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o_an_KTMT\OPC_UA_experiment\"/>
    </mc:Choice>
  </mc:AlternateContent>
  <xr:revisionPtr revIDLastSave="0" documentId="13_ncr:1_{9C2DF346-7C6A-487C-9E19-8561EA12D11A}" xr6:coauthVersionLast="47" xr6:coauthVersionMax="47" xr10:uidLastSave="{00000000-0000-0000-0000-000000000000}"/>
  <bookViews>
    <workbookView xWindow="-108" yWindow="-108" windowWidth="23256" windowHeight="12456" tabRatio="732" xr2:uid="{B6A04E91-6747-463B-A4B8-CAC59DAD7DB5}"/>
  </bookViews>
  <sheets>
    <sheet name="OPCUA_i" sheetId="1" r:id="rId1"/>
    <sheet name="OPCUA_L" sheetId="2" r:id="rId2"/>
    <sheet name="MQTT_i" sheetId="9" r:id="rId3"/>
    <sheet name="MQTT_L" sheetId="10" r:id="rId4"/>
    <sheet name="MQTT_summary" sheetId="11" r:id="rId5"/>
    <sheet name="Mean_summary" sheetId="3" r:id="rId6"/>
    <sheet name="Box_plot_idle" sheetId="5" r:id="rId7"/>
    <sheet name="Box_plot_net" sheetId="7" r:id="rId8"/>
  </sheets>
  <definedNames>
    <definedName name="_xlchart.v1.0" hidden="1">Box_plot_idle!$A$2:$A$9001</definedName>
    <definedName name="_xlchart.v1.1" hidden="1">Box_plot_idle!$B$1</definedName>
    <definedName name="_xlchart.v1.2" hidden="1">Box_plot_idle!$B$2:$B$9001</definedName>
    <definedName name="_xlchart.v1.3" hidden="1">Box_plot_idle!$C$1</definedName>
    <definedName name="_xlchart.v1.4" hidden="1">Box_plot_idle!$C$2:$C$9001</definedName>
    <definedName name="_xlchart.v1.5" hidden="1">Box_plot_net!$A$2:$A$9001</definedName>
    <definedName name="_xlchart.v1.6" hidden="1">Box_plot_net!$B$1</definedName>
    <definedName name="_xlchart.v1.7" hidden="1">Box_plot_net!$B$2:$B$9001</definedName>
    <definedName name="_xlchart.v1.8" hidden="1">Box_plot_net!$C$1</definedName>
    <definedName name="_xlchart.v1.9" hidden="1">Box_plot_net!$C$2:$C$9001</definedName>
    <definedName name="ExternalData_1" localSheetId="6" hidden="1">Box_plot_idle!$A$1:$B$9001</definedName>
    <definedName name="ExternalData_1" localSheetId="7" hidden="1">Box_plot_net!$A$1:$B$9001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1" l="1"/>
  <c r="L28" i="9"/>
  <c r="N41" i="2" l="1"/>
  <c r="O41" i="2"/>
  <c r="P41" i="2"/>
  <c r="Q41" i="2"/>
  <c r="R41" i="2"/>
  <c r="S41" i="2"/>
  <c r="T41" i="2"/>
  <c r="U41" i="2"/>
  <c r="N42" i="2"/>
  <c r="O42" i="2"/>
  <c r="P42" i="2"/>
  <c r="Q42" i="2"/>
  <c r="R42" i="2"/>
  <c r="S42" i="2"/>
  <c r="T42" i="2"/>
  <c r="U42" i="2"/>
  <c r="N43" i="2"/>
  <c r="O43" i="2"/>
  <c r="P43" i="2"/>
  <c r="Q43" i="2"/>
  <c r="R43" i="2"/>
  <c r="S43" i="2"/>
  <c r="T43" i="2"/>
  <c r="U43" i="2"/>
  <c r="N44" i="2"/>
  <c r="N50" i="2" s="1"/>
  <c r="O44" i="2"/>
  <c r="O50" i="2" s="1"/>
  <c r="P44" i="2"/>
  <c r="Q44" i="2"/>
  <c r="Q52" i="2" s="1"/>
  <c r="R44" i="2"/>
  <c r="S44" i="2"/>
  <c r="T44" i="2"/>
  <c r="U44" i="2"/>
  <c r="N45" i="2"/>
  <c r="O45" i="2"/>
  <c r="P45" i="2"/>
  <c r="Q45" i="2"/>
  <c r="R45" i="2"/>
  <c r="S45" i="2"/>
  <c r="T45" i="2"/>
  <c r="U45" i="2"/>
  <c r="M45" i="2"/>
  <c r="M44" i="2"/>
  <c r="M43" i="2"/>
  <c r="M42" i="2"/>
  <c r="M41" i="2"/>
  <c r="R49" i="1"/>
  <c r="T49" i="1"/>
  <c r="R50" i="1"/>
  <c r="T50" i="1"/>
  <c r="R51" i="1"/>
  <c r="T51" i="1"/>
  <c r="T40" i="1"/>
  <c r="T41" i="1"/>
  <c r="T42" i="1"/>
  <c r="T43" i="1"/>
  <c r="T44" i="1"/>
  <c r="N40" i="1"/>
  <c r="O40" i="1"/>
  <c r="P40" i="1"/>
  <c r="Q40" i="1"/>
  <c r="R40" i="1"/>
  <c r="S40" i="1"/>
  <c r="N41" i="1"/>
  <c r="N50" i="1" s="1"/>
  <c r="O41" i="1"/>
  <c r="O50" i="1" s="1"/>
  <c r="P41" i="1"/>
  <c r="P50" i="1" s="1"/>
  <c r="Q41" i="1"/>
  <c r="Q50" i="1" s="1"/>
  <c r="R41" i="1"/>
  <c r="S41" i="1"/>
  <c r="S50" i="1" s="1"/>
  <c r="N42" i="1"/>
  <c r="O42" i="1"/>
  <c r="P42" i="1"/>
  <c r="Q42" i="1"/>
  <c r="R42" i="1"/>
  <c r="S42" i="1"/>
  <c r="N43" i="1"/>
  <c r="N49" i="1" s="1"/>
  <c r="O43" i="1"/>
  <c r="O49" i="1" s="1"/>
  <c r="P43" i="1"/>
  <c r="P49" i="1" s="1"/>
  <c r="Q43" i="1"/>
  <c r="Q49" i="1" s="1"/>
  <c r="R43" i="1"/>
  <c r="S43" i="1"/>
  <c r="S49" i="1" s="1"/>
  <c r="N44" i="1"/>
  <c r="O44" i="1"/>
  <c r="P44" i="1"/>
  <c r="Q44" i="1"/>
  <c r="R44" i="1"/>
  <c r="S44" i="1"/>
  <c r="M40" i="1"/>
  <c r="M41" i="1"/>
  <c r="M50" i="1" s="1"/>
  <c r="M42" i="1"/>
  <c r="M43" i="1"/>
  <c r="M49" i="1" s="1"/>
  <c r="M44" i="1"/>
  <c r="L44" i="1"/>
  <c r="L43" i="1"/>
  <c r="L49" i="1" s="1"/>
  <c r="L42" i="1"/>
  <c r="L41" i="1"/>
  <c r="L50" i="1" s="1"/>
  <c r="L40" i="1"/>
  <c r="R52" i="2" l="1"/>
  <c r="AJ24" i="1"/>
  <c r="AJ32" i="1"/>
  <c r="AJ23" i="1"/>
  <c r="AJ31" i="1"/>
  <c r="AJ39" i="1"/>
  <c r="AJ47" i="1"/>
  <c r="AJ55" i="1"/>
  <c r="AJ63" i="1"/>
  <c r="AJ71" i="1"/>
  <c r="AJ22" i="1"/>
  <c r="AJ30" i="1"/>
  <c r="AJ38" i="1"/>
  <c r="AJ46" i="1"/>
  <c r="AJ54" i="1"/>
  <c r="AJ62" i="1"/>
  <c r="AJ70" i="1"/>
  <c r="AJ78" i="1"/>
  <c r="AJ86" i="1"/>
  <c r="AJ94" i="1"/>
  <c r="AJ102" i="1"/>
  <c r="AJ110" i="1"/>
  <c r="AJ53" i="1"/>
  <c r="AJ59" i="1"/>
  <c r="AJ65" i="1"/>
  <c r="AJ77" i="1"/>
  <c r="AJ90" i="1"/>
  <c r="AJ103" i="1"/>
  <c r="AJ107" i="1"/>
  <c r="AJ116" i="1"/>
  <c r="AJ124" i="1"/>
  <c r="AJ132" i="1"/>
  <c r="AJ33" i="1"/>
  <c r="AJ44" i="1"/>
  <c r="AJ50" i="1"/>
  <c r="AJ56" i="1"/>
  <c r="AJ81" i="1"/>
  <c r="AJ85" i="1"/>
  <c r="AJ98" i="1"/>
  <c r="AJ111" i="1"/>
  <c r="AJ115" i="1"/>
  <c r="AJ123" i="1"/>
  <c r="AJ131" i="1"/>
  <c r="AJ26" i="1"/>
  <c r="AJ28" i="1"/>
  <c r="AJ35" i="1"/>
  <c r="AJ41" i="1"/>
  <c r="AJ61" i="1"/>
  <c r="AJ67" i="1"/>
  <c r="AJ73" i="1"/>
  <c r="AJ76" i="1"/>
  <c r="AJ89" i="1"/>
  <c r="AJ93" i="1"/>
  <c r="AJ106" i="1"/>
  <c r="AJ122" i="1"/>
  <c r="AJ19" i="1"/>
  <c r="AJ21" i="1"/>
  <c r="AJ52" i="1"/>
  <c r="AJ58" i="1"/>
  <c r="AJ64" i="1"/>
  <c r="AJ80" i="1"/>
  <c r="AJ84" i="1"/>
  <c r="AJ97" i="1"/>
  <c r="AJ101" i="1"/>
  <c r="AJ114" i="1"/>
  <c r="AJ121" i="1"/>
  <c r="AJ34" i="1"/>
  <c r="AJ40" i="1"/>
  <c r="AJ60" i="1"/>
  <c r="AJ66" i="1"/>
  <c r="AJ72" i="1"/>
  <c r="AJ79" i="1"/>
  <c r="AJ83" i="1"/>
  <c r="AJ96" i="1"/>
  <c r="AJ100" i="1"/>
  <c r="AJ113" i="1"/>
  <c r="AJ119" i="1"/>
  <c r="AJ127" i="1"/>
  <c r="AJ25" i="1"/>
  <c r="AJ27" i="1"/>
  <c r="AJ29" i="1"/>
  <c r="AJ45" i="1"/>
  <c r="AJ51" i="1"/>
  <c r="AJ57" i="1"/>
  <c r="AJ87" i="1"/>
  <c r="AJ91" i="1"/>
  <c r="AJ104" i="1"/>
  <c r="AJ108" i="1"/>
  <c r="AJ69" i="1"/>
  <c r="AJ75" i="1"/>
  <c r="AJ143" i="1"/>
  <c r="AJ151" i="1"/>
  <c r="AJ159" i="1"/>
  <c r="AJ167" i="1"/>
  <c r="AJ175" i="1"/>
  <c r="AJ183" i="1"/>
  <c r="AJ191" i="1"/>
  <c r="AJ199" i="1"/>
  <c r="AJ207" i="1"/>
  <c r="AJ215" i="1"/>
  <c r="AJ223" i="1"/>
  <c r="AJ231" i="1"/>
  <c r="AJ239" i="1"/>
  <c r="AJ247" i="1"/>
  <c r="AJ112" i="1"/>
  <c r="AJ120" i="1"/>
  <c r="AJ130" i="1"/>
  <c r="AJ136" i="1"/>
  <c r="AJ142" i="1"/>
  <c r="AJ150" i="1"/>
  <c r="AJ158" i="1"/>
  <c r="AJ166" i="1"/>
  <c r="AJ174" i="1"/>
  <c r="AJ182" i="1"/>
  <c r="AJ190" i="1"/>
  <c r="AJ198" i="1"/>
  <c r="AJ92" i="1"/>
  <c r="AJ117" i="1"/>
  <c r="AJ125" i="1"/>
  <c r="AJ133" i="1"/>
  <c r="AJ141" i="1"/>
  <c r="AJ149" i="1"/>
  <c r="AJ157" i="1"/>
  <c r="AJ165" i="1"/>
  <c r="AJ173" i="1"/>
  <c r="AJ181" i="1"/>
  <c r="AJ189" i="1"/>
  <c r="AJ36" i="1"/>
  <c r="AJ42" i="1"/>
  <c r="AJ48" i="1"/>
  <c r="AJ99" i="1"/>
  <c r="AJ138" i="1"/>
  <c r="AJ146" i="1"/>
  <c r="AJ154" i="1"/>
  <c r="AJ162" i="1"/>
  <c r="AJ170" i="1"/>
  <c r="AJ178" i="1"/>
  <c r="AJ186" i="1"/>
  <c r="AJ194" i="1"/>
  <c r="AJ202" i="1"/>
  <c r="AJ37" i="1"/>
  <c r="AJ43" i="1"/>
  <c r="AJ49" i="1"/>
  <c r="AJ105" i="1"/>
  <c r="AJ126" i="1"/>
  <c r="AJ137" i="1"/>
  <c r="AJ145" i="1"/>
  <c r="AJ153" i="1"/>
  <c r="AJ161" i="1"/>
  <c r="AJ169" i="1"/>
  <c r="AJ82" i="1"/>
  <c r="AJ95" i="1"/>
  <c r="AJ109" i="1"/>
  <c r="AJ172" i="1"/>
  <c r="AJ188" i="1"/>
  <c r="AJ210" i="1"/>
  <c r="AJ214" i="1"/>
  <c r="AJ227" i="1"/>
  <c r="AJ240" i="1"/>
  <c r="AJ244" i="1"/>
  <c r="AJ253" i="1"/>
  <c r="AJ261" i="1"/>
  <c r="AJ269" i="1"/>
  <c r="AJ277" i="1"/>
  <c r="AJ68" i="1"/>
  <c r="AJ135" i="1"/>
  <c r="AJ148" i="1"/>
  <c r="AJ160" i="1"/>
  <c r="AJ163" i="1"/>
  <c r="AJ179" i="1"/>
  <c r="AJ200" i="1"/>
  <c r="AJ205" i="1"/>
  <c r="AJ218" i="1"/>
  <c r="AJ222" i="1"/>
  <c r="AJ20" i="1"/>
  <c r="AJ139" i="1"/>
  <c r="AJ177" i="1"/>
  <c r="AJ193" i="1"/>
  <c r="AJ209" i="1"/>
  <c r="AJ213" i="1"/>
  <c r="AJ226" i="1"/>
  <c r="AJ230" i="1"/>
  <c r="AJ243" i="1"/>
  <c r="AJ259" i="1"/>
  <c r="AJ128" i="1"/>
  <c r="AJ164" i="1"/>
  <c r="AJ184" i="1"/>
  <c r="AJ195" i="1"/>
  <c r="AJ197" i="1"/>
  <c r="AJ204" i="1"/>
  <c r="AJ217" i="1"/>
  <c r="AJ221" i="1"/>
  <c r="AJ234" i="1"/>
  <c r="AJ238" i="1"/>
  <c r="AJ251" i="1"/>
  <c r="AJ258" i="1"/>
  <c r="AJ129" i="1"/>
  <c r="AJ187" i="1"/>
  <c r="AJ201" i="1"/>
  <c r="AJ216" i="1"/>
  <c r="AJ220" i="1"/>
  <c r="AJ233" i="1"/>
  <c r="AJ237" i="1"/>
  <c r="AJ250" i="1"/>
  <c r="AJ256" i="1"/>
  <c r="AJ144" i="1"/>
  <c r="AJ232" i="1"/>
  <c r="AJ270" i="1"/>
  <c r="AJ274" i="1"/>
  <c r="AJ285" i="1"/>
  <c r="AJ293" i="1"/>
  <c r="AJ301" i="1"/>
  <c r="AJ309" i="1"/>
  <c r="AJ317" i="1"/>
  <c r="AJ325" i="1"/>
  <c r="AJ333" i="1"/>
  <c r="AJ341" i="1"/>
  <c r="AJ349" i="1"/>
  <c r="AJ357" i="1"/>
  <c r="AJ365" i="1"/>
  <c r="AJ373" i="1"/>
  <c r="AJ381" i="1"/>
  <c r="AJ389" i="1"/>
  <c r="AJ397" i="1"/>
  <c r="AJ405" i="1"/>
  <c r="AJ413" i="1"/>
  <c r="AJ176" i="1"/>
  <c r="AJ155" i="1"/>
  <c r="AJ171" i="1"/>
  <c r="AJ208" i="1"/>
  <c r="AJ225" i="1"/>
  <c r="AJ246" i="1"/>
  <c r="AJ273" i="1"/>
  <c r="AJ283" i="1"/>
  <c r="AJ291" i="1"/>
  <c r="AJ299" i="1"/>
  <c r="AJ307" i="1"/>
  <c r="AJ315" i="1"/>
  <c r="AJ323" i="1"/>
  <c r="AJ331" i="1"/>
  <c r="AJ339" i="1"/>
  <c r="AJ347" i="1"/>
  <c r="AJ355" i="1"/>
  <c r="AJ363" i="1"/>
  <c r="AJ74" i="1"/>
  <c r="AJ140" i="1"/>
  <c r="AJ147" i="1"/>
  <c r="AJ156" i="1"/>
  <c r="AJ212" i="1"/>
  <c r="AJ228" i="1"/>
  <c r="AJ241" i="1"/>
  <c r="AJ264" i="1"/>
  <c r="AJ268" i="1"/>
  <c r="AJ282" i="1"/>
  <c r="AJ290" i="1"/>
  <c r="AJ185" i="1"/>
  <c r="AJ196" i="1"/>
  <c r="AJ219" i="1"/>
  <c r="AJ236" i="1"/>
  <c r="AJ249" i="1"/>
  <c r="AJ254" i="1"/>
  <c r="AJ272" i="1"/>
  <c r="AJ276" i="1"/>
  <c r="AJ281" i="1"/>
  <c r="AJ289" i="1"/>
  <c r="AJ297" i="1"/>
  <c r="AJ305" i="1"/>
  <c r="AJ313" i="1"/>
  <c r="AJ321" i="1"/>
  <c r="AJ118" i="1"/>
  <c r="AJ180" i="1"/>
  <c r="AJ252" i="1"/>
  <c r="AJ267" i="1"/>
  <c r="AJ280" i="1"/>
  <c r="AJ288" i="1"/>
  <c r="AJ296" i="1"/>
  <c r="AJ304" i="1"/>
  <c r="AJ312" i="1"/>
  <c r="AJ320" i="1"/>
  <c r="AJ328" i="1"/>
  <c r="AJ336" i="1"/>
  <c r="AJ192" i="1"/>
  <c r="AJ260" i="1"/>
  <c r="AJ298" i="1"/>
  <c r="AJ314" i="1"/>
  <c r="AJ332" i="1"/>
  <c r="AJ361" i="1"/>
  <c r="AJ364" i="1"/>
  <c r="AJ377" i="1"/>
  <c r="AJ390" i="1"/>
  <c r="AJ394" i="1"/>
  <c r="AJ407" i="1"/>
  <c r="AJ411" i="1"/>
  <c r="AJ417" i="1"/>
  <c r="AJ425" i="1"/>
  <c r="AJ433" i="1"/>
  <c r="AJ441" i="1"/>
  <c r="AJ449" i="1"/>
  <c r="AJ457" i="1"/>
  <c r="AJ465" i="1"/>
  <c r="AJ473" i="1"/>
  <c r="AJ481" i="1"/>
  <c r="AJ489" i="1"/>
  <c r="AJ497" i="1"/>
  <c r="AJ134" i="1"/>
  <c r="AJ168" i="1"/>
  <c r="AJ242" i="1"/>
  <c r="AJ248" i="1"/>
  <c r="AJ255" i="1"/>
  <c r="AJ265" i="1"/>
  <c r="AJ279" i="1"/>
  <c r="AJ303" i="1"/>
  <c r="AJ319" i="1"/>
  <c r="AJ334" i="1"/>
  <c r="AJ346" i="1"/>
  <c r="AJ352" i="1"/>
  <c r="AJ358" i="1"/>
  <c r="AJ368" i="1"/>
  <c r="AJ372" i="1"/>
  <c r="AJ385" i="1"/>
  <c r="AJ398" i="1"/>
  <c r="AJ402" i="1"/>
  <c r="AJ416" i="1"/>
  <c r="AJ424" i="1"/>
  <c r="AJ432" i="1"/>
  <c r="AJ440" i="1"/>
  <c r="AJ211" i="1"/>
  <c r="AJ229" i="1"/>
  <c r="AJ235" i="1"/>
  <c r="AJ294" i="1"/>
  <c r="AJ310" i="1"/>
  <c r="AJ327" i="1"/>
  <c r="AJ338" i="1"/>
  <c r="AJ343" i="1"/>
  <c r="AJ376" i="1"/>
  <c r="AJ380" i="1"/>
  <c r="AJ393" i="1"/>
  <c r="AJ406" i="1"/>
  <c r="AJ410" i="1"/>
  <c r="AJ415" i="1"/>
  <c r="AJ423" i="1"/>
  <c r="AJ431" i="1"/>
  <c r="AJ439" i="1"/>
  <c r="AJ311" i="1"/>
  <c r="AJ318" i="1"/>
  <c r="AJ322" i="1"/>
  <c r="AJ342" i="1"/>
  <c r="AJ359" i="1"/>
  <c r="AJ366" i="1"/>
  <c r="AJ387" i="1"/>
  <c r="AJ391" i="1"/>
  <c r="AJ412" i="1"/>
  <c r="AJ434" i="1"/>
  <c r="AJ436" i="1"/>
  <c r="AJ438" i="1"/>
  <c r="AJ445" i="1"/>
  <c r="AJ458" i="1"/>
  <c r="AJ462" i="1"/>
  <c r="AJ475" i="1"/>
  <c r="AJ479" i="1"/>
  <c r="AJ492" i="1"/>
  <c r="AJ496" i="1"/>
  <c r="AJ503" i="1"/>
  <c r="AJ511" i="1"/>
  <c r="AJ152" i="1"/>
  <c r="AJ262" i="1"/>
  <c r="AJ278" i="1"/>
  <c r="AJ300" i="1"/>
  <c r="AJ308" i="1"/>
  <c r="AJ340" i="1"/>
  <c r="AJ345" i="1"/>
  <c r="AJ362" i="1"/>
  <c r="AJ379" i="1"/>
  <c r="AJ383" i="1"/>
  <c r="AJ404" i="1"/>
  <c r="AJ408" i="1"/>
  <c r="AJ427" i="1"/>
  <c r="AJ429" i="1"/>
  <c r="AJ453" i="1"/>
  <c r="AJ466" i="1"/>
  <c r="AJ470" i="1"/>
  <c r="AJ483" i="1"/>
  <c r="AJ487" i="1"/>
  <c r="AJ263" i="1"/>
  <c r="AJ284" i="1"/>
  <c r="AJ337" i="1"/>
  <c r="AJ360" i="1"/>
  <c r="AJ371" i="1"/>
  <c r="AJ375" i="1"/>
  <c r="AJ396" i="1"/>
  <c r="AJ400" i="1"/>
  <c r="AJ418" i="1"/>
  <c r="AJ420" i="1"/>
  <c r="AJ422" i="1"/>
  <c r="AJ448" i="1"/>
  <c r="AJ461" i="1"/>
  <c r="AJ88" i="1"/>
  <c r="AJ203" i="1"/>
  <c r="AJ329" i="1"/>
  <c r="AJ348" i="1"/>
  <c r="AJ350" i="1"/>
  <c r="AJ367" i="1"/>
  <c r="AJ388" i="1"/>
  <c r="AJ392" i="1"/>
  <c r="AJ442" i="1"/>
  <c r="AJ444" i="1"/>
  <c r="AJ452" i="1"/>
  <c r="AJ456" i="1"/>
  <c r="AJ469" i="1"/>
  <c r="AJ482" i="1"/>
  <c r="AJ486" i="1"/>
  <c r="AJ500" i="1"/>
  <c r="AJ224" i="1"/>
  <c r="AJ295" i="1"/>
  <c r="AJ302" i="1"/>
  <c r="AJ306" i="1"/>
  <c r="AJ351" i="1"/>
  <c r="AJ386" i="1"/>
  <c r="AJ401" i="1"/>
  <c r="AJ426" i="1"/>
  <c r="AJ428" i="1"/>
  <c r="AJ430" i="1"/>
  <c r="AJ451" i="1"/>
  <c r="AJ455" i="1"/>
  <c r="AJ468" i="1"/>
  <c r="AJ472" i="1"/>
  <c r="AJ485" i="1"/>
  <c r="AJ266" i="1"/>
  <c r="AJ271" i="1"/>
  <c r="AJ287" i="1"/>
  <c r="AJ292" i="1"/>
  <c r="AJ324" i="1"/>
  <c r="AJ354" i="1"/>
  <c r="AJ356" i="1"/>
  <c r="AJ378" i="1"/>
  <c r="AJ382" i="1"/>
  <c r="AJ403" i="1"/>
  <c r="AJ419" i="1"/>
  <c r="AJ421" i="1"/>
  <c r="AJ446" i="1"/>
  <c r="AJ286" i="1"/>
  <c r="AJ316" i="1"/>
  <c r="AJ369" i="1"/>
  <c r="AJ447" i="1"/>
  <c r="AJ460" i="1"/>
  <c r="AJ484" i="1"/>
  <c r="AJ518" i="1"/>
  <c r="AJ526" i="1"/>
  <c r="AJ534" i="1"/>
  <c r="AJ542" i="1"/>
  <c r="AJ550" i="1"/>
  <c r="AJ558" i="1"/>
  <c r="AJ566" i="1"/>
  <c r="AJ574" i="1"/>
  <c r="AJ582" i="1"/>
  <c r="AJ590" i="1"/>
  <c r="AJ598" i="1"/>
  <c r="AJ606" i="1"/>
  <c r="AJ614" i="1"/>
  <c r="AJ622" i="1"/>
  <c r="AJ330" i="1"/>
  <c r="AJ370" i="1"/>
  <c r="AJ395" i="1"/>
  <c r="AJ464" i="1"/>
  <c r="AJ467" i="1"/>
  <c r="AJ474" i="1"/>
  <c r="AJ506" i="1"/>
  <c r="AJ510" i="1"/>
  <c r="AJ517" i="1"/>
  <c r="AJ525" i="1"/>
  <c r="AJ533" i="1"/>
  <c r="AJ541" i="1"/>
  <c r="AJ549" i="1"/>
  <c r="AJ557" i="1"/>
  <c r="AJ565" i="1"/>
  <c r="AJ573" i="1"/>
  <c r="AJ581" i="1"/>
  <c r="AJ589" i="1"/>
  <c r="AJ597" i="1"/>
  <c r="AJ353" i="1"/>
  <c r="AJ435" i="1"/>
  <c r="AJ471" i="1"/>
  <c r="AJ477" i="1"/>
  <c r="AJ490" i="1"/>
  <c r="AJ495" i="1"/>
  <c r="AJ516" i="1"/>
  <c r="AJ524" i="1"/>
  <c r="AJ532" i="1"/>
  <c r="AJ540" i="1"/>
  <c r="AJ548" i="1"/>
  <c r="AJ556" i="1"/>
  <c r="AJ564" i="1"/>
  <c r="AJ572" i="1"/>
  <c r="AJ580" i="1"/>
  <c r="AJ588" i="1"/>
  <c r="AJ344" i="1"/>
  <c r="AJ414" i="1"/>
  <c r="AJ443" i="1"/>
  <c r="AJ454" i="1"/>
  <c r="AJ480" i="1"/>
  <c r="AJ493" i="1"/>
  <c r="AJ509" i="1"/>
  <c r="AJ515" i="1"/>
  <c r="AJ523" i="1"/>
  <c r="AJ531" i="1"/>
  <c r="AJ539" i="1"/>
  <c r="AJ547" i="1"/>
  <c r="AJ555" i="1"/>
  <c r="AJ563" i="1"/>
  <c r="AJ571" i="1"/>
  <c r="AJ579" i="1"/>
  <c r="AJ374" i="1"/>
  <c r="AJ399" i="1"/>
  <c r="AJ450" i="1"/>
  <c r="AJ478" i="1"/>
  <c r="AJ491" i="1"/>
  <c r="AJ508" i="1"/>
  <c r="AJ513" i="1"/>
  <c r="AJ521" i="1"/>
  <c r="AJ529" i="1"/>
  <c r="AJ537" i="1"/>
  <c r="AJ545" i="1"/>
  <c r="AJ553" i="1"/>
  <c r="AJ561" i="1"/>
  <c r="AJ569" i="1"/>
  <c r="AJ577" i="1"/>
  <c r="AJ463" i="1"/>
  <c r="AJ476" i="1"/>
  <c r="AJ498" i="1"/>
  <c r="AJ501" i="1"/>
  <c r="AJ504" i="1"/>
  <c r="AJ507" i="1"/>
  <c r="AJ519" i="1"/>
  <c r="AJ527" i="1"/>
  <c r="AJ535" i="1"/>
  <c r="AJ543" i="1"/>
  <c r="AJ551" i="1"/>
  <c r="AJ502" i="1"/>
  <c r="AJ522" i="1"/>
  <c r="AJ554" i="1"/>
  <c r="AJ570" i="1"/>
  <c r="AJ576" i="1"/>
  <c r="AJ583" i="1"/>
  <c r="AJ591" i="1"/>
  <c r="AJ596" i="1"/>
  <c r="AJ602" i="1"/>
  <c r="AJ610" i="1"/>
  <c r="AJ623" i="1"/>
  <c r="AJ630" i="1"/>
  <c r="AJ638" i="1"/>
  <c r="AJ646" i="1"/>
  <c r="AJ654" i="1"/>
  <c r="AJ662" i="1"/>
  <c r="AJ670" i="1"/>
  <c r="AJ678" i="1"/>
  <c r="AJ686" i="1"/>
  <c r="AJ694" i="1"/>
  <c r="AJ702" i="1"/>
  <c r="AJ710" i="1"/>
  <c r="AJ718" i="1"/>
  <c r="AJ726" i="1"/>
  <c r="AJ734" i="1"/>
  <c r="AJ742" i="1"/>
  <c r="AJ750" i="1"/>
  <c r="AJ758" i="1"/>
  <c r="AJ766" i="1"/>
  <c r="AJ774" i="1"/>
  <c r="AJ782" i="1"/>
  <c r="AJ790" i="1"/>
  <c r="AJ798" i="1"/>
  <c r="AJ806" i="1"/>
  <c r="AJ814" i="1"/>
  <c r="AJ822" i="1"/>
  <c r="AJ830" i="1"/>
  <c r="AJ384" i="1"/>
  <c r="AJ536" i="1"/>
  <c r="AJ567" i="1"/>
  <c r="AJ586" i="1"/>
  <c r="AJ593" i="1"/>
  <c r="AJ599" i="1"/>
  <c r="AJ605" i="1"/>
  <c r="AJ618" i="1"/>
  <c r="AJ629" i="1"/>
  <c r="AJ637" i="1"/>
  <c r="AJ645" i="1"/>
  <c r="AJ653" i="1"/>
  <c r="AJ661" i="1"/>
  <c r="AJ669" i="1"/>
  <c r="AJ677" i="1"/>
  <c r="AJ685" i="1"/>
  <c r="AJ693" i="1"/>
  <c r="AJ701" i="1"/>
  <c r="AJ709" i="1"/>
  <c r="AJ717" i="1"/>
  <c r="AJ725" i="1"/>
  <c r="AJ733" i="1"/>
  <c r="AJ741" i="1"/>
  <c r="AJ488" i="1"/>
  <c r="AJ514" i="1"/>
  <c r="AJ546" i="1"/>
  <c r="AJ609" i="1"/>
  <c r="AJ613" i="1"/>
  <c r="AJ628" i="1"/>
  <c r="AJ636" i="1"/>
  <c r="AJ644" i="1"/>
  <c r="AJ652" i="1"/>
  <c r="AJ660" i="1"/>
  <c r="AJ668" i="1"/>
  <c r="AJ676" i="1"/>
  <c r="AJ684" i="1"/>
  <c r="AJ692" i="1"/>
  <c r="AJ700" i="1"/>
  <c r="AJ708" i="1"/>
  <c r="AJ716" i="1"/>
  <c r="AJ724" i="1"/>
  <c r="AJ732" i="1"/>
  <c r="AJ740" i="1"/>
  <c r="AJ748" i="1"/>
  <c r="AJ206" i="1"/>
  <c r="AJ528" i="1"/>
  <c r="AJ562" i="1"/>
  <c r="AJ568" i="1"/>
  <c r="AJ584" i="1"/>
  <c r="AJ595" i="1"/>
  <c r="AJ601" i="1"/>
  <c r="AJ604" i="1"/>
  <c r="AJ617" i="1"/>
  <c r="AJ621" i="1"/>
  <c r="AJ627" i="1"/>
  <c r="AJ635" i="1"/>
  <c r="AJ643" i="1"/>
  <c r="AJ651" i="1"/>
  <c r="AJ659" i="1"/>
  <c r="AJ667" i="1"/>
  <c r="AJ675" i="1"/>
  <c r="AJ683" i="1"/>
  <c r="AJ691" i="1"/>
  <c r="AJ257" i="1"/>
  <c r="AJ326" i="1"/>
  <c r="AJ520" i="1"/>
  <c r="AJ552" i="1"/>
  <c r="AJ578" i="1"/>
  <c r="AJ587" i="1"/>
  <c r="AJ603" i="1"/>
  <c r="AJ616" i="1"/>
  <c r="AJ620" i="1"/>
  <c r="AJ625" i="1"/>
  <c r="AJ633" i="1"/>
  <c r="AJ641" i="1"/>
  <c r="AJ649" i="1"/>
  <c r="AJ657" i="1"/>
  <c r="AJ665" i="1"/>
  <c r="AJ673" i="1"/>
  <c r="AJ681" i="1"/>
  <c r="AJ689" i="1"/>
  <c r="AJ697" i="1"/>
  <c r="AJ705" i="1"/>
  <c r="AJ713" i="1"/>
  <c r="AJ721" i="1"/>
  <c r="AJ729" i="1"/>
  <c r="AJ737" i="1"/>
  <c r="AJ745" i="1"/>
  <c r="AJ275" i="1"/>
  <c r="AJ335" i="1"/>
  <c r="AJ437" i="1"/>
  <c r="AJ530" i="1"/>
  <c r="AJ560" i="1"/>
  <c r="AJ575" i="1"/>
  <c r="AJ585" i="1"/>
  <c r="AJ594" i="1"/>
  <c r="AJ600" i="1"/>
  <c r="AJ607" i="1"/>
  <c r="AJ611" i="1"/>
  <c r="AJ624" i="1"/>
  <c r="AJ632" i="1"/>
  <c r="AJ640" i="1"/>
  <c r="AJ648" i="1"/>
  <c r="AJ656" i="1"/>
  <c r="AJ664" i="1"/>
  <c r="AJ672" i="1"/>
  <c r="AJ680" i="1"/>
  <c r="AJ688" i="1"/>
  <c r="AJ696" i="1"/>
  <c r="AJ704" i="1"/>
  <c r="AJ712" i="1"/>
  <c r="AJ720" i="1"/>
  <c r="AJ728" i="1"/>
  <c r="AJ736" i="1"/>
  <c r="AJ744" i="1"/>
  <c r="AJ592" i="1"/>
  <c r="AJ634" i="1"/>
  <c r="AJ666" i="1"/>
  <c r="AJ699" i="1"/>
  <c r="AJ711" i="1"/>
  <c r="AJ714" i="1"/>
  <c r="AJ762" i="1"/>
  <c r="AJ775" i="1"/>
  <c r="AJ779" i="1"/>
  <c r="AJ792" i="1"/>
  <c r="AJ796" i="1"/>
  <c r="AJ809" i="1"/>
  <c r="AJ813" i="1"/>
  <c r="AJ826" i="1"/>
  <c r="AJ838" i="1"/>
  <c r="AJ846" i="1"/>
  <c r="AJ854" i="1"/>
  <c r="AJ862" i="1"/>
  <c r="AJ870" i="1"/>
  <c r="AJ878" i="1"/>
  <c r="AJ886" i="1"/>
  <c r="AJ894" i="1"/>
  <c r="AJ902" i="1"/>
  <c r="AJ910" i="1"/>
  <c r="AJ918" i="1"/>
  <c r="AJ926" i="1"/>
  <c r="AJ409" i="1"/>
  <c r="AJ512" i="1"/>
  <c r="AJ615" i="1"/>
  <c r="AJ639" i="1"/>
  <c r="AJ671" i="1"/>
  <c r="AJ739" i="1"/>
  <c r="AJ753" i="1"/>
  <c r="AJ757" i="1"/>
  <c r="AJ770" i="1"/>
  <c r="AJ783" i="1"/>
  <c r="AJ787" i="1"/>
  <c r="AJ800" i="1"/>
  <c r="AJ804" i="1"/>
  <c r="AJ817" i="1"/>
  <c r="AJ821" i="1"/>
  <c r="AJ837" i="1"/>
  <c r="AJ845" i="1"/>
  <c r="AJ853" i="1"/>
  <c r="AJ861" i="1"/>
  <c r="AJ869" i="1"/>
  <c r="AJ877" i="1"/>
  <c r="AJ885" i="1"/>
  <c r="AJ893" i="1"/>
  <c r="AJ245" i="1"/>
  <c r="AJ626" i="1"/>
  <c r="AJ658" i="1"/>
  <c r="AJ690" i="1"/>
  <c r="AJ715" i="1"/>
  <c r="AJ727" i="1"/>
  <c r="AJ730" i="1"/>
  <c r="AJ761" i="1"/>
  <c r="AJ765" i="1"/>
  <c r="AJ778" i="1"/>
  <c r="AJ791" i="1"/>
  <c r="AJ795" i="1"/>
  <c r="AJ808" i="1"/>
  <c r="AJ812" i="1"/>
  <c r="AJ825" i="1"/>
  <c r="AJ829" i="1"/>
  <c r="AJ836" i="1"/>
  <c r="AJ844" i="1"/>
  <c r="AJ852" i="1"/>
  <c r="AJ860" i="1"/>
  <c r="AJ494" i="1"/>
  <c r="AJ631" i="1"/>
  <c r="AJ663" i="1"/>
  <c r="AJ703" i="1"/>
  <c r="AJ706" i="1"/>
  <c r="AJ752" i="1"/>
  <c r="AJ756" i="1"/>
  <c r="AJ769" i="1"/>
  <c r="AJ773" i="1"/>
  <c r="AJ786" i="1"/>
  <c r="AJ799" i="1"/>
  <c r="AJ803" i="1"/>
  <c r="AJ816" i="1"/>
  <c r="AJ820" i="1"/>
  <c r="AJ835" i="1"/>
  <c r="AJ843" i="1"/>
  <c r="AJ851" i="1"/>
  <c r="AJ859" i="1"/>
  <c r="AJ499" i="1"/>
  <c r="AJ538" i="1"/>
  <c r="AJ612" i="1"/>
  <c r="AJ650" i="1"/>
  <c r="AJ682" i="1"/>
  <c r="AJ731" i="1"/>
  <c r="AJ743" i="1"/>
  <c r="AJ746" i="1"/>
  <c r="AJ760" i="1"/>
  <c r="AJ764" i="1"/>
  <c r="AJ777" i="1"/>
  <c r="AJ781" i="1"/>
  <c r="AJ794" i="1"/>
  <c r="AJ807" i="1"/>
  <c r="AJ811" i="1"/>
  <c r="AJ824" i="1"/>
  <c r="AJ828" i="1"/>
  <c r="AJ459" i="1"/>
  <c r="AJ655" i="1"/>
  <c r="AJ687" i="1"/>
  <c r="AJ707" i="1"/>
  <c r="AJ719" i="1"/>
  <c r="AJ722" i="1"/>
  <c r="AJ751" i="1"/>
  <c r="AJ755" i="1"/>
  <c r="AJ768" i="1"/>
  <c r="AJ772" i="1"/>
  <c r="AJ785" i="1"/>
  <c r="AJ789" i="1"/>
  <c r="AJ802" i="1"/>
  <c r="AJ815" i="1"/>
  <c r="AJ505" i="1"/>
  <c r="AJ559" i="1"/>
  <c r="AJ608" i="1"/>
  <c r="AJ642" i="1"/>
  <c r="AJ674" i="1"/>
  <c r="AJ695" i="1"/>
  <c r="AJ698" i="1"/>
  <c r="AJ749" i="1"/>
  <c r="AJ759" i="1"/>
  <c r="AJ763" i="1"/>
  <c r="AJ776" i="1"/>
  <c r="AJ780" i="1"/>
  <c r="AJ793" i="1"/>
  <c r="AJ797" i="1"/>
  <c r="AJ810" i="1"/>
  <c r="AJ823" i="1"/>
  <c r="AJ827" i="1"/>
  <c r="AJ832" i="1"/>
  <c r="AJ833" i="1"/>
  <c r="AJ847" i="1"/>
  <c r="AJ875" i="1"/>
  <c r="AJ881" i="1"/>
  <c r="AJ887" i="1"/>
  <c r="AJ911" i="1"/>
  <c r="AJ915" i="1"/>
  <c r="AJ928" i="1"/>
  <c r="AJ933" i="1"/>
  <c r="AJ941" i="1"/>
  <c r="AJ949" i="1"/>
  <c r="AJ957" i="1"/>
  <c r="AJ965" i="1"/>
  <c r="AJ973" i="1"/>
  <c r="AJ981" i="1"/>
  <c r="AJ989" i="1"/>
  <c r="AJ997" i="1"/>
  <c r="AJ1005" i="1"/>
  <c r="AJ1013" i="1"/>
  <c r="AJ723" i="1"/>
  <c r="AJ747" i="1"/>
  <c r="AJ801" i="1"/>
  <c r="AJ850" i="1"/>
  <c r="AJ866" i="1"/>
  <c r="AJ872" i="1"/>
  <c r="AJ892" i="1"/>
  <c r="AJ898" i="1"/>
  <c r="AJ906" i="1"/>
  <c r="AJ919" i="1"/>
  <c r="AJ923" i="1"/>
  <c r="AJ932" i="1"/>
  <c r="AJ940" i="1"/>
  <c r="AJ948" i="1"/>
  <c r="AJ956" i="1"/>
  <c r="AJ964" i="1"/>
  <c r="AJ972" i="1"/>
  <c r="AJ980" i="1"/>
  <c r="AJ988" i="1"/>
  <c r="AJ996" i="1"/>
  <c r="AJ1004" i="1"/>
  <c r="AJ1012" i="1"/>
  <c r="AJ771" i="1"/>
  <c r="AJ834" i="1"/>
  <c r="AJ841" i="1"/>
  <c r="AJ857" i="1"/>
  <c r="AJ883" i="1"/>
  <c r="AJ889" i="1"/>
  <c r="AJ895" i="1"/>
  <c r="AJ901" i="1"/>
  <c r="AJ914" i="1"/>
  <c r="AJ927" i="1"/>
  <c r="AJ931" i="1"/>
  <c r="AJ939" i="1"/>
  <c r="AJ947" i="1"/>
  <c r="AJ955" i="1"/>
  <c r="AJ963" i="1"/>
  <c r="AJ971" i="1"/>
  <c r="AJ979" i="1"/>
  <c r="AJ987" i="1"/>
  <c r="AJ995" i="1"/>
  <c r="AJ1003" i="1"/>
  <c r="AJ1011" i="1"/>
  <c r="AJ831" i="1"/>
  <c r="AJ848" i="1"/>
  <c r="AJ863" i="1"/>
  <c r="AJ868" i="1"/>
  <c r="AJ874" i="1"/>
  <c r="AJ880" i="1"/>
  <c r="AJ905" i="1"/>
  <c r="AJ909" i="1"/>
  <c r="AJ922" i="1"/>
  <c r="AJ938" i="1"/>
  <c r="AJ946" i="1"/>
  <c r="AJ954" i="1"/>
  <c r="AJ962" i="1"/>
  <c r="AJ970" i="1"/>
  <c r="AJ978" i="1"/>
  <c r="AJ986" i="1"/>
  <c r="AJ994" i="1"/>
  <c r="AJ1002" i="1"/>
  <c r="AJ1010" i="1"/>
  <c r="AJ1018" i="1"/>
  <c r="AJ679" i="1"/>
  <c r="AJ784" i="1"/>
  <c r="AJ805" i="1"/>
  <c r="AJ839" i="1"/>
  <c r="AJ855" i="1"/>
  <c r="AJ865" i="1"/>
  <c r="AJ871" i="1"/>
  <c r="AJ891" i="1"/>
  <c r="AJ897" i="1"/>
  <c r="AJ900" i="1"/>
  <c r="AJ913" i="1"/>
  <c r="AJ917" i="1"/>
  <c r="AJ930" i="1"/>
  <c r="AJ937" i="1"/>
  <c r="AJ945" i="1"/>
  <c r="AJ953" i="1"/>
  <c r="AJ961" i="1"/>
  <c r="AJ969" i="1"/>
  <c r="AJ977" i="1"/>
  <c r="AJ985" i="1"/>
  <c r="AJ993" i="1"/>
  <c r="AJ1001" i="1"/>
  <c r="AJ647" i="1"/>
  <c r="AJ735" i="1"/>
  <c r="AJ754" i="1"/>
  <c r="AJ842" i="1"/>
  <c r="AJ858" i="1"/>
  <c r="AJ876" i="1"/>
  <c r="AJ882" i="1"/>
  <c r="AJ888" i="1"/>
  <c r="AJ904" i="1"/>
  <c r="AJ908" i="1"/>
  <c r="AJ921" i="1"/>
  <c r="AJ925" i="1"/>
  <c r="AJ936" i="1"/>
  <c r="AJ944" i="1"/>
  <c r="AJ952" i="1"/>
  <c r="AJ960" i="1"/>
  <c r="AJ968" i="1"/>
  <c r="AJ976" i="1"/>
  <c r="AJ984" i="1"/>
  <c r="AJ992" i="1"/>
  <c r="AJ1000" i="1"/>
  <c r="AJ1008" i="1"/>
  <c r="AJ1016" i="1"/>
  <c r="AJ619" i="1"/>
  <c r="AJ767" i="1"/>
  <c r="AJ788" i="1"/>
  <c r="AJ819" i="1"/>
  <c r="AJ840" i="1"/>
  <c r="AJ856" i="1"/>
  <c r="AJ864" i="1"/>
  <c r="AJ884" i="1"/>
  <c r="AJ890" i="1"/>
  <c r="AJ896" i="1"/>
  <c r="AJ903" i="1"/>
  <c r="AJ907" i="1"/>
  <c r="AJ920" i="1"/>
  <c r="AJ924" i="1"/>
  <c r="AJ934" i="1"/>
  <c r="AJ942" i="1"/>
  <c r="AJ950" i="1"/>
  <c r="AJ958" i="1"/>
  <c r="AJ966" i="1"/>
  <c r="AJ974" i="1"/>
  <c r="AJ982" i="1"/>
  <c r="AJ990" i="1"/>
  <c r="AJ998" i="1"/>
  <c r="AJ1006" i="1"/>
  <c r="AJ1014" i="1"/>
  <c r="AJ849" i="1"/>
  <c r="AJ912" i="1"/>
  <c r="AJ951" i="1"/>
  <c r="AJ1015" i="1"/>
  <c r="AJ867" i="1"/>
  <c r="AJ879" i="1"/>
  <c r="AJ943" i="1"/>
  <c r="AJ544" i="1"/>
  <c r="AJ935" i="1"/>
  <c r="AJ999" i="1"/>
  <c r="AJ1007" i="1"/>
  <c r="AJ916" i="1"/>
  <c r="AJ991" i="1"/>
  <c r="AJ1017" i="1"/>
  <c r="AJ983" i="1"/>
  <c r="AJ873" i="1"/>
  <c r="AJ929" i="1"/>
  <c r="AJ975" i="1"/>
  <c r="AJ1009" i="1"/>
  <c r="AJ818" i="1"/>
  <c r="AJ899" i="1"/>
  <c r="AJ967" i="1"/>
  <c r="AJ738" i="1"/>
  <c r="AJ959" i="1"/>
  <c r="O51" i="1"/>
  <c r="AG205" i="1" s="1"/>
  <c r="AL26" i="1"/>
  <c r="AL25" i="1"/>
  <c r="AL33" i="1"/>
  <c r="AL41" i="1"/>
  <c r="AL49" i="1"/>
  <c r="AL57" i="1"/>
  <c r="AL65" i="1"/>
  <c r="AL73" i="1"/>
  <c r="AL24" i="1"/>
  <c r="AL32" i="1"/>
  <c r="AL40" i="1"/>
  <c r="AL48" i="1"/>
  <c r="AL56" i="1"/>
  <c r="AL64" i="1"/>
  <c r="AL72" i="1"/>
  <c r="AL80" i="1"/>
  <c r="AL88" i="1"/>
  <c r="AL96" i="1"/>
  <c r="AL104" i="1"/>
  <c r="AL112" i="1"/>
  <c r="AL27" i="1"/>
  <c r="AL29" i="1"/>
  <c r="AL31" i="1"/>
  <c r="AL39" i="1"/>
  <c r="AL45" i="1"/>
  <c r="AL51" i="1"/>
  <c r="AL71" i="1"/>
  <c r="AL78" i="1"/>
  <c r="AL91" i="1"/>
  <c r="AL95" i="1"/>
  <c r="AL108" i="1"/>
  <c r="AL118" i="1"/>
  <c r="AL126" i="1"/>
  <c r="AL134" i="1"/>
  <c r="AL20" i="1"/>
  <c r="AL22" i="1"/>
  <c r="AL36" i="1"/>
  <c r="AL42" i="1"/>
  <c r="AL62" i="1"/>
  <c r="AL68" i="1"/>
  <c r="AL74" i="1"/>
  <c r="AL82" i="1"/>
  <c r="AL86" i="1"/>
  <c r="AL99" i="1"/>
  <c r="AL103" i="1"/>
  <c r="AL117" i="1"/>
  <c r="AL125" i="1"/>
  <c r="AL133" i="1"/>
  <c r="AL47" i="1"/>
  <c r="AL53" i="1"/>
  <c r="AL59" i="1"/>
  <c r="AL77" i="1"/>
  <c r="AL90" i="1"/>
  <c r="AL94" i="1"/>
  <c r="AL107" i="1"/>
  <c r="AL111" i="1"/>
  <c r="AL116" i="1"/>
  <c r="AL38" i="1"/>
  <c r="AL44" i="1"/>
  <c r="AL50" i="1"/>
  <c r="AL70" i="1"/>
  <c r="AL81" i="1"/>
  <c r="AL85" i="1"/>
  <c r="AL98" i="1"/>
  <c r="AL102" i="1"/>
  <c r="AL115" i="1"/>
  <c r="AL19" i="1"/>
  <c r="AL21" i="1"/>
  <c r="AL23" i="1"/>
  <c r="AL46" i="1"/>
  <c r="AL52" i="1"/>
  <c r="AL58" i="1"/>
  <c r="AL84" i="1"/>
  <c r="AL97" i="1"/>
  <c r="AL101" i="1"/>
  <c r="AL114" i="1"/>
  <c r="AL121" i="1"/>
  <c r="AL37" i="1"/>
  <c r="AL43" i="1"/>
  <c r="AL63" i="1"/>
  <c r="AL69" i="1"/>
  <c r="AL75" i="1"/>
  <c r="AL79" i="1"/>
  <c r="AL92" i="1"/>
  <c r="AL105" i="1"/>
  <c r="AL109" i="1"/>
  <c r="AL106" i="1"/>
  <c r="AL119" i="1"/>
  <c r="AL131" i="1"/>
  <c r="AL137" i="1"/>
  <c r="AL145" i="1"/>
  <c r="AL153" i="1"/>
  <c r="AL161" i="1"/>
  <c r="AL169" i="1"/>
  <c r="AL177" i="1"/>
  <c r="AL185" i="1"/>
  <c r="AL193" i="1"/>
  <c r="AL201" i="1"/>
  <c r="AL209" i="1"/>
  <c r="AL217" i="1"/>
  <c r="AL225" i="1"/>
  <c r="AL233" i="1"/>
  <c r="AL241" i="1"/>
  <c r="AL249" i="1"/>
  <c r="AL128" i="1"/>
  <c r="AL144" i="1"/>
  <c r="AL152" i="1"/>
  <c r="AL160" i="1"/>
  <c r="AL168" i="1"/>
  <c r="AL176" i="1"/>
  <c r="AL184" i="1"/>
  <c r="AL192" i="1"/>
  <c r="AL200" i="1"/>
  <c r="AL76" i="1"/>
  <c r="AL120" i="1"/>
  <c r="AL123" i="1"/>
  <c r="AL143" i="1"/>
  <c r="AL151" i="1"/>
  <c r="AL159" i="1"/>
  <c r="AL167" i="1"/>
  <c r="AL175" i="1"/>
  <c r="AL183" i="1"/>
  <c r="AL191" i="1"/>
  <c r="AL54" i="1"/>
  <c r="AL60" i="1"/>
  <c r="AL66" i="1"/>
  <c r="AL83" i="1"/>
  <c r="AL132" i="1"/>
  <c r="AL140" i="1"/>
  <c r="AL148" i="1"/>
  <c r="AL156" i="1"/>
  <c r="AL164" i="1"/>
  <c r="AL172" i="1"/>
  <c r="AL180" i="1"/>
  <c r="AL188" i="1"/>
  <c r="AL196" i="1"/>
  <c r="AL30" i="1"/>
  <c r="AL55" i="1"/>
  <c r="AL61" i="1"/>
  <c r="AL67" i="1"/>
  <c r="AL89" i="1"/>
  <c r="AL110" i="1"/>
  <c r="AL124" i="1"/>
  <c r="AL129" i="1"/>
  <c r="AL135" i="1"/>
  <c r="AL139" i="1"/>
  <c r="AL147" i="1"/>
  <c r="AL155" i="1"/>
  <c r="AL163" i="1"/>
  <c r="AL171" i="1"/>
  <c r="AL34" i="1"/>
  <c r="AL138" i="1"/>
  <c r="AL141" i="1"/>
  <c r="AL174" i="1"/>
  <c r="AL190" i="1"/>
  <c r="AL194" i="1"/>
  <c r="AL203" i="1"/>
  <c r="AL211" i="1"/>
  <c r="AL215" i="1"/>
  <c r="AL228" i="1"/>
  <c r="AL232" i="1"/>
  <c r="AL245" i="1"/>
  <c r="AL255" i="1"/>
  <c r="AL263" i="1"/>
  <c r="AL271" i="1"/>
  <c r="AL279" i="1"/>
  <c r="AL35" i="1"/>
  <c r="AL166" i="1"/>
  <c r="AL181" i="1"/>
  <c r="AL198" i="1"/>
  <c r="AL206" i="1"/>
  <c r="AL219" i="1"/>
  <c r="AL223" i="1"/>
  <c r="AL113" i="1"/>
  <c r="AL122" i="1"/>
  <c r="AL127" i="1"/>
  <c r="AL142" i="1"/>
  <c r="AL154" i="1"/>
  <c r="AL157" i="1"/>
  <c r="AL179" i="1"/>
  <c r="AL210" i="1"/>
  <c r="AL214" i="1"/>
  <c r="AL227" i="1"/>
  <c r="AL231" i="1"/>
  <c r="AL244" i="1"/>
  <c r="AL248" i="1"/>
  <c r="AL253" i="1"/>
  <c r="AL261" i="1"/>
  <c r="AL87" i="1"/>
  <c r="AL100" i="1"/>
  <c r="AL136" i="1"/>
  <c r="AL186" i="1"/>
  <c r="AL202" i="1"/>
  <c r="AL205" i="1"/>
  <c r="AL218" i="1"/>
  <c r="AL222" i="1"/>
  <c r="AL235" i="1"/>
  <c r="AL239" i="1"/>
  <c r="AL252" i="1"/>
  <c r="AL260" i="1"/>
  <c r="AL146" i="1"/>
  <c r="AL149" i="1"/>
  <c r="AL173" i="1"/>
  <c r="AL189" i="1"/>
  <c r="AL197" i="1"/>
  <c r="AL199" i="1"/>
  <c r="AL204" i="1"/>
  <c r="AL208" i="1"/>
  <c r="AL221" i="1"/>
  <c r="AL234" i="1"/>
  <c r="AL238" i="1"/>
  <c r="AL251" i="1"/>
  <c r="AL258" i="1"/>
  <c r="AL93" i="1"/>
  <c r="AL182" i="1"/>
  <c r="AL224" i="1"/>
  <c r="AL237" i="1"/>
  <c r="AL250" i="1"/>
  <c r="AL275" i="1"/>
  <c r="AL287" i="1"/>
  <c r="AL295" i="1"/>
  <c r="AL303" i="1"/>
  <c r="AL311" i="1"/>
  <c r="AL319" i="1"/>
  <c r="AL327" i="1"/>
  <c r="AL335" i="1"/>
  <c r="AL343" i="1"/>
  <c r="AL351" i="1"/>
  <c r="AL359" i="1"/>
  <c r="AL367" i="1"/>
  <c r="AL375" i="1"/>
  <c r="AL383" i="1"/>
  <c r="AL391" i="1"/>
  <c r="AL399" i="1"/>
  <c r="AL407" i="1"/>
  <c r="AL170" i="1"/>
  <c r="AL207" i="1"/>
  <c r="AL162" i="1"/>
  <c r="AL195" i="1"/>
  <c r="AL230" i="1"/>
  <c r="AL243" i="1"/>
  <c r="AL262" i="1"/>
  <c r="AL274" i="1"/>
  <c r="AL278" i="1"/>
  <c r="AL285" i="1"/>
  <c r="AL293" i="1"/>
  <c r="AL301" i="1"/>
  <c r="AL309" i="1"/>
  <c r="AL317" i="1"/>
  <c r="AL325" i="1"/>
  <c r="AL333" i="1"/>
  <c r="AL341" i="1"/>
  <c r="AL349" i="1"/>
  <c r="AL357" i="1"/>
  <c r="AL28" i="1"/>
  <c r="AL246" i="1"/>
  <c r="AL265" i="1"/>
  <c r="AL269" i="1"/>
  <c r="AL284" i="1"/>
  <c r="AL130" i="1"/>
  <c r="AL178" i="1"/>
  <c r="AL212" i="1"/>
  <c r="AL256" i="1"/>
  <c r="AL273" i="1"/>
  <c r="AL277" i="1"/>
  <c r="AL283" i="1"/>
  <c r="AL291" i="1"/>
  <c r="AL299" i="1"/>
  <c r="AL307" i="1"/>
  <c r="AL315" i="1"/>
  <c r="AL158" i="1"/>
  <c r="AL165" i="1"/>
  <c r="AL216" i="1"/>
  <c r="AL236" i="1"/>
  <c r="AL254" i="1"/>
  <c r="AL264" i="1"/>
  <c r="AL268" i="1"/>
  <c r="AL282" i="1"/>
  <c r="AL290" i="1"/>
  <c r="AL298" i="1"/>
  <c r="AL306" i="1"/>
  <c r="AL314" i="1"/>
  <c r="AL322" i="1"/>
  <c r="AL330" i="1"/>
  <c r="AL338" i="1"/>
  <c r="AL240" i="1"/>
  <c r="AL300" i="1"/>
  <c r="AL316" i="1"/>
  <c r="AL328" i="1"/>
  <c r="AL339" i="1"/>
  <c r="AL347" i="1"/>
  <c r="AL350" i="1"/>
  <c r="AL353" i="1"/>
  <c r="AL365" i="1"/>
  <c r="AL378" i="1"/>
  <c r="AL382" i="1"/>
  <c r="AL395" i="1"/>
  <c r="AL408" i="1"/>
  <c r="AL412" i="1"/>
  <c r="AL419" i="1"/>
  <c r="AL427" i="1"/>
  <c r="AL435" i="1"/>
  <c r="AL443" i="1"/>
  <c r="AL451" i="1"/>
  <c r="AL459" i="1"/>
  <c r="AL467" i="1"/>
  <c r="AL475" i="1"/>
  <c r="AL483" i="1"/>
  <c r="AL491" i="1"/>
  <c r="AL272" i="1"/>
  <c r="AL288" i="1"/>
  <c r="AL305" i="1"/>
  <c r="AL321" i="1"/>
  <c r="AL332" i="1"/>
  <c r="AL344" i="1"/>
  <c r="AL369" i="1"/>
  <c r="AL373" i="1"/>
  <c r="AL386" i="1"/>
  <c r="AL390" i="1"/>
  <c r="AL403" i="1"/>
  <c r="AL418" i="1"/>
  <c r="AL426" i="1"/>
  <c r="AL434" i="1"/>
  <c r="AL442" i="1"/>
  <c r="AL220" i="1"/>
  <c r="AL242" i="1"/>
  <c r="AL276" i="1"/>
  <c r="AL296" i="1"/>
  <c r="AL312" i="1"/>
  <c r="AL323" i="1"/>
  <c r="AL334" i="1"/>
  <c r="AL355" i="1"/>
  <c r="AL358" i="1"/>
  <c r="AL361" i="1"/>
  <c r="AL364" i="1"/>
  <c r="AL377" i="1"/>
  <c r="AL381" i="1"/>
  <c r="AL394" i="1"/>
  <c r="AL398" i="1"/>
  <c r="AL411" i="1"/>
  <c r="AL417" i="1"/>
  <c r="AL425" i="1"/>
  <c r="AL433" i="1"/>
  <c r="AL441" i="1"/>
  <c r="AL150" i="1"/>
  <c r="AL187" i="1"/>
  <c r="AL229" i="1"/>
  <c r="AL354" i="1"/>
  <c r="AL368" i="1"/>
  <c r="AL374" i="1"/>
  <c r="AL389" i="1"/>
  <c r="AL393" i="1"/>
  <c r="AL421" i="1"/>
  <c r="AL423" i="1"/>
  <c r="AL446" i="1"/>
  <c r="AL450" i="1"/>
  <c r="AL463" i="1"/>
  <c r="AL476" i="1"/>
  <c r="AL480" i="1"/>
  <c r="AL493" i="1"/>
  <c r="AL497" i="1"/>
  <c r="AL505" i="1"/>
  <c r="AL267" i="1"/>
  <c r="AL289" i="1"/>
  <c r="AL318" i="1"/>
  <c r="AL342" i="1"/>
  <c r="AL352" i="1"/>
  <c r="AL366" i="1"/>
  <c r="AL370" i="1"/>
  <c r="AL385" i="1"/>
  <c r="AL406" i="1"/>
  <c r="AL410" i="1"/>
  <c r="AL414" i="1"/>
  <c r="AL416" i="1"/>
  <c r="AL454" i="1"/>
  <c r="AL458" i="1"/>
  <c r="AL471" i="1"/>
  <c r="AL484" i="1"/>
  <c r="AL488" i="1"/>
  <c r="AL297" i="1"/>
  <c r="AL304" i="1"/>
  <c r="AL308" i="1"/>
  <c r="AL331" i="1"/>
  <c r="AL340" i="1"/>
  <c r="AL387" i="1"/>
  <c r="AL402" i="1"/>
  <c r="AL436" i="1"/>
  <c r="AL438" i="1"/>
  <c r="AL440" i="1"/>
  <c r="AL445" i="1"/>
  <c r="AL449" i="1"/>
  <c r="AL462" i="1"/>
  <c r="AL466" i="1"/>
  <c r="AL280" i="1"/>
  <c r="AL294" i="1"/>
  <c r="AL337" i="1"/>
  <c r="AL345" i="1"/>
  <c r="AL362" i="1"/>
  <c r="AL379" i="1"/>
  <c r="AL404" i="1"/>
  <c r="AL429" i="1"/>
  <c r="AL431" i="1"/>
  <c r="AL453" i="1"/>
  <c r="AL457" i="1"/>
  <c r="AL470" i="1"/>
  <c r="AL474" i="1"/>
  <c r="AL487" i="1"/>
  <c r="AL502" i="1"/>
  <c r="AL257" i="1"/>
  <c r="AL270" i="1"/>
  <c r="AL281" i="1"/>
  <c r="AL286" i="1"/>
  <c r="AL313" i="1"/>
  <c r="AL320" i="1"/>
  <c r="AL326" i="1"/>
  <c r="AL346" i="1"/>
  <c r="AL363" i="1"/>
  <c r="AL388" i="1"/>
  <c r="AL392" i="1"/>
  <c r="AL413" i="1"/>
  <c r="AL415" i="1"/>
  <c r="AL444" i="1"/>
  <c r="AL452" i="1"/>
  <c r="AL456" i="1"/>
  <c r="AL469" i="1"/>
  <c r="AL473" i="1"/>
  <c r="AL486" i="1"/>
  <c r="AL490" i="1"/>
  <c r="AL213" i="1"/>
  <c r="AL247" i="1"/>
  <c r="AL302" i="1"/>
  <c r="AL310" i="1"/>
  <c r="AL380" i="1"/>
  <c r="AL384" i="1"/>
  <c r="AL405" i="1"/>
  <c r="AL409" i="1"/>
  <c r="AL437" i="1"/>
  <c r="AL439" i="1"/>
  <c r="AL447" i="1"/>
  <c r="AL329" i="1"/>
  <c r="AL360" i="1"/>
  <c r="AL489" i="1"/>
  <c r="AL501" i="1"/>
  <c r="AL504" i="1"/>
  <c r="AL512" i="1"/>
  <c r="AL520" i="1"/>
  <c r="AL528" i="1"/>
  <c r="AL536" i="1"/>
  <c r="AL544" i="1"/>
  <c r="AL552" i="1"/>
  <c r="AL560" i="1"/>
  <c r="AL568" i="1"/>
  <c r="AL576" i="1"/>
  <c r="AL584" i="1"/>
  <c r="AL592" i="1"/>
  <c r="AL600" i="1"/>
  <c r="AL608" i="1"/>
  <c r="AL616" i="1"/>
  <c r="AL226" i="1"/>
  <c r="AL266" i="1"/>
  <c r="AL460" i="1"/>
  <c r="AL479" i="1"/>
  <c r="AL492" i="1"/>
  <c r="AL498" i="1"/>
  <c r="AL507" i="1"/>
  <c r="AL511" i="1"/>
  <c r="AL519" i="1"/>
  <c r="AL527" i="1"/>
  <c r="AL535" i="1"/>
  <c r="AL543" i="1"/>
  <c r="AL551" i="1"/>
  <c r="AL559" i="1"/>
  <c r="AL567" i="1"/>
  <c r="AL575" i="1"/>
  <c r="AL583" i="1"/>
  <c r="AL591" i="1"/>
  <c r="AL599" i="1"/>
  <c r="AL371" i="1"/>
  <c r="AL396" i="1"/>
  <c r="AL420" i="1"/>
  <c r="AL448" i="1"/>
  <c r="AL464" i="1"/>
  <c r="AL482" i="1"/>
  <c r="AL518" i="1"/>
  <c r="AL526" i="1"/>
  <c r="AL534" i="1"/>
  <c r="AL542" i="1"/>
  <c r="AL550" i="1"/>
  <c r="AL558" i="1"/>
  <c r="AL566" i="1"/>
  <c r="AL574" i="1"/>
  <c r="AL582" i="1"/>
  <c r="AL590" i="1"/>
  <c r="AL292" i="1"/>
  <c r="AL372" i="1"/>
  <c r="AL397" i="1"/>
  <c r="AL428" i="1"/>
  <c r="AL461" i="1"/>
  <c r="AL477" i="1"/>
  <c r="AL495" i="1"/>
  <c r="AL500" i="1"/>
  <c r="AL503" i="1"/>
  <c r="AL506" i="1"/>
  <c r="AL510" i="1"/>
  <c r="AL517" i="1"/>
  <c r="AL525" i="1"/>
  <c r="AL533" i="1"/>
  <c r="AL541" i="1"/>
  <c r="AL549" i="1"/>
  <c r="AL557" i="1"/>
  <c r="AL565" i="1"/>
  <c r="AL573" i="1"/>
  <c r="AL581" i="1"/>
  <c r="AL324" i="1"/>
  <c r="AL336" i="1"/>
  <c r="AL356" i="1"/>
  <c r="AL430" i="1"/>
  <c r="AL472" i="1"/>
  <c r="AL509" i="1"/>
  <c r="AL515" i="1"/>
  <c r="AL523" i="1"/>
  <c r="AL531" i="1"/>
  <c r="AL539" i="1"/>
  <c r="AL547" i="1"/>
  <c r="AL555" i="1"/>
  <c r="AL563" i="1"/>
  <c r="AL571" i="1"/>
  <c r="AL259" i="1"/>
  <c r="AL376" i="1"/>
  <c r="AL401" i="1"/>
  <c r="AL432" i="1"/>
  <c r="AL481" i="1"/>
  <c r="AL494" i="1"/>
  <c r="AL496" i="1"/>
  <c r="AL508" i="1"/>
  <c r="AL513" i="1"/>
  <c r="AL521" i="1"/>
  <c r="AL529" i="1"/>
  <c r="AL537" i="1"/>
  <c r="AL545" i="1"/>
  <c r="AL553" i="1"/>
  <c r="AL485" i="1"/>
  <c r="AL540" i="1"/>
  <c r="AL585" i="1"/>
  <c r="AL594" i="1"/>
  <c r="AL611" i="1"/>
  <c r="AL615" i="1"/>
  <c r="AL624" i="1"/>
  <c r="AL632" i="1"/>
  <c r="AL640" i="1"/>
  <c r="AL648" i="1"/>
  <c r="AL656" i="1"/>
  <c r="AL664" i="1"/>
  <c r="AL672" i="1"/>
  <c r="AL680" i="1"/>
  <c r="AL688" i="1"/>
  <c r="AL696" i="1"/>
  <c r="AL704" i="1"/>
  <c r="AL712" i="1"/>
  <c r="AL720" i="1"/>
  <c r="AL728" i="1"/>
  <c r="AL736" i="1"/>
  <c r="AL744" i="1"/>
  <c r="AL752" i="1"/>
  <c r="AL760" i="1"/>
  <c r="AL768" i="1"/>
  <c r="AL776" i="1"/>
  <c r="AL784" i="1"/>
  <c r="AL792" i="1"/>
  <c r="AL800" i="1"/>
  <c r="AL808" i="1"/>
  <c r="AL816" i="1"/>
  <c r="AL824" i="1"/>
  <c r="AL348" i="1"/>
  <c r="AL522" i="1"/>
  <c r="AL554" i="1"/>
  <c r="AL564" i="1"/>
  <c r="AL570" i="1"/>
  <c r="AL606" i="1"/>
  <c r="AL619" i="1"/>
  <c r="AL623" i="1"/>
  <c r="AL631" i="1"/>
  <c r="AL639" i="1"/>
  <c r="AL647" i="1"/>
  <c r="AL655" i="1"/>
  <c r="AL663" i="1"/>
  <c r="AL671" i="1"/>
  <c r="AL679" i="1"/>
  <c r="AL687" i="1"/>
  <c r="AL695" i="1"/>
  <c r="AL703" i="1"/>
  <c r="AL711" i="1"/>
  <c r="AL719" i="1"/>
  <c r="AL727" i="1"/>
  <c r="AL735" i="1"/>
  <c r="AL743" i="1"/>
  <c r="AL422" i="1"/>
  <c r="AL465" i="1"/>
  <c r="AL532" i="1"/>
  <c r="AL561" i="1"/>
  <c r="AL579" i="1"/>
  <c r="AL596" i="1"/>
  <c r="AL602" i="1"/>
  <c r="AL610" i="1"/>
  <c r="AL614" i="1"/>
  <c r="AL630" i="1"/>
  <c r="AL638" i="1"/>
  <c r="AL646" i="1"/>
  <c r="AL654" i="1"/>
  <c r="AL662" i="1"/>
  <c r="AL670" i="1"/>
  <c r="AL678" i="1"/>
  <c r="AL686" i="1"/>
  <c r="AL694" i="1"/>
  <c r="AL702" i="1"/>
  <c r="AL710" i="1"/>
  <c r="AL718" i="1"/>
  <c r="AL726" i="1"/>
  <c r="AL734" i="1"/>
  <c r="AL742" i="1"/>
  <c r="AL750" i="1"/>
  <c r="AL424" i="1"/>
  <c r="AL478" i="1"/>
  <c r="AL514" i="1"/>
  <c r="AL546" i="1"/>
  <c r="AL586" i="1"/>
  <c r="AL588" i="1"/>
  <c r="AL593" i="1"/>
  <c r="AL605" i="1"/>
  <c r="AL618" i="1"/>
  <c r="AL622" i="1"/>
  <c r="AL629" i="1"/>
  <c r="AL637" i="1"/>
  <c r="AL645" i="1"/>
  <c r="AL653" i="1"/>
  <c r="AL661" i="1"/>
  <c r="AL669" i="1"/>
  <c r="AL677" i="1"/>
  <c r="AL685" i="1"/>
  <c r="AL400" i="1"/>
  <c r="AL455" i="1"/>
  <c r="AL499" i="1"/>
  <c r="AL538" i="1"/>
  <c r="AL580" i="1"/>
  <c r="AL595" i="1"/>
  <c r="AL601" i="1"/>
  <c r="AL604" i="1"/>
  <c r="AL617" i="1"/>
  <c r="AL621" i="1"/>
  <c r="AL627" i="1"/>
  <c r="AL635" i="1"/>
  <c r="AL643" i="1"/>
  <c r="AL651" i="1"/>
  <c r="AL659" i="1"/>
  <c r="AL667" i="1"/>
  <c r="AL675" i="1"/>
  <c r="AL683" i="1"/>
  <c r="AL691" i="1"/>
  <c r="AL699" i="1"/>
  <c r="AL707" i="1"/>
  <c r="AL715" i="1"/>
  <c r="AL723" i="1"/>
  <c r="AL731" i="1"/>
  <c r="AL739" i="1"/>
  <c r="AL747" i="1"/>
  <c r="AL516" i="1"/>
  <c r="AL548" i="1"/>
  <c r="AL572" i="1"/>
  <c r="AL612" i="1"/>
  <c r="AL626" i="1"/>
  <c r="AL634" i="1"/>
  <c r="AL642" i="1"/>
  <c r="AL650" i="1"/>
  <c r="AL658" i="1"/>
  <c r="AL666" i="1"/>
  <c r="AL674" i="1"/>
  <c r="AL682" i="1"/>
  <c r="AL690" i="1"/>
  <c r="AL698" i="1"/>
  <c r="AL706" i="1"/>
  <c r="AL714" i="1"/>
  <c r="AL722" i="1"/>
  <c r="AL730" i="1"/>
  <c r="AL738" i="1"/>
  <c r="AL746" i="1"/>
  <c r="AL562" i="1"/>
  <c r="AL598" i="1"/>
  <c r="AL609" i="1"/>
  <c r="AL652" i="1"/>
  <c r="AL684" i="1"/>
  <c r="AL717" i="1"/>
  <c r="AL729" i="1"/>
  <c r="AL732" i="1"/>
  <c r="AL763" i="1"/>
  <c r="AL767" i="1"/>
  <c r="AL780" i="1"/>
  <c r="AL793" i="1"/>
  <c r="AL797" i="1"/>
  <c r="AL810" i="1"/>
  <c r="AL814" i="1"/>
  <c r="AL827" i="1"/>
  <c r="AL832" i="1"/>
  <c r="AL840" i="1"/>
  <c r="AL848" i="1"/>
  <c r="AL856" i="1"/>
  <c r="AL864" i="1"/>
  <c r="AL872" i="1"/>
  <c r="AL880" i="1"/>
  <c r="AL888" i="1"/>
  <c r="AL896" i="1"/>
  <c r="AL904" i="1"/>
  <c r="AL912" i="1"/>
  <c r="AL920" i="1"/>
  <c r="AL928" i="1"/>
  <c r="AL530" i="1"/>
  <c r="AL620" i="1"/>
  <c r="AL625" i="1"/>
  <c r="AL657" i="1"/>
  <c r="AL689" i="1"/>
  <c r="AL693" i="1"/>
  <c r="AL705" i="1"/>
  <c r="AL708" i="1"/>
  <c r="AL754" i="1"/>
  <c r="AL758" i="1"/>
  <c r="AL771" i="1"/>
  <c r="AL775" i="1"/>
  <c r="AL788" i="1"/>
  <c r="AL801" i="1"/>
  <c r="AL805" i="1"/>
  <c r="AL818" i="1"/>
  <c r="AL822" i="1"/>
  <c r="AL831" i="1"/>
  <c r="AL839" i="1"/>
  <c r="AL847" i="1"/>
  <c r="AL855" i="1"/>
  <c r="AL863" i="1"/>
  <c r="AL871" i="1"/>
  <c r="AL879" i="1"/>
  <c r="AL887" i="1"/>
  <c r="AL895" i="1"/>
  <c r="AL577" i="1"/>
  <c r="AL644" i="1"/>
  <c r="AL676" i="1"/>
  <c r="AL733" i="1"/>
  <c r="AL745" i="1"/>
  <c r="AL762" i="1"/>
  <c r="AL766" i="1"/>
  <c r="AL779" i="1"/>
  <c r="AL783" i="1"/>
  <c r="AL796" i="1"/>
  <c r="AL809" i="1"/>
  <c r="AL813" i="1"/>
  <c r="AL826" i="1"/>
  <c r="AL830" i="1"/>
  <c r="AL838" i="1"/>
  <c r="AL846" i="1"/>
  <c r="AL854" i="1"/>
  <c r="AL862" i="1"/>
  <c r="AL578" i="1"/>
  <c r="AL587" i="1"/>
  <c r="AL649" i="1"/>
  <c r="AL681" i="1"/>
  <c r="AL709" i="1"/>
  <c r="AL721" i="1"/>
  <c r="AL724" i="1"/>
  <c r="AL753" i="1"/>
  <c r="AL757" i="1"/>
  <c r="AL770" i="1"/>
  <c r="AL774" i="1"/>
  <c r="AL787" i="1"/>
  <c r="AL791" i="1"/>
  <c r="AL804" i="1"/>
  <c r="AL817" i="1"/>
  <c r="AL821" i="1"/>
  <c r="AL837" i="1"/>
  <c r="AL845" i="1"/>
  <c r="AL853" i="1"/>
  <c r="AL556" i="1"/>
  <c r="AL636" i="1"/>
  <c r="AL668" i="1"/>
  <c r="AL697" i="1"/>
  <c r="AL700" i="1"/>
  <c r="AL748" i="1"/>
  <c r="AL761" i="1"/>
  <c r="AL765" i="1"/>
  <c r="AL778" i="1"/>
  <c r="AL782" i="1"/>
  <c r="AL795" i="1"/>
  <c r="AL799" i="1"/>
  <c r="AL812" i="1"/>
  <c r="AL825" i="1"/>
  <c r="AL829" i="1"/>
  <c r="AL569" i="1"/>
  <c r="AL589" i="1"/>
  <c r="AL607" i="1"/>
  <c r="AL641" i="1"/>
  <c r="AL673" i="1"/>
  <c r="AL725" i="1"/>
  <c r="AL737" i="1"/>
  <c r="AL740" i="1"/>
  <c r="AL756" i="1"/>
  <c r="AL769" i="1"/>
  <c r="AL773" i="1"/>
  <c r="AL786" i="1"/>
  <c r="AL790" i="1"/>
  <c r="AL803" i="1"/>
  <c r="AL807" i="1"/>
  <c r="AL468" i="1"/>
  <c r="AL524" i="1"/>
  <c r="AL613" i="1"/>
  <c r="AL628" i="1"/>
  <c r="AL660" i="1"/>
  <c r="AL701" i="1"/>
  <c r="AL713" i="1"/>
  <c r="AL716" i="1"/>
  <c r="AL751" i="1"/>
  <c r="AL764" i="1"/>
  <c r="AL777" i="1"/>
  <c r="AL781" i="1"/>
  <c r="AL794" i="1"/>
  <c r="AL798" i="1"/>
  <c r="AL811" i="1"/>
  <c r="AL815" i="1"/>
  <c r="AL828" i="1"/>
  <c r="AL834" i="1"/>
  <c r="AL789" i="1"/>
  <c r="AL819" i="1"/>
  <c r="AL849" i="1"/>
  <c r="AL867" i="1"/>
  <c r="AL873" i="1"/>
  <c r="AL893" i="1"/>
  <c r="AL899" i="1"/>
  <c r="AL903" i="1"/>
  <c r="AL916" i="1"/>
  <c r="AL929" i="1"/>
  <c r="AL935" i="1"/>
  <c r="AL943" i="1"/>
  <c r="AL951" i="1"/>
  <c r="AL959" i="1"/>
  <c r="AL967" i="1"/>
  <c r="AL975" i="1"/>
  <c r="AL983" i="1"/>
  <c r="AL991" i="1"/>
  <c r="AL999" i="1"/>
  <c r="AL1007" i="1"/>
  <c r="AL1015" i="1"/>
  <c r="AL665" i="1"/>
  <c r="AL759" i="1"/>
  <c r="AL820" i="1"/>
  <c r="AL833" i="1"/>
  <c r="AL836" i="1"/>
  <c r="AL852" i="1"/>
  <c r="AL878" i="1"/>
  <c r="AL884" i="1"/>
  <c r="AL890" i="1"/>
  <c r="AL907" i="1"/>
  <c r="AL911" i="1"/>
  <c r="AL924" i="1"/>
  <c r="AL934" i="1"/>
  <c r="AL942" i="1"/>
  <c r="AL950" i="1"/>
  <c r="AL958" i="1"/>
  <c r="AL966" i="1"/>
  <c r="AL974" i="1"/>
  <c r="AL982" i="1"/>
  <c r="AL990" i="1"/>
  <c r="AL998" i="1"/>
  <c r="AL1006" i="1"/>
  <c r="AL1014" i="1"/>
  <c r="AL633" i="1"/>
  <c r="AL749" i="1"/>
  <c r="AL802" i="1"/>
  <c r="AL843" i="1"/>
  <c r="AL859" i="1"/>
  <c r="AL861" i="1"/>
  <c r="AL869" i="1"/>
  <c r="AL875" i="1"/>
  <c r="AL881" i="1"/>
  <c r="AL902" i="1"/>
  <c r="AL915" i="1"/>
  <c r="AL919" i="1"/>
  <c r="AL933" i="1"/>
  <c r="AL941" i="1"/>
  <c r="AL949" i="1"/>
  <c r="AL957" i="1"/>
  <c r="AL965" i="1"/>
  <c r="AL973" i="1"/>
  <c r="AL981" i="1"/>
  <c r="AL989" i="1"/>
  <c r="AL997" i="1"/>
  <c r="AL1005" i="1"/>
  <c r="AL1013" i="1"/>
  <c r="AL597" i="1"/>
  <c r="AL772" i="1"/>
  <c r="AL850" i="1"/>
  <c r="AL866" i="1"/>
  <c r="AL886" i="1"/>
  <c r="AL892" i="1"/>
  <c r="AL898" i="1"/>
  <c r="AL906" i="1"/>
  <c r="AL910" i="1"/>
  <c r="AL923" i="1"/>
  <c r="AL927" i="1"/>
  <c r="AL932" i="1"/>
  <c r="AL940" i="1"/>
  <c r="AL948" i="1"/>
  <c r="AL956" i="1"/>
  <c r="AL964" i="1"/>
  <c r="AL972" i="1"/>
  <c r="AL980" i="1"/>
  <c r="AL988" i="1"/>
  <c r="AL996" i="1"/>
  <c r="AL1004" i="1"/>
  <c r="AL1012" i="1"/>
  <c r="AL603" i="1"/>
  <c r="AL841" i="1"/>
  <c r="AL857" i="1"/>
  <c r="AL877" i="1"/>
  <c r="AL883" i="1"/>
  <c r="AL889" i="1"/>
  <c r="AL901" i="1"/>
  <c r="AL914" i="1"/>
  <c r="AL918" i="1"/>
  <c r="AL931" i="1"/>
  <c r="AL939" i="1"/>
  <c r="AL947" i="1"/>
  <c r="AL955" i="1"/>
  <c r="AL963" i="1"/>
  <c r="AL971" i="1"/>
  <c r="AL979" i="1"/>
  <c r="AL987" i="1"/>
  <c r="AL995" i="1"/>
  <c r="AL1003" i="1"/>
  <c r="AL785" i="1"/>
  <c r="AL806" i="1"/>
  <c r="AL844" i="1"/>
  <c r="AL868" i="1"/>
  <c r="AL874" i="1"/>
  <c r="AL894" i="1"/>
  <c r="AL905" i="1"/>
  <c r="AL909" i="1"/>
  <c r="AL922" i="1"/>
  <c r="AL926" i="1"/>
  <c r="AL938" i="1"/>
  <c r="AL946" i="1"/>
  <c r="AL954" i="1"/>
  <c r="AL962" i="1"/>
  <c r="AL970" i="1"/>
  <c r="AL978" i="1"/>
  <c r="AL986" i="1"/>
  <c r="AL994" i="1"/>
  <c r="AL1002" i="1"/>
  <c r="AL1010" i="1"/>
  <c r="AL1018" i="1"/>
  <c r="AL692" i="1"/>
  <c r="AL741" i="1"/>
  <c r="AL842" i="1"/>
  <c r="AL858" i="1"/>
  <c r="AL870" i="1"/>
  <c r="AL876" i="1"/>
  <c r="AL882" i="1"/>
  <c r="AL908" i="1"/>
  <c r="AL921" i="1"/>
  <c r="AL925" i="1"/>
  <c r="AL936" i="1"/>
  <c r="AL944" i="1"/>
  <c r="AL952" i="1"/>
  <c r="AL960" i="1"/>
  <c r="AL968" i="1"/>
  <c r="AL976" i="1"/>
  <c r="AL984" i="1"/>
  <c r="AL992" i="1"/>
  <c r="AL1000" i="1"/>
  <c r="AL1008" i="1"/>
  <c r="AL1016" i="1"/>
  <c r="AL755" i="1"/>
  <c r="AL865" i="1"/>
  <c r="AL969" i="1"/>
  <c r="AL851" i="1"/>
  <c r="AL891" i="1"/>
  <c r="AL913" i="1"/>
  <c r="AL961" i="1"/>
  <c r="AL1011" i="1"/>
  <c r="AL835" i="1"/>
  <c r="AL953" i="1"/>
  <c r="AL945" i="1"/>
  <c r="AL917" i="1"/>
  <c r="AL937" i="1"/>
  <c r="AL1001" i="1"/>
  <c r="AL1017" i="1"/>
  <c r="AL860" i="1"/>
  <c r="AL885" i="1"/>
  <c r="AL897" i="1"/>
  <c r="AL993" i="1"/>
  <c r="AL930" i="1"/>
  <c r="AL985" i="1"/>
  <c r="AL1009" i="1"/>
  <c r="AL823" i="1"/>
  <c r="AL900" i="1"/>
  <c r="AL977" i="1"/>
  <c r="L51" i="1"/>
  <c r="AD122" i="1" s="1"/>
  <c r="N51" i="1"/>
  <c r="M51" i="1"/>
  <c r="AE230" i="1" s="1"/>
  <c r="S51" i="1"/>
  <c r="Q51" i="1"/>
  <c r="AI49" i="1" s="1"/>
  <c r="P51" i="1"/>
  <c r="AH53" i="1" s="1"/>
  <c r="N51" i="2"/>
  <c r="N49" i="2" s="1"/>
  <c r="S52" i="2"/>
  <c r="Q51" i="2"/>
  <c r="Q49" i="2" s="1"/>
  <c r="T52" i="2"/>
  <c r="P51" i="2"/>
  <c r="P49" i="2" s="1"/>
  <c r="S51" i="2"/>
  <c r="S49" i="2" s="1"/>
  <c r="P52" i="2"/>
  <c r="U51" i="2"/>
  <c r="U49" i="2" s="1"/>
  <c r="U52" i="2"/>
  <c r="T51" i="2"/>
  <c r="T49" i="2" s="1"/>
  <c r="O51" i="2"/>
  <c r="O49" i="2" s="1"/>
  <c r="R51" i="2"/>
  <c r="R49" i="2" s="1"/>
  <c r="M51" i="2"/>
  <c r="M52" i="2"/>
  <c r="P50" i="2"/>
  <c r="N52" i="2"/>
  <c r="Q50" i="2"/>
  <c r="O52" i="2"/>
  <c r="R50" i="2"/>
  <c r="S50" i="2"/>
  <c r="T50" i="2"/>
  <c r="M50" i="2"/>
  <c r="U50" i="2"/>
  <c r="AK32" i="1" l="1"/>
  <c r="AK39" i="1"/>
  <c r="AK103" i="1"/>
  <c r="AK74" i="1"/>
  <c r="AK53" i="1"/>
  <c r="AK124" i="1"/>
  <c r="AK98" i="1"/>
  <c r="AK41" i="1"/>
  <c r="AK110" i="1"/>
  <c r="AK92" i="1"/>
  <c r="AK83" i="1"/>
  <c r="AK144" i="1"/>
  <c r="AK208" i="1"/>
  <c r="AK57" i="1"/>
  <c r="AK191" i="1"/>
  <c r="AK136" i="1"/>
  <c r="AK29" i="1"/>
  <c r="AK155" i="1"/>
  <c r="AK146" i="1"/>
  <c r="AK206" i="1"/>
  <c r="AK278" i="1"/>
  <c r="AK210" i="1"/>
  <c r="AK222" i="1"/>
  <c r="AK193" i="1"/>
  <c r="AK27" i="1"/>
  <c r="AK246" i="1"/>
  <c r="AK266" i="1"/>
  <c r="AK334" i="1"/>
  <c r="AK398" i="1"/>
  <c r="AK251" i="1"/>
  <c r="AK316" i="1"/>
  <c r="AK178" i="1"/>
  <c r="AK149" i="1"/>
  <c r="AK268" i="1"/>
  <c r="AK197" i="1"/>
  <c r="AK297" i="1"/>
  <c r="AK288" i="1"/>
  <c r="AK399" i="1"/>
  <c r="AK466" i="1"/>
  <c r="AK312" i="1"/>
  <c r="AK407" i="1"/>
  <c r="AK325" i="1"/>
  <c r="AK389" i="1"/>
  <c r="AK370" i="1"/>
  <c r="AK484" i="1"/>
  <c r="AK347" i="1"/>
  <c r="AK445" i="1"/>
  <c r="AK293" i="1"/>
  <c r="AK408" i="1"/>
  <c r="AK263" i="1"/>
  <c r="AK420" i="1"/>
  <c r="AK501" i="1"/>
  <c r="AK384" i="1"/>
  <c r="AK464" i="1"/>
  <c r="AK351" i="1"/>
  <c r="AK463" i="1"/>
  <c r="AK543" i="1"/>
  <c r="AK607" i="1"/>
  <c r="AK526" i="1"/>
  <c r="AK590" i="1"/>
  <c r="AK506" i="1"/>
  <c r="AK565" i="1"/>
  <c r="AK468" i="1"/>
  <c r="AK556" i="1"/>
  <c r="AK483" i="1"/>
  <c r="AK546" i="1"/>
  <c r="AK489" i="1"/>
  <c r="AK444" i="1"/>
  <c r="AK663" i="1"/>
  <c r="AK727" i="1"/>
  <c r="AK791" i="1"/>
  <c r="AK513" i="1"/>
  <c r="AK614" i="1"/>
  <c r="AK686" i="1"/>
  <c r="AK509" i="1"/>
  <c r="AK622" i="1"/>
  <c r="AK685" i="1"/>
  <c r="AK749" i="1"/>
  <c r="AK636" i="1"/>
  <c r="AK529" i="1"/>
  <c r="AK658" i="1"/>
  <c r="AK722" i="1"/>
  <c r="AK569" i="1"/>
  <c r="AK633" i="1"/>
  <c r="AK697" i="1"/>
  <c r="AK547" i="1"/>
  <c r="AK747" i="1"/>
  <c r="AK818" i="1"/>
  <c r="AK879" i="1"/>
  <c r="AK648" i="1"/>
  <c r="AK796" i="1"/>
  <c r="AK862" i="1"/>
  <c r="AK667" i="1"/>
  <c r="AK774" i="1"/>
  <c r="AK853" i="1"/>
  <c r="AK700" i="1"/>
  <c r="AK795" i="1"/>
  <c r="AK568" i="1"/>
  <c r="AK752" i="1"/>
  <c r="AK820" i="1"/>
  <c r="AK760" i="1"/>
  <c r="AK683" i="1"/>
  <c r="AK789" i="1"/>
  <c r="AK840" i="1"/>
  <c r="AK924" i="1"/>
  <c r="AK990" i="1"/>
  <c r="AK875" i="1"/>
  <c r="AK957" i="1"/>
  <c r="AK850" i="1"/>
  <c r="AK932" i="1"/>
  <c r="AK996" i="1"/>
  <c r="AK857" i="1"/>
  <c r="AK939" i="1"/>
  <c r="AK1003" i="1"/>
  <c r="AK880" i="1"/>
  <c r="AK962" i="1"/>
  <c r="AK851" i="1"/>
  <c r="AK917" i="1"/>
  <c r="AK985" i="1"/>
  <c r="AK849" i="1"/>
  <c r="AK935" i="1"/>
  <c r="AK999" i="1"/>
  <c r="AK925" i="1"/>
  <c r="AK992" i="1"/>
  <c r="AK876" i="1"/>
  <c r="AK40" i="1"/>
  <c r="AK47" i="1"/>
  <c r="AK111" i="1"/>
  <c r="AK82" i="1"/>
  <c r="AK59" i="1"/>
  <c r="AK132" i="1"/>
  <c r="AK102" i="1"/>
  <c r="AK61" i="1"/>
  <c r="AK122" i="1"/>
  <c r="AK105" i="1"/>
  <c r="AK96" i="1"/>
  <c r="AK152" i="1"/>
  <c r="AK216" i="1"/>
  <c r="AK91" i="1"/>
  <c r="AK199" i="1"/>
  <c r="AK142" i="1"/>
  <c r="AK78" i="1"/>
  <c r="AK163" i="1"/>
  <c r="AK154" i="1"/>
  <c r="AK219" i="1"/>
  <c r="AK121" i="1"/>
  <c r="AK214" i="1"/>
  <c r="AK235" i="1"/>
  <c r="AK209" i="1"/>
  <c r="AK137" i="1"/>
  <c r="AK257" i="1"/>
  <c r="AK279" i="1"/>
  <c r="AK342" i="1"/>
  <c r="AK406" i="1"/>
  <c r="AK258" i="1"/>
  <c r="AK324" i="1"/>
  <c r="AK215" i="1"/>
  <c r="AK156" i="1"/>
  <c r="AK282" i="1"/>
  <c r="AK231" i="1"/>
  <c r="AK305" i="1"/>
  <c r="AK307" i="1"/>
  <c r="AK403" i="1"/>
  <c r="AK474" i="1"/>
  <c r="AK323" i="1"/>
  <c r="AK411" i="1"/>
  <c r="AK336" i="1"/>
  <c r="AK402" i="1"/>
  <c r="AK395" i="1"/>
  <c r="AK488" i="1"/>
  <c r="AK357" i="1"/>
  <c r="AK449" i="1"/>
  <c r="AK301" i="1"/>
  <c r="AK427" i="1"/>
  <c r="AK274" i="1"/>
  <c r="AK422" i="1"/>
  <c r="AK119" i="1"/>
  <c r="AK405" i="1"/>
  <c r="AK477" i="1"/>
  <c r="AK376" i="1"/>
  <c r="AK476" i="1"/>
  <c r="AK551" i="1"/>
  <c r="AK615" i="1"/>
  <c r="AK534" i="1"/>
  <c r="AK598" i="1"/>
  <c r="AK510" i="1"/>
  <c r="AK573" i="1"/>
  <c r="AK485" i="1"/>
  <c r="AK564" i="1"/>
  <c r="AK499" i="1"/>
  <c r="AK554" i="1"/>
  <c r="AK512" i="1"/>
  <c r="AK531" i="1"/>
  <c r="AK671" i="1"/>
  <c r="AK735" i="1"/>
  <c r="AK799" i="1"/>
  <c r="AK545" i="1"/>
  <c r="AK630" i="1"/>
  <c r="AK694" i="1"/>
  <c r="AK523" i="1"/>
  <c r="AK629" i="1"/>
  <c r="AK693" i="1"/>
  <c r="AK392" i="1"/>
  <c r="AK644" i="1"/>
  <c r="AK592" i="1"/>
  <c r="AK666" i="1"/>
  <c r="AK730" i="1"/>
  <c r="AK578" i="1"/>
  <c r="AK641" i="1"/>
  <c r="AK705" i="1"/>
  <c r="AK584" i="1"/>
  <c r="AK754" i="1"/>
  <c r="AK822" i="1"/>
  <c r="AK887" i="1"/>
  <c r="AK680" i="1"/>
  <c r="AK809" i="1"/>
  <c r="AK870" i="1"/>
  <c r="AK724" i="1"/>
  <c r="AK787" i="1"/>
  <c r="AK861" i="1"/>
  <c r="AK712" i="1"/>
  <c r="AK808" i="1"/>
  <c r="AK595" i="1"/>
  <c r="AK756" i="1"/>
  <c r="AK338" i="1"/>
  <c r="AK764" i="1"/>
  <c r="AK692" i="1"/>
  <c r="AK802" i="1"/>
  <c r="AK856" i="1"/>
  <c r="AK934" i="1"/>
  <c r="AK998" i="1"/>
  <c r="AK881" i="1"/>
  <c r="AK965" i="1"/>
  <c r="AK866" i="1"/>
  <c r="AK940" i="1"/>
  <c r="AK1004" i="1"/>
  <c r="AK877" i="1"/>
  <c r="AK947" i="1"/>
  <c r="AK1011" i="1"/>
  <c r="AK905" i="1"/>
  <c r="AK970" i="1"/>
  <c r="AK860" i="1"/>
  <c r="AK930" i="1"/>
  <c r="AK993" i="1"/>
  <c r="AK867" i="1"/>
  <c r="AK943" i="1"/>
  <c r="AK1007" i="1"/>
  <c r="AK944" i="1"/>
  <c r="AK1008" i="1"/>
  <c r="AK888" i="1"/>
  <c r="AK48" i="1"/>
  <c r="AK55" i="1"/>
  <c r="AK20" i="1"/>
  <c r="AK86" i="1"/>
  <c r="AK65" i="1"/>
  <c r="AK38" i="1"/>
  <c r="AK115" i="1"/>
  <c r="AK67" i="1"/>
  <c r="AK37" i="1"/>
  <c r="AK109" i="1"/>
  <c r="AK100" i="1"/>
  <c r="AK160" i="1"/>
  <c r="AK224" i="1"/>
  <c r="AK143" i="1"/>
  <c r="AK19" i="1"/>
  <c r="AK150" i="1"/>
  <c r="AK104" i="1"/>
  <c r="AK171" i="1"/>
  <c r="AK162" i="1"/>
  <c r="AK223" i="1"/>
  <c r="AK127" i="1"/>
  <c r="AK145" i="1"/>
  <c r="AK239" i="1"/>
  <c r="AK213" i="1"/>
  <c r="AK140" i="1"/>
  <c r="AK161" i="1"/>
  <c r="AK286" i="1"/>
  <c r="AK350" i="1"/>
  <c r="AK153" i="1"/>
  <c r="AK265" i="1"/>
  <c r="AK332" i="1"/>
  <c r="AK233" i="1"/>
  <c r="AK165" i="1"/>
  <c r="AK290" i="1"/>
  <c r="AK244" i="1"/>
  <c r="AK313" i="1"/>
  <c r="AK330" i="1"/>
  <c r="AK418" i="1"/>
  <c r="AK482" i="1"/>
  <c r="AK355" i="1"/>
  <c r="AK417" i="1"/>
  <c r="AK346" i="1"/>
  <c r="AK416" i="1"/>
  <c r="AK410" i="1"/>
  <c r="AK504" i="1"/>
  <c r="AK359" i="1"/>
  <c r="AK462" i="1"/>
  <c r="AK328" i="1"/>
  <c r="AK429" i="1"/>
  <c r="AK343" i="1"/>
  <c r="AK448" i="1"/>
  <c r="AK309" i="1"/>
  <c r="AK409" i="1"/>
  <c r="AK481" i="1"/>
  <c r="AK397" i="1"/>
  <c r="AK498" i="1"/>
  <c r="AK559" i="1"/>
  <c r="AK623" i="1"/>
  <c r="AK542" i="1"/>
  <c r="AK320" i="1"/>
  <c r="AK517" i="1"/>
  <c r="AK581" i="1"/>
  <c r="AK497" i="1"/>
  <c r="AK572" i="1"/>
  <c r="AK502" i="1"/>
  <c r="AK562" i="1"/>
  <c r="AK520" i="1"/>
  <c r="AK606" i="1"/>
  <c r="AK679" i="1"/>
  <c r="AK743" i="1"/>
  <c r="AK807" i="1"/>
  <c r="AK561" i="1"/>
  <c r="AK638" i="1"/>
  <c r="AK702" i="1"/>
  <c r="AK555" i="1"/>
  <c r="AK637" i="1"/>
  <c r="AK701" i="1"/>
  <c r="AK537" i="1"/>
  <c r="AK652" i="1"/>
  <c r="AK608" i="1"/>
  <c r="AK674" i="1"/>
  <c r="AK738" i="1"/>
  <c r="AK587" i="1"/>
  <c r="AK649" i="1"/>
  <c r="AK713" i="1"/>
  <c r="AK604" i="1"/>
  <c r="AK758" i="1"/>
  <c r="AK831" i="1"/>
  <c r="AK895" i="1"/>
  <c r="AK696" i="1"/>
  <c r="AK813" i="1"/>
  <c r="AK878" i="1"/>
  <c r="AK736" i="1"/>
  <c r="AK800" i="1"/>
  <c r="AK553" i="1"/>
  <c r="AK715" i="1"/>
  <c r="AK812" i="1"/>
  <c r="AK601" i="1"/>
  <c r="AK769" i="1"/>
  <c r="AK521" i="1"/>
  <c r="AK777" i="1"/>
  <c r="AK704" i="1"/>
  <c r="AK806" i="1"/>
  <c r="AK864" i="1"/>
  <c r="AK942" i="1"/>
  <c r="AK1006" i="1"/>
  <c r="AK902" i="1"/>
  <c r="AK973" i="1"/>
  <c r="AK872" i="1"/>
  <c r="AK948" i="1"/>
  <c r="AK1012" i="1"/>
  <c r="AK883" i="1"/>
  <c r="AK955" i="1"/>
  <c r="AK732" i="1"/>
  <c r="AK909" i="1"/>
  <c r="AK978" i="1"/>
  <c r="AK865" i="1"/>
  <c r="AK937" i="1"/>
  <c r="AK1001" i="1"/>
  <c r="AK873" i="1"/>
  <c r="AK951" i="1"/>
  <c r="AK1015" i="1"/>
  <c r="AK1016" i="1"/>
  <c r="AK688" i="1"/>
  <c r="AK921" i="1"/>
  <c r="AK56" i="1"/>
  <c r="AK63" i="1"/>
  <c r="AK22" i="1"/>
  <c r="AK99" i="1"/>
  <c r="AK77" i="1"/>
  <c r="AK44" i="1"/>
  <c r="AK123" i="1"/>
  <c r="AK73" i="1"/>
  <c r="AK43" i="1"/>
  <c r="AK120" i="1"/>
  <c r="AK113" i="1"/>
  <c r="AK168" i="1"/>
  <c r="AK232" i="1"/>
  <c r="AK151" i="1"/>
  <c r="AK46" i="1"/>
  <c r="AK158" i="1"/>
  <c r="AK118" i="1"/>
  <c r="AK179" i="1"/>
  <c r="AK170" i="1"/>
  <c r="AK236" i="1"/>
  <c r="AK131" i="1"/>
  <c r="AK148" i="1"/>
  <c r="AK252" i="1"/>
  <c r="AK226" i="1"/>
  <c r="AK180" i="1"/>
  <c r="AK203" i="1"/>
  <c r="AK294" i="1"/>
  <c r="AK358" i="1"/>
  <c r="AK189" i="1"/>
  <c r="AK269" i="1"/>
  <c r="AK340" i="1"/>
  <c r="AK256" i="1"/>
  <c r="AK173" i="1"/>
  <c r="AK298" i="1"/>
  <c r="AK261" i="1"/>
  <c r="AK321" i="1"/>
  <c r="AK341" i="1"/>
  <c r="AK426" i="1"/>
  <c r="AK490" i="1"/>
  <c r="AK361" i="1"/>
  <c r="AK425" i="1"/>
  <c r="AK349" i="1"/>
  <c r="AK424" i="1"/>
  <c r="AK414" i="1"/>
  <c r="AK304" i="1"/>
  <c r="AK387" i="1"/>
  <c r="AK475" i="1"/>
  <c r="AK345" i="1"/>
  <c r="AK431" i="1"/>
  <c r="AK360" i="1"/>
  <c r="AK461" i="1"/>
  <c r="AK317" i="1"/>
  <c r="AK435" i="1"/>
  <c r="AK494" i="1"/>
  <c r="AK401" i="1"/>
  <c r="AK507" i="1"/>
  <c r="AK567" i="1"/>
  <c r="AK287" i="1"/>
  <c r="AK550" i="1"/>
  <c r="AK363" i="1"/>
  <c r="AK525" i="1"/>
  <c r="AK589" i="1"/>
  <c r="AK516" i="1"/>
  <c r="AK580" i="1"/>
  <c r="AK505" i="1"/>
  <c r="AK570" i="1"/>
  <c r="AK528" i="1"/>
  <c r="AK619" i="1"/>
  <c r="AK687" i="1"/>
  <c r="AK751" i="1"/>
  <c r="AK815" i="1"/>
  <c r="AK576" i="1"/>
  <c r="AK646" i="1"/>
  <c r="AK710" i="1"/>
  <c r="AK586" i="1"/>
  <c r="AK645" i="1"/>
  <c r="AK709" i="1"/>
  <c r="AK571" i="1"/>
  <c r="AK660" i="1"/>
  <c r="AK612" i="1"/>
  <c r="AK682" i="1"/>
  <c r="AK746" i="1"/>
  <c r="AK597" i="1"/>
  <c r="AK657" i="1"/>
  <c r="AK721" i="1"/>
  <c r="AK643" i="1"/>
  <c r="AK771" i="1"/>
  <c r="AK839" i="1"/>
  <c r="AK903" i="1"/>
  <c r="AK699" i="1"/>
  <c r="AK826" i="1"/>
  <c r="AK886" i="1"/>
  <c r="AK739" i="1"/>
  <c r="AK804" i="1"/>
  <c r="AK594" i="1"/>
  <c r="AK748" i="1"/>
  <c r="AK825" i="1"/>
  <c r="AK617" i="1"/>
  <c r="AK773" i="1"/>
  <c r="AK632" i="1"/>
  <c r="AK781" i="1"/>
  <c r="AK707" i="1"/>
  <c r="AK819" i="1"/>
  <c r="AK884" i="1"/>
  <c r="AK950" i="1"/>
  <c r="AK1014" i="1"/>
  <c r="AK915" i="1"/>
  <c r="AK981" i="1"/>
  <c r="AK892" i="1"/>
  <c r="AK956" i="1"/>
  <c r="AK473" i="1"/>
  <c r="AK889" i="1"/>
  <c r="AK963" i="1"/>
  <c r="AK763" i="1"/>
  <c r="AK922" i="1"/>
  <c r="AK986" i="1"/>
  <c r="AK885" i="1"/>
  <c r="AK945" i="1"/>
  <c r="AK1009" i="1"/>
  <c r="AK893" i="1"/>
  <c r="AK959" i="1"/>
  <c r="AK960" i="1"/>
  <c r="AK882" i="1"/>
  <c r="AK842" i="1"/>
  <c r="AK968" i="1"/>
  <c r="AK64" i="1"/>
  <c r="AK71" i="1"/>
  <c r="AK36" i="1"/>
  <c r="AK112" i="1"/>
  <c r="AK90" i="1"/>
  <c r="AK50" i="1"/>
  <c r="AK26" i="1"/>
  <c r="AK76" i="1"/>
  <c r="AK49" i="1"/>
  <c r="AK34" i="1"/>
  <c r="AK80" i="1"/>
  <c r="AK176" i="1"/>
  <c r="AK240" i="1"/>
  <c r="AK159" i="1"/>
  <c r="AK52" i="1"/>
  <c r="AK166" i="1"/>
  <c r="AK129" i="1"/>
  <c r="AK187" i="1"/>
  <c r="AK126" i="1"/>
  <c r="AK249" i="1"/>
  <c r="AK157" i="1"/>
  <c r="AK186" i="1"/>
  <c r="AK260" i="1"/>
  <c r="AK230" i="1"/>
  <c r="AK212" i="1"/>
  <c r="AK207" i="1"/>
  <c r="AK302" i="1"/>
  <c r="AK366" i="1"/>
  <c r="AK194" i="1"/>
  <c r="AK284" i="1"/>
  <c r="AK348" i="1"/>
  <c r="AK273" i="1"/>
  <c r="AK201" i="1"/>
  <c r="AK306" i="1"/>
  <c r="AK272" i="1"/>
  <c r="AK329" i="1"/>
  <c r="AK344" i="1"/>
  <c r="AK434" i="1"/>
  <c r="AK220" i="1"/>
  <c r="AK364" i="1"/>
  <c r="AK433" i="1"/>
  <c r="AK352" i="1"/>
  <c r="AK432" i="1"/>
  <c r="AK443" i="1"/>
  <c r="AK311" i="1"/>
  <c r="AK391" i="1"/>
  <c r="AK479" i="1"/>
  <c r="AK362" i="1"/>
  <c r="AK453" i="1"/>
  <c r="AK371" i="1"/>
  <c r="AK465" i="1"/>
  <c r="AK335" i="1"/>
  <c r="AK437" i="1"/>
  <c r="AK237" i="1"/>
  <c r="AK428" i="1"/>
  <c r="AK511" i="1"/>
  <c r="AK575" i="1"/>
  <c r="AK378" i="1"/>
  <c r="AK558" i="1"/>
  <c r="AK388" i="1"/>
  <c r="AK533" i="1"/>
  <c r="AK271" i="1"/>
  <c r="AK524" i="1"/>
  <c r="AK250" i="1"/>
  <c r="AK514" i="1"/>
  <c r="AK393" i="1"/>
  <c r="AK536" i="1"/>
  <c r="AK631" i="1"/>
  <c r="AK695" i="1"/>
  <c r="AK759" i="1"/>
  <c r="AK823" i="1"/>
  <c r="AK579" i="1"/>
  <c r="AK654" i="1"/>
  <c r="AK718" i="1"/>
  <c r="AK588" i="1"/>
  <c r="AK653" i="1"/>
  <c r="AK717" i="1"/>
  <c r="AK577" i="1"/>
  <c r="AK668" i="1"/>
  <c r="AK626" i="1"/>
  <c r="AK690" i="1"/>
  <c r="AK472" i="1"/>
  <c r="AK603" i="1"/>
  <c r="AK665" i="1"/>
  <c r="AK729" i="1"/>
  <c r="AK675" i="1"/>
  <c r="AK784" i="1"/>
  <c r="AK847" i="1"/>
  <c r="AK911" i="1"/>
  <c r="AK762" i="1"/>
  <c r="AK830" i="1"/>
  <c r="AK894" i="1"/>
  <c r="AK750" i="1"/>
  <c r="AK817" i="1"/>
  <c r="AK600" i="1"/>
  <c r="AK761" i="1"/>
  <c r="AK829" i="1"/>
  <c r="AK627" i="1"/>
  <c r="AK786" i="1"/>
  <c r="AK664" i="1"/>
  <c r="AK794" i="1"/>
  <c r="AK755" i="1"/>
  <c r="AK833" i="1"/>
  <c r="AK890" i="1"/>
  <c r="AK958" i="1"/>
  <c r="AK780" i="1"/>
  <c r="AK928" i="1"/>
  <c r="AK989" i="1"/>
  <c r="AK898" i="1"/>
  <c r="AK964" i="1"/>
  <c r="AK793" i="1"/>
  <c r="AK901" i="1"/>
  <c r="AK971" i="1"/>
  <c r="AK827" i="1"/>
  <c r="AK926" i="1"/>
  <c r="AK994" i="1"/>
  <c r="AK891" i="1"/>
  <c r="AK953" i="1"/>
  <c r="AK1017" i="1"/>
  <c r="AK899" i="1"/>
  <c r="AK967" i="1"/>
  <c r="AK832" i="1"/>
  <c r="AK936" i="1"/>
  <c r="AK908" i="1"/>
  <c r="AK1010" i="1"/>
  <c r="AK25" i="1"/>
  <c r="AK72" i="1"/>
  <c r="AK79" i="1"/>
  <c r="AK42" i="1"/>
  <c r="AK117" i="1"/>
  <c r="AK94" i="1"/>
  <c r="AK70" i="1"/>
  <c r="AK28" i="1"/>
  <c r="AK89" i="1"/>
  <c r="AK69" i="1"/>
  <c r="AK54" i="1"/>
  <c r="AK101" i="1"/>
  <c r="AK184" i="1"/>
  <c r="AK248" i="1"/>
  <c r="AK167" i="1"/>
  <c r="AK58" i="1"/>
  <c r="AK174" i="1"/>
  <c r="AK135" i="1"/>
  <c r="AK195" i="1"/>
  <c r="AK181" i="1"/>
  <c r="AK254" i="1"/>
  <c r="AK169" i="1"/>
  <c r="AK202" i="1"/>
  <c r="AK21" i="1"/>
  <c r="AK243" i="1"/>
  <c r="AK225" i="1"/>
  <c r="AK221" i="1"/>
  <c r="AK310" i="1"/>
  <c r="AK374" i="1"/>
  <c r="AK204" i="1"/>
  <c r="AK292" i="1"/>
  <c r="AK356" i="1"/>
  <c r="AK277" i="1"/>
  <c r="AK228" i="1"/>
  <c r="AK314" i="1"/>
  <c r="AK276" i="1"/>
  <c r="AK337" i="1"/>
  <c r="AK369" i="1"/>
  <c r="AK442" i="1"/>
  <c r="AK227" i="1"/>
  <c r="AK377" i="1"/>
  <c r="AK441" i="1"/>
  <c r="AK368" i="1"/>
  <c r="AK440" i="1"/>
  <c r="AK454" i="1"/>
  <c r="AK315" i="1"/>
  <c r="AK412" i="1"/>
  <c r="AK492" i="1"/>
  <c r="AK379" i="1"/>
  <c r="AK457" i="1"/>
  <c r="AK375" i="1"/>
  <c r="AK478" i="1"/>
  <c r="AK353" i="1"/>
  <c r="AK439" i="1"/>
  <c r="AK295" i="1"/>
  <c r="AK430" i="1"/>
  <c r="AK519" i="1"/>
  <c r="AK583" i="1"/>
  <c r="AK419" i="1"/>
  <c r="AK566" i="1"/>
  <c r="AK413" i="1"/>
  <c r="AK541" i="1"/>
  <c r="AK333" i="1"/>
  <c r="AK532" i="1"/>
  <c r="AK423" i="1"/>
  <c r="AK522" i="1"/>
  <c r="AK446" i="1"/>
  <c r="AK544" i="1"/>
  <c r="AK639" i="1"/>
  <c r="AK703" i="1"/>
  <c r="AK767" i="1"/>
  <c r="AK486" i="1"/>
  <c r="AK596" i="1"/>
  <c r="AK662" i="1"/>
  <c r="AK726" i="1"/>
  <c r="AK593" i="1"/>
  <c r="AK661" i="1"/>
  <c r="AK725" i="1"/>
  <c r="AK609" i="1"/>
  <c r="AK676" i="1"/>
  <c r="AK634" i="1"/>
  <c r="AK698" i="1"/>
  <c r="AK493" i="1"/>
  <c r="AK616" i="1"/>
  <c r="AK673" i="1"/>
  <c r="AK737" i="1"/>
  <c r="AK708" i="1"/>
  <c r="AK788" i="1"/>
  <c r="AK855" i="1"/>
  <c r="AK919" i="1"/>
  <c r="AK766" i="1"/>
  <c r="AK838" i="1"/>
  <c r="AK515" i="1"/>
  <c r="AK753" i="1"/>
  <c r="AK821" i="1"/>
  <c r="AK611" i="1"/>
  <c r="AK765" i="1"/>
  <c r="AK836" i="1"/>
  <c r="AK659" i="1"/>
  <c r="AK790" i="1"/>
  <c r="AK716" i="1"/>
  <c r="AK798" i="1"/>
  <c r="AK768" i="1"/>
  <c r="AK624" i="1"/>
  <c r="AK896" i="1"/>
  <c r="AK966" i="1"/>
  <c r="AK843" i="1"/>
  <c r="AK933" i="1"/>
  <c r="AK33" i="1"/>
  <c r="AK23" i="1"/>
  <c r="AK87" i="1"/>
  <c r="AK62" i="1"/>
  <c r="AK125" i="1"/>
  <c r="AK107" i="1"/>
  <c r="AK81" i="1"/>
  <c r="AK30" i="1"/>
  <c r="AK93" i="1"/>
  <c r="AK75" i="1"/>
  <c r="AK60" i="1"/>
  <c r="AK128" i="1"/>
  <c r="AK192" i="1"/>
  <c r="AK45" i="1"/>
  <c r="AK175" i="1"/>
  <c r="AK97" i="1"/>
  <c r="AK182" i="1"/>
  <c r="AK139" i="1"/>
  <c r="AK84" i="1"/>
  <c r="AK196" i="1"/>
  <c r="AK262" i="1"/>
  <c r="AK172" i="1"/>
  <c r="AK205" i="1"/>
  <c r="AK114" i="1"/>
  <c r="AK247" i="1"/>
  <c r="AK229" i="1"/>
  <c r="AK245" i="1"/>
  <c r="AK318" i="1"/>
  <c r="AK382" i="1"/>
  <c r="AK211" i="1"/>
  <c r="AK300" i="1"/>
  <c r="AK108" i="1"/>
  <c r="AK283" i="1"/>
  <c r="AK241" i="1"/>
  <c r="AK141" i="1"/>
  <c r="AK281" i="1"/>
  <c r="AK234" i="1"/>
  <c r="AK373" i="1"/>
  <c r="AK450" i="1"/>
  <c r="AK285" i="1"/>
  <c r="AK381" i="1"/>
  <c r="AK303" i="1"/>
  <c r="AK372" i="1"/>
  <c r="AK267" i="1"/>
  <c r="AK467" i="1"/>
  <c r="AK322" i="1"/>
  <c r="AK436" i="1"/>
  <c r="AK217" i="1"/>
  <c r="AK383" i="1"/>
  <c r="AK470" i="1"/>
  <c r="AK396" i="1"/>
  <c r="AK491" i="1"/>
  <c r="AK365" i="1"/>
  <c r="AK447" i="1"/>
  <c r="AK299" i="1"/>
  <c r="AK451" i="1"/>
  <c r="AK527" i="1"/>
  <c r="AK591" i="1"/>
  <c r="AK487" i="1"/>
  <c r="AK574" i="1"/>
  <c r="AK500" i="1"/>
  <c r="AK549" i="1"/>
  <c r="AK354" i="1"/>
  <c r="AK540" i="1"/>
  <c r="AK455" i="1"/>
  <c r="AK530" i="1"/>
  <c r="AK456" i="1"/>
  <c r="AK552" i="1"/>
  <c r="AK647" i="1"/>
  <c r="AK711" i="1"/>
  <c r="AK775" i="1"/>
  <c r="AK496" i="1"/>
  <c r="AK602" i="1"/>
  <c r="AK670" i="1"/>
  <c r="AK734" i="1"/>
  <c r="AK605" i="1"/>
  <c r="AK669" i="1"/>
  <c r="AK733" i="1"/>
  <c r="AK613" i="1"/>
  <c r="AK684" i="1"/>
  <c r="AK642" i="1"/>
  <c r="AK706" i="1"/>
  <c r="AK539" i="1"/>
  <c r="AK620" i="1"/>
  <c r="AK681" i="1"/>
  <c r="AK745" i="1"/>
  <c r="AK720" i="1"/>
  <c r="AK801" i="1"/>
  <c r="AK863" i="1"/>
  <c r="AK927" i="1"/>
  <c r="AK779" i="1"/>
  <c r="AK846" i="1"/>
  <c r="AK621" i="1"/>
  <c r="AK757" i="1"/>
  <c r="AK837" i="1"/>
  <c r="AK640" i="1"/>
  <c r="AK778" i="1"/>
  <c r="AK844" i="1"/>
  <c r="AK691" i="1"/>
  <c r="AK803" i="1"/>
  <c r="AK728" i="1"/>
  <c r="AK811" i="1"/>
  <c r="AK772" i="1"/>
  <c r="AK744" i="1"/>
  <c r="AK907" i="1"/>
  <c r="AK974" i="1"/>
  <c r="AK859" i="1"/>
  <c r="AK941" i="1"/>
  <c r="AK1005" i="1"/>
  <c r="AK910" i="1"/>
  <c r="AK980" i="1"/>
  <c r="AK834" i="1"/>
  <c r="AK918" i="1"/>
  <c r="AK987" i="1"/>
  <c r="AK868" i="1"/>
  <c r="AK946" i="1"/>
  <c r="AK828" i="1"/>
  <c r="AK900" i="1"/>
  <c r="AK969" i="1"/>
  <c r="AK656" i="1"/>
  <c r="AK916" i="1"/>
  <c r="AK983" i="1"/>
  <c r="AK776" i="1"/>
  <c r="AK797" i="1"/>
  <c r="AK1018" i="1"/>
  <c r="AK68" i="1"/>
  <c r="AK134" i="1"/>
  <c r="AK198" i="1"/>
  <c r="AK326" i="1"/>
  <c r="AK289" i="1"/>
  <c r="AK339" i="1"/>
  <c r="AK495" i="1"/>
  <c r="AK582" i="1"/>
  <c r="AK415" i="1"/>
  <c r="AK618" i="1"/>
  <c r="AK625" i="1"/>
  <c r="AK854" i="1"/>
  <c r="AK816" i="1"/>
  <c r="AK949" i="1"/>
  <c r="AK841" i="1"/>
  <c r="AK954" i="1"/>
  <c r="AK824" i="1"/>
  <c r="AK858" i="1"/>
  <c r="AK133" i="1"/>
  <c r="AK200" i="1"/>
  <c r="AK270" i="1"/>
  <c r="AK390" i="1"/>
  <c r="AK275" i="1"/>
  <c r="AK471" i="1"/>
  <c r="AK380" i="1"/>
  <c r="AK503" i="1"/>
  <c r="AK655" i="1"/>
  <c r="AK677" i="1"/>
  <c r="AK689" i="1"/>
  <c r="AK635" i="1"/>
  <c r="AK731" i="1"/>
  <c r="AK997" i="1"/>
  <c r="AK914" i="1"/>
  <c r="AK1002" i="1"/>
  <c r="AK912" i="1"/>
  <c r="AK984" i="1"/>
  <c r="AK116" i="1"/>
  <c r="AK51" i="1"/>
  <c r="AK188" i="1"/>
  <c r="AK238" i="1"/>
  <c r="AK386" i="1"/>
  <c r="AK331" i="1"/>
  <c r="AK460" i="1"/>
  <c r="AK557" i="1"/>
  <c r="AK719" i="1"/>
  <c r="AK741" i="1"/>
  <c r="AK480" i="1"/>
  <c r="AK770" i="1"/>
  <c r="AK651" i="1"/>
  <c r="AK1013" i="1"/>
  <c r="AK931" i="1"/>
  <c r="AK835" i="1"/>
  <c r="AK929" i="1"/>
  <c r="AK976" i="1"/>
  <c r="AK85" i="1"/>
  <c r="AK183" i="1"/>
  <c r="AK218" i="1"/>
  <c r="AK308" i="1"/>
  <c r="AK458" i="1"/>
  <c r="AK438" i="1"/>
  <c r="AK327" i="1"/>
  <c r="AK421" i="1"/>
  <c r="AK783" i="1"/>
  <c r="AK628" i="1"/>
  <c r="AK723" i="1"/>
  <c r="AK845" i="1"/>
  <c r="AK785" i="1"/>
  <c r="AK906" i="1"/>
  <c r="AK979" i="1"/>
  <c r="AK897" i="1"/>
  <c r="AK975" i="1"/>
  <c r="AK35" i="1"/>
  <c r="AK130" i="1"/>
  <c r="AK177" i="1"/>
  <c r="AK164" i="1"/>
  <c r="AK296" i="1"/>
  <c r="AK280" i="1"/>
  <c r="AK452" i="1"/>
  <c r="AK548" i="1"/>
  <c r="AK508" i="1"/>
  <c r="AK367" i="1"/>
  <c r="AK805" i="1"/>
  <c r="AK672" i="1"/>
  <c r="AK810" i="1"/>
  <c r="AK923" i="1"/>
  <c r="AK995" i="1"/>
  <c r="AK913" i="1"/>
  <c r="AK991" i="1"/>
  <c r="AK24" i="1"/>
  <c r="AK106" i="1"/>
  <c r="AK190" i="1"/>
  <c r="AK259" i="1"/>
  <c r="AK291" i="1"/>
  <c r="AK394" i="1"/>
  <c r="AK404" i="1"/>
  <c r="AK535" i="1"/>
  <c r="AK469" i="1"/>
  <c r="AK610" i="1"/>
  <c r="AK650" i="1"/>
  <c r="AK871" i="1"/>
  <c r="AK782" i="1"/>
  <c r="AK920" i="1"/>
  <c r="AK972" i="1"/>
  <c r="AK848" i="1"/>
  <c r="AK961" i="1"/>
  <c r="AK952" i="1"/>
  <c r="AK95" i="1"/>
  <c r="AK66" i="1"/>
  <c r="AK138" i="1"/>
  <c r="AK255" i="1"/>
  <c r="AK185" i="1"/>
  <c r="AK385" i="1"/>
  <c r="AK400" i="1"/>
  <c r="AK518" i="1"/>
  <c r="AK459" i="1"/>
  <c r="AK742" i="1"/>
  <c r="AK563" i="1"/>
  <c r="AK792" i="1"/>
  <c r="AK740" i="1"/>
  <c r="AK869" i="1"/>
  <c r="AK814" i="1"/>
  <c r="AK938" i="1"/>
  <c r="AK560" i="1"/>
  <c r="AK1000" i="1"/>
  <c r="AH941" i="1"/>
  <c r="AH928" i="1"/>
  <c r="AH1007" i="1"/>
  <c r="AH988" i="1"/>
  <c r="AH923" i="1"/>
  <c r="AH854" i="1"/>
  <c r="AH974" i="1"/>
  <c r="AH903" i="1"/>
  <c r="AH817" i="1"/>
  <c r="AH951" i="1"/>
  <c r="AH873" i="1"/>
  <c r="AH992" i="1"/>
  <c r="AH921" i="1"/>
  <c r="AH705" i="1"/>
  <c r="AH961" i="1"/>
  <c r="AH897" i="1"/>
  <c r="AH1018" i="1"/>
  <c r="AH954" i="1"/>
  <c r="AH880" i="1"/>
  <c r="AH1003" i="1"/>
  <c r="AH939" i="1"/>
  <c r="AH845" i="1"/>
  <c r="AH805" i="1"/>
  <c r="AH741" i="1"/>
  <c r="AH797" i="1"/>
  <c r="AH669" i="1"/>
  <c r="AH789" i="1"/>
  <c r="AH632" i="1"/>
  <c r="AH815" i="1"/>
  <c r="AH677" i="1"/>
  <c r="AH807" i="1"/>
  <c r="AH697" i="1"/>
  <c r="AH891" i="1"/>
  <c r="AH829" i="1"/>
  <c r="AH752" i="1"/>
  <c r="AH576" i="1"/>
  <c r="AH868" i="1"/>
  <c r="AH795" i="1"/>
  <c r="AH693" i="1"/>
  <c r="AH710" i="1"/>
  <c r="AH646" i="1"/>
  <c r="AH589" i="1"/>
  <c r="AH743" i="1"/>
  <c r="AH679" i="1"/>
  <c r="AH615" i="1"/>
  <c r="AH673" i="1"/>
  <c r="AH582" i="1"/>
  <c r="AH730" i="1"/>
  <c r="AH666" i="1"/>
  <c r="AH598" i="1"/>
  <c r="AH723" i="1"/>
  <c r="AH659" i="1"/>
  <c r="AH584" i="1"/>
  <c r="AH820" i="1"/>
  <c r="AH756" i="1"/>
  <c r="AH692" i="1"/>
  <c r="AH628" i="1"/>
  <c r="AH462" i="1"/>
  <c r="AH470" i="1"/>
  <c r="AH543" i="1"/>
  <c r="AH459" i="1"/>
  <c r="AH545" i="1"/>
  <c r="AH488" i="1"/>
  <c r="AH570" i="1"/>
  <c r="AH505" i="1"/>
  <c r="AH571" i="1"/>
  <c r="AH497" i="1"/>
  <c r="AH604" i="1"/>
  <c r="AH540" i="1"/>
  <c r="AH378" i="1"/>
  <c r="AH391" i="1"/>
  <c r="AH484" i="1"/>
  <c r="AH374" i="1"/>
  <c r="AH498" i="1"/>
  <c r="AH424" i="1"/>
  <c r="AH290" i="1"/>
  <c r="AH413" i="1"/>
  <c r="AH486" i="1"/>
  <c r="AH440" i="1"/>
  <c r="AH240" i="1"/>
  <c r="AH461" i="1"/>
  <c r="AH364" i="1"/>
  <c r="AH251" i="1"/>
  <c r="AH375" i="1"/>
  <c r="AH438" i="1"/>
  <c r="AH367" i="1"/>
  <c r="AH479" i="1"/>
  <c r="AH415" i="1"/>
  <c r="AH346" i="1"/>
  <c r="AH255" i="1"/>
  <c r="AH302" i="1"/>
  <c r="AH150" i="1"/>
  <c r="AH252" i="1"/>
  <c r="AH244" i="1"/>
  <c r="AH321" i="1"/>
  <c r="AH241" i="1"/>
  <c r="AH395" i="1"/>
  <c r="AH331" i="1"/>
  <c r="AH269" i="1"/>
  <c r="AH254" i="1"/>
  <c r="AH162" i="1"/>
  <c r="AH220" i="1"/>
  <c r="AH257" i="1"/>
  <c r="AH170" i="1"/>
  <c r="AH142" i="1"/>
  <c r="AH226" i="1"/>
  <c r="AH50" i="1"/>
  <c r="AH192" i="1"/>
  <c r="AH128" i="1"/>
  <c r="AH155" i="1"/>
  <c r="AH188" i="1"/>
  <c r="AH123" i="1"/>
  <c r="AH205" i="1"/>
  <c r="AH141" i="1"/>
  <c r="AH107" i="1"/>
  <c r="AH125" i="1"/>
  <c r="AH54" i="1"/>
  <c r="AH79" i="1"/>
  <c r="AH105" i="1"/>
  <c r="AH129" i="1"/>
  <c r="AH64" i="1"/>
  <c r="AH85" i="1"/>
  <c r="AH19" i="1"/>
  <c r="AH52" i="1"/>
  <c r="AH45" i="1"/>
  <c r="AD897" i="1"/>
  <c r="AD486" i="1"/>
  <c r="AD741" i="1"/>
  <c r="AD257" i="1"/>
  <c r="AD785" i="1"/>
  <c r="AD712" i="1"/>
  <c r="AD639" i="1"/>
  <c r="AD566" i="1"/>
  <c r="AD493" i="1"/>
  <c r="AD400" i="1"/>
  <c r="AD272" i="1"/>
  <c r="AD49" i="1"/>
  <c r="AD446" i="1"/>
  <c r="AD686" i="1"/>
  <c r="AD54" i="1"/>
  <c r="AD903" i="1"/>
  <c r="AD711" i="1"/>
  <c r="AD620" i="1"/>
  <c r="AD547" i="1"/>
  <c r="AD473" i="1"/>
  <c r="AD351" i="1"/>
  <c r="AD174" i="1"/>
  <c r="AD751" i="1"/>
  <c r="AD988" i="1"/>
  <c r="AD531" i="1"/>
  <c r="AD895" i="1"/>
  <c r="AD921" i="1"/>
  <c r="AD784" i="1"/>
  <c r="AD993" i="1"/>
  <c r="AD911" i="1"/>
  <c r="AD829" i="1"/>
  <c r="AD728" i="1"/>
  <c r="AD609" i="1"/>
  <c r="AD472" i="1"/>
  <c r="AD232" i="1"/>
  <c r="AD513" i="1"/>
  <c r="AD289" i="1"/>
  <c r="AD764" i="1"/>
  <c r="AD617" i="1"/>
  <c r="AD471" i="1"/>
  <c r="AD230" i="1"/>
  <c r="AD614" i="1"/>
  <c r="AD631" i="1"/>
  <c r="AD799" i="1"/>
  <c r="AD635" i="1"/>
  <c r="AD488" i="1"/>
  <c r="AD264" i="1"/>
  <c r="AD596" i="1"/>
  <c r="AD1014" i="1"/>
  <c r="AD991" i="1"/>
  <c r="AD963" i="1"/>
  <c r="AD761" i="1"/>
  <c r="AD588" i="1"/>
  <c r="AD327" i="1"/>
  <c r="AD144" i="1"/>
  <c r="AD223" i="1"/>
  <c r="AD39" i="1"/>
  <c r="AD301" i="1"/>
  <c r="AD149" i="1"/>
  <c r="AD380" i="1"/>
  <c r="AD204" i="1"/>
  <c r="AD52" i="1"/>
  <c r="AD267" i="1"/>
  <c r="AD91" i="1"/>
  <c r="AD994" i="1"/>
  <c r="AD810" i="1"/>
  <c r="AD634" i="1"/>
  <c r="AD442" i="1"/>
  <c r="AD186" i="1"/>
  <c r="AE452" i="1"/>
  <c r="AE535" i="1"/>
  <c r="AE626" i="1"/>
  <c r="AE944" i="1"/>
  <c r="AE688" i="1"/>
  <c r="AE392" i="1"/>
  <c r="AE959" i="1"/>
  <c r="AE703" i="1"/>
  <c r="AE411" i="1"/>
  <c r="AE966" i="1"/>
  <c r="AE710" i="1"/>
  <c r="AE420" i="1"/>
  <c r="AE973" i="1"/>
  <c r="AE717" i="1"/>
  <c r="AE429" i="1"/>
  <c r="AE980" i="1"/>
  <c r="AE724" i="1"/>
  <c r="AE437" i="1"/>
  <c r="AE995" i="1"/>
  <c r="AE739" i="1"/>
  <c r="AE455" i="1"/>
  <c r="AE1010" i="1"/>
  <c r="AE754" i="1"/>
  <c r="AE472" i="1"/>
  <c r="AE28" i="1"/>
  <c r="AE129" i="1"/>
  <c r="AE200" i="1"/>
  <c r="AE351" i="1"/>
  <c r="AE95" i="1"/>
  <c r="AE502" i="1"/>
  <c r="AE246" i="1"/>
  <c r="AI958" i="1"/>
  <c r="AI933" i="1"/>
  <c r="AI775" i="1"/>
  <c r="AI970" i="1"/>
  <c r="AI582" i="1"/>
  <c r="AI761" i="1"/>
  <c r="AI674" i="1"/>
  <c r="AI661" i="1"/>
  <c r="AI506" i="1"/>
  <c r="AI286" i="1"/>
  <c r="AI191" i="1"/>
  <c r="AI29" i="1"/>
  <c r="AK714" i="1"/>
  <c r="AK147" i="1"/>
  <c r="AG592" i="1"/>
  <c r="AH911" i="1"/>
  <c r="AH973" i="1"/>
  <c r="AH989" i="1"/>
  <c r="AH980" i="1"/>
  <c r="AH919" i="1"/>
  <c r="AH838" i="1"/>
  <c r="AH966" i="1"/>
  <c r="AH896" i="1"/>
  <c r="AH526" i="1"/>
  <c r="AH943" i="1"/>
  <c r="AH853" i="1"/>
  <c r="AH984" i="1"/>
  <c r="AH917" i="1"/>
  <c r="AH1017" i="1"/>
  <c r="AH953" i="1"/>
  <c r="AH877" i="1"/>
  <c r="AH1010" i="1"/>
  <c r="AH946" i="1"/>
  <c r="AH874" i="1"/>
  <c r="AH995" i="1"/>
  <c r="AH931" i="1"/>
  <c r="AH830" i="1"/>
  <c r="AH792" i="1"/>
  <c r="AH729" i="1"/>
  <c r="AH784" i="1"/>
  <c r="AH637" i="1"/>
  <c r="AH776" i="1"/>
  <c r="AH607" i="1"/>
  <c r="AH802" i="1"/>
  <c r="AH645" i="1"/>
  <c r="AH794" i="1"/>
  <c r="AH672" i="1"/>
  <c r="AH883" i="1"/>
  <c r="AH816" i="1"/>
  <c r="AH736" i="1"/>
  <c r="AH924" i="1"/>
  <c r="AH860" i="1"/>
  <c r="AH791" i="1"/>
  <c r="AH680" i="1"/>
  <c r="AH702" i="1"/>
  <c r="AH638" i="1"/>
  <c r="AH583" i="1"/>
  <c r="AH735" i="1"/>
  <c r="AH671" i="1"/>
  <c r="AH597" i="1"/>
  <c r="AH665" i="1"/>
  <c r="AH565" i="1"/>
  <c r="AH722" i="1"/>
  <c r="AH658" i="1"/>
  <c r="AH592" i="1"/>
  <c r="AH715" i="1"/>
  <c r="AH651" i="1"/>
  <c r="AH550" i="1"/>
  <c r="AH812" i="1"/>
  <c r="AH748" i="1"/>
  <c r="AH684" i="1"/>
  <c r="AH622" i="1"/>
  <c r="AH382" i="1"/>
  <c r="AH425" i="1"/>
  <c r="AH535" i="1"/>
  <c r="AH408" i="1"/>
  <c r="AH537" i="1"/>
  <c r="AH475" i="1"/>
  <c r="AH562" i="1"/>
  <c r="AH493" i="1"/>
  <c r="AH563" i="1"/>
  <c r="AH490" i="1"/>
  <c r="AH596" i="1"/>
  <c r="AH532" i="1"/>
  <c r="AH341" i="1"/>
  <c r="AH366" i="1"/>
  <c r="AH480" i="1"/>
  <c r="AH370" i="1"/>
  <c r="AH485" i="1"/>
  <c r="AH390" i="1"/>
  <c r="AH285" i="1"/>
  <c r="AH398" i="1"/>
  <c r="AH482" i="1"/>
  <c r="AH402" i="1"/>
  <c r="AH230" i="1"/>
  <c r="AH457" i="1"/>
  <c r="AH362" i="1"/>
  <c r="AH437" i="1"/>
  <c r="AH357" i="1"/>
  <c r="AH430" i="1"/>
  <c r="AH360" i="1"/>
  <c r="AH471" i="1"/>
  <c r="AH410" i="1"/>
  <c r="AH343" i="1"/>
  <c r="AH227" i="1"/>
  <c r="AH294" i="1"/>
  <c r="AH319" i="1"/>
  <c r="AH231" i="1"/>
  <c r="AH201" i="1"/>
  <c r="AH313" i="1"/>
  <c r="AH228" i="1"/>
  <c r="AH387" i="1"/>
  <c r="AH323" i="1"/>
  <c r="AH260" i="1"/>
  <c r="AH249" i="1"/>
  <c r="AH118" i="1"/>
  <c r="AH216" i="1"/>
  <c r="AH242" i="1"/>
  <c r="AH136" i="1"/>
  <c r="AH111" i="1"/>
  <c r="AH222" i="1"/>
  <c r="AH167" i="1"/>
  <c r="AH184" i="1"/>
  <c r="AH126" i="1"/>
  <c r="AH147" i="1"/>
  <c r="AH180" i="1"/>
  <c r="AH81" i="1"/>
  <c r="AH197" i="1"/>
  <c r="AH133" i="1"/>
  <c r="AH103" i="1"/>
  <c r="AH117" i="1"/>
  <c r="AH48" i="1"/>
  <c r="AH72" i="1"/>
  <c r="AH101" i="1"/>
  <c r="AH121" i="1"/>
  <c r="AH58" i="1"/>
  <c r="AH73" i="1"/>
  <c r="AH108" i="1"/>
  <c r="AH44" i="1"/>
  <c r="AH37" i="1"/>
  <c r="AD852" i="1"/>
  <c r="AD422" i="1"/>
  <c r="AD695" i="1"/>
  <c r="AD86" i="1"/>
  <c r="AD776" i="1"/>
  <c r="AD703" i="1"/>
  <c r="AD630" i="1"/>
  <c r="AD557" i="1"/>
  <c r="AD484" i="1"/>
  <c r="AD384" i="1"/>
  <c r="AD256" i="1"/>
  <c r="AD1016" i="1"/>
  <c r="AD326" i="1"/>
  <c r="AD604" i="1"/>
  <c r="AD996" i="1"/>
  <c r="AD876" i="1"/>
  <c r="AD693" i="1"/>
  <c r="AD611" i="1"/>
  <c r="AD537" i="1"/>
  <c r="AD463" i="1"/>
  <c r="AD335" i="1"/>
  <c r="AD142" i="1"/>
  <c r="AD696" i="1"/>
  <c r="AD933" i="1"/>
  <c r="AD494" i="1"/>
  <c r="AD877" i="1"/>
  <c r="AD894" i="1"/>
  <c r="AD766" i="1"/>
  <c r="AD984" i="1"/>
  <c r="AD902" i="1"/>
  <c r="AD820" i="1"/>
  <c r="AD710" i="1"/>
  <c r="AD600" i="1"/>
  <c r="AD462" i="1"/>
  <c r="AD201" i="1"/>
  <c r="AD468" i="1"/>
  <c r="AD150" i="1"/>
  <c r="AD755" i="1"/>
  <c r="AD608" i="1"/>
  <c r="AD461" i="1"/>
  <c r="AD198" i="1"/>
  <c r="AD577" i="1"/>
  <c r="AD567" i="1"/>
  <c r="AD781" i="1"/>
  <c r="AD625" i="1"/>
  <c r="AD479" i="1"/>
  <c r="AD248" i="1"/>
  <c r="AD550" i="1"/>
  <c r="AD950" i="1"/>
  <c r="AD927" i="1"/>
  <c r="AD953" i="1"/>
  <c r="AD743" i="1"/>
  <c r="AD542" i="1"/>
  <c r="AD311" i="1"/>
  <c r="AD128" i="1"/>
  <c r="AD183" i="1"/>
  <c r="AD31" i="1"/>
  <c r="AD285" i="1"/>
  <c r="AD109" i="1"/>
  <c r="AD372" i="1"/>
  <c r="AD188" i="1"/>
  <c r="AD451" i="1"/>
  <c r="AD259" i="1"/>
  <c r="AD75" i="1"/>
  <c r="AD954" i="1"/>
  <c r="AD802" i="1"/>
  <c r="AD618" i="1"/>
  <c r="AD426" i="1"/>
  <c r="AD170" i="1"/>
  <c r="AE753" i="1"/>
  <c r="AE905" i="1"/>
  <c r="AE480" i="1"/>
  <c r="AE928" i="1"/>
  <c r="AE671" i="1"/>
  <c r="AE370" i="1"/>
  <c r="AE943" i="1"/>
  <c r="AE687" i="1"/>
  <c r="AE389" i="1"/>
  <c r="AE950" i="1"/>
  <c r="AE694" i="1"/>
  <c r="AE400" i="1"/>
  <c r="AE957" i="1"/>
  <c r="AE701" i="1"/>
  <c r="AE409" i="1"/>
  <c r="AE964" i="1"/>
  <c r="AE708" i="1"/>
  <c r="AE418" i="1"/>
  <c r="AE979" i="1"/>
  <c r="AE723" i="1"/>
  <c r="AE436" i="1"/>
  <c r="AE994" i="1"/>
  <c r="AE738" i="1"/>
  <c r="AE453" i="1"/>
  <c r="AE141" i="1"/>
  <c r="AE113" i="1"/>
  <c r="AE184" i="1"/>
  <c r="AE335" i="1"/>
  <c r="AE79" i="1"/>
  <c r="AE486" i="1"/>
  <c r="AI862" i="1"/>
  <c r="AI915" i="1"/>
  <c r="AI992" i="1"/>
  <c r="AI886" i="1"/>
  <c r="AI698" i="1"/>
  <c r="AI909" i="1"/>
  <c r="AI590" i="1"/>
  <c r="AI475" i="1"/>
  <c r="AI399" i="1"/>
  <c r="AI336" i="1"/>
  <c r="AI139" i="1"/>
  <c r="AK904" i="1"/>
  <c r="AK678" i="1"/>
  <c r="AK88" i="1"/>
  <c r="AG560" i="1"/>
  <c r="AE62" i="1"/>
  <c r="AE126" i="1"/>
  <c r="AE190" i="1"/>
  <c r="AE254" i="1"/>
  <c r="AE318" i="1"/>
  <c r="AE382" i="1"/>
  <c r="AE446" i="1"/>
  <c r="AE510" i="1"/>
  <c r="AE574" i="1"/>
  <c r="AE638" i="1"/>
  <c r="AE39" i="1"/>
  <c r="AE103" i="1"/>
  <c r="AE167" i="1"/>
  <c r="AE231" i="1"/>
  <c r="AE295" i="1"/>
  <c r="AE359" i="1"/>
  <c r="AE423" i="1"/>
  <c r="AE80" i="1"/>
  <c r="AE144" i="1"/>
  <c r="AE208" i="1"/>
  <c r="AE272" i="1"/>
  <c r="AE336" i="1"/>
  <c r="AE73" i="1"/>
  <c r="AE27" i="1"/>
  <c r="AE91" i="1"/>
  <c r="AE37" i="1"/>
  <c r="AE101" i="1"/>
  <c r="AE60" i="1"/>
  <c r="AE211" i="1"/>
  <c r="AE314" i="1"/>
  <c r="AE404" i="1"/>
  <c r="AE481" i="1"/>
  <c r="AE554" i="1"/>
  <c r="AE627" i="1"/>
  <c r="AE698" i="1"/>
  <c r="AE762" i="1"/>
  <c r="AE826" i="1"/>
  <c r="AE890" i="1"/>
  <c r="AE954" i="1"/>
  <c r="AE1018" i="1"/>
  <c r="AE187" i="1"/>
  <c r="AE290" i="1"/>
  <c r="AE385" i="1"/>
  <c r="AE464" i="1"/>
  <c r="AE537" i="1"/>
  <c r="AE610" i="1"/>
  <c r="AE683" i="1"/>
  <c r="AE747" i="1"/>
  <c r="AE811" i="1"/>
  <c r="AE875" i="1"/>
  <c r="AE939" i="1"/>
  <c r="AE1003" i="1"/>
  <c r="AE163" i="1"/>
  <c r="AE266" i="1"/>
  <c r="AE364" i="1"/>
  <c r="AE447" i="1"/>
  <c r="AE520" i="1"/>
  <c r="AE593" i="1"/>
  <c r="AE666" i="1"/>
  <c r="AE732" i="1"/>
  <c r="AE796" i="1"/>
  <c r="AE860" i="1"/>
  <c r="AE924" i="1"/>
  <c r="AE988" i="1"/>
  <c r="AE153" i="1"/>
  <c r="AE253" i="1"/>
  <c r="AE355" i="1"/>
  <c r="AE439" i="1"/>
  <c r="AE512" i="1"/>
  <c r="AE585" i="1"/>
  <c r="AE658" i="1"/>
  <c r="AE725" i="1"/>
  <c r="AE789" i="1"/>
  <c r="AE853" i="1"/>
  <c r="AE917" i="1"/>
  <c r="AE981" i="1"/>
  <c r="AE138" i="1"/>
  <c r="AE243" i="1"/>
  <c r="AE346" i="1"/>
  <c r="AE431" i="1"/>
  <c r="AE504" i="1"/>
  <c r="AE577" i="1"/>
  <c r="AE650" i="1"/>
  <c r="AE718" i="1"/>
  <c r="AE782" i="1"/>
  <c r="AE846" i="1"/>
  <c r="AE910" i="1"/>
  <c r="AE974" i="1"/>
  <c r="AE114" i="1"/>
  <c r="AE233" i="1"/>
  <c r="AE333" i="1"/>
  <c r="AE421" i="1"/>
  <c r="AE496" i="1"/>
  <c r="AE569" i="1"/>
  <c r="AE642" i="1"/>
  <c r="AE711" i="1"/>
  <c r="AE775" i="1"/>
  <c r="AE839" i="1"/>
  <c r="AE903" i="1"/>
  <c r="AE967" i="1"/>
  <c r="AE52" i="1"/>
  <c r="AE209" i="1"/>
  <c r="AE309" i="1"/>
  <c r="AE402" i="1"/>
  <c r="AE479" i="1"/>
  <c r="AE552" i="1"/>
  <c r="AE625" i="1"/>
  <c r="AE696" i="1"/>
  <c r="AE760" i="1"/>
  <c r="AE824" i="1"/>
  <c r="AE888" i="1"/>
  <c r="AE952" i="1"/>
  <c r="AE1016" i="1"/>
  <c r="AE185" i="1"/>
  <c r="AE285" i="1"/>
  <c r="AE697" i="1"/>
  <c r="AE945" i="1"/>
  <c r="AE897" i="1"/>
  <c r="AE571" i="1"/>
  <c r="AE617" i="1"/>
  <c r="AE785" i="1"/>
  <c r="AE516" i="1"/>
  <c r="AE608" i="1"/>
  <c r="AE525" i="1"/>
  <c r="AE681" i="1"/>
  <c r="AE70" i="1"/>
  <c r="AE134" i="1"/>
  <c r="AE198" i="1"/>
  <c r="AE262" i="1"/>
  <c r="AE326" i="1"/>
  <c r="AE390" i="1"/>
  <c r="AE454" i="1"/>
  <c r="AE518" i="1"/>
  <c r="AE582" i="1"/>
  <c r="AE646" i="1"/>
  <c r="AE47" i="1"/>
  <c r="AE111" i="1"/>
  <c r="AE175" i="1"/>
  <c r="AE239" i="1"/>
  <c r="AE303" i="1"/>
  <c r="AE367" i="1"/>
  <c r="AE24" i="1"/>
  <c r="AE88" i="1"/>
  <c r="AE152" i="1"/>
  <c r="AE216" i="1"/>
  <c r="AE280" i="1"/>
  <c r="AE344" i="1"/>
  <c r="AE81" i="1"/>
  <c r="AE35" i="1"/>
  <c r="AE99" i="1"/>
  <c r="AE45" i="1"/>
  <c r="AE109" i="1"/>
  <c r="AE92" i="1"/>
  <c r="AE225" i="1"/>
  <c r="AE325" i="1"/>
  <c r="AE416" i="1"/>
  <c r="AE490" i="1"/>
  <c r="AE563" i="1"/>
  <c r="AE636" i="1"/>
  <c r="AE706" i="1"/>
  <c r="AE770" i="1"/>
  <c r="AE834" i="1"/>
  <c r="AE898" i="1"/>
  <c r="AE962" i="1"/>
  <c r="AE34" i="1"/>
  <c r="AE201" i="1"/>
  <c r="AE301" i="1"/>
  <c r="AE395" i="1"/>
  <c r="AE473" i="1"/>
  <c r="AE546" i="1"/>
  <c r="AE619" i="1"/>
  <c r="AE691" i="1"/>
  <c r="AE755" i="1"/>
  <c r="AE819" i="1"/>
  <c r="AE883" i="1"/>
  <c r="AE947" i="1"/>
  <c r="AE1011" i="1"/>
  <c r="AE177" i="1"/>
  <c r="AE277" i="1"/>
  <c r="AE376" i="1"/>
  <c r="AE456" i="1"/>
  <c r="AE529" i="1"/>
  <c r="AE602" i="1"/>
  <c r="AE675" i="1"/>
  <c r="AE740" i="1"/>
  <c r="AE804" i="1"/>
  <c r="AE868" i="1"/>
  <c r="AE932" i="1"/>
  <c r="AE996" i="1"/>
  <c r="AE164" i="1"/>
  <c r="AE267" i="1"/>
  <c r="AE365" i="1"/>
  <c r="AE448" i="1"/>
  <c r="AE521" i="1"/>
  <c r="AE594" i="1"/>
  <c r="AE667" i="1"/>
  <c r="AE733" i="1"/>
  <c r="AE797" i="1"/>
  <c r="AE861" i="1"/>
  <c r="AE925" i="1"/>
  <c r="AE989" i="1"/>
  <c r="AE154" i="1"/>
  <c r="AE257" i="1"/>
  <c r="AE356" i="1"/>
  <c r="AE440" i="1"/>
  <c r="AE513" i="1"/>
  <c r="AE586" i="1"/>
  <c r="AE659" i="1"/>
  <c r="AE726" i="1"/>
  <c r="AE790" i="1"/>
  <c r="AE854" i="1"/>
  <c r="AE918" i="1"/>
  <c r="AE982" i="1"/>
  <c r="AE139" i="1"/>
  <c r="AE244" i="1"/>
  <c r="AE347" i="1"/>
  <c r="AE432" i="1"/>
  <c r="AE505" i="1"/>
  <c r="AE578" i="1"/>
  <c r="AE651" i="1"/>
  <c r="AE719" i="1"/>
  <c r="AE783" i="1"/>
  <c r="AE847" i="1"/>
  <c r="AE911" i="1"/>
  <c r="AE975" i="1"/>
  <c r="AE84" i="1"/>
  <c r="AE220" i="1"/>
  <c r="AE323" i="1"/>
  <c r="AE412" i="1"/>
  <c r="AE488" i="1"/>
  <c r="AE561" i="1"/>
  <c r="AE634" i="1"/>
  <c r="AE704" i="1"/>
  <c r="AE768" i="1"/>
  <c r="AE832" i="1"/>
  <c r="AE896" i="1"/>
  <c r="AE960" i="1"/>
  <c r="AE26" i="1"/>
  <c r="AE196" i="1"/>
  <c r="AE299" i="1"/>
  <c r="AE761" i="1"/>
  <c r="AE413" i="1"/>
  <c r="AE961" i="1"/>
  <c r="AE644" i="1"/>
  <c r="AE881" i="1"/>
  <c r="AE849" i="1"/>
  <c r="AE589" i="1"/>
  <c r="AE745" i="1"/>
  <c r="AE599" i="1"/>
  <c r="AE471" i="1"/>
  <c r="AE78" i="1"/>
  <c r="AE142" i="1"/>
  <c r="AE206" i="1"/>
  <c r="AE270" i="1"/>
  <c r="AE334" i="1"/>
  <c r="AE398" i="1"/>
  <c r="AE462" i="1"/>
  <c r="AE526" i="1"/>
  <c r="AE590" i="1"/>
  <c r="AE654" i="1"/>
  <c r="AE55" i="1"/>
  <c r="AE119" i="1"/>
  <c r="AE183" i="1"/>
  <c r="AE247" i="1"/>
  <c r="AE311" i="1"/>
  <c r="AE375" i="1"/>
  <c r="AE32" i="1"/>
  <c r="AE96" i="1"/>
  <c r="AE160" i="1"/>
  <c r="AE224" i="1"/>
  <c r="AE288" i="1"/>
  <c r="AE25" i="1"/>
  <c r="AE89" i="1"/>
  <c r="AE43" i="1"/>
  <c r="AE107" i="1"/>
  <c r="AE53" i="1"/>
  <c r="AE117" i="1"/>
  <c r="AE124" i="1"/>
  <c r="AE236" i="1"/>
  <c r="AE339" i="1"/>
  <c r="AE426" i="1"/>
  <c r="AE499" i="1"/>
  <c r="AE572" i="1"/>
  <c r="AE645" i="1"/>
  <c r="AE714" i="1"/>
  <c r="AE778" i="1"/>
  <c r="AE842" i="1"/>
  <c r="AE906" i="1"/>
  <c r="AE970" i="1"/>
  <c r="AE66" i="1"/>
  <c r="AE212" i="1"/>
  <c r="AE315" i="1"/>
  <c r="AE405" i="1"/>
  <c r="AE482" i="1"/>
  <c r="AE555" i="1"/>
  <c r="AE628" i="1"/>
  <c r="AE699" i="1"/>
  <c r="AE763" i="1"/>
  <c r="AE827" i="1"/>
  <c r="AE891" i="1"/>
  <c r="AE955" i="1"/>
  <c r="AE19" i="1"/>
  <c r="AE188" i="1"/>
  <c r="AE291" i="1"/>
  <c r="AE386" i="1"/>
  <c r="AE465" i="1"/>
  <c r="AE538" i="1"/>
  <c r="AE611" i="1"/>
  <c r="AE684" i="1"/>
  <c r="AE748" i="1"/>
  <c r="AE812" i="1"/>
  <c r="AE876" i="1"/>
  <c r="AE940" i="1"/>
  <c r="AE1004" i="1"/>
  <c r="AE178" i="1"/>
  <c r="AE281" i="1"/>
  <c r="AE377" i="1"/>
  <c r="AE457" i="1"/>
  <c r="AE530" i="1"/>
  <c r="AE603" i="1"/>
  <c r="AE676" i="1"/>
  <c r="AE741" i="1"/>
  <c r="AE805" i="1"/>
  <c r="AE869" i="1"/>
  <c r="AE933" i="1"/>
  <c r="AE997" i="1"/>
  <c r="AE165" i="1"/>
  <c r="AE268" i="1"/>
  <c r="AE368" i="1"/>
  <c r="AE449" i="1"/>
  <c r="AE522" i="1"/>
  <c r="AE595" i="1"/>
  <c r="AE668" i="1"/>
  <c r="AE734" i="1"/>
  <c r="AE798" i="1"/>
  <c r="AE862" i="1"/>
  <c r="AE926" i="1"/>
  <c r="AE990" i="1"/>
  <c r="AE155" i="1"/>
  <c r="AE258" i="1"/>
  <c r="AE357" i="1"/>
  <c r="AE441" i="1"/>
  <c r="AE514" i="1"/>
  <c r="AE587" i="1"/>
  <c r="AE660" i="1"/>
  <c r="AE727" i="1"/>
  <c r="AE791" i="1"/>
  <c r="AE855" i="1"/>
  <c r="AE919" i="1"/>
  <c r="AE983" i="1"/>
  <c r="AE116" i="1"/>
  <c r="AE234" i="1"/>
  <c r="AE337" i="1"/>
  <c r="AE424" i="1"/>
  <c r="AE497" i="1"/>
  <c r="AE570" i="1"/>
  <c r="AE643" i="1"/>
  <c r="AE712" i="1"/>
  <c r="AE776" i="1"/>
  <c r="AE840" i="1"/>
  <c r="AE904" i="1"/>
  <c r="AE968" i="1"/>
  <c r="AE58" i="1"/>
  <c r="AE210" i="1"/>
  <c r="AE313" i="1"/>
  <c r="AE825" i="1"/>
  <c r="AE489" i="1"/>
  <c r="AE873" i="1"/>
  <c r="AE713" i="1"/>
  <c r="AE349" i="1"/>
  <c r="AE913" i="1"/>
  <c r="AE663" i="1"/>
  <c r="AE809" i="1"/>
  <c r="AE672" i="1"/>
  <c r="AE1009" i="1"/>
  <c r="AE22" i="1"/>
  <c r="AE86" i="1"/>
  <c r="AE150" i="1"/>
  <c r="AE214" i="1"/>
  <c r="AE278" i="1"/>
  <c r="AE342" i="1"/>
  <c r="AE406" i="1"/>
  <c r="AE470" i="1"/>
  <c r="AE534" i="1"/>
  <c r="AE598" i="1"/>
  <c r="AE662" i="1"/>
  <c r="AE63" i="1"/>
  <c r="AE127" i="1"/>
  <c r="AE191" i="1"/>
  <c r="AE255" i="1"/>
  <c r="AE319" i="1"/>
  <c r="AE383" i="1"/>
  <c r="AE40" i="1"/>
  <c r="AE104" i="1"/>
  <c r="AE168" i="1"/>
  <c r="AE232" i="1"/>
  <c r="AE296" i="1"/>
  <c r="AE33" i="1"/>
  <c r="AE97" i="1"/>
  <c r="AE51" i="1"/>
  <c r="AE115" i="1"/>
  <c r="AE61" i="1"/>
  <c r="AE125" i="1"/>
  <c r="AE146" i="1"/>
  <c r="AE250" i="1"/>
  <c r="AE352" i="1"/>
  <c r="AE435" i="1"/>
  <c r="AE508" i="1"/>
  <c r="AE581" i="1"/>
  <c r="AE655" i="1"/>
  <c r="AE722" i="1"/>
  <c r="AE786" i="1"/>
  <c r="AE850" i="1"/>
  <c r="AE914" i="1"/>
  <c r="AE978" i="1"/>
  <c r="AE98" i="1"/>
  <c r="AE226" i="1"/>
  <c r="AE329" i="1"/>
  <c r="AE417" i="1"/>
  <c r="AE491" i="1"/>
  <c r="AE564" i="1"/>
  <c r="AE637" i="1"/>
  <c r="AE707" i="1"/>
  <c r="AE771" i="1"/>
  <c r="AE835" i="1"/>
  <c r="AE899" i="1"/>
  <c r="AE963" i="1"/>
  <c r="AE36" i="1"/>
  <c r="AE202" i="1"/>
  <c r="AE305" i="1"/>
  <c r="AE396" i="1"/>
  <c r="AE474" i="1"/>
  <c r="AE547" i="1"/>
  <c r="AE620" i="1"/>
  <c r="AE692" i="1"/>
  <c r="AE756" i="1"/>
  <c r="AE820" i="1"/>
  <c r="AE884" i="1"/>
  <c r="AE948" i="1"/>
  <c r="AE1012" i="1"/>
  <c r="AE189" i="1"/>
  <c r="AE292" i="1"/>
  <c r="AE387" i="1"/>
  <c r="AE466" i="1"/>
  <c r="AE539" i="1"/>
  <c r="AE612" i="1"/>
  <c r="AE685" i="1"/>
  <c r="AE749" i="1"/>
  <c r="AE813" i="1"/>
  <c r="AE877" i="1"/>
  <c r="AE941" i="1"/>
  <c r="AE1005" i="1"/>
  <c r="AE179" i="1"/>
  <c r="AE282" i="1"/>
  <c r="AE378" i="1"/>
  <c r="AE458" i="1"/>
  <c r="AE531" i="1"/>
  <c r="AE604" i="1"/>
  <c r="AE677" i="1"/>
  <c r="AE742" i="1"/>
  <c r="AE806" i="1"/>
  <c r="AE870" i="1"/>
  <c r="AE934" i="1"/>
  <c r="AE998" i="1"/>
  <c r="AE169" i="1"/>
  <c r="AE269" i="1"/>
  <c r="AE369" i="1"/>
  <c r="AE450" i="1"/>
  <c r="AE523" i="1"/>
  <c r="AE596" i="1"/>
  <c r="AE669" i="1"/>
  <c r="AE735" i="1"/>
  <c r="AE799" i="1"/>
  <c r="AE863" i="1"/>
  <c r="AE927" i="1"/>
  <c r="AE991" i="1"/>
  <c r="AE140" i="1"/>
  <c r="AE245" i="1"/>
  <c r="AE348" i="1"/>
  <c r="AE433" i="1"/>
  <c r="AE506" i="1"/>
  <c r="AE579" i="1"/>
  <c r="AE652" i="1"/>
  <c r="AE720" i="1"/>
  <c r="AE784" i="1"/>
  <c r="AE848" i="1"/>
  <c r="AE912" i="1"/>
  <c r="AE976" i="1"/>
  <c r="AE90" i="1"/>
  <c r="AE221" i="1"/>
  <c r="AE324" i="1"/>
  <c r="AE889" i="1"/>
  <c r="AE562" i="1"/>
  <c r="AE689" i="1"/>
  <c r="AE777" i="1"/>
  <c r="AE434" i="1"/>
  <c r="AE977" i="1"/>
  <c r="AE729" i="1"/>
  <c r="AE937" i="1"/>
  <c r="AE737" i="1"/>
  <c r="AE30" i="1"/>
  <c r="AE94" i="1"/>
  <c r="AE158" i="1"/>
  <c r="AE222" i="1"/>
  <c r="AE286" i="1"/>
  <c r="AE350" i="1"/>
  <c r="AE414" i="1"/>
  <c r="AE478" i="1"/>
  <c r="AE542" i="1"/>
  <c r="AE606" i="1"/>
  <c r="AE670" i="1"/>
  <c r="AE71" i="1"/>
  <c r="AE135" i="1"/>
  <c r="AE199" i="1"/>
  <c r="AE263" i="1"/>
  <c r="AE327" i="1"/>
  <c r="AE391" i="1"/>
  <c r="AE48" i="1"/>
  <c r="AE112" i="1"/>
  <c r="AE176" i="1"/>
  <c r="AE240" i="1"/>
  <c r="AE304" i="1"/>
  <c r="AE41" i="1"/>
  <c r="AE105" i="1"/>
  <c r="AE59" i="1"/>
  <c r="AE123" i="1"/>
  <c r="AE69" i="1"/>
  <c r="AE133" i="1"/>
  <c r="AE161" i="1"/>
  <c r="AE261" i="1"/>
  <c r="AE362" i="1"/>
  <c r="AE444" i="1"/>
  <c r="AE517" i="1"/>
  <c r="AE591" i="1"/>
  <c r="AE664" i="1"/>
  <c r="AE730" i="1"/>
  <c r="AE794" i="1"/>
  <c r="AE858" i="1"/>
  <c r="AE922" i="1"/>
  <c r="AE986" i="1"/>
  <c r="AE130" i="1"/>
  <c r="AE237" i="1"/>
  <c r="AE340" i="1"/>
  <c r="AE427" i="1"/>
  <c r="AE500" i="1"/>
  <c r="AE573" i="1"/>
  <c r="AE647" i="1"/>
  <c r="AE715" i="1"/>
  <c r="AE779" i="1"/>
  <c r="AE843" i="1"/>
  <c r="AE907" i="1"/>
  <c r="AE971" i="1"/>
  <c r="AE68" i="1"/>
  <c r="AE213" i="1"/>
  <c r="AE316" i="1"/>
  <c r="AE408" i="1"/>
  <c r="AE483" i="1"/>
  <c r="AE556" i="1"/>
  <c r="AE629" i="1"/>
  <c r="AE700" i="1"/>
  <c r="AE764" i="1"/>
  <c r="AE828" i="1"/>
  <c r="AE892" i="1"/>
  <c r="AE956" i="1"/>
  <c r="AE42" i="1"/>
  <c r="AE203" i="1"/>
  <c r="AE306" i="1"/>
  <c r="AE397" i="1"/>
  <c r="AE475" i="1"/>
  <c r="AE548" i="1"/>
  <c r="AE621" i="1"/>
  <c r="AE693" i="1"/>
  <c r="AE757" i="1"/>
  <c r="AE821" i="1"/>
  <c r="AE885" i="1"/>
  <c r="AE949" i="1"/>
  <c r="AE1013" i="1"/>
  <c r="AE193" i="1"/>
  <c r="AE293" i="1"/>
  <c r="AE388" i="1"/>
  <c r="AE467" i="1"/>
  <c r="AE540" i="1"/>
  <c r="AE613" i="1"/>
  <c r="AE686" i="1"/>
  <c r="AE750" i="1"/>
  <c r="AE814" i="1"/>
  <c r="AE878" i="1"/>
  <c r="AE942" i="1"/>
  <c r="AE1006" i="1"/>
  <c r="AE180" i="1"/>
  <c r="AE283" i="1"/>
  <c r="AE379" i="1"/>
  <c r="AE459" i="1"/>
  <c r="AE532" i="1"/>
  <c r="AE605" i="1"/>
  <c r="AE679" i="1"/>
  <c r="AE743" i="1"/>
  <c r="AE807" i="1"/>
  <c r="AE871" i="1"/>
  <c r="AE935" i="1"/>
  <c r="AE999" i="1"/>
  <c r="AE156" i="1"/>
  <c r="AE259" i="1"/>
  <c r="AE360" i="1"/>
  <c r="AE442" i="1"/>
  <c r="AE515" i="1"/>
  <c r="AE588" i="1"/>
  <c r="AE661" i="1"/>
  <c r="AE728" i="1"/>
  <c r="AE792" i="1"/>
  <c r="AE856" i="1"/>
  <c r="AE920" i="1"/>
  <c r="AE984" i="1"/>
  <c r="AE122" i="1"/>
  <c r="AE235" i="1"/>
  <c r="AE403" i="1"/>
  <c r="AE953" i="1"/>
  <c r="AE635" i="1"/>
  <c r="AE817" i="1"/>
  <c r="AE841" i="1"/>
  <c r="AE507" i="1"/>
  <c r="AE381" i="1"/>
  <c r="AE793" i="1"/>
  <c r="AE1001" i="1"/>
  <c r="AE801" i="1"/>
  <c r="AE46" i="1"/>
  <c r="AE110" i="1"/>
  <c r="AE174" i="1"/>
  <c r="AE238" i="1"/>
  <c r="AE302" i="1"/>
  <c r="AE366" i="1"/>
  <c r="AE430" i="1"/>
  <c r="AE494" i="1"/>
  <c r="AE558" i="1"/>
  <c r="AE622" i="1"/>
  <c r="AE23" i="1"/>
  <c r="AE87" i="1"/>
  <c r="AE151" i="1"/>
  <c r="AE215" i="1"/>
  <c r="AE279" i="1"/>
  <c r="AE343" i="1"/>
  <c r="AE407" i="1"/>
  <c r="AE64" i="1"/>
  <c r="AE128" i="1"/>
  <c r="AE192" i="1"/>
  <c r="AE256" i="1"/>
  <c r="AE320" i="1"/>
  <c r="AE57" i="1"/>
  <c r="AE121" i="1"/>
  <c r="AE75" i="1"/>
  <c r="AE21" i="1"/>
  <c r="AE85" i="1"/>
  <c r="AE149" i="1"/>
  <c r="AE186" i="1"/>
  <c r="AE289" i="1"/>
  <c r="AE384" i="1"/>
  <c r="AE463" i="1"/>
  <c r="AE536" i="1"/>
  <c r="AE609" i="1"/>
  <c r="AE682" i="1"/>
  <c r="AE746" i="1"/>
  <c r="AE810" i="1"/>
  <c r="AE874" i="1"/>
  <c r="AE938" i="1"/>
  <c r="AE1002" i="1"/>
  <c r="AE162" i="1"/>
  <c r="AE265" i="1"/>
  <c r="AE363" i="1"/>
  <c r="AE445" i="1"/>
  <c r="AE519" i="1"/>
  <c r="AE592" i="1"/>
  <c r="AE665" i="1"/>
  <c r="AE731" i="1"/>
  <c r="AE795" i="1"/>
  <c r="AE859" i="1"/>
  <c r="AE923" i="1"/>
  <c r="AE987" i="1"/>
  <c r="AE132" i="1"/>
  <c r="AE241" i="1"/>
  <c r="AE341" i="1"/>
  <c r="AE428" i="1"/>
  <c r="AE501" i="1"/>
  <c r="AE575" i="1"/>
  <c r="AE648" i="1"/>
  <c r="AE716" i="1"/>
  <c r="AE780" i="1"/>
  <c r="AE844" i="1"/>
  <c r="AE908" i="1"/>
  <c r="AE972" i="1"/>
  <c r="AE106" i="1"/>
  <c r="AE228" i="1"/>
  <c r="AE331" i="1"/>
  <c r="AE419" i="1"/>
  <c r="AE493" i="1"/>
  <c r="AE567" i="1"/>
  <c r="AE640" i="1"/>
  <c r="AE709" i="1"/>
  <c r="AE773" i="1"/>
  <c r="AE837" i="1"/>
  <c r="AE901" i="1"/>
  <c r="AE965" i="1"/>
  <c r="AE76" i="1"/>
  <c r="AE218" i="1"/>
  <c r="AE321" i="1"/>
  <c r="AE410" i="1"/>
  <c r="AE485" i="1"/>
  <c r="AE559" i="1"/>
  <c r="AE632" i="1"/>
  <c r="AE702" i="1"/>
  <c r="AE766" i="1"/>
  <c r="AE830" i="1"/>
  <c r="AE894" i="1"/>
  <c r="AE958" i="1"/>
  <c r="AE50" i="1"/>
  <c r="AE205" i="1"/>
  <c r="AE308" i="1"/>
  <c r="AE401" i="1"/>
  <c r="AE477" i="1"/>
  <c r="AE551" i="1"/>
  <c r="AE624" i="1"/>
  <c r="AE695" i="1"/>
  <c r="AE759" i="1"/>
  <c r="AE823" i="1"/>
  <c r="AE887" i="1"/>
  <c r="AE951" i="1"/>
  <c r="AE1015" i="1"/>
  <c r="AE181" i="1"/>
  <c r="AE284" i="1"/>
  <c r="AE380" i="1"/>
  <c r="AE460" i="1"/>
  <c r="AE533" i="1"/>
  <c r="AE607" i="1"/>
  <c r="AE680" i="1"/>
  <c r="AE744" i="1"/>
  <c r="AE808" i="1"/>
  <c r="AE872" i="1"/>
  <c r="AE936" i="1"/>
  <c r="AE1000" i="1"/>
  <c r="AE157" i="1"/>
  <c r="AE260" i="1"/>
  <c r="AE553" i="1"/>
  <c r="AE461" i="1"/>
  <c r="AE769" i="1"/>
  <c r="AE425" i="1"/>
  <c r="AE969" i="1"/>
  <c r="AE653" i="1"/>
  <c r="AE361" i="1"/>
  <c r="AE921" i="1"/>
  <c r="AE371" i="1"/>
  <c r="AE929" i="1"/>
  <c r="AF20" i="1"/>
  <c r="AF67" i="1"/>
  <c r="AF74" i="1"/>
  <c r="AF61" i="1"/>
  <c r="AF30" i="1"/>
  <c r="AF96" i="1"/>
  <c r="AF25" i="1"/>
  <c r="AF104" i="1"/>
  <c r="AF108" i="1"/>
  <c r="AF62" i="1"/>
  <c r="AF22" i="1"/>
  <c r="AF102" i="1"/>
  <c r="AF163" i="1"/>
  <c r="AF227" i="1"/>
  <c r="AF132" i="1"/>
  <c r="AF194" i="1"/>
  <c r="AF161" i="1"/>
  <c r="AF150" i="1"/>
  <c r="AF133" i="1"/>
  <c r="AF151" i="1"/>
  <c r="AF265" i="1"/>
  <c r="AF38" i="1"/>
  <c r="AF201" i="1"/>
  <c r="AF124" i="1"/>
  <c r="AF249" i="1"/>
  <c r="AF183" i="1"/>
  <c r="AF126" i="1"/>
  <c r="AF281" i="1"/>
  <c r="AF345" i="1"/>
  <c r="AF409" i="1"/>
  <c r="AF295" i="1"/>
  <c r="AF359" i="1"/>
  <c r="AF259" i="1"/>
  <c r="AF266" i="1"/>
  <c r="AF210" i="1"/>
  <c r="AF300" i="1"/>
  <c r="AF294" i="1"/>
  <c r="AF388" i="1"/>
  <c r="AF461" i="1"/>
  <c r="AF299" i="1"/>
  <c r="AF383" i="1"/>
  <c r="AF256" i="1"/>
  <c r="AF391" i="1"/>
  <c r="AF288" i="1"/>
  <c r="AF456" i="1"/>
  <c r="AF253" i="1"/>
  <c r="AF426" i="1"/>
  <c r="AF312" i="1"/>
  <c r="AF411" i="1"/>
  <c r="AF298" i="1"/>
  <c r="AF439" i="1"/>
  <c r="AF497" i="1"/>
  <c r="AF368" i="1"/>
  <c r="AF466" i="1"/>
  <c r="AF336" i="1"/>
  <c r="AF434" i="1"/>
  <c r="AF530" i="1"/>
  <c r="AF594" i="1"/>
  <c r="AF448" i="1"/>
  <c r="AF553" i="1"/>
  <c r="AF233" i="1"/>
  <c r="AF508" i="1"/>
  <c r="AF568" i="1"/>
  <c r="AF519" i="1"/>
  <c r="AF583" i="1"/>
  <c r="AF541" i="1"/>
  <c r="AF440" i="1"/>
  <c r="AF539" i="1"/>
  <c r="AF590" i="1"/>
  <c r="AF650" i="1"/>
  <c r="AF714" i="1"/>
  <c r="AF778" i="1"/>
  <c r="AF532" i="1"/>
  <c r="AF641" i="1"/>
  <c r="AF705" i="1"/>
  <c r="AF498" i="1"/>
  <c r="AF640" i="1"/>
  <c r="AF704" i="1"/>
  <c r="AF556" i="1"/>
  <c r="AF647" i="1"/>
  <c r="AF492" i="1"/>
  <c r="AF637" i="1"/>
  <c r="AF701" i="1"/>
  <c r="AF526" i="1"/>
  <c r="AF644" i="1"/>
  <c r="AF708" i="1"/>
  <c r="AF662" i="1"/>
  <c r="AF777" i="1"/>
  <c r="AF850" i="1"/>
  <c r="AF914" i="1"/>
  <c r="AF718" i="1"/>
  <c r="AF828" i="1"/>
  <c r="AF889" i="1"/>
  <c r="AF686" i="1"/>
  <c r="AF793" i="1"/>
  <c r="AF864" i="1"/>
  <c r="AF751" i="1"/>
  <c r="AF827" i="1"/>
  <c r="AF678" i="1"/>
  <c r="AF792" i="1"/>
  <c r="AF683" i="1"/>
  <c r="AF800" i="1"/>
  <c r="AF711" i="1"/>
  <c r="AF804" i="1"/>
  <c r="AF877" i="1"/>
  <c r="AF961" i="1"/>
  <c r="AF699" i="1"/>
  <c r="AF917" i="1"/>
  <c r="AF984" i="1"/>
  <c r="AF837" i="1"/>
  <c r="AF929" i="1"/>
  <c r="AF991" i="1"/>
  <c r="AF862" i="1"/>
  <c r="AF942" i="1"/>
  <c r="AF1006" i="1"/>
  <c r="AF887" i="1"/>
  <c r="AF941" i="1"/>
  <c r="AF1005" i="1"/>
  <c r="AF915" i="1"/>
  <c r="AF980" i="1"/>
  <c r="AF852" i="1"/>
  <c r="AF918" i="1"/>
  <c r="AF986" i="1"/>
  <c r="AF1011" i="1"/>
  <c r="AF947" i="1"/>
  <c r="AF28" i="1"/>
  <c r="AF75" i="1"/>
  <c r="AF82" i="1"/>
  <c r="AF84" i="1"/>
  <c r="AF32" i="1"/>
  <c r="AF109" i="1"/>
  <c r="AF37" i="1"/>
  <c r="AF118" i="1"/>
  <c r="AF112" i="1"/>
  <c r="AF68" i="1"/>
  <c r="AF24" i="1"/>
  <c r="AF115" i="1"/>
  <c r="AF171" i="1"/>
  <c r="AF235" i="1"/>
  <c r="AF138" i="1"/>
  <c r="AF202" i="1"/>
  <c r="AF169" i="1"/>
  <c r="AF158" i="1"/>
  <c r="AF141" i="1"/>
  <c r="AF184" i="1"/>
  <c r="AF273" i="1"/>
  <c r="AF99" i="1"/>
  <c r="AF207" i="1"/>
  <c r="AF140" i="1"/>
  <c r="AF254" i="1"/>
  <c r="AF196" i="1"/>
  <c r="AF137" i="1"/>
  <c r="AF289" i="1"/>
  <c r="AF353" i="1"/>
  <c r="AF200" i="1"/>
  <c r="AF303" i="1"/>
  <c r="AF130" i="1"/>
  <c r="AF275" i="1"/>
  <c r="AF270" i="1"/>
  <c r="AF213" i="1"/>
  <c r="AF308" i="1"/>
  <c r="AF310" i="1"/>
  <c r="AF392" i="1"/>
  <c r="AF469" i="1"/>
  <c r="AF315" i="1"/>
  <c r="AF396" i="1"/>
  <c r="AF280" i="1"/>
  <c r="AF404" i="1"/>
  <c r="AF325" i="1"/>
  <c r="AF460" i="1"/>
  <c r="AF326" i="1"/>
  <c r="AF447" i="1"/>
  <c r="AF320" i="1"/>
  <c r="AF415" i="1"/>
  <c r="AF302" i="1"/>
  <c r="AF441" i="1"/>
  <c r="AF504" i="1"/>
  <c r="AF372" i="1"/>
  <c r="AF479" i="1"/>
  <c r="AF347" i="1"/>
  <c r="AF457" i="1"/>
  <c r="AF538" i="1"/>
  <c r="AF602" i="1"/>
  <c r="AF502" i="1"/>
  <c r="AF561" i="1"/>
  <c r="AF291" i="1"/>
  <c r="AF512" i="1"/>
  <c r="AF576" i="1"/>
  <c r="AF527" i="1"/>
  <c r="AF296" i="1"/>
  <c r="AF549" i="1"/>
  <c r="AF452" i="1"/>
  <c r="AF547" i="1"/>
  <c r="AF598" i="1"/>
  <c r="AF658" i="1"/>
  <c r="AF722" i="1"/>
  <c r="AF786" i="1"/>
  <c r="AF574" i="1"/>
  <c r="AF649" i="1"/>
  <c r="AF713" i="1"/>
  <c r="AF542" i="1"/>
  <c r="AF648" i="1"/>
  <c r="AF712" i="1"/>
  <c r="AF580" i="1"/>
  <c r="AF655" i="1"/>
  <c r="AF506" i="1"/>
  <c r="AF645" i="1"/>
  <c r="AF709" i="1"/>
  <c r="AF581" i="1"/>
  <c r="AF652" i="1"/>
  <c r="AF716" i="1"/>
  <c r="AF727" i="1"/>
  <c r="AF790" i="1"/>
  <c r="AF858" i="1"/>
  <c r="AF922" i="1"/>
  <c r="AF764" i="1"/>
  <c r="AF833" i="1"/>
  <c r="AF897" i="1"/>
  <c r="AF694" i="1"/>
  <c r="AF806" i="1"/>
  <c r="AF617" i="1"/>
  <c r="AF763" i="1"/>
  <c r="AF831" i="1"/>
  <c r="AF695" i="1"/>
  <c r="AF805" i="1"/>
  <c r="AF735" i="1"/>
  <c r="AF813" i="1"/>
  <c r="AF723" i="1"/>
  <c r="AF808" i="1"/>
  <c r="AF883" i="1"/>
  <c r="AF969" i="1"/>
  <c r="AF812" i="1"/>
  <c r="AF921" i="1"/>
  <c r="AF992" i="1"/>
  <c r="AF853" i="1"/>
  <c r="AF935" i="1"/>
  <c r="AF999" i="1"/>
  <c r="AF870" i="1"/>
  <c r="AF950" i="1"/>
  <c r="AF1014" i="1"/>
  <c r="AF893" i="1"/>
  <c r="AF949" i="1"/>
  <c r="AF765" i="1"/>
  <c r="AF919" i="1"/>
  <c r="AF988" i="1"/>
  <c r="AF861" i="1"/>
  <c r="AF931" i="1"/>
  <c r="AF994" i="1"/>
  <c r="AF971" i="1"/>
  <c r="AF939" i="1"/>
  <c r="AF19" i="1"/>
  <c r="AF26" i="1"/>
  <c r="AF90" i="1"/>
  <c r="AF88" i="1"/>
  <c r="AF40" i="1"/>
  <c r="AF113" i="1"/>
  <c r="AF57" i="1"/>
  <c r="AF48" i="1"/>
  <c r="AF117" i="1"/>
  <c r="AF77" i="1"/>
  <c r="AF41" i="1"/>
  <c r="AF39" i="1"/>
  <c r="AF179" i="1"/>
  <c r="AF243" i="1"/>
  <c r="AF146" i="1"/>
  <c r="AF65" i="1"/>
  <c r="AF177" i="1"/>
  <c r="AF166" i="1"/>
  <c r="AF149" i="1"/>
  <c r="AF208" i="1"/>
  <c r="AF175" i="1"/>
  <c r="AF152" i="1"/>
  <c r="AF220" i="1"/>
  <c r="AF143" i="1"/>
  <c r="AF44" i="1"/>
  <c r="AF214" i="1"/>
  <c r="AF188" i="1"/>
  <c r="AF297" i="1"/>
  <c r="AF361" i="1"/>
  <c r="AF205" i="1"/>
  <c r="AF311" i="1"/>
  <c r="AF172" i="1"/>
  <c r="AF279" i="1"/>
  <c r="AF285" i="1"/>
  <c r="AF229" i="1"/>
  <c r="AF316" i="1"/>
  <c r="AF338" i="1"/>
  <c r="AF405" i="1"/>
  <c r="AF477" i="1"/>
  <c r="AF331" i="1"/>
  <c r="AF400" i="1"/>
  <c r="AF306" i="1"/>
  <c r="AF408" i="1"/>
  <c r="AF334" i="1"/>
  <c r="AF473" i="1"/>
  <c r="AF355" i="1"/>
  <c r="AF451" i="1"/>
  <c r="AF323" i="1"/>
  <c r="AF417" i="1"/>
  <c r="AF341" i="1"/>
  <c r="AF446" i="1"/>
  <c r="AF181" i="1"/>
  <c r="AF397" i="1"/>
  <c r="AF483" i="1"/>
  <c r="AF364" i="1"/>
  <c r="AF471" i="1"/>
  <c r="AF546" i="1"/>
  <c r="AF610" i="1"/>
  <c r="AF505" i="1"/>
  <c r="AF569" i="1"/>
  <c r="AF344" i="1"/>
  <c r="AF520" i="1"/>
  <c r="AF584" i="1"/>
  <c r="AF535" i="1"/>
  <c r="AF438" i="1"/>
  <c r="AF557" i="1"/>
  <c r="AF474" i="1"/>
  <c r="AF555" i="1"/>
  <c r="AF604" i="1"/>
  <c r="AF666" i="1"/>
  <c r="AF730" i="1"/>
  <c r="AF794" i="1"/>
  <c r="AF582" i="1"/>
  <c r="AF657" i="1"/>
  <c r="AF721" i="1"/>
  <c r="AF571" i="1"/>
  <c r="AF656" i="1"/>
  <c r="AF720" i="1"/>
  <c r="AF597" i="1"/>
  <c r="AF663" i="1"/>
  <c r="AF516" i="1"/>
  <c r="AF653" i="1"/>
  <c r="AF717" i="1"/>
  <c r="AF596" i="1"/>
  <c r="AF660" i="1"/>
  <c r="AF724" i="1"/>
  <c r="AF739" i="1"/>
  <c r="AF803" i="1"/>
  <c r="AF866" i="1"/>
  <c r="AF930" i="1"/>
  <c r="AF768" i="1"/>
  <c r="AF841" i="1"/>
  <c r="AF430" i="1"/>
  <c r="AF743" i="1"/>
  <c r="AF819" i="1"/>
  <c r="AF627" i="1"/>
  <c r="AF767" i="1"/>
  <c r="AF839" i="1"/>
  <c r="AF707" i="1"/>
  <c r="AF809" i="1"/>
  <c r="AF747" i="1"/>
  <c r="AF817" i="1"/>
  <c r="AF726" i="1"/>
  <c r="AF821" i="1"/>
  <c r="AF909" i="1"/>
  <c r="AF977" i="1"/>
  <c r="AF846" i="1"/>
  <c r="AF936" i="1"/>
  <c r="AF1000" i="1"/>
  <c r="AF879" i="1"/>
  <c r="AF943" i="1"/>
  <c r="AF1007" i="1"/>
  <c r="AF876" i="1"/>
  <c r="AF958" i="1"/>
  <c r="AF643" i="1"/>
  <c r="AF899" i="1"/>
  <c r="AF957" i="1"/>
  <c r="AF838" i="1"/>
  <c r="AF932" i="1"/>
  <c r="AF996" i="1"/>
  <c r="AF863" i="1"/>
  <c r="AF938" i="1"/>
  <c r="AF1002" i="1"/>
  <c r="AF869" i="1"/>
  <c r="AF1003" i="1"/>
  <c r="AF27" i="1"/>
  <c r="AF34" i="1"/>
  <c r="AF98" i="1"/>
  <c r="AF101" i="1"/>
  <c r="AF46" i="1"/>
  <c r="AF119" i="1"/>
  <c r="AF63" i="1"/>
  <c r="AF54" i="1"/>
  <c r="AF29" i="1"/>
  <c r="AF81" i="1"/>
  <c r="AF47" i="1"/>
  <c r="AF45" i="1"/>
  <c r="AF187" i="1"/>
  <c r="AF251" i="1"/>
  <c r="AF154" i="1"/>
  <c r="AF71" i="1"/>
  <c r="AF185" i="1"/>
  <c r="AF174" i="1"/>
  <c r="AF157" i="1"/>
  <c r="AF221" i="1"/>
  <c r="AF191" i="1"/>
  <c r="AF164" i="1"/>
  <c r="AF224" i="1"/>
  <c r="AF180" i="1"/>
  <c r="AF125" i="1"/>
  <c r="AF218" i="1"/>
  <c r="AF230" i="1"/>
  <c r="AF305" i="1"/>
  <c r="AF369" i="1"/>
  <c r="AF236" i="1"/>
  <c r="AF319" i="1"/>
  <c r="AF209" i="1"/>
  <c r="AF286" i="1"/>
  <c r="AF293" i="1"/>
  <c r="AF250" i="1"/>
  <c r="AF324" i="1"/>
  <c r="AF357" i="1"/>
  <c r="AF421" i="1"/>
  <c r="AF485" i="1"/>
  <c r="AF342" i="1"/>
  <c r="AF413" i="1"/>
  <c r="AF322" i="1"/>
  <c r="AF419" i="1"/>
  <c r="AF373" i="1"/>
  <c r="AF486" i="1"/>
  <c r="AF365" i="1"/>
  <c r="AF464" i="1"/>
  <c r="AF358" i="1"/>
  <c r="AF455" i="1"/>
  <c r="AF356" i="1"/>
  <c r="AF450" i="1"/>
  <c r="AF246" i="1"/>
  <c r="AF412" i="1"/>
  <c r="AF496" i="1"/>
  <c r="AF389" i="1"/>
  <c r="AF482" i="1"/>
  <c r="AF554" i="1"/>
  <c r="AF618" i="1"/>
  <c r="AF513" i="1"/>
  <c r="AF577" i="1"/>
  <c r="AF380" i="1"/>
  <c r="AF528" i="1"/>
  <c r="AF592" i="1"/>
  <c r="AF543" i="1"/>
  <c r="AF476" i="1"/>
  <c r="AF565" i="1"/>
  <c r="AF487" i="1"/>
  <c r="AF346" i="1"/>
  <c r="AF608" i="1"/>
  <c r="AF674" i="1"/>
  <c r="AF738" i="1"/>
  <c r="AF802" i="1"/>
  <c r="AF595" i="1"/>
  <c r="AF665" i="1"/>
  <c r="AF729" i="1"/>
  <c r="AF600" i="1"/>
  <c r="AF664" i="1"/>
  <c r="AF728" i="1"/>
  <c r="AF603" i="1"/>
  <c r="AF671" i="1"/>
  <c r="AF548" i="1"/>
  <c r="AF661" i="1"/>
  <c r="AF725" i="1"/>
  <c r="AF605" i="1"/>
  <c r="AF668" i="1"/>
  <c r="AF732" i="1"/>
  <c r="AF742" i="1"/>
  <c r="AF807" i="1"/>
  <c r="AF874" i="1"/>
  <c r="AF564" i="1"/>
  <c r="AF781" i="1"/>
  <c r="AF849" i="1"/>
  <c r="AF534" i="1"/>
  <c r="AF755" i="1"/>
  <c r="AF823" i="1"/>
  <c r="AF659" i="1"/>
  <c r="AF780" i="1"/>
  <c r="AF847" i="1"/>
  <c r="AF710" i="1"/>
  <c r="AF822" i="1"/>
  <c r="AF753" i="1"/>
  <c r="AF572" i="1"/>
  <c r="AF757" i="1"/>
  <c r="AF825" i="1"/>
  <c r="AF913" i="1"/>
  <c r="AF985" i="1"/>
  <c r="AF868" i="1"/>
  <c r="AF944" i="1"/>
  <c r="AF1008" i="1"/>
  <c r="AF885" i="1"/>
  <c r="AF951" i="1"/>
  <c r="AF1015" i="1"/>
  <c r="AF896" i="1"/>
  <c r="AF966" i="1"/>
  <c r="AF795" i="1"/>
  <c r="AF907" i="1"/>
  <c r="AF965" i="1"/>
  <c r="AF854" i="1"/>
  <c r="AF940" i="1"/>
  <c r="AF1004" i="1"/>
  <c r="AF880" i="1"/>
  <c r="AF946" i="1"/>
  <c r="AF1010" i="1"/>
  <c r="AF963" i="1"/>
  <c r="AF845" i="1"/>
  <c r="AF35" i="1"/>
  <c r="AF42" i="1"/>
  <c r="AF106" i="1"/>
  <c r="AF105" i="1"/>
  <c r="AF52" i="1"/>
  <c r="AF127" i="1"/>
  <c r="AF69" i="1"/>
  <c r="AF60" i="1"/>
  <c r="AF31" i="1"/>
  <c r="AF94" i="1"/>
  <c r="AF53" i="1"/>
  <c r="AF86" i="1"/>
  <c r="AF195" i="1"/>
  <c r="AF64" i="1"/>
  <c r="AF162" i="1"/>
  <c r="AF103" i="1"/>
  <c r="AF193" i="1"/>
  <c r="AF182" i="1"/>
  <c r="AF165" i="1"/>
  <c r="AF225" i="1"/>
  <c r="AF197" i="1"/>
  <c r="AF167" i="1"/>
  <c r="AF237" i="1"/>
  <c r="AF215" i="1"/>
  <c r="AF134" i="1"/>
  <c r="AF231" i="1"/>
  <c r="AF258" i="1"/>
  <c r="AF313" i="1"/>
  <c r="AF377" i="1"/>
  <c r="AF261" i="1"/>
  <c r="AF327" i="1"/>
  <c r="AF223" i="1"/>
  <c r="AF192" i="1"/>
  <c r="AF301" i="1"/>
  <c r="AF274" i="1"/>
  <c r="AF332" i="1"/>
  <c r="AF360" i="1"/>
  <c r="AF429" i="1"/>
  <c r="AF493" i="1"/>
  <c r="AF348" i="1"/>
  <c r="AF420" i="1"/>
  <c r="AF333" i="1"/>
  <c r="AF427" i="1"/>
  <c r="AF398" i="1"/>
  <c r="AF490" i="1"/>
  <c r="AF390" i="1"/>
  <c r="AF468" i="1"/>
  <c r="AF367" i="1"/>
  <c r="AF459" i="1"/>
  <c r="AF378" i="1"/>
  <c r="AF463" i="1"/>
  <c r="AF277" i="1"/>
  <c r="AF423" i="1"/>
  <c r="AF282" i="1"/>
  <c r="AF414" i="1"/>
  <c r="AF495" i="1"/>
  <c r="AF562" i="1"/>
  <c r="AF304" i="1"/>
  <c r="AF521" i="1"/>
  <c r="AF585" i="1"/>
  <c r="AF454" i="1"/>
  <c r="AF536" i="1"/>
  <c r="AF381" i="1"/>
  <c r="AF551" i="1"/>
  <c r="AF489" i="1"/>
  <c r="AF573" i="1"/>
  <c r="AF500" i="1"/>
  <c r="AF518" i="1"/>
  <c r="AF621" i="1"/>
  <c r="AF682" i="1"/>
  <c r="AF746" i="1"/>
  <c r="AF810" i="1"/>
  <c r="AF612" i="1"/>
  <c r="AF673" i="1"/>
  <c r="AF737" i="1"/>
  <c r="AF607" i="1"/>
  <c r="AF672" i="1"/>
  <c r="AF736" i="1"/>
  <c r="AF611" i="1"/>
  <c r="AF679" i="1"/>
  <c r="AF563" i="1"/>
  <c r="AF669" i="1"/>
  <c r="AF733" i="1"/>
  <c r="AF609" i="1"/>
  <c r="AF676" i="1"/>
  <c r="AF740" i="1"/>
  <c r="AF750" i="1"/>
  <c r="AF820" i="1"/>
  <c r="AF882" i="1"/>
  <c r="AF635" i="1"/>
  <c r="AF785" i="1"/>
  <c r="AF857" i="1"/>
  <c r="AF566" i="1"/>
  <c r="AF759" i="1"/>
  <c r="AF832" i="1"/>
  <c r="AF691" i="1"/>
  <c r="AF784" i="1"/>
  <c r="AF855" i="1"/>
  <c r="AF758" i="1"/>
  <c r="AF540" i="1"/>
  <c r="AF766" i="1"/>
  <c r="AF591" i="1"/>
  <c r="AF761" i="1"/>
  <c r="AF769" i="1"/>
  <c r="AF926" i="1"/>
  <c r="AF993" i="1"/>
  <c r="AF888" i="1"/>
  <c r="AF952" i="1"/>
  <c r="AF1016" i="1"/>
  <c r="AF891" i="1"/>
  <c r="AF959" i="1"/>
  <c r="AF675" i="1"/>
  <c r="AF903" i="1"/>
  <c r="AF974" i="1"/>
  <c r="AF816" i="1"/>
  <c r="AF911" i="1"/>
  <c r="AF973" i="1"/>
  <c r="AF872" i="1"/>
  <c r="AF948" i="1"/>
  <c r="AF1012" i="1"/>
  <c r="AF886" i="1"/>
  <c r="AF954" i="1"/>
  <c r="AF1018" i="1"/>
  <c r="AF895" i="1"/>
  <c r="AF875" i="1"/>
  <c r="AF59" i="1"/>
  <c r="AF66" i="1"/>
  <c r="AF55" i="1"/>
  <c r="AF136" i="1"/>
  <c r="AF92" i="1"/>
  <c r="AF23" i="1"/>
  <c r="AF100" i="1"/>
  <c r="AF95" i="1"/>
  <c r="AF56" i="1"/>
  <c r="AF123" i="1"/>
  <c r="AF89" i="1"/>
  <c r="AF155" i="1"/>
  <c r="AF219" i="1"/>
  <c r="AF97" i="1"/>
  <c r="AF186" i="1"/>
  <c r="AF153" i="1"/>
  <c r="AF142" i="1"/>
  <c r="AF116" i="1"/>
  <c r="AF148" i="1"/>
  <c r="AF257" i="1"/>
  <c r="AF216" i="1"/>
  <c r="AF199" i="1"/>
  <c r="AF263" i="1"/>
  <c r="AF245" i="1"/>
  <c r="AF159" i="1"/>
  <c r="AF260" i="1"/>
  <c r="AF272" i="1"/>
  <c r="AF337" i="1"/>
  <c r="AF401" i="1"/>
  <c r="AF287" i="1"/>
  <c r="AF351" i="1"/>
  <c r="AF252" i="1"/>
  <c r="AF247" i="1"/>
  <c r="AF80" i="1"/>
  <c r="AF292" i="1"/>
  <c r="AF269" i="1"/>
  <c r="AF375" i="1"/>
  <c r="AF453" i="1"/>
  <c r="AF283" i="1"/>
  <c r="AF379" i="1"/>
  <c r="AF444" i="1"/>
  <c r="AF387" i="1"/>
  <c r="AF240" i="1"/>
  <c r="AF433" i="1"/>
  <c r="AF217" i="1"/>
  <c r="AF424" i="1"/>
  <c r="AF290" i="1"/>
  <c r="AF407" i="1"/>
  <c r="AF222" i="1"/>
  <c r="AF403" i="1"/>
  <c r="AF484" i="1"/>
  <c r="AF349" i="1"/>
  <c r="AF462" i="1"/>
  <c r="AF318" i="1"/>
  <c r="AF395" i="1"/>
  <c r="AF522" i="1"/>
  <c r="AF586" i="1"/>
  <c r="AF442" i="1"/>
  <c r="AF545" i="1"/>
  <c r="AF93" i="1"/>
  <c r="AF488" i="1"/>
  <c r="AF560" i="1"/>
  <c r="AF491" i="1"/>
  <c r="AF575" i="1"/>
  <c r="AF533" i="1"/>
  <c r="AF410" i="1"/>
  <c r="AF531" i="1"/>
  <c r="AF588" i="1"/>
  <c r="AF642" i="1"/>
  <c r="AF706" i="1"/>
  <c r="AF770" i="1"/>
  <c r="AF503" i="1"/>
  <c r="AF633" i="1"/>
  <c r="AF697" i="1"/>
  <c r="AF478" i="1"/>
  <c r="AF632" i="1"/>
  <c r="AF696" i="1"/>
  <c r="AF524" i="1"/>
  <c r="AF639" i="1"/>
  <c r="AF470" i="1"/>
  <c r="AF629" i="1"/>
  <c r="AF693" i="1"/>
  <c r="AF501" i="1"/>
  <c r="AF636" i="1"/>
  <c r="AF700" i="1"/>
  <c r="AF630" i="1"/>
  <c r="AF773" i="1"/>
  <c r="AF842" i="1"/>
  <c r="AF906" i="1"/>
  <c r="AF715" i="1"/>
  <c r="AF815" i="1"/>
  <c r="AF881" i="1"/>
  <c r="AF654" i="1"/>
  <c r="AF789" i="1"/>
  <c r="AF856" i="1"/>
  <c r="AF734" i="1"/>
  <c r="AF814" i="1"/>
  <c r="AF646" i="1"/>
  <c r="AF788" i="1"/>
  <c r="AF651" i="1"/>
  <c r="AF796" i="1"/>
  <c r="AF670" i="1"/>
  <c r="AF791" i="1"/>
  <c r="AF871" i="1"/>
  <c r="AF953" i="1"/>
  <c r="AF1017" i="1"/>
  <c r="AF904" i="1"/>
  <c r="AF976" i="1"/>
  <c r="AF782" i="1"/>
  <c r="AF925" i="1"/>
  <c r="AF983" i="1"/>
  <c r="AF860" i="1"/>
  <c r="AF934" i="1"/>
  <c r="AF998" i="1"/>
  <c r="AF867" i="1"/>
  <c r="AF933" i="1"/>
  <c r="AF997" i="1"/>
  <c r="AF902" i="1"/>
  <c r="AF972" i="1"/>
  <c r="AF836" i="1"/>
  <c r="AF905" i="1"/>
  <c r="AF978" i="1"/>
  <c r="AF979" i="1"/>
  <c r="AF1013" i="1"/>
  <c r="AF987" i="1"/>
  <c r="AF43" i="1"/>
  <c r="AF72" i="1"/>
  <c r="AF33" i="1"/>
  <c r="AF203" i="1"/>
  <c r="AF110" i="1"/>
  <c r="AF204" i="1"/>
  <c r="AF144" i="1"/>
  <c r="AF385" i="1"/>
  <c r="AF206" i="1"/>
  <c r="AF363" i="1"/>
  <c r="AF428" i="1"/>
  <c r="AF499" i="1"/>
  <c r="AF472" i="1"/>
  <c r="AF425" i="1"/>
  <c r="AF570" i="1"/>
  <c r="AF458" i="1"/>
  <c r="AF517" i="1"/>
  <c r="AF626" i="1"/>
  <c r="AF616" i="1"/>
  <c r="AF680" i="1"/>
  <c r="AF599" i="1"/>
  <c r="AF684" i="1"/>
  <c r="AF890" i="1"/>
  <c r="AF587" i="1"/>
  <c r="AF797" i="1"/>
  <c r="AF779" i="1"/>
  <c r="AF937" i="1"/>
  <c r="AF376" i="1"/>
  <c r="AF916" i="1"/>
  <c r="AF981" i="1"/>
  <c r="AF892" i="1"/>
  <c r="AF910" i="1"/>
  <c r="AF51" i="1"/>
  <c r="AF79" i="1"/>
  <c r="AF36" i="1"/>
  <c r="AF211" i="1"/>
  <c r="AF122" i="1"/>
  <c r="AF212" i="1"/>
  <c r="AF156" i="1"/>
  <c r="AF393" i="1"/>
  <c r="AF234" i="1"/>
  <c r="AF371" i="1"/>
  <c r="AF436" i="1"/>
  <c r="AF507" i="1"/>
  <c r="AF160" i="1"/>
  <c r="AF449" i="1"/>
  <c r="AF578" i="1"/>
  <c r="AF475" i="1"/>
  <c r="AF525" i="1"/>
  <c r="AF634" i="1"/>
  <c r="AF625" i="1"/>
  <c r="AF688" i="1"/>
  <c r="AF614" i="1"/>
  <c r="AF692" i="1"/>
  <c r="AF898" i="1"/>
  <c r="AF606" i="1"/>
  <c r="AF801" i="1"/>
  <c r="AF783" i="1"/>
  <c r="AF945" i="1"/>
  <c r="AF702" i="1"/>
  <c r="AF920" i="1"/>
  <c r="AF989" i="1"/>
  <c r="AF901" i="1"/>
  <c r="AF995" i="1"/>
  <c r="AF50" i="1"/>
  <c r="AF135" i="1"/>
  <c r="AF107" i="1"/>
  <c r="AF70" i="1"/>
  <c r="AF190" i="1"/>
  <c r="AF173" i="1"/>
  <c r="AF244" i="1"/>
  <c r="AF267" i="1"/>
  <c r="AF309" i="1"/>
  <c r="AF437" i="1"/>
  <c r="AF370" i="1"/>
  <c r="AF394" i="1"/>
  <c r="AF384" i="1"/>
  <c r="AF307" i="1"/>
  <c r="AF352" i="1"/>
  <c r="AF544" i="1"/>
  <c r="AF328" i="1"/>
  <c r="AF690" i="1"/>
  <c r="AF681" i="1"/>
  <c r="AF744" i="1"/>
  <c r="AF677" i="1"/>
  <c r="AF748" i="1"/>
  <c r="AF667" i="1"/>
  <c r="AF772" i="1"/>
  <c r="AF589" i="1"/>
  <c r="AF619" i="1"/>
  <c r="AF1001" i="1"/>
  <c r="AF908" i="1"/>
  <c r="AF982" i="1"/>
  <c r="AF878" i="1"/>
  <c r="AF962" i="1"/>
  <c r="AF58" i="1"/>
  <c r="AF21" i="1"/>
  <c r="AF111" i="1"/>
  <c r="AF76" i="1"/>
  <c r="AF198" i="1"/>
  <c r="AF189" i="1"/>
  <c r="AF248" i="1"/>
  <c r="AF271" i="1"/>
  <c r="AF317" i="1"/>
  <c r="AF445" i="1"/>
  <c r="AF374" i="1"/>
  <c r="AF422" i="1"/>
  <c r="AF399" i="1"/>
  <c r="AF314" i="1"/>
  <c r="AF362" i="1"/>
  <c r="AF552" i="1"/>
  <c r="AF350" i="1"/>
  <c r="AF698" i="1"/>
  <c r="AF689" i="1"/>
  <c r="AF510" i="1"/>
  <c r="AF685" i="1"/>
  <c r="AF511" i="1"/>
  <c r="AF703" i="1"/>
  <c r="AF776" i="1"/>
  <c r="AF623" i="1"/>
  <c r="AF638" i="1"/>
  <c r="AF1009" i="1"/>
  <c r="AF912" i="1"/>
  <c r="AF990" i="1"/>
  <c r="AF884" i="1"/>
  <c r="AF970" i="1"/>
  <c r="AF114" i="1"/>
  <c r="AF83" i="1"/>
  <c r="AF73" i="1"/>
  <c r="AF170" i="1"/>
  <c r="AF121" i="1"/>
  <c r="AF241" i="1"/>
  <c r="AF264" i="1"/>
  <c r="AF335" i="1"/>
  <c r="AF278" i="1"/>
  <c r="AF262" i="1"/>
  <c r="AF435" i="1"/>
  <c r="AF481" i="1"/>
  <c r="AF467" i="1"/>
  <c r="AF416" i="1"/>
  <c r="AF529" i="1"/>
  <c r="AF406" i="1"/>
  <c r="AF515" i="1"/>
  <c r="AF754" i="1"/>
  <c r="AF745" i="1"/>
  <c r="AF615" i="1"/>
  <c r="AF741" i="1"/>
  <c r="AF756" i="1"/>
  <c r="AF798" i="1"/>
  <c r="AF840" i="1"/>
  <c r="AF771" i="1"/>
  <c r="AF774" i="1"/>
  <c r="AF894" i="1"/>
  <c r="AF967" i="1"/>
  <c r="AF835" i="1"/>
  <c r="AF956" i="1"/>
  <c r="AF829" i="1"/>
  <c r="AF49" i="1"/>
  <c r="AF87" i="1"/>
  <c r="AF85" i="1"/>
  <c r="AF178" i="1"/>
  <c r="AF131" i="1"/>
  <c r="AF255" i="1"/>
  <c r="AF268" i="1"/>
  <c r="AF343" i="1"/>
  <c r="AF284" i="1"/>
  <c r="AF276" i="1"/>
  <c r="AF443" i="1"/>
  <c r="AF494" i="1"/>
  <c r="AF480" i="1"/>
  <c r="AF418" i="1"/>
  <c r="AF537" i="1"/>
  <c r="AF465" i="1"/>
  <c r="AF523" i="1"/>
  <c r="AF762" i="1"/>
  <c r="AF176" i="1"/>
  <c r="AF631" i="1"/>
  <c r="AF749" i="1"/>
  <c r="AF760" i="1"/>
  <c r="AF811" i="1"/>
  <c r="AF848" i="1"/>
  <c r="AF775" i="1"/>
  <c r="AF787" i="1"/>
  <c r="AF900" i="1"/>
  <c r="AF975" i="1"/>
  <c r="AF851" i="1"/>
  <c r="AF964" i="1"/>
  <c r="AF923" i="1"/>
  <c r="AF120" i="1"/>
  <c r="AF78" i="1"/>
  <c r="AF139" i="1"/>
  <c r="AF129" i="1"/>
  <c r="AF238" i="1"/>
  <c r="AF228" i="1"/>
  <c r="AF321" i="1"/>
  <c r="AF226" i="1"/>
  <c r="AF340" i="1"/>
  <c r="AF354" i="1"/>
  <c r="AF402" i="1"/>
  <c r="AF382" i="1"/>
  <c r="AF330" i="1"/>
  <c r="AF509" i="1"/>
  <c r="AF593" i="1"/>
  <c r="AF559" i="1"/>
  <c r="AF550" i="1"/>
  <c r="AF818" i="1"/>
  <c r="AF620" i="1"/>
  <c r="AF687" i="1"/>
  <c r="AF622" i="1"/>
  <c r="AF824" i="1"/>
  <c r="AF865" i="1"/>
  <c r="AF719" i="1"/>
  <c r="AF558" i="1"/>
  <c r="AF843" i="1"/>
  <c r="AF960" i="1"/>
  <c r="AF752" i="1"/>
  <c r="AF924" i="1"/>
  <c r="AF799" i="1"/>
  <c r="AF927" i="1"/>
  <c r="AF128" i="1"/>
  <c r="AF168" i="1"/>
  <c r="AF579" i="1"/>
  <c r="AF613" i="1"/>
  <c r="AF91" i="1"/>
  <c r="AF366" i="1"/>
  <c r="AF826" i="1"/>
  <c r="AF859" i="1"/>
  <c r="AF147" i="1"/>
  <c r="AF431" i="1"/>
  <c r="AF624" i="1"/>
  <c r="AF968" i="1"/>
  <c r="AF145" i="1"/>
  <c r="AF386" i="1"/>
  <c r="AF432" i="1"/>
  <c r="AF844" i="1"/>
  <c r="AF242" i="1"/>
  <c r="AF339" i="1"/>
  <c r="AF628" i="1"/>
  <c r="AF928" i="1"/>
  <c r="AF232" i="1"/>
  <c r="AF514" i="1"/>
  <c r="AF834" i="1"/>
  <c r="AF830" i="1"/>
  <c r="AF239" i="1"/>
  <c r="AF567" i="1"/>
  <c r="AF731" i="1"/>
  <c r="AH847" i="1"/>
  <c r="AH787" i="1"/>
  <c r="AH766" i="1"/>
  <c r="AH972" i="1"/>
  <c r="AH906" i="1"/>
  <c r="AH717" i="1"/>
  <c r="AH958" i="1"/>
  <c r="AH890" i="1"/>
  <c r="AH999" i="1"/>
  <c r="AH935" i="1"/>
  <c r="AH837" i="1"/>
  <c r="AH976" i="1"/>
  <c r="AH904" i="1"/>
  <c r="AH1009" i="1"/>
  <c r="AH945" i="1"/>
  <c r="AH871" i="1"/>
  <c r="AH1002" i="1"/>
  <c r="AH938" i="1"/>
  <c r="AH863" i="1"/>
  <c r="AH987" i="1"/>
  <c r="AH927" i="1"/>
  <c r="AH800" i="1"/>
  <c r="AH779" i="1"/>
  <c r="AH688" i="1"/>
  <c r="AH771" i="1"/>
  <c r="AH618" i="1"/>
  <c r="AH763" i="1"/>
  <c r="AH520" i="1"/>
  <c r="AH798" i="1"/>
  <c r="AH858" i="1"/>
  <c r="AH790" i="1"/>
  <c r="AH640" i="1"/>
  <c r="AH875" i="1"/>
  <c r="AH803" i="1"/>
  <c r="AH733" i="1"/>
  <c r="AH916" i="1"/>
  <c r="AH852" i="1"/>
  <c r="AH778" i="1"/>
  <c r="AH648" i="1"/>
  <c r="AH694" i="1"/>
  <c r="AH630" i="1"/>
  <c r="AH557" i="1"/>
  <c r="AH727" i="1"/>
  <c r="AH663" i="1"/>
  <c r="AH566" i="1"/>
  <c r="AH657" i="1"/>
  <c r="AH542" i="1"/>
  <c r="AH714" i="1"/>
  <c r="AH650" i="1"/>
  <c r="AH590" i="1"/>
  <c r="AH707" i="1"/>
  <c r="AH643" i="1"/>
  <c r="AH518" i="1"/>
  <c r="AH804" i="1"/>
  <c r="AH740" i="1"/>
  <c r="AH676" i="1"/>
  <c r="AH609" i="1"/>
  <c r="AH549" i="1"/>
  <c r="AH368" i="1"/>
  <c r="AH527" i="1"/>
  <c r="AH383" i="1"/>
  <c r="AH529" i="1"/>
  <c r="AH472" i="1"/>
  <c r="AH554" i="1"/>
  <c r="AH332" i="1"/>
  <c r="AH555" i="1"/>
  <c r="AH477" i="1"/>
  <c r="AH588" i="1"/>
  <c r="AH524" i="1"/>
  <c r="AH264" i="1"/>
  <c r="AH359" i="1"/>
  <c r="AH467" i="1"/>
  <c r="AH356" i="1"/>
  <c r="AH481" i="1"/>
  <c r="AH386" i="1"/>
  <c r="AH270" i="1"/>
  <c r="AH394" i="1"/>
  <c r="AH469" i="1"/>
  <c r="AH396" i="1"/>
  <c r="AH198" i="1"/>
  <c r="AH420" i="1"/>
  <c r="AH352" i="1"/>
  <c r="AH429" i="1"/>
  <c r="AH354" i="1"/>
  <c r="AH422" i="1"/>
  <c r="AH338" i="1"/>
  <c r="AH463" i="1"/>
  <c r="AH406" i="1"/>
  <c r="AH336" i="1"/>
  <c r="AH218" i="1"/>
  <c r="AH286" i="1"/>
  <c r="AH311" i="1"/>
  <c r="AH223" i="1"/>
  <c r="AH190" i="1"/>
  <c r="AH305" i="1"/>
  <c r="AH178" i="1"/>
  <c r="AH379" i="1"/>
  <c r="AH315" i="1"/>
  <c r="AH248" i="1"/>
  <c r="AH236" i="1"/>
  <c r="AH104" i="1"/>
  <c r="AH199" i="1"/>
  <c r="AH238" i="1"/>
  <c r="AH132" i="1"/>
  <c r="AH98" i="1"/>
  <c r="AH209" i="1"/>
  <c r="AH159" i="1"/>
  <c r="AH176" i="1"/>
  <c r="AH115" i="1"/>
  <c r="AH139" i="1"/>
  <c r="AH172" i="1"/>
  <c r="AH33" i="1"/>
  <c r="AH189" i="1"/>
  <c r="AH91" i="1"/>
  <c r="AH90" i="1"/>
  <c r="AH112" i="1"/>
  <c r="AH42" i="1"/>
  <c r="AH66" i="1"/>
  <c r="AH88" i="1"/>
  <c r="AH114" i="1"/>
  <c r="AH38" i="1"/>
  <c r="AH67" i="1"/>
  <c r="AH100" i="1"/>
  <c r="AH36" i="1"/>
  <c r="AH29" i="1"/>
  <c r="AD797" i="1"/>
  <c r="AD358" i="1"/>
  <c r="AD649" i="1"/>
  <c r="AD959" i="1"/>
  <c r="AD767" i="1"/>
  <c r="AD694" i="1"/>
  <c r="AD621" i="1"/>
  <c r="AD548" i="1"/>
  <c r="AD475" i="1"/>
  <c r="AD368" i="1"/>
  <c r="AD238" i="1"/>
  <c r="AD925" i="1"/>
  <c r="AD153" i="1"/>
  <c r="AD512" i="1"/>
  <c r="AD932" i="1"/>
  <c r="AD857" i="1"/>
  <c r="AD684" i="1"/>
  <c r="AD601" i="1"/>
  <c r="AD528" i="1"/>
  <c r="AD453" i="1"/>
  <c r="AD319" i="1"/>
  <c r="AD110" i="1"/>
  <c r="AD632" i="1"/>
  <c r="AD878" i="1"/>
  <c r="AD455" i="1"/>
  <c r="AD1004" i="1"/>
  <c r="AD885" i="1"/>
  <c r="AD757" i="1"/>
  <c r="AD975" i="1"/>
  <c r="AD893" i="1"/>
  <c r="AD811" i="1"/>
  <c r="AD692" i="1"/>
  <c r="AD582" i="1"/>
  <c r="AD452" i="1"/>
  <c r="AD169" i="1"/>
  <c r="AD390" i="1"/>
  <c r="AD987" i="1"/>
  <c r="AD745" i="1"/>
  <c r="AD599" i="1"/>
  <c r="AD449" i="1"/>
  <c r="AD166" i="1"/>
  <c r="AD523" i="1"/>
  <c r="AD476" i="1"/>
  <c r="AD772" i="1"/>
  <c r="AD616" i="1"/>
  <c r="AD470" i="1"/>
  <c r="AD225" i="1"/>
  <c r="AD1006" i="1"/>
  <c r="AD913" i="1"/>
  <c r="AD909" i="1"/>
  <c r="AD908" i="1"/>
  <c r="AD734" i="1"/>
  <c r="AD524" i="1"/>
  <c r="AD222" i="1"/>
  <c r="AD120" i="1"/>
  <c r="AD167" i="1"/>
  <c r="AD429" i="1"/>
  <c r="AD277" i="1"/>
  <c r="AD93" i="1"/>
  <c r="AD332" i="1"/>
  <c r="AD180" i="1"/>
  <c r="AD411" i="1"/>
  <c r="AD219" i="1"/>
  <c r="AD67" i="1"/>
  <c r="AD938" i="1"/>
  <c r="AD762" i="1"/>
  <c r="AD610" i="1"/>
  <c r="AD378" i="1"/>
  <c r="AE985" i="1"/>
  <c r="AE498" i="1"/>
  <c r="AE274" i="1"/>
  <c r="AE880" i="1"/>
  <c r="AE616" i="1"/>
  <c r="AE298" i="1"/>
  <c r="AE895" i="1"/>
  <c r="AE633" i="1"/>
  <c r="AE322" i="1"/>
  <c r="AE902" i="1"/>
  <c r="AE641" i="1"/>
  <c r="AE332" i="1"/>
  <c r="AE909" i="1"/>
  <c r="AE649" i="1"/>
  <c r="AE345" i="1"/>
  <c r="AE916" i="1"/>
  <c r="AE657" i="1"/>
  <c r="AE354" i="1"/>
  <c r="AE931" i="1"/>
  <c r="AE674" i="1"/>
  <c r="AE373" i="1"/>
  <c r="AE946" i="1"/>
  <c r="AE690" i="1"/>
  <c r="AE394" i="1"/>
  <c r="AE93" i="1"/>
  <c r="AE65" i="1"/>
  <c r="AE136" i="1"/>
  <c r="AE287" i="1"/>
  <c r="AE31" i="1"/>
  <c r="AE438" i="1"/>
  <c r="AE182" i="1"/>
  <c r="AI840" i="1"/>
  <c r="AI833" i="1"/>
  <c r="AI944" i="1"/>
  <c r="AI670" i="1"/>
  <c r="AI772" i="1"/>
  <c r="AI817" i="1"/>
  <c r="AI739" i="1"/>
  <c r="AI576" i="1"/>
  <c r="AI446" i="1"/>
  <c r="AI402" i="1"/>
  <c r="AI152" i="1"/>
  <c r="AK977" i="1"/>
  <c r="AK538" i="1"/>
  <c r="AK31" i="1"/>
  <c r="AG475" i="1"/>
  <c r="AD66" i="1"/>
  <c r="AD130" i="1"/>
  <c r="AD194" i="1"/>
  <c r="AD258" i="1"/>
  <c r="AD322" i="1"/>
  <c r="AD386" i="1"/>
  <c r="AD450" i="1"/>
  <c r="AD514" i="1"/>
  <c r="AD578" i="1"/>
  <c r="AD642" i="1"/>
  <c r="AD706" i="1"/>
  <c r="AD770" i="1"/>
  <c r="AD834" i="1"/>
  <c r="AD898" i="1"/>
  <c r="AD962" i="1"/>
  <c r="AD315" i="1"/>
  <c r="AD35" i="1"/>
  <c r="AD99" i="1"/>
  <c r="AD163" i="1"/>
  <c r="AD227" i="1"/>
  <c r="AD291" i="1"/>
  <c r="AD363" i="1"/>
  <c r="AD19" i="1"/>
  <c r="AD84" i="1"/>
  <c r="AD148" i="1"/>
  <c r="AD212" i="1"/>
  <c r="AD276" i="1"/>
  <c r="AD340" i="1"/>
  <c r="AD404" i="1"/>
  <c r="AD53" i="1"/>
  <c r="AD117" i="1"/>
  <c r="AD181" i="1"/>
  <c r="AD245" i="1"/>
  <c r="AD309" i="1"/>
  <c r="AD373" i="1"/>
  <c r="AD22" i="1"/>
  <c r="AD63" i="1"/>
  <c r="AD127" i="1"/>
  <c r="AD191" i="1"/>
  <c r="AD24" i="1"/>
  <c r="AD88" i="1"/>
  <c r="AD152" i="1"/>
  <c r="AD216" i="1"/>
  <c r="AD246" i="1"/>
  <c r="AD375" i="1"/>
  <c r="AD478" i="1"/>
  <c r="AD551" i="1"/>
  <c r="AD624" i="1"/>
  <c r="AD697" i="1"/>
  <c r="AD771" i="1"/>
  <c r="AD844" i="1"/>
  <c r="AD917" i="1"/>
  <c r="AD990" i="1"/>
  <c r="AD845" i="1"/>
  <c r="AD945" i="1"/>
  <c r="AD846" i="1"/>
  <c r="AD1001" i="1"/>
  <c r="AD182" i="1"/>
  <c r="AD659" i="1"/>
  <c r="AD217" i="1"/>
  <c r="AD769" i="1"/>
  <c r="AD129" i="1"/>
  <c r="AD312" i="1"/>
  <c r="AD438" i="1"/>
  <c r="AD516" i="1"/>
  <c r="AD589" i="1"/>
  <c r="AD662" i="1"/>
  <c r="AD735" i="1"/>
  <c r="AD863" i="1"/>
  <c r="AD928" i="1"/>
  <c r="AD787" i="1"/>
  <c r="AD342" i="1"/>
  <c r="AD733" i="1"/>
  <c r="AD70" i="1"/>
  <c r="AD281" i="1"/>
  <c r="AD409" i="1"/>
  <c r="AD499" i="1"/>
  <c r="AD572" i="1"/>
  <c r="AD645" i="1"/>
  <c r="AD718" i="1"/>
  <c r="AD791" i="1"/>
  <c r="AD1011" i="1"/>
  <c r="AD521" i="1"/>
  <c r="AD979" i="1"/>
  <c r="AD669" i="1"/>
  <c r="AD73" i="1"/>
  <c r="AD286" i="1"/>
  <c r="AD414" i="1"/>
  <c r="AD500" i="1"/>
  <c r="AD573" i="1"/>
  <c r="AD646" i="1"/>
  <c r="AD719" i="1"/>
  <c r="AD792" i="1"/>
  <c r="AD865" i="1"/>
  <c r="AD939" i="1"/>
  <c r="AD1012" i="1"/>
  <c r="AD793" i="1"/>
  <c r="AD912" i="1"/>
  <c r="AD840" i="1"/>
  <c r="AD385" i="1"/>
  <c r="AD777" i="1"/>
  <c r="AD456" i="1"/>
  <c r="AD934" i="1"/>
  <c r="AD233" i="1"/>
  <c r="AD367" i="1"/>
  <c r="AD74" i="1"/>
  <c r="AD138" i="1"/>
  <c r="AD202" i="1"/>
  <c r="AD266" i="1"/>
  <c r="AD330" i="1"/>
  <c r="AD394" i="1"/>
  <c r="AD458" i="1"/>
  <c r="AD522" i="1"/>
  <c r="AD586" i="1"/>
  <c r="AD650" i="1"/>
  <c r="AD714" i="1"/>
  <c r="AD778" i="1"/>
  <c r="AD842" i="1"/>
  <c r="AD906" i="1"/>
  <c r="AD970" i="1"/>
  <c r="AD395" i="1"/>
  <c r="AD43" i="1"/>
  <c r="AD107" i="1"/>
  <c r="AD171" i="1"/>
  <c r="AD235" i="1"/>
  <c r="AD299" i="1"/>
  <c r="AD371" i="1"/>
  <c r="AD28" i="1"/>
  <c r="AD92" i="1"/>
  <c r="AD156" i="1"/>
  <c r="AD220" i="1"/>
  <c r="AD284" i="1"/>
  <c r="AD348" i="1"/>
  <c r="AD412" i="1"/>
  <c r="AD61" i="1"/>
  <c r="AD125" i="1"/>
  <c r="AD189" i="1"/>
  <c r="AD253" i="1"/>
  <c r="AD317" i="1"/>
  <c r="AD381" i="1"/>
  <c r="AD30" i="1"/>
  <c r="AD71" i="1"/>
  <c r="AD135" i="1"/>
  <c r="AD199" i="1"/>
  <c r="AD32" i="1"/>
  <c r="AD96" i="1"/>
  <c r="AD160" i="1"/>
  <c r="AD224" i="1"/>
  <c r="AD263" i="1"/>
  <c r="AD391" i="1"/>
  <c r="AD487" i="1"/>
  <c r="AD560" i="1"/>
  <c r="AD633" i="1"/>
  <c r="AD707" i="1"/>
  <c r="AD780" i="1"/>
  <c r="AD853" i="1"/>
  <c r="AD926" i="1"/>
  <c r="AD999" i="1"/>
  <c r="AD854" i="1"/>
  <c r="AD955" i="1"/>
  <c r="AD873" i="1"/>
  <c r="AD849" i="1"/>
  <c r="AD321" i="1"/>
  <c r="AD713" i="1"/>
  <c r="AD310" i="1"/>
  <c r="AD806" i="1"/>
  <c r="AD161" i="1"/>
  <c r="AD328" i="1"/>
  <c r="AD448" i="1"/>
  <c r="AD525" i="1"/>
  <c r="AD598" i="1"/>
  <c r="AD671" i="1"/>
  <c r="AD744" i="1"/>
  <c r="AD900" i="1"/>
  <c r="AD947" i="1"/>
  <c r="AD841" i="1"/>
  <c r="AD406" i="1"/>
  <c r="AD779" i="1"/>
  <c r="AD102" i="1"/>
  <c r="AD297" i="1"/>
  <c r="AD425" i="1"/>
  <c r="AD508" i="1"/>
  <c r="AD581" i="1"/>
  <c r="AD654" i="1"/>
  <c r="AD727" i="1"/>
  <c r="AD809" i="1"/>
  <c r="AD886" i="1"/>
  <c r="AD576" i="1"/>
  <c r="AD121" i="1"/>
  <c r="AD724" i="1"/>
  <c r="AD105" i="1"/>
  <c r="AD302" i="1"/>
  <c r="AD430" i="1"/>
  <c r="AD509" i="1"/>
  <c r="AD82" i="1"/>
  <c r="AD146" i="1"/>
  <c r="AD210" i="1"/>
  <c r="AD274" i="1"/>
  <c r="AD338" i="1"/>
  <c r="AD402" i="1"/>
  <c r="AD466" i="1"/>
  <c r="AD530" i="1"/>
  <c r="AD594" i="1"/>
  <c r="AD658" i="1"/>
  <c r="AD722" i="1"/>
  <c r="AD786" i="1"/>
  <c r="AD850" i="1"/>
  <c r="AD914" i="1"/>
  <c r="AD978" i="1"/>
  <c r="AD419" i="1"/>
  <c r="AD51" i="1"/>
  <c r="AD115" i="1"/>
  <c r="AD179" i="1"/>
  <c r="AD243" i="1"/>
  <c r="AD307" i="1"/>
  <c r="AD379" i="1"/>
  <c r="AD36" i="1"/>
  <c r="AD100" i="1"/>
  <c r="AD164" i="1"/>
  <c r="AD228" i="1"/>
  <c r="AD292" i="1"/>
  <c r="AD356" i="1"/>
  <c r="AD420" i="1"/>
  <c r="AD69" i="1"/>
  <c r="AD133" i="1"/>
  <c r="AD197" i="1"/>
  <c r="AD261" i="1"/>
  <c r="AD325" i="1"/>
  <c r="AD389" i="1"/>
  <c r="AD38" i="1"/>
  <c r="AD79" i="1"/>
  <c r="AD143" i="1"/>
  <c r="AD207" i="1"/>
  <c r="AD40" i="1"/>
  <c r="AD104" i="1"/>
  <c r="AD168" i="1"/>
  <c r="AD62" i="1"/>
  <c r="AD279" i="1"/>
  <c r="AD407" i="1"/>
  <c r="AD496" i="1"/>
  <c r="AD569" i="1"/>
  <c r="AD643" i="1"/>
  <c r="AD716" i="1"/>
  <c r="AD789" i="1"/>
  <c r="AD862" i="1"/>
  <c r="AD935" i="1"/>
  <c r="AD1008" i="1"/>
  <c r="AD872" i="1"/>
  <c r="AD964" i="1"/>
  <c r="AD892" i="1"/>
  <c r="AD868" i="1"/>
  <c r="AD369" i="1"/>
  <c r="AD768" i="1"/>
  <c r="AD436" i="1"/>
  <c r="AD861" i="1"/>
  <c r="AD193" i="1"/>
  <c r="AD344" i="1"/>
  <c r="AD460" i="1"/>
  <c r="AD534" i="1"/>
  <c r="AD607" i="1"/>
  <c r="AD680" i="1"/>
  <c r="AD753" i="1"/>
  <c r="AD936" i="1"/>
  <c r="AD974" i="1"/>
  <c r="AD896" i="1"/>
  <c r="AD477" i="1"/>
  <c r="AD815" i="1"/>
  <c r="AD134" i="1"/>
  <c r="AD313" i="1"/>
  <c r="AD439" i="1"/>
  <c r="AD517" i="1"/>
  <c r="AD590" i="1"/>
  <c r="AD663" i="1"/>
  <c r="AD736" i="1"/>
  <c r="AD819" i="1"/>
  <c r="AD941" i="1"/>
  <c r="AD640" i="1"/>
  <c r="AD294" i="1"/>
  <c r="AD788" i="1"/>
  <c r="AD137" i="1"/>
  <c r="AD318" i="1"/>
  <c r="AD440" i="1"/>
  <c r="AD518" i="1"/>
  <c r="AD591" i="1"/>
  <c r="AD664" i="1"/>
  <c r="AD737" i="1"/>
  <c r="AD26" i="1"/>
  <c r="AD90" i="1"/>
  <c r="AD154" i="1"/>
  <c r="AD218" i="1"/>
  <c r="AD282" i="1"/>
  <c r="AD346" i="1"/>
  <c r="AD410" i="1"/>
  <c r="AD474" i="1"/>
  <c r="AD538" i="1"/>
  <c r="AD602" i="1"/>
  <c r="AD666" i="1"/>
  <c r="AD730" i="1"/>
  <c r="AD794" i="1"/>
  <c r="AD858" i="1"/>
  <c r="AD922" i="1"/>
  <c r="AD986" i="1"/>
  <c r="AD435" i="1"/>
  <c r="AD59" i="1"/>
  <c r="AD123" i="1"/>
  <c r="AD187" i="1"/>
  <c r="AD251" i="1"/>
  <c r="AD323" i="1"/>
  <c r="AD387" i="1"/>
  <c r="AD44" i="1"/>
  <c r="AD108" i="1"/>
  <c r="AD172" i="1"/>
  <c r="AD236" i="1"/>
  <c r="AD300" i="1"/>
  <c r="AD364" i="1"/>
  <c r="AD428" i="1"/>
  <c r="AD77" i="1"/>
  <c r="AD141" i="1"/>
  <c r="AD205" i="1"/>
  <c r="AD269" i="1"/>
  <c r="AD333" i="1"/>
  <c r="AD397" i="1"/>
  <c r="AD23" i="1"/>
  <c r="AD87" i="1"/>
  <c r="AD151" i="1"/>
  <c r="AD215" i="1"/>
  <c r="AD48" i="1"/>
  <c r="AD112" i="1"/>
  <c r="AD176" i="1"/>
  <c r="AD94" i="1"/>
  <c r="AD295" i="1"/>
  <c r="AD423" i="1"/>
  <c r="AD505" i="1"/>
  <c r="AD579" i="1"/>
  <c r="AD652" i="1"/>
  <c r="AD725" i="1"/>
  <c r="AD798" i="1"/>
  <c r="AD871" i="1"/>
  <c r="AD944" i="1"/>
  <c r="AD1017" i="1"/>
  <c r="AD881" i="1"/>
  <c r="AD982" i="1"/>
  <c r="AD910" i="1"/>
  <c r="AD904" i="1"/>
  <c r="AD445" i="1"/>
  <c r="AD805" i="1"/>
  <c r="AD495" i="1"/>
  <c r="AD34" i="1"/>
  <c r="AD98" i="1"/>
  <c r="AD162" i="1"/>
  <c r="AD226" i="1"/>
  <c r="AD290" i="1"/>
  <c r="AD354" i="1"/>
  <c r="AD418" i="1"/>
  <c r="AD482" i="1"/>
  <c r="AD50" i="1"/>
  <c r="AD114" i="1"/>
  <c r="AD178" i="1"/>
  <c r="AD242" i="1"/>
  <c r="AD306" i="1"/>
  <c r="AD370" i="1"/>
  <c r="AD434" i="1"/>
  <c r="AD498" i="1"/>
  <c r="AD562" i="1"/>
  <c r="AD626" i="1"/>
  <c r="AD690" i="1"/>
  <c r="AD754" i="1"/>
  <c r="AD818" i="1"/>
  <c r="AD882" i="1"/>
  <c r="AD946" i="1"/>
  <c r="AD1010" i="1"/>
  <c r="AD467" i="1"/>
  <c r="AD83" i="1"/>
  <c r="AD147" i="1"/>
  <c r="AD211" i="1"/>
  <c r="AD275" i="1"/>
  <c r="AD347" i="1"/>
  <c r="AD427" i="1"/>
  <c r="AD68" i="1"/>
  <c r="AD132" i="1"/>
  <c r="AD196" i="1"/>
  <c r="AD260" i="1"/>
  <c r="AD324" i="1"/>
  <c r="AD388" i="1"/>
  <c r="AD37" i="1"/>
  <c r="AD101" i="1"/>
  <c r="AD165" i="1"/>
  <c r="AD229" i="1"/>
  <c r="AD293" i="1"/>
  <c r="AD357" i="1"/>
  <c r="AD421" i="1"/>
  <c r="AD47" i="1"/>
  <c r="AD111" i="1"/>
  <c r="AD175" i="1"/>
  <c r="AD239" i="1"/>
  <c r="AD72" i="1"/>
  <c r="AD136" i="1"/>
  <c r="AD200" i="1"/>
  <c r="AD190" i="1"/>
  <c r="AD343" i="1"/>
  <c r="AD457" i="1"/>
  <c r="AD533" i="1"/>
  <c r="AD606" i="1"/>
  <c r="AD679" i="1"/>
  <c r="AD752" i="1"/>
  <c r="AD825" i="1"/>
  <c r="AD899" i="1"/>
  <c r="AD972" i="1"/>
  <c r="AD808" i="1"/>
  <c r="AD918" i="1"/>
  <c r="AD1009" i="1"/>
  <c r="AD983" i="1"/>
  <c r="AD977" i="1"/>
  <c r="AD585" i="1"/>
  <c r="AD960" i="1"/>
  <c r="AD651" i="1"/>
  <c r="AD65" i="1"/>
  <c r="AD280" i="1"/>
  <c r="AD408" i="1"/>
  <c r="AD497" i="1"/>
  <c r="AD571" i="1"/>
  <c r="AD644" i="1"/>
  <c r="AD717" i="1"/>
  <c r="AD817" i="1"/>
  <c r="AD864" i="1"/>
  <c r="AD677" i="1"/>
  <c r="AD185" i="1"/>
  <c r="AD660" i="1"/>
  <c r="AD998" i="1"/>
  <c r="AD249" i="1"/>
  <c r="AD377" i="1"/>
  <c r="AD480" i="1"/>
  <c r="AD553" i="1"/>
  <c r="AD627" i="1"/>
  <c r="AD700" i="1"/>
  <c r="AD773" i="1"/>
  <c r="AD919" i="1"/>
  <c r="AD401" i="1"/>
  <c r="AD869" i="1"/>
  <c r="AD568" i="1"/>
  <c r="AD989" i="1"/>
  <c r="AD254" i="1"/>
  <c r="AD382" i="1"/>
  <c r="AD481" i="1"/>
  <c r="AD555" i="1"/>
  <c r="AD628" i="1"/>
  <c r="AD701" i="1"/>
  <c r="AD774" i="1"/>
  <c r="AH949" i="1"/>
  <c r="AH614" i="1"/>
  <c r="AH997" i="1"/>
  <c r="AH964" i="1"/>
  <c r="AH902" i="1"/>
  <c r="AH1014" i="1"/>
  <c r="AH950" i="1"/>
  <c r="AH870" i="1"/>
  <c r="AH991" i="1"/>
  <c r="AH929" i="1"/>
  <c r="AH832" i="1"/>
  <c r="AH968" i="1"/>
  <c r="AH894" i="1"/>
  <c r="AH1001" i="1"/>
  <c r="AH937" i="1"/>
  <c r="AH865" i="1"/>
  <c r="AH994" i="1"/>
  <c r="AH922" i="1"/>
  <c r="AH861" i="1"/>
  <c r="AH979" i="1"/>
  <c r="AH914" i="1"/>
  <c r="AH720" i="1"/>
  <c r="AH775" i="1"/>
  <c r="AH656" i="1"/>
  <c r="AH767" i="1"/>
  <c r="AH827" i="1"/>
  <c r="AH759" i="1"/>
  <c r="AH857" i="1"/>
  <c r="AH785" i="1"/>
  <c r="AH850" i="1"/>
  <c r="AH777" i="1"/>
  <c r="AH611" i="1"/>
  <c r="AH867" i="1"/>
  <c r="AH799" i="1"/>
  <c r="AH721" i="1"/>
  <c r="AH908" i="1"/>
  <c r="AH844" i="1"/>
  <c r="AH774" i="1"/>
  <c r="AH750" i="1"/>
  <c r="AH686" i="1"/>
  <c r="AH623" i="1"/>
  <c r="AH544" i="1"/>
  <c r="AH719" i="1"/>
  <c r="AH655" i="1"/>
  <c r="AH560" i="1"/>
  <c r="AH649" i="1"/>
  <c r="AH489" i="1"/>
  <c r="AH706" i="1"/>
  <c r="AH642" i="1"/>
  <c r="AH574" i="1"/>
  <c r="AH699" i="1"/>
  <c r="AH635" i="1"/>
  <c r="AH476" i="1"/>
  <c r="AH796" i="1"/>
  <c r="AH732" i="1"/>
  <c r="AH668" i="1"/>
  <c r="AH605" i="1"/>
  <c r="AH541" i="1"/>
  <c r="AH314" i="1"/>
  <c r="AH519" i="1"/>
  <c r="AH585" i="1"/>
  <c r="AH521" i="1"/>
  <c r="AH458" i="1"/>
  <c r="AH546" i="1"/>
  <c r="AH306" i="1"/>
  <c r="AH547" i="1"/>
  <c r="AH453" i="1"/>
  <c r="AH580" i="1"/>
  <c r="AH516" i="1"/>
  <c r="AH224" i="1"/>
  <c r="AH342" i="1"/>
  <c r="AH454" i="1"/>
  <c r="AH344" i="1"/>
  <c r="AH468" i="1"/>
  <c r="AH365" i="1"/>
  <c r="AH473" i="1"/>
  <c r="AH373" i="1"/>
  <c r="AH465" i="1"/>
  <c r="AH381" i="1"/>
  <c r="AH509" i="1"/>
  <c r="AH418" i="1"/>
  <c r="AH328" i="1"/>
  <c r="AH421" i="1"/>
  <c r="AH351" i="1"/>
  <c r="AH414" i="1"/>
  <c r="AH327" i="1"/>
  <c r="AH455" i="1"/>
  <c r="AH393" i="1"/>
  <c r="AH325" i="1"/>
  <c r="AH210" i="1"/>
  <c r="AH279" i="1"/>
  <c r="AH303" i="1"/>
  <c r="AH31" i="1"/>
  <c r="AH361" i="1"/>
  <c r="AH297" i="1"/>
  <c r="AH183" i="1"/>
  <c r="AH371" i="1"/>
  <c r="AH307" i="1"/>
  <c r="AH235" i="1"/>
  <c r="AH232" i="1"/>
  <c r="AH77" i="1"/>
  <c r="AH182" i="1"/>
  <c r="AH225" i="1"/>
  <c r="AH217" i="1"/>
  <c r="AH275" i="1"/>
  <c r="AH202" i="1"/>
  <c r="AH151" i="1"/>
  <c r="AH168" i="1"/>
  <c r="AH94" i="1"/>
  <c r="AH135" i="1"/>
  <c r="AH164" i="1"/>
  <c r="AH245" i="1"/>
  <c r="AH181" i="1"/>
  <c r="AH63" i="1"/>
  <c r="AH86" i="1"/>
  <c r="AH99" i="1"/>
  <c r="AH119" i="1"/>
  <c r="AH46" i="1"/>
  <c r="AH75" i="1"/>
  <c r="AH110" i="1"/>
  <c r="AH130" i="1"/>
  <c r="AH47" i="1"/>
  <c r="AH92" i="1"/>
  <c r="AH28" i="1"/>
  <c r="AH21" i="1"/>
  <c r="AD742" i="1"/>
  <c r="AD262" i="1"/>
  <c r="AD595" i="1"/>
  <c r="AD831" i="1"/>
  <c r="AD758" i="1"/>
  <c r="AD685" i="1"/>
  <c r="AD612" i="1"/>
  <c r="AD539" i="1"/>
  <c r="AD464" i="1"/>
  <c r="AD352" i="1"/>
  <c r="AD209" i="1"/>
  <c r="AD833" i="1"/>
  <c r="AD1015" i="1"/>
  <c r="AD433" i="1"/>
  <c r="AD859" i="1"/>
  <c r="AD830" i="1"/>
  <c r="AD675" i="1"/>
  <c r="AD592" i="1"/>
  <c r="AD519" i="1"/>
  <c r="AD441" i="1"/>
  <c r="AD303" i="1"/>
  <c r="AD78" i="1"/>
  <c r="AD559" i="1"/>
  <c r="AD832" i="1"/>
  <c r="AD305" i="1"/>
  <c r="AD995" i="1"/>
  <c r="AD867" i="1"/>
  <c r="AD739" i="1"/>
  <c r="AD966" i="1"/>
  <c r="AD884" i="1"/>
  <c r="AD801" i="1"/>
  <c r="AD683" i="1"/>
  <c r="AD564" i="1"/>
  <c r="AD398" i="1"/>
  <c r="AD41" i="1"/>
  <c r="AD924" i="1"/>
  <c r="AD965" i="1"/>
  <c r="AD709" i="1"/>
  <c r="AD563" i="1"/>
  <c r="AD393" i="1"/>
  <c r="AD33" i="1"/>
  <c r="AD278" i="1"/>
  <c r="AD901" i="1"/>
  <c r="AD726" i="1"/>
  <c r="AD580" i="1"/>
  <c r="AD424" i="1"/>
  <c r="AD97" i="1"/>
  <c r="AD915" i="1"/>
  <c r="AD992" i="1"/>
  <c r="AD891" i="1"/>
  <c r="AD889" i="1"/>
  <c r="AD688" i="1"/>
  <c r="AD515" i="1"/>
  <c r="AD158" i="1"/>
  <c r="AD80" i="1"/>
  <c r="AD159" i="1"/>
  <c r="AD413" i="1"/>
  <c r="AD237" i="1"/>
  <c r="AD85" i="1"/>
  <c r="AD316" i="1"/>
  <c r="AD140" i="1"/>
  <c r="AD403" i="1"/>
  <c r="AD203" i="1"/>
  <c r="AD27" i="1"/>
  <c r="AD930" i="1"/>
  <c r="AD746" i="1"/>
  <c r="AD570" i="1"/>
  <c r="AD362" i="1"/>
  <c r="AD106" i="1"/>
  <c r="AE857" i="1"/>
  <c r="AE338" i="1"/>
  <c r="AE249" i="1"/>
  <c r="AE864" i="1"/>
  <c r="AE597" i="1"/>
  <c r="AE273" i="1"/>
  <c r="AE879" i="1"/>
  <c r="AE615" i="1"/>
  <c r="AE297" i="1"/>
  <c r="AE886" i="1"/>
  <c r="AE623" i="1"/>
  <c r="AE307" i="1"/>
  <c r="AE893" i="1"/>
  <c r="AE631" i="1"/>
  <c r="AE317" i="1"/>
  <c r="AE900" i="1"/>
  <c r="AE639" i="1"/>
  <c r="AE330" i="1"/>
  <c r="AE915" i="1"/>
  <c r="AE656" i="1"/>
  <c r="AE353" i="1"/>
  <c r="AE930" i="1"/>
  <c r="AE673" i="1"/>
  <c r="AE372" i="1"/>
  <c r="AE77" i="1"/>
  <c r="AE49" i="1"/>
  <c r="AE120" i="1"/>
  <c r="AE271" i="1"/>
  <c r="AE678" i="1"/>
  <c r="AE422" i="1"/>
  <c r="AE166" i="1"/>
  <c r="AI982" i="1"/>
  <c r="AI1015" i="1"/>
  <c r="AI921" i="1"/>
  <c r="AI963" i="1"/>
  <c r="AI850" i="1"/>
  <c r="AI657" i="1"/>
  <c r="AI651" i="1"/>
  <c r="AI187" i="1"/>
  <c r="AI477" i="1"/>
  <c r="AI327" i="1"/>
  <c r="AI140" i="1"/>
  <c r="AK874" i="1"/>
  <c r="AK599" i="1"/>
  <c r="AG881" i="1"/>
  <c r="AG21" i="1"/>
  <c r="AG68" i="1"/>
  <c r="AG75" i="1"/>
  <c r="AG64" i="1"/>
  <c r="AG121" i="1"/>
  <c r="AG101" i="1"/>
  <c r="AG40" i="1"/>
  <c r="AG113" i="1"/>
  <c r="AG87" i="1"/>
  <c r="AG86" i="1"/>
  <c r="AG56" i="1"/>
  <c r="AG117" i="1"/>
  <c r="AG164" i="1"/>
  <c r="AG228" i="1"/>
  <c r="AG147" i="1"/>
  <c r="AG82" i="1"/>
  <c r="AG178" i="1"/>
  <c r="AG159" i="1"/>
  <c r="AG122" i="1"/>
  <c r="AG177" i="1"/>
  <c r="AG258" i="1"/>
  <c r="AG85" i="1"/>
  <c r="AG250" i="1"/>
  <c r="AG201" i="1"/>
  <c r="AG165" i="1"/>
  <c r="AG240" i="1"/>
  <c r="AG290" i="1"/>
  <c r="AG354" i="1"/>
  <c r="AG126" i="1"/>
  <c r="AG254" i="1"/>
  <c r="AG328" i="1"/>
  <c r="AG263" i="1"/>
  <c r="AG239" i="1"/>
  <c r="AG318" i="1"/>
  <c r="AG285" i="1"/>
  <c r="AG134" i="1"/>
  <c r="AG384" i="1"/>
  <c r="AG454" i="1"/>
  <c r="AG269" i="1"/>
  <c r="AG371" i="1"/>
  <c r="AG437" i="1"/>
  <c r="AG299" i="1"/>
  <c r="AG383" i="1"/>
  <c r="AG215" i="1"/>
  <c r="AG406" i="1"/>
  <c r="AG495" i="1"/>
  <c r="AG433" i="1"/>
  <c r="AG232" i="1"/>
  <c r="AG365" i="1"/>
  <c r="AG245" i="1"/>
  <c r="AG411" i="1"/>
  <c r="AG489" i="1"/>
  <c r="AG391" i="1"/>
  <c r="AG492" i="1"/>
  <c r="AG387" i="1"/>
  <c r="AG453" i="1"/>
  <c r="AG531" i="1"/>
  <c r="AG595" i="1"/>
  <c r="AG514" i="1"/>
  <c r="AG578" i="1"/>
  <c r="AG29" i="1"/>
  <c r="AG19" i="1"/>
  <c r="AG83" i="1"/>
  <c r="AG70" i="1"/>
  <c r="AG129" i="1"/>
  <c r="AG105" i="1"/>
  <c r="AG46" i="1"/>
  <c r="AG119" i="1"/>
  <c r="AG100" i="1"/>
  <c r="AG90" i="1"/>
  <c r="AG62" i="1"/>
  <c r="AG123" i="1"/>
  <c r="AG172" i="1"/>
  <c r="AG236" i="1"/>
  <c r="AG155" i="1"/>
  <c r="AG108" i="1"/>
  <c r="AG186" i="1"/>
  <c r="AG167" i="1"/>
  <c r="AG142" i="1"/>
  <c r="AG193" i="1"/>
  <c r="AG266" i="1"/>
  <c r="AG161" i="1"/>
  <c r="AG256" i="1"/>
  <c r="AG207" i="1"/>
  <c r="AG168" i="1"/>
  <c r="AG253" i="1"/>
  <c r="AG298" i="1"/>
  <c r="AG362" i="1"/>
  <c r="AG24" i="1"/>
  <c r="AG276" i="1"/>
  <c r="AG336" i="1"/>
  <c r="AG267" i="1"/>
  <c r="AG259" i="1"/>
  <c r="AG42" i="1"/>
  <c r="AG293" i="1"/>
  <c r="AG248" i="1"/>
  <c r="AG397" i="1"/>
  <c r="AG462" i="1"/>
  <c r="AG292" i="1"/>
  <c r="AG375" i="1"/>
  <c r="AG445" i="1"/>
  <c r="AG315" i="1"/>
  <c r="AG396" i="1"/>
  <c r="AG260" i="1"/>
  <c r="AG440" i="1"/>
  <c r="AG500" i="1"/>
  <c r="AG435" i="1"/>
  <c r="AG268" i="1"/>
  <c r="AG390" i="1"/>
  <c r="AG305" i="1"/>
  <c r="AG415" i="1"/>
  <c r="AG493" i="1"/>
  <c r="AG395" i="1"/>
  <c r="AG181" i="1"/>
  <c r="AG393" i="1"/>
  <c r="AG403" i="1"/>
  <c r="AG539" i="1"/>
  <c r="AG603" i="1"/>
  <c r="AG522" i="1"/>
  <c r="AG586" i="1"/>
  <c r="AG513" i="1"/>
  <c r="AG577" i="1"/>
  <c r="AG512" i="1"/>
  <c r="AG576" i="1"/>
  <c r="AG498" i="1"/>
  <c r="AG558" i="1"/>
  <c r="AG479" i="1"/>
  <c r="AG548" i="1"/>
  <c r="AG617" i="1"/>
  <c r="AG683" i="1"/>
  <c r="AG747" i="1"/>
  <c r="AG811" i="1"/>
  <c r="AG598" i="1"/>
  <c r="AG658" i="1"/>
  <c r="AG722" i="1"/>
  <c r="AG551" i="1"/>
  <c r="AG641" i="1"/>
  <c r="AG705" i="1"/>
  <c r="AG607" i="1"/>
  <c r="AG672" i="1"/>
  <c r="AG591" i="1"/>
  <c r="AG662" i="1"/>
  <c r="AG726" i="1"/>
  <c r="AG599" i="1"/>
  <c r="AG669" i="1"/>
  <c r="AG733" i="1"/>
  <c r="AG736" i="1"/>
  <c r="AG816" i="1"/>
  <c r="AG883" i="1"/>
  <c r="AG549" i="1"/>
  <c r="AG756" i="1"/>
  <c r="AG824" i="1"/>
  <c r="AG890" i="1"/>
  <c r="AG768" i="1"/>
  <c r="AG841" i="1"/>
  <c r="AG636" i="1"/>
  <c r="AG789" i="1"/>
  <c r="AG856" i="1"/>
  <c r="AG751" i="1"/>
  <c r="AG818" i="1"/>
  <c r="AG758" i="1"/>
  <c r="AG597" i="1"/>
  <c r="AG770" i="1"/>
  <c r="AG696" i="1"/>
  <c r="AG892" i="1"/>
  <c r="AG962" i="1"/>
  <c r="AG791" i="1"/>
  <c r="AG897" i="1"/>
  <c r="AG961" i="1"/>
  <c r="AG761" i="1"/>
  <c r="AG917" i="1"/>
  <c r="AG984" i="1"/>
  <c r="AG853" i="1"/>
  <c r="AG935" i="1"/>
  <c r="AG999" i="1"/>
  <c r="AG864" i="1"/>
  <c r="AG942" i="1"/>
  <c r="AG1006" i="1"/>
  <c r="AG911" i="1"/>
  <c r="AG973" i="1"/>
  <c r="AG845" i="1"/>
  <c r="AG947" i="1"/>
  <c r="AG20" i="1"/>
  <c r="AG27" i="1"/>
  <c r="AG91" i="1"/>
  <c r="AG76" i="1"/>
  <c r="AG137" i="1"/>
  <c r="AG120" i="1"/>
  <c r="AG66" i="1"/>
  <c r="AG23" i="1"/>
  <c r="AG104" i="1"/>
  <c r="AG103" i="1"/>
  <c r="AG77" i="1"/>
  <c r="AG125" i="1"/>
  <c r="AG180" i="1"/>
  <c r="AG244" i="1"/>
  <c r="AG163" i="1"/>
  <c r="AG132" i="1"/>
  <c r="AG22" i="1"/>
  <c r="AG175" i="1"/>
  <c r="AG150" i="1"/>
  <c r="AG213" i="1"/>
  <c r="AG274" i="1"/>
  <c r="AG182" i="1"/>
  <c r="AG264" i="1"/>
  <c r="AG211" i="1"/>
  <c r="AG176" i="1"/>
  <c r="AG261" i="1"/>
  <c r="AG306" i="1"/>
  <c r="AG370" i="1"/>
  <c r="AG106" i="1"/>
  <c r="AG280" i="1"/>
  <c r="AG344" i="1"/>
  <c r="AG271" i="1"/>
  <c r="AG275" i="1"/>
  <c r="AG133" i="1"/>
  <c r="AG301" i="1"/>
  <c r="AG272" i="1"/>
  <c r="AG401" i="1"/>
  <c r="AG470" i="1"/>
  <c r="AG308" i="1"/>
  <c r="AG388" i="1"/>
  <c r="AG47" i="1"/>
  <c r="AG331" i="1"/>
  <c r="AG400" i="1"/>
  <c r="AG284" i="1"/>
  <c r="AG442" i="1"/>
  <c r="AG508" i="1"/>
  <c r="AG456" i="1"/>
  <c r="AG316" i="1"/>
  <c r="AG28" i="1"/>
  <c r="AG35" i="1"/>
  <c r="AG99" i="1"/>
  <c r="AG80" i="1"/>
  <c r="AG49" i="1"/>
  <c r="AG128" i="1"/>
  <c r="AG72" i="1"/>
  <c r="AG25" i="1"/>
  <c r="AG118" i="1"/>
  <c r="AG116" i="1"/>
  <c r="AG81" i="1"/>
  <c r="AG127" i="1"/>
  <c r="AG188" i="1"/>
  <c r="AG252" i="1"/>
  <c r="AG171" i="1"/>
  <c r="AG138" i="1"/>
  <c r="AG73" i="1"/>
  <c r="AG183" i="1"/>
  <c r="AG158" i="1"/>
  <c r="AG217" i="1"/>
  <c r="AG53" i="1"/>
  <c r="AG197" i="1"/>
  <c r="AG41" i="1"/>
  <c r="AG224" i="1"/>
  <c r="AG192" i="1"/>
  <c r="AG169" i="1"/>
  <c r="AG314" i="1"/>
  <c r="AG378" i="1"/>
  <c r="AG190" i="1"/>
  <c r="AG288" i="1"/>
  <c r="AG352" i="1"/>
  <c r="AG287" i="1"/>
  <c r="AG279" i="1"/>
  <c r="AG174" i="1"/>
  <c r="AG309" i="1"/>
  <c r="AG303" i="1"/>
  <c r="AG414" i="1"/>
  <c r="AG478" i="1"/>
  <c r="AG329" i="1"/>
  <c r="AG392" i="1"/>
  <c r="AG198" i="1"/>
  <c r="AG342" i="1"/>
  <c r="AG413" i="1"/>
  <c r="AG297" i="1"/>
  <c r="AG448" i="1"/>
  <c r="AG334" i="1"/>
  <c r="AG460" i="1"/>
  <c r="AG326" i="1"/>
  <c r="AG426" i="1"/>
  <c r="AG36" i="1"/>
  <c r="AG43" i="1"/>
  <c r="AG107" i="1"/>
  <c r="AG93" i="1"/>
  <c r="AG55" i="1"/>
  <c r="AG136" i="1"/>
  <c r="AG79" i="1"/>
  <c r="AG37" i="1"/>
  <c r="AG39" i="1"/>
  <c r="AG124" i="1"/>
  <c r="AG94" i="1"/>
  <c r="AG130" i="1"/>
  <c r="AG196" i="1"/>
  <c r="AG26" i="1"/>
  <c r="AG179" i="1"/>
  <c r="AG146" i="1"/>
  <c r="AG89" i="1"/>
  <c r="AG191" i="1"/>
  <c r="AG166" i="1"/>
  <c r="AG230" i="1"/>
  <c r="AG184" i="1"/>
  <c r="AG216" i="1"/>
  <c r="AG149" i="1"/>
  <c r="AG237" i="1"/>
  <c r="AG206" i="1"/>
  <c r="AG218" i="1"/>
  <c r="AG322" i="1"/>
  <c r="AG386" i="1"/>
  <c r="AG200" i="1"/>
  <c r="AG296" i="1"/>
  <c r="AG360" i="1"/>
  <c r="AG78" i="1"/>
  <c r="AG286" i="1"/>
  <c r="AG202" i="1"/>
  <c r="AG317" i="1"/>
  <c r="AG319" i="1"/>
  <c r="AG422" i="1"/>
  <c r="AG486" i="1"/>
  <c r="AG340" i="1"/>
  <c r="AG405" i="1"/>
  <c r="AG262" i="1"/>
  <c r="AG345" i="1"/>
  <c r="AG420" i="1"/>
  <c r="AG337" i="1"/>
  <c r="AG452" i="1"/>
  <c r="AG60" i="1"/>
  <c r="AG67" i="1"/>
  <c r="AG58" i="1"/>
  <c r="AG114" i="1"/>
  <c r="AG88" i="1"/>
  <c r="AG34" i="1"/>
  <c r="AG109" i="1"/>
  <c r="AG69" i="1"/>
  <c r="AG71" i="1"/>
  <c r="AG50" i="1"/>
  <c r="AG112" i="1"/>
  <c r="AG156" i="1"/>
  <c r="AG220" i="1"/>
  <c r="AG139" i="1"/>
  <c r="AG203" i="1"/>
  <c r="AG170" i="1"/>
  <c r="AG151" i="1"/>
  <c r="AG95" i="1"/>
  <c r="AG160" i="1"/>
  <c r="AG251" i="1"/>
  <c r="AG54" i="1"/>
  <c r="AG246" i="1"/>
  <c r="AG189" i="1"/>
  <c r="AG153" i="1"/>
  <c r="AG227" i="1"/>
  <c r="AG282" i="1"/>
  <c r="AG346" i="1"/>
  <c r="AG410" i="1"/>
  <c r="AG249" i="1"/>
  <c r="AG320" i="1"/>
  <c r="AG231" i="1"/>
  <c r="AG226" i="1"/>
  <c r="AG310" i="1"/>
  <c r="AG270" i="1"/>
  <c r="AG341" i="1"/>
  <c r="AG380" i="1"/>
  <c r="AG446" i="1"/>
  <c r="AG235" i="1"/>
  <c r="AG363" i="1"/>
  <c r="AG429" i="1"/>
  <c r="AG289" i="1"/>
  <c r="AG379" i="1"/>
  <c r="AG444" i="1"/>
  <c r="AG381" i="1"/>
  <c r="AG482" i="1"/>
  <c r="AG431" i="1"/>
  <c r="AG48" i="1"/>
  <c r="AG355" i="1"/>
  <c r="AG468" i="1"/>
  <c r="AG97" i="1"/>
  <c r="AG57" i="1"/>
  <c r="AG140" i="1"/>
  <c r="AG154" i="1"/>
  <c r="AG234" i="1"/>
  <c r="AG241" i="1"/>
  <c r="AG394" i="1"/>
  <c r="AG141" i="1"/>
  <c r="AG327" i="1"/>
  <c r="AG409" i="1"/>
  <c r="AG350" i="1"/>
  <c r="AG477" i="1"/>
  <c r="AG464" i="1"/>
  <c r="AG419" i="1"/>
  <c r="AG359" i="1"/>
  <c r="AG488" i="1"/>
  <c r="AG412" i="1"/>
  <c r="AG497" i="1"/>
  <c r="AG587" i="1"/>
  <c r="AG538" i="1"/>
  <c r="AG461" i="1"/>
  <c r="AG553" i="1"/>
  <c r="AG389" i="1"/>
  <c r="AG568" i="1"/>
  <c r="AG501" i="1"/>
  <c r="AG574" i="1"/>
  <c r="AG510" i="1"/>
  <c r="AG527" i="1"/>
  <c r="AG659" i="1"/>
  <c r="AG731" i="1"/>
  <c r="AG803" i="1"/>
  <c r="AG604" i="1"/>
  <c r="AG674" i="1"/>
  <c r="AG746" i="1"/>
  <c r="AG612" i="1"/>
  <c r="AG681" i="1"/>
  <c r="AG533" i="1"/>
  <c r="AG664" i="1"/>
  <c r="AG606" i="1"/>
  <c r="AG678" i="1"/>
  <c r="AG750" i="1"/>
  <c r="AG637" i="1"/>
  <c r="AG709" i="1"/>
  <c r="AG639" i="1"/>
  <c r="AG812" i="1"/>
  <c r="AG891" i="1"/>
  <c r="AG644" i="1"/>
  <c r="AG777" i="1"/>
  <c r="AG858" i="1"/>
  <c r="AG700" i="1"/>
  <c r="AG828" i="1"/>
  <c r="AG622" i="1"/>
  <c r="AG793" i="1"/>
  <c r="AG580" i="1"/>
  <c r="AG780" i="1"/>
  <c r="AG660" i="1"/>
  <c r="AG805" i="1"/>
  <c r="AG753" i="1"/>
  <c r="AG573" i="1"/>
  <c r="AG901" i="1"/>
  <c r="AG978" i="1"/>
  <c r="AG839" i="1"/>
  <c r="AG930" i="1"/>
  <c r="AG1001" i="1"/>
  <c r="AG900" i="1"/>
  <c r="AG976" i="1"/>
  <c r="AG873" i="1"/>
  <c r="AG951" i="1"/>
  <c r="AG708" i="1"/>
  <c r="AG903" i="1"/>
  <c r="AG982" i="1"/>
  <c r="AG887" i="1"/>
  <c r="AG965" i="1"/>
  <c r="AG869" i="1"/>
  <c r="AG963" i="1"/>
  <c r="AG902" i="1"/>
  <c r="AG964" i="1"/>
  <c r="AG1014" i="1"/>
  <c r="AG110" i="1"/>
  <c r="AG63" i="1"/>
  <c r="AG148" i="1"/>
  <c r="AG162" i="1"/>
  <c r="AG247" i="1"/>
  <c r="AG255" i="1"/>
  <c r="AG402" i="1"/>
  <c r="AG209" i="1"/>
  <c r="AG367" i="1"/>
  <c r="AG421" i="1"/>
  <c r="AG377" i="1"/>
  <c r="AG490" i="1"/>
  <c r="AG313" i="1"/>
  <c r="AG455" i="1"/>
  <c r="AG361" i="1"/>
  <c r="AG225" i="1"/>
  <c r="AG423" i="1"/>
  <c r="AG515" i="1"/>
  <c r="AG611" i="1"/>
  <c r="AG546" i="1"/>
  <c r="AG480" i="1"/>
  <c r="AG561" i="1"/>
  <c r="AG483" i="1"/>
  <c r="AG584" i="1"/>
  <c r="AG511" i="1"/>
  <c r="AG214" i="1"/>
  <c r="AG516" i="1"/>
  <c r="AG564" i="1"/>
  <c r="AG667" i="1"/>
  <c r="AG739" i="1"/>
  <c r="AG819" i="1"/>
  <c r="AG608" i="1"/>
  <c r="AG682" i="1"/>
  <c r="AG356" i="1"/>
  <c r="AG616" i="1"/>
  <c r="AG689" i="1"/>
  <c r="AG600" i="1"/>
  <c r="AG680" i="1"/>
  <c r="AG610" i="1"/>
  <c r="AG686" i="1"/>
  <c r="AG374" i="1"/>
  <c r="AG645" i="1"/>
  <c r="AG717" i="1"/>
  <c r="AG671" i="1"/>
  <c r="AG829" i="1"/>
  <c r="AG899" i="1"/>
  <c r="AG676" i="1"/>
  <c r="AG790" i="1"/>
  <c r="AG866" i="1"/>
  <c r="AG703" i="1"/>
  <c r="AG833" i="1"/>
  <c r="AG668" i="1"/>
  <c r="AG806" i="1"/>
  <c r="AG655" i="1"/>
  <c r="AG784" i="1"/>
  <c r="AG692" i="1"/>
  <c r="AG809" i="1"/>
  <c r="AG766" i="1"/>
  <c r="AG825" i="1"/>
  <c r="AG905" i="1"/>
  <c r="AG986" i="1"/>
  <c r="AG855" i="1"/>
  <c r="AG937" i="1"/>
  <c r="AG1009" i="1"/>
  <c r="AG904" i="1"/>
  <c r="AG992" i="1"/>
  <c r="AG879" i="1"/>
  <c r="AG959" i="1"/>
  <c r="AG774" i="1"/>
  <c r="AG916" i="1"/>
  <c r="AG990" i="1"/>
  <c r="AG893" i="1"/>
  <c r="AG981" i="1"/>
  <c r="AG889" i="1"/>
  <c r="AG971" i="1"/>
  <c r="AG988" i="1"/>
  <c r="AG652" i="1"/>
  <c r="AG940" i="1"/>
  <c r="AG44" i="1"/>
  <c r="AG61" i="1"/>
  <c r="AG45" i="1"/>
  <c r="AG204" i="1"/>
  <c r="AG131" i="1"/>
  <c r="AG208" i="1"/>
  <c r="AG210" i="1"/>
  <c r="AG219" i="1"/>
  <c r="AG294" i="1"/>
  <c r="AG430" i="1"/>
  <c r="AG273" i="1"/>
  <c r="AG465" i="1"/>
  <c r="AG335" i="1"/>
  <c r="AG323" i="1"/>
  <c r="AG459" i="1"/>
  <c r="AG376" i="1"/>
  <c r="AG321" i="1"/>
  <c r="AG425" i="1"/>
  <c r="AG523" i="1"/>
  <c r="AG619" i="1"/>
  <c r="AG554" i="1"/>
  <c r="AG499" i="1"/>
  <c r="AG569" i="1"/>
  <c r="AG520" i="1"/>
  <c r="AG278" i="1"/>
  <c r="AG518" i="1"/>
  <c r="AG300" i="1"/>
  <c r="AG524" i="1"/>
  <c r="AG601" i="1"/>
  <c r="AG675" i="1"/>
  <c r="AG755" i="1"/>
  <c r="AG827" i="1"/>
  <c r="AG621" i="1"/>
  <c r="AG690" i="1"/>
  <c r="AG450" i="1"/>
  <c r="AG625" i="1"/>
  <c r="AG697" i="1"/>
  <c r="AG620" i="1"/>
  <c r="AG688" i="1"/>
  <c r="AG623" i="1"/>
  <c r="AG694" i="1"/>
  <c r="AG507" i="1"/>
  <c r="AG653" i="1"/>
  <c r="AG725" i="1"/>
  <c r="AG752" i="1"/>
  <c r="AG835" i="1"/>
  <c r="AG907" i="1"/>
  <c r="AG712" i="1"/>
  <c r="AG794" i="1"/>
  <c r="AG874" i="1"/>
  <c r="AG764" i="1"/>
  <c r="AG849" i="1"/>
  <c r="AG728" i="1"/>
  <c r="AG810" i="1"/>
  <c r="AG687" i="1"/>
  <c r="AG797" i="1"/>
  <c r="AG695" i="1"/>
  <c r="AG543" i="1"/>
  <c r="AG783" i="1"/>
  <c r="AG836" i="1"/>
  <c r="AG918" i="1"/>
  <c r="AG994" i="1"/>
  <c r="AG865" i="1"/>
  <c r="AG945" i="1"/>
  <c r="AG1017" i="1"/>
  <c r="AG921" i="1"/>
  <c r="AG1000" i="1"/>
  <c r="AG885" i="1"/>
  <c r="AG967" i="1"/>
  <c r="AG844" i="1"/>
  <c r="AG920" i="1"/>
  <c r="AG998" i="1"/>
  <c r="AG924" i="1"/>
  <c r="AG989" i="1"/>
  <c r="AG895" i="1"/>
  <c r="AG979" i="1"/>
  <c r="AG980" i="1"/>
  <c r="AG872" i="1"/>
  <c r="AG1004" i="1"/>
  <c r="AG52" i="1"/>
  <c r="AG84" i="1"/>
  <c r="AG65" i="1"/>
  <c r="AG212" i="1"/>
  <c r="AG143" i="1"/>
  <c r="AG221" i="1"/>
  <c r="AG223" i="1"/>
  <c r="AG222" i="1"/>
  <c r="AG302" i="1"/>
  <c r="AG438" i="1"/>
  <c r="AG283" i="1"/>
  <c r="AG469" i="1"/>
  <c r="AG343" i="1"/>
  <c r="AG332" i="1"/>
  <c r="AG472" i="1"/>
  <c r="AG432" i="1"/>
  <c r="AG339" i="1"/>
  <c r="AG427" i="1"/>
  <c r="AG547" i="1"/>
  <c r="AG404" i="1"/>
  <c r="AG562" i="1"/>
  <c r="AG502" i="1"/>
  <c r="AG585" i="1"/>
  <c r="AG528" i="1"/>
  <c r="AG311" i="1"/>
  <c r="AG526" i="1"/>
  <c r="AG385" i="1"/>
  <c r="AG532" i="1"/>
  <c r="AG613" i="1"/>
  <c r="AG691" i="1"/>
  <c r="AG763" i="1"/>
  <c r="AG463" i="1"/>
  <c r="AG626" i="1"/>
  <c r="AG698" i="1"/>
  <c r="AG504" i="1"/>
  <c r="AG633" i="1"/>
  <c r="AG713" i="1"/>
  <c r="AG624" i="1"/>
  <c r="AG525" i="1"/>
  <c r="AG630" i="1"/>
  <c r="AG702" i="1"/>
  <c r="AG535" i="1"/>
  <c r="AG661" i="1"/>
  <c r="AG741" i="1"/>
  <c r="AG765" i="1"/>
  <c r="AG843" i="1"/>
  <c r="AG915" i="1"/>
  <c r="AG724" i="1"/>
  <c r="AG807" i="1"/>
  <c r="AG882" i="1"/>
  <c r="AG781" i="1"/>
  <c r="AG857" i="1"/>
  <c r="AG740" i="1"/>
  <c r="AG823" i="1"/>
  <c r="AG704" i="1"/>
  <c r="AG801" i="1"/>
  <c r="AG744" i="1"/>
  <c r="AG647" i="1"/>
  <c r="AG796" i="1"/>
  <c r="AG852" i="1"/>
  <c r="AG922" i="1"/>
  <c r="AG1002" i="1"/>
  <c r="AG871" i="1"/>
  <c r="AG953" i="1"/>
  <c r="AG821" i="1"/>
  <c r="AG936" i="1"/>
  <c r="AG1008" i="1"/>
  <c r="AG908" i="1"/>
  <c r="AG975" i="1"/>
  <c r="AG860" i="1"/>
  <c r="AG934" i="1"/>
  <c r="AG609" i="1"/>
  <c r="AG928" i="1"/>
  <c r="AG997" i="1"/>
  <c r="AG910" i="1"/>
  <c r="AG987" i="1"/>
  <c r="AG854" i="1"/>
  <c r="AG884" i="1"/>
  <c r="AG932" i="1"/>
  <c r="AG51" i="1"/>
  <c r="AG30" i="1"/>
  <c r="AG31" i="1"/>
  <c r="AG102" i="1"/>
  <c r="AG199" i="1"/>
  <c r="AG229" i="1"/>
  <c r="AG243" i="1"/>
  <c r="AG304" i="1"/>
  <c r="AG242" i="1"/>
  <c r="AG494" i="1"/>
  <c r="AG348" i="1"/>
  <c r="AG369" i="1"/>
  <c r="AG353" i="1"/>
  <c r="AG358" i="1"/>
  <c r="AG476" i="1"/>
  <c r="AG434" i="1"/>
  <c r="AG349" i="1"/>
  <c r="AG449" i="1"/>
  <c r="AG555" i="1"/>
  <c r="AG457" i="1"/>
  <c r="AG570" i="1"/>
  <c r="AG521" i="1"/>
  <c r="AG144" i="1"/>
  <c r="AG536" i="1"/>
  <c r="AG347" i="1"/>
  <c r="AG534" i="1"/>
  <c r="AG418" i="1"/>
  <c r="AG540" i="1"/>
  <c r="AG627" i="1"/>
  <c r="AG699" i="1"/>
  <c r="AG771" i="1"/>
  <c r="AG541" i="1"/>
  <c r="AG634" i="1"/>
  <c r="AG706" i="1"/>
  <c r="AG519" i="1"/>
  <c r="AG649" i="1"/>
  <c r="AG721" i="1"/>
  <c r="AG632" i="1"/>
  <c r="AG557" i="1"/>
  <c r="AG638" i="1"/>
  <c r="AG710" i="1"/>
  <c r="AG593" i="1"/>
  <c r="AG677" i="1"/>
  <c r="AG749" i="1"/>
  <c r="AG769" i="1"/>
  <c r="AG851" i="1"/>
  <c r="AG923" i="1"/>
  <c r="AG727" i="1"/>
  <c r="AG820" i="1"/>
  <c r="AG898" i="1"/>
  <c r="AG785" i="1"/>
  <c r="AG281" i="1"/>
  <c r="AG743" i="1"/>
  <c r="AG832" i="1"/>
  <c r="AG716" i="1"/>
  <c r="AG814" i="1"/>
  <c r="AG762" i="1"/>
  <c r="AG679" i="1"/>
  <c r="AG800" i="1"/>
  <c r="AG861" i="1"/>
  <c r="AG938" i="1"/>
  <c r="AG1010" i="1"/>
  <c r="AG877" i="1"/>
  <c r="AG969" i="1"/>
  <c r="AG846" i="1"/>
  <c r="AG944" i="1"/>
  <c r="AG1016" i="1"/>
  <c r="AG912" i="1"/>
  <c r="AG983" i="1"/>
  <c r="AG862" i="1"/>
  <c r="AG950" i="1"/>
  <c r="AG684" i="1"/>
  <c r="AG933" i="1"/>
  <c r="AG1005" i="1"/>
  <c r="AG914" i="1"/>
  <c r="AG995" i="1"/>
  <c r="AG972" i="1"/>
  <c r="AG956" i="1"/>
  <c r="AG996" i="1"/>
  <c r="AG59" i="1"/>
  <c r="AG32" i="1"/>
  <c r="AG33" i="1"/>
  <c r="AG135" i="1"/>
  <c r="AG74" i="1"/>
  <c r="AG233" i="1"/>
  <c r="AG277" i="1"/>
  <c r="AG312" i="1"/>
  <c r="AG257" i="1"/>
  <c r="AG194" i="1"/>
  <c r="AG366" i="1"/>
  <c r="AG373" i="1"/>
  <c r="AG424" i="1"/>
  <c r="AG382" i="1"/>
  <c r="AG505" i="1"/>
  <c r="AG458" i="1"/>
  <c r="AG368" i="1"/>
  <c r="AG441" i="1"/>
  <c r="AG563" i="1"/>
  <c r="AG485" i="1"/>
  <c r="AG594" i="1"/>
  <c r="AG529" i="1"/>
  <c r="AG238" i="1"/>
  <c r="AG544" i="1"/>
  <c r="AG416" i="1"/>
  <c r="AG542" i="1"/>
  <c r="AG467" i="1"/>
  <c r="AG556" i="1"/>
  <c r="AG635" i="1"/>
  <c r="AG707" i="1"/>
  <c r="AG779" i="1"/>
  <c r="AG588" i="1"/>
  <c r="AG642" i="1"/>
  <c r="AG714" i="1"/>
  <c r="AG559" i="1"/>
  <c r="AG657" i="1"/>
  <c r="AG729" i="1"/>
  <c r="AG640" i="1"/>
  <c r="AG572" i="1"/>
  <c r="AG646" i="1"/>
  <c r="AG718" i="1"/>
  <c r="AG614" i="1"/>
  <c r="AG685" i="1"/>
  <c r="AG399" i="1"/>
  <c r="AG782" i="1"/>
  <c r="AG859" i="1"/>
  <c r="AG931" i="1"/>
  <c r="AG748" i="1"/>
  <c r="AG834" i="1"/>
  <c r="AG491" i="1"/>
  <c r="AG798" i="1"/>
  <c r="AG439" i="1"/>
  <c r="AG759" i="1"/>
  <c r="AG840" i="1"/>
  <c r="AG719" i="1"/>
  <c r="AG581" i="1"/>
  <c r="AG775" i="1"/>
  <c r="AG720" i="1"/>
  <c r="AG813" i="1"/>
  <c r="AG863" i="1"/>
  <c r="AG946" i="1"/>
  <c r="AG1018" i="1"/>
  <c r="AG909" i="1"/>
  <c r="AG977" i="1"/>
  <c r="AG868" i="1"/>
  <c r="AG952" i="1"/>
  <c r="AG804" i="1"/>
  <c r="AG925" i="1"/>
  <c r="AG991" i="1"/>
  <c r="AG870" i="1"/>
  <c r="AG958" i="1"/>
  <c r="AG711" i="1"/>
  <c r="AG941" i="1"/>
  <c r="AG1013" i="1"/>
  <c r="AG927" i="1"/>
  <c r="AG1003" i="1"/>
  <c r="AG1012" i="1"/>
  <c r="AG808" i="1"/>
  <c r="AG115" i="1"/>
  <c r="AG92" i="1"/>
  <c r="AG98" i="1"/>
  <c r="AG187" i="1"/>
  <c r="AG145" i="1"/>
  <c r="AG152" i="1"/>
  <c r="AG330" i="1"/>
  <c r="AG185" i="1"/>
  <c r="AG325" i="1"/>
  <c r="AG351" i="1"/>
  <c r="AG428" i="1"/>
  <c r="AG398" i="1"/>
  <c r="AG447" i="1"/>
  <c r="AG407" i="1"/>
  <c r="AG265" i="1"/>
  <c r="AG471" i="1"/>
  <c r="AG372" i="1"/>
  <c r="AG474" i="1"/>
  <c r="AG571" i="1"/>
  <c r="AG509" i="1"/>
  <c r="AG602" i="1"/>
  <c r="AG537" i="1"/>
  <c r="AG307" i="1"/>
  <c r="AG552" i="1"/>
  <c r="AG466" i="1"/>
  <c r="AG550" i="1"/>
  <c r="AG503" i="1"/>
  <c r="AG295" i="1"/>
  <c r="AG643" i="1"/>
  <c r="AG715" i="1"/>
  <c r="AG787" i="1"/>
  <c r="AG590" i="1"/>
  <c r="AG650" i="1"/>
  <c r="AG730" i="1"/>
  <c r="AG565" i="1"/>
  <c r="AG665" i="1"/>
  <c r="AG737" i="1"/>
  <c r="AG648" i="1"/>
  <c r="AG583" i="1"/>
  <c r="AG654" i="1"/>
  <c r="AG734" i="1"/>
  <c r="AG618" i="1"/>
  <c r="AG693" i="1"/>
  <c r="AG575" i="1"/>
  <c r="AG786" i="1"/>
  <c r="AG867" i="1"/>
  <c r="AG484" i="1"/>
  <c r="AG760" i="1"/>
  <c r="AG842" i="1"/>
  <c r="AG631" i="1"/>
  <c r="AG802" i="1"/>
  <c r="AG517" i="1"/>
  <c r="AG772" i="1"/>
  <c r="AG848" i="1"/>
  <c r="AG754" i="1"/>
  <c r="AG596" i="1"/>
  <c r="AG788" i="1"/>
  <c r="AG732" i="1"/>
  <c r="AG817" i="1"/>
  <c r="AG880" i="1"/>
  <c r="AG954" i="1"/>
  <c r="AG826" i="1"/>
  <c r="AG913" i="1"/>
  <c r="AG985" i="1"/>
  <c r="AG888" i="1"/>
  <c r="AG960" i="1"/>
  <c r="AG822" i="1"/>
  <c r="AG929" i="1"/>
  <c r="AG1007" i="1"/>
  <c r="AG876" i="1"/>
  <c r="AG966" i="1"/>
  <c r="AG847" i="1"/>
  <c r="AG949" i="1"/>
  <c r="AG757" i="1"/>
  <c r="AG939" i="1"/>
  <c r="AG1011" i="1"/>
  <c r="AG838" i="1"/>
  <c r="AG919" i="1"/>
  <c r="AG96" i="1"/>
  <c r="AG357" i="1"/>
  <c r="AG487" i="1"/>
  <c r="AG566" i="1"/>
  <c r="AG738" i="1"/>
  <c r="AG629" i="1"/>
  <c r="AG663" i="1"/>
  <c r="AG735" i="1"/>
  <c r="AG968" i="1"/>
  <c r="AG778" i="1"/>
  <c r="AG111" i="1"/>
  <c r="AG436" i="1"/>
  <c r="AG579" i="1"/>
  <c r="AG506" i="1"/>
  <c r="AG582" i="1"/>
  <c r="AG701" i="1"/>
  <c r="AG815" i="1"/>
  <c r="AG830" i="1"/>
  <c r="AG837" i="1"/>
  <c r="AG955" i="1"/>
  <c r="AG195" i="1"/>
  <c r="AG473" i="1"/>
  <c r="AG530" i="1"/>
  <c r="AG496" i="1"/>
  <c r="AG673" i="1"/>
  <c r="AG615" i="1"/>
  <c r="AG567" i="1"/>
  <c r="AG886" i="1"/>
  <c r="AG943" i="1"/>
  <c r="AG878" i="1"/>
  <c r="AG157" i="1"/>
  <c r="AG451" i="1"/>
  <c r="AG443" i="1"/>
  <c r="AG651" i="1"/>
  <c r="AG745" i="1"/>
  <c r="AG799" i="1"/>
  <c r="AG776" i="1"/>
  <c r="AG970" i="1"/>
  <c r="AG1015" i="1"/>
  <c r="AG906" i="1"/>
  <c r="AG173" i="1"/>
  <c r="AG417" i="1"/>
  <c r="AG545" i="1"/>
  <c r="AG723" i="1"/>
  <c r="AG656" i="1"/>
  <c r="AG875" i="1"/>
  <c r="AG324" i="1"/>
  <c r="AG831" i="1"/>
  <c r="AG896" i="1"/>
  <c r="AG948" i="1"/>
  <c r="AG338" i="1"/>
  <c r="AG291" i="1"/>
  <c r="AG364" i="1"/>
  <c r="AG795" i="1"/>
  <c r="AG589" i="1"/>
  <c r="AG605" i="1"/>
  <c r="AG767" i="1"/>
  <c r="AG926" i="1"/>
  <c r="AG974" i="1"/>
  <c r="AG38" i="1"/>
  <c r="AG333" i="1"/>
  <c r="AG408" i="1"/>
  <c r="AG481" i="1"/>
  <c r="AG666" i="1"/>
  <c r="AG742" i="1"/>
  <c r="AG850" i="1"/>
  <c r="AG792" i="1"/>
  <c r="AG894" i="1"/>
  <c r="AG957" i="1"/>
  <c r="AH887" i="1"/>
  <c r="AH981" i="1"/>
  <c r="AH933" i="1"/>
  <c r="AH956" i="1"/>
  <c r="AH898" i="1"/>
  <c r="AH1006" i="1"/>
  <c r="AH942" i="1"/>
  <c r="AH864" i="1"/>
  <c r="AH983" i="1"/>
  <c r="AH925" i="1"/>
  <c r="AH753" i="1"/>
  <c r="AH960" i="1"/>
  <c r="AH888" i="1"/>
  <c r="AH993" i="1"/>
  <c r="AH930" i="1"/>
  <c r="AH855" i="1"/>
  <c r="AH986" i="1"/>
  <c r="AH918" i="1"/>
  <c r="AH848" i="1"/>
  <c r="AH971" i="1"/>
  <c r="AH910" i="1"/>
  <c r="AH661" i="1"/>
  <c r="AH762" i="1"/>
  <c r="AH624" i="1"/>
  <c r="AH754" i="1"/>
  <c r="AH823" i="1"/>
  <c r="AH728" i="1"/>
  <c r="AH849" i="1"/>
  <c r="AH781" i="1"/>
  <c r="AH842" i="1"/>
  <c r="AH773" i="1"/>
  <c r="AH600" i="1"/>
  <c r="AH859" i="1"/>
  <c r="AH786" i="1"/>
  <c r="AH685" i="1"/>
  <c r="AH900" i="1"/>
  <c r="AH836" i="1"/>
  <c r="AH761" i="1"/>
  <c r="AH742" i="1"/>
  <c r="AH678" i="1"/>
  <c r="AH610" i="1"/>
  <c r="AH512" i="1"/>
  <c r="AH711" i="1"/>
  <c r="AH647" i="1"/>
  <c r="AH534" i="1"/>
  <c r="AH641" i="1"/>
  <c r="AH466" i="1"/>
  <c r="AH698" i="1"/>
  <c r="AH634" i="1"/>
  <c r="AH568" i="1"/>
  <c r="AH691" i="1"/>
  <c r="AH627" i="1"/>
  <c r="AH446" i="1"/>
  <c r="AH788" i="1"/>
  <c r="AH724" i="1"/>
  <c r="AH660" i="1"/>
  <c r="AH581" i="1"/>
  <c r="AH533" i="1"/>
  <c r="AH575" i="1"/>
  <c r="AH507" i="1"/>
  <c r="AH577" i="1"/>
  <c r="AH513" i="1"/>
  <c r="AH449" i="1"/>
  <c r="AH538" i="1"/>
  <c r="AH603" i="1"/>
  <c r="AH539" i="1"/>
  <c r="AH427" i="1"/>
  <c r="AH572" i="1"/>
  <c r="AH510" i="1"/>
  <c r="AH445" i="1"/>
  <c r="AH330" i="1"/>
  <c r="AH450" i="1"/>
  <c r="AH333" i="1"/>
  <c r="AH464" i="1"/>
  <c r="AH335" i="1"/>
  <c r="AH460" i="1"/>
  <c r="AH369" i="1"/>
  <c r="AH452" i="1"/>
  <c r="AH377" i="1"/>
  <c r="AH501" i="1"/>
  <c r="AH416" i="1"/>
  <c r="AH304" i="1"/>
  <c r="AH409" i="1"/>
  <c r="AH340" i="1"/>
  <c r="AH401" i="1"/>
  <c r="AH317" i="1"/>
  <c r="AH447" i="1"/>
  <c r="AH389" i="1"/>
  <c r="AH312" i="1"/>
  <c r="AH334" i="1"/>
  <c r="AH266" i="1"/>
  <c r="AH295" i="1"/>
  <c r="AH288" i="1"/>
  <c r="AH353" i="1"/>
  <c r="AH289" i="1"/>
  <c r="AH138" i="1"/>
  <c r="AH363" i="1"/>
  <c r="AH299" i="1"/>
  <c r="AH214" i="1"/>
  <c r="AH219" i="1"/>
  <c r="AH256" i="1"/>
  <c r="AH161" i="1"/>
  <c r="AH212" i="1"/>
  <c r="AH195" i="1"/>
  <c r="AH267" i="1"/>
  <c r="AH186" i="1"/>
  <c r="AH143" i="1"/>
  <c r="AH160" i="1"/>
  <c r="AH187" i="1"/>
  <c r="AH87" i="1"/>
  <c r="AH156" i="1"/>
  <c r="AH237" i="1"/>
  <c r="AH173" i="1"/>
  <c r="AH57" i="1"/>
  <c r="AH71" i="1"/>
  <c r="AH95" i="1"/>
  <c r="AH113" i="1"/>
  <c r="AH40" i="1"/>
  <c r="AH55" i="1"/>
  <c r="AH97" i="1"/>
  <c r="AH122" i="1"/>
  <c r="AH41" i="1"/>
  <c r="AH84" i="1"/>
  <c r="AH20" i="1"/>
  <c r="AH30" i="1"/>
  <c r="AD687" i="1"/>
  <c r="AD969" i="1"/>
  <c r="AD540" i="1"/>
  <c r="AD822" i="1"/>
  <c r="AD749" i="1"/>
  <c r="AD676" i="1"/>
  <c r="AD603" i="1"/>
  <c r="AD529" i="1"/>
  <c r="AD454" i="1"/>
  <c r="AD336" i="1"/>
  <c r="AD177" i="1"/>
  <c r="AD760" i="1"/>
  <c r="AD951" i="1"/>
  <c r="AD353" i="1"/>
  <c r="AD1013" i="1"/>
  <c r="AD803" i="1"/>
  <c r="AD665" i="1"/>
  <c r="AD583" i="1"/>
  <c r="AD510" i="1"/>
  <c r="AD431" i="1"/>
  <c r="AD287" i="1"/>
  <c r="AD46" i="1"/>
  <c r="AD504" i="1"/>
  <c r="AD723" i="1"/>
  <c r="AD214" i="1"/>
  <c r="AD976" i="1"/>
  <c r="AD848" i="1"/>
  <c r="AD720" i="1"/>
  <c r="AD957" i="1"/>
  <c r="AD875" i="1"/>
  <c r="AD783" i="1"/>
  <c r="AD673" i="1"/>
  <c r="AD545" i="1"/>
  <c r="AD366" i="1"/>
  <c r="AD943" i="1"/>
  <c r="AD814" i="1"/>
  <c r="AD883" i="1"/>
  <c r="AD691" i="1"/>
  <c r="AD544" i="1"/>
  <c r="AD361" i="1"/>
  <c r="AD961" i="1"/>
  <c r="AD89" i="1"/>
  <c r="AD828" i="1"/>
  <c r="AD708" i="1"/>
  <c r="AD561" i="1"/>
  <c r="AD392" i="1"/>
  <c r="AD25" i="1"/>
  <c r="AD860" i="1"/>
  <c r="AD956" i="1"/>
  <c r="AD827" i="1"/>
  <c r="AD880" i="1"/>
  <c r="AD670" i="1"/>
  <c r="AD469" i="1"/>
  <c r="AD126" i="1"/>
  <c r="AD64" i="1"/>
  <c r="AD119" i="1"/>
  <c r="AD405" i="1"/>
  <c r="AD221" i="1"/>
  <c r="AD45" i="1"/>
  <c r="AD308" i="1"/>
  <c r="AD124" i="1"/>
  <c r="AD355" i="1"/>
  <c r="AD195" i="1"/>
  <c r="AD459" i="1"/>
  <c r="AD890" i="1"/>
  <c r="AD738" i="1"/>
  <c r="AD554" i="1"/>
  <c r="AD314" i="1"/>
  <c r="AD58" i="1"/>
  <c r="AE443" i="1"/>
  <c r="AE833" i="1"/>
  <c r="AE171" i="1"/>
  <c r="AE816" i="1"/>
  <c r="AE543" i="1"/>
  <c r="AE195" i="1"/>
  <c r="AE831" i="1"/>
  <c r="AE560" i="1"/>
  <c r="AE219" i="1"/>
  <c r="AE838" i="1"/>
  <c r="AE568" i="1"/>
  <c r="AE229" i="1"/>
  <c r="AE845" i="1"/>
  <c r="AE576" i="1"/>
  <c r="AE242" i="1"/>
  <c r="AE852" i="1"/>
  <c r="AE584" i="1"/>
  <c r="AE252" i="1"/>
  <c r="AE867" i="1"/>
  <c r="AE601" i="1"/>
  <c r="AE276" i="1"/>
  <c r="AE882" i="1"/>
  <c r="AE618" i="1"/>
  <c r="AE300" i="1"/>
  <c r="AE29" i="1"/>
  <c r="AE328" i="1"/>
  <c r="AE72" i="1"/>
  <c r="AE223" i="1"/>
  <c r="AE630" i="1"/>
  <c r="AE374" i="1"/>
  <c r="AE118" i="1"/>
  <c r="AI934" i="1"/>
  <c r="AI967" i="1"/>
  <c r="AI507" i="1"/>
  <c r="AI895" i="1"/>
  <c r="AI760" i="1"/>
  <c r="AI703" i="1"/>
  <c r="AI390" i="1"/>
  <c r="AI587" i="1"/>
  <c r="AI369" i="1"/>
  <c r="AI312" i="1"/>
  <c r="AI214" i="1"/>
  <c r="AK988" i="1"/>
  <c r="AK253" i="1"/>
  <c r="AG993" i="1"/>
  <c r="AF955" i="1"/>
  <c r="AH957" i="1"/>
  <c r="AH915" i="1"/>
  <c r="AH1012" i="1"/>
  <c r="AH948" i="1"/>
  <c r="AH878" i="1"/>
  <c r="AH998" i="1"/>
  <c r="AH934" i="1"/>
  <c r="AH862" i="1"/>
  <c r="AH975" i="1"/>
  <c r="AH912" i="1"/>
  <c r="AH1016" i="1"/>
  <c r="AH952" i="1"/>
  <c r="AH882" i="1"/>
  <c r="AH985" i="1"/>
  <c r="AH926" i="1"/>
  <c r="AH839" i="1"/>
  <c r="AH978" i="1"/>
  <c r="AH905" i="1"/>
  <c r="AH770" i="1"/>
  <c r="AH963" i="1"/>
  <c r="AH895" i="1"/>
  <c r="AH826" i="1"/>
  <c r="AH758" i="1"/>
  <c r="AH818" i="1"/>
  <c r="AH749" i="1"/>
  <c r="AH810" i="1"/>
  <c r="AH725" i="1"/>
  <c r="AH841" i="1"/>
  <c r="AH768" i="1"/>
  <c r="AH834" i="1"/>
  <c r="AH760" i="1"/>
  <c r="AH594" i="1"/>
  <c r="AH851" i="1"/>
  <c r="AH782" i="1"/>
  <c r="AH653" i="1"/>
  <c r="AH892" i="1"/>
  <c r="AH825" i="1"/>
  <c r="AH757" i="1"/>
  <c r="AH734" i="1"/>
  <c r="AH670" i="1"/>
  <c r="AH606" i="1"/>
  <c r="AH483" i="1"/>
  <c r="AH703" i="1"/>
  <c r="AH639" i="1"/>
  <c r="AH511" i="1"/>
  <c r="AH633" i="1"/>
  <c r="AH358" i="1"/>
  <c r="AH690" i="1"/>
  <c r="AH626" i="1"/>
  <c r="AH528" i="1"/>
  <c r="AH683" i="1"/>
  <c r="AH617" i="1"/>
  <c r="AH417" i="1"/>
  <c r="AH780" i="1"/>
  <c r="AH716" i="1"/>
  <c r="AH652" i="1"/>
  <c r="AH573" i="1"/>
  <c r="AH525" i="1"/>
  <c r="AH567" i="1"/>
  <c r="AH504" i="1"/>
  <c r="AH569" i="1"/>
  <c r="AH508" i="1"/>
  <c r="AH322" i="1"/>
  <c r="AH530" i="1"/>
  <c r="AH595" i="1"/>
  <c r="AH531" i="1"/>
  <c r="AH412" i="1"/>
  <c r="AH564" i="1"/>
  <c r="AH503" i="1"/>
  <c r="AH436" i="1"/>
  <c r="AH277" i="1"/>
  <c r="AH443" i="1"/>
  <c r="AH324" i="1"/>
  <c r="AH451" i="1"/>
  <c r="AH320" i="1"/>
  <c r="AH456" i="1"/>
  <c r="AH348" i="1"/>
  <c r="AH448" i="1"/>
  <c r="AH350" i="1"/>
  <c r="AH491" i="1"/>
  <c r="AH404" i="1"/>
  <c r="AH300" i="1"/>
  <c r="AH405" i="1"/>
  <c r="AH308" i="1"/>
  <c r="AH397" i="1"/>
  <c r="AH301" i="1"/>
  <c r="AH439" i="1"/>
  <c r="AH376" i="1"/>
  <c r="AH296" i="1"/>
  <c r="AH326" i="1"/>
  <c r="AH247" i="1"/>
  <c r="AH287" i="1"/>
  <c r="AH280" i="1"/>
  <c r="AH345" i="1"/>
  <c r="AH281" i="1"/>
  <c r="AH62" i="1"/>
  <c r="AH355" i="1"/>
  <c r="AH291" i="1"/>
  <c r="AH211" i="1"/>
  <c r="AH215" i="1"/>
  <c r="AH250" i="1"/>
  <c r="AH158" i="1"/>
  <c r="AH208" i="1"/>
  <c r="AH193" i="1"/>
  <c r="AH259" i="1"/>
  <c r="AH169" i="1"/>
  <c r="AH131" i="1"/>
  <c r="AH152" i="1"/>
  <c r="AH179" i="1"/>
  <c r="AH27" i="1"/>
  <c r="AH148" i="1"/>
  <c r="AH229" i="1"/>
  <c r="AH165" i="1"/>
  <c r="AH51" i="1"/>
  <c r="AH65" i="1"/>
  <c r="AH82" i="1"/>
  <c r="AH109" i="1"/>
  <c r="AH34" i="1"/>
  <c r="AH49" i="1"/>
  <c r="AH93" i="1"/>
  <c r="AH106" i="1"/>
  <c r="AH35" i="1"/>
  <c r="AH76" i="1"/>
  <c r="AH69" i="1"/>
  <c r="AH22" i="1"/>
  <c r="AD641" i="1"/>
  <c r="AD905" i="1"/>
  <c r="AD485" i="1"/>
  <c r="AD813" i="1"/>
  <c r="AD740" i="1"/>
  <c r="AD667" i="1"/>
  <c r="AD593" i="1"/>
  <c r="AD520" i="1"/>
  <c r="AD444" i="1"/>
  <c r="AD320" i="1"/>
  <c r="AD145" i="1"/>
  <c r="AD678" i="1"/>
  <c r="AD887" i="1"/>
  <c r="AD273" i="1"/>
  <c r="AD985" i="1"/>
  <c r="AD775" i="1"/>
  <c r="AD656" i="1"/>
  <c r="AD574" i="1"/>
  <c r="AD501" i="1"/>
  <c r="AD415" i="1"/>
  <c r="AD271" i="1"/>
  <c r="AD980" i="1"/>
  <c r="AD374" i="1"/>
  <c r="AD668" i="1"/>
  <c r="AD1005" i="1"/>
  <c r="AD967" i="1"/>
  <c r="AD839" i="1"/>
  <c r="AD702" i="1"/>
  <c r="AD948" i="1"/>
  <c r="AD856" i="1"/>
  <c r="AD765" i="1"/>
  <c r="AD655" i="1"/>
  <c r="AD536" i="1"/>
  <c r="AD350" i="1"/>
  <c r="AD888" i="1"/>
  <c r="AD759" i="1"/>
  <c r="AD855" i="1"/>
  <c r="AD681" i="1"/>
  <c r="AD535" i="1"/>
  <c r="AD345" i="1"/>
  <c r="AD916" i="1"/>
  <c r="AD997" i="1"/>
  <c r="AD20" i="1"/>
  <c r="AD699" i="1"/>
  <c r="AD552" i="1"/>
  <c r="AD376" i="1"/>
  <c r="AD971" i="1"/>
  <c r="AD622" i="1"/>
  <c r="AD937" i="1"/>
  <c r="AD790" i="1"/>
  <c r="AD835" i="1"/>
  <c r="AD661" i="1"/>
  <c r="AD447" i="1"/>
  <c r="AD208" i="1"/>
  <c r="AD56" i="1"/>
  <c r="AD103" i="1"/>
  <c r="AD365" i="1"/>
  <c r="AD213" i="1"/>
  <c r="AD29" i="1"/>
  <c r="AD268" i="1"/>
  <c r="AD116" i="1"/>
  <c r="AD339" i="1"/>
  <c r="AD155" i="1"/>
  <c r="AD443" i="1"/>
  <c r="AD874" i="1"/>
  <c r="AD698" i="1"/>
  <c r="AD546" i="1"/>
  <c r="AD298" i="1"/>
  <c r="AD42" i="1"/>
  <c r="AE393" i="1"/>
  <c r="AE705" i="1"/>
  <c r="AE145" i="1"/>
  <c r="AE800" i="1"/>
  <c r="AE524" i="1"/>
  <c r="AE170" i="1"/>
  <c r="AE815" i="1"/>
  <c r="AE541" i="1"/>
  <c r="AE194" i="1"/>
  <c r="AE822" i="1"/>
  <c r="AE549" i="1"/>
  <c r="AE204" i="1"/>
  <c r="AE829" i="1"/>
  <c r="AE557" i="1"/>
  <c r="AE217" i="1"/>
  <c r="AE836" i="1"/>
  <c r="AE565" i="1"/>
  <c r="AE227" i="1"/>
  <c r="AE851" i="1"/>
  <c r="AE583" i="1"/>
  <c r="AE251" i="1"/>
  <c r="AE866" i="1"/>
  <c r="AE600" i="1"/>
  <c r="AE275" i="1"/>
  <c r="AE131" i="1"/>
  <c r="AE312" i="1"/>
  <c r="AE56" i="1"/>
  <c r="AE207" i="1"/>
  <c r="AE614" i="1"/>
  <c r="AE358" i="1"/>
  <c r="AE102" i="1"/>
  <c r="AI903" i="1"/>
  <c r="AI951" i="1"/>
  <c r="AI961" i="1"/>
  <c r="AI980" i="1"/>
  <c r="AI835" i="1"/>
  <c r="AI615" i="1"/>
  <c r="AI676" i="1"/>
  <c r="AI485" i="1"/>
  <c r="AI491" i="1"/>
  <c r="AI322" i="1"/>
  <c r="AI74" i="1"/>
  <c r="AK982" i="1"/>
  <c r="AK319" i="1"/>
  <c r="AG628" i="1"/>
  <c r="AF873" i="1"/>
  <c r="AH1015" i="1"/>
  <c r="AH1013" i="1"/>
  <c r="AH893" i="1"/>
  <c r="AH1004" i="1"/>
  <c r="AH940" i="1"/>
  <c r="AH872" i="1"/>
  <c r="AH990" i="1"/>
  <c r="AH920" i="1"/>
  <c r="AH856" i="1"/>
  <c r="AH967" i="1"/>
  <c r="AH885" i="1"/>
  <c r="AH1008" i="1"/>
  <c r="AH944" i="1"/>
  <c r="AH846" i="1"/>
  <c r="AH977" i="1"/>
  <c r="AH913" i="1"/>
  <c r="AH831" i="1"/>
  <c r="AH970" i="1"/>
  <c r="AH901" i="1"/>
  <c r="AH629" i="1"/>
  <c r="AH955" i="1"/>
  <c r="AH889" i="1"/>
  <c r="AH822" i="1"/>
  <c r="AH747" i="1"/>
  <c r="AH814" i="1"/>
  <c r="AH704" i="1"/>
  <c r="AH806" i="1"/>
  <c r="AH713" i="1"/>
  <c r="AH833" i="1"/>
  <c r="AH755" i="1"/>
  <c r="AH824" i="1"/>
  <c r="AH712" i="1"/>
  <c r="AH552" i="1"/>
  <c r="AH843" i="1"/>
  <c r="AH769" i="1"/>
  <c r="AH599" i="1"/>
  <c r="AH884" i="1"/>
  <c r="AH821" i="1"/>
  <c r="AH745" i="1"/>
  <c r="AH726" i="1"/>
  <c r="AH662" i="1"/>
  <c r="AH602" i="1"/>
  <c r="AH407" i="1"/>
  <c r="AH695" i="1"/>
  <c r="AH631" i="1"/>
  <c r="AH689" i="1"/>
  <c r="AH625" i="1"/>
  <c r="AH746" i="1"/>
  <c r="AH682" i="1"/>
  <c r="AH621" i="1"/>
  <c r="AH739" i="1"/>
  <c r="AH675" i="1"/>
  <c r="AH613" i="1"/>
  <c r="AH298" i="1"/>
  <c r="AH772" i="1"/>
  <c r="AH708" i="1"/>
  <c r="AH644" i="1"/>
  <c r="AH558" i="1"/>
  <c r="AH517" i="1"/>
  <c r="AH559" i="1"/>
  <c r="AH496" i="1"/>
  <c r="AH561" i="1"/>
  <c r="AH502" i="1"/>
  <c r="AH586" i="1"/>
  <c r="AH522" i="1"/>
  <c r="AH587" i="1"/>
  <c r="AH523" i="1"/>
  <c r="AH620" i="1"/>
  <c r="AH556" i="1"/>
  <c r="AH500" i="1"/>
  <c r="AH434" i="1"/>
  <c r="AH258" i="1"/>
  <c r="AH441" i="1"/>
  <c r="AH207" i="1"/>
  <c r="AH428" i="1"/>
  <c r="AH316" i="1"/>
  <c r="AH435" i="1"/>
  <c r="AH253" i="1"/>
  <c r="AH444" i="1"/>
  <c r="AH284" i="1"/>
  <c r="AH478" i="1"/>
  <c r="AH400" i="1"/>
  <c r="AH293" i="1"/>
  <c r="AH392" i="1"/>
  <c r="AH292" i="1"/>
  <c r="AH384" i="1"/>
  <c r="AH495" i="1"/>
  <c r="AH431" i="1"/>
  <c r="AH372" i="1"/>
  <c r="AH282" i="1"/>
  <c r="AH318" i="1"/>
  <c r="AH234" i="1"/>
  <c r="AH271" i="1"/>
  <c r="AH276" i="1"/>
  <c r="AH337" i="1"/>
  <c r="AH272" i="1"/>
  <c r="AH411" i="1"/>
  <c r="AH347" i="1"/>
  <c r="AH283" i="1"/>
  <c r="AH153" i="1"/>
  <c r="AH194" i="1"/>
  <c r="AH246" i="1"/>
  <c r="AH146" i="1"/>
  <c r="AH191" i="1"/>
  <c r="AH177" i="1"/>
  <c r="AH243" i="1"/>
  <c r="AH166" i="1"/>
  <c r="AH23" i="1"/>
  <c r="AH144" i="1"/>
  <c r="AH171" i="1"/>
  <c r="AH204" i="1"/>
  <c r="AH140" i="1"/>
  <c r="AH221" i="1"/>
  <c r="AH157" i="1"/>
  <c r="AH25" i="1"/>
  <c r="AH59" i="1"/>
  <c r="AH78" i="1"/>
  <c r="AH96" i="1"/>
  <c r="AH32" i="1"/>
  <c r="AH43" i="1"/>
  <c r="AH80" i="1"/>
  <c r="AH102" i="1"/>
  <c r="AH26" i="1"/>
  <c r="AH68" i="1"/>
  <c r="AH61" i="1"/>
  <c r="AD1007" i="1"/>
  <c r="AD587" i="1"/>
  <c r="AD851" i="1"/>
  <c r="AD417" i="1"/>
  <c r="AD804" i="1"/>
  <c r="AD731" i="1"/>
  <c r="AD657" i="1"/>
  <c r="AD584" i="1"/>
  <c r="AD511" i="1"/>
  <c r="AD432" i="1"/>
  <c r="AD304" i="1"/>
  <c r="AD113" i="1"/>
  <c r="AD605" i="1"/>
  <c r="AD823" i="1"/>
  <c r="AD240" i="1"/>
  <c r="AD958" i="1"/>
  <c r="AD748" i="1"/>
  <c r="AD647" i="1"/>
  <c r="AD565" i="1"/>
  <c r="AD492" i="1"/>
  <c r="AD399" i="1"/>
  <c r="AD255" i="1"/>
  <c r="AD879" i="1"/>
  <c r="AD241" i="1"/>
  <c r="AD613" i="1"/>
  <c r="AD968" i="1"/>
  <c r="AD949" i="1"/>
  <c r="AD821" i="1"/>
  <c r="AD638" i="1"/>
  <c r="AD929" i="1"/>
  <c r="AD847" i="1"/>
  <c r="AD756" i="1"/>
  <c r="AD637" i="1"/>
  <c r="AD527" i="1"/>
  <c r="AD334" i="1"/>
  <c r="AD843" i="1"/>
  <c r="AD704" i="1"/>
  <c r="AD837" i="1"/>
  <c r="AD672" i="1"/>
  <c r="AD526" i="1"/>
  <c r="AD329" i="1"/>
  <c r="AD870" i="1"/>
  <c r="AD942" i="1"/>
  <c r="AD973" i="1"/>
  <c r="AD689" i="1"/>
  <c r="AD543" i="1"/>
  <c r="AD360" i="1"/>
  <c r="AD907" i="1"/>
  <c r="AD549" i="1"/>
  <c r="AD800" i="1"/>
  <c r="AD763" i="1"/>
  <c r="AD816" i="1"/>
  <c r="AD615" i="1"/>
  <c r="AD437" i="1"/>
  <c r="AD192" i="1"/>
  <c r="AD247" i="1"/>
  <c r="AD95" i="1"/>
  <c r="AD349" i="1"/>
  <c r="AD173" i="1"/>
  <c r="AD21" i="1"/>
  <c r="AD252" i="1"/>
  <c r="AD76" i="1"/>
  <c r="AD331" i="1"/>
  <c r="AD139" i="1"/>
  <c r="AD1018" i="1"/>
  <c r="AD866" i="1"/>
  <c r="AD682" i="1"/>
  <c r="AD506" i="1"/>
  <c r="AD250" i="1"/>
  <c r="AE993" i="1"/>
  <c r="AE721" i="1"/>
  <c r="AE544" i="1"/>
  <c r="AE1008" i="1"/>
  <c r="AE752" i="1"/>
  <c r="AE469" i="1"/>
  <c r="AE20" i="1"/>
  <c r="AE767" i="1"/>
  <c r="AE487" i="1"/>
  <c r="AE82" i="1"/>
  <c r="AE774" i="1"/>
  <c r="AE495" i="1"/>
  <c r="AE108" i="1"/>
  <c r="AE781" i="1"/>
  <c r="AE503" i="1"/>
  <c r="AE137" i="1"/>
  <c r="AE788" i="1"/>
  <c r="AE511" i="1"/>
  <c r="AE148" i="1"/>
  <c r="AE803" i="1"/>
  <c r="AE528" i="1"/>
  <c r="AE173" i="1"/>
  <c r="AE818" i="1"/>
  <c r="AE545" i="1"/>
  <c r="AE197" i="1"/>
  <c r="AE83" i="1"/>
  <c r="AE264" i="1"/>
  <c r="AE415" i="1"/>
  <c r="AE159" i="1"/>
  <c r="AE566" i="1"/>
  <c r="AE310" i="1"/>
  <c r="AE54" i="1"/>
  <c r="AI997" i="1"/>
  <c r="AI899" i="1"/>
  <c r="AI897" i="1"/>
  <c r="AI898" i="1"/>
  <c r="AI748" i="1"/>
  <c r="AI696" i="1"/>
  <c r="AI829" i="1"/>
  <c r="AI524" i="1"/>
  <c r="AI483" i="1"/>
  <c r="AI380" i="1"/>
  <c r="AK852" i="1"/>
  <c r="AK264" i="1"/>
  <c r="AG773" i="1"/>
  <c r="AF601" i="1"/>
  <c r="AI30" i="1"/>
  <c r="AI37" i="1"/>
  <c r="AI101" i="1"/>
  <c r="AI98" i="1"/>
  <c r="AI35" i="1"/>
  <c r="AI106" i="1"/>
  <c r="AI84" i="1"/>
  <c r="AI75" i="1"/>
  <c r="AI57" i="1"/>
  <c r="AI20" i="1"/>
  <c r="AI95" i="1"/>
  <c r="AI158" i="1"/>
  <c r="AI222" i="1"/>
  <c r="AI125" i="1"/>
  <c r="AI189" i="1"/>
  <c r="AI156" i="1"/>
  <c r="AI153" i="1"/>
  <c r="AI100" i="1"/>
  <c r="AI66" i="1"/>
  <c r="AI235" i="1"/>
  <c r="AI151" i="1"/>
  <c r="AI195" i="1"/>
  <c r="AI72" i="1"/>
  <c r="AI212" i="1"/>
  <c r="AI178" i="1"/>
  <c r="AI255" i="1"/>
  <c r="AI262" i="1"/>
  <c r="AI324" i="1"/>
  <c r="AI388" i="1"/>
  <c r="AI129" i="1"/>
  <c r="AI277" i="1"/>
  <c r="AI338" i="1"/>
  <c r="AI254" i="1"/>
  <c r="AI267" i="1"/>
  <c r="AI220" i="1"/>
  <c r="AI287" i="1"/>
  <c r="AI285" i="1"/>
  <c r="AI358" i="1"/>
  <c r="AI432" i="1"/>
  <c r="AI496" i="1"/>
  <c r="AI376" i="1"/>
  <c r="AI439" i="1"/>
  <c r="AI329" i="1"/>
  <c r="AI414" i="1"/>
  <c r="AI345" i="1"/>
  <c r="AI429" i="1"/>
  <c r="AI510" i="1"/>
  <c r="AI420" i="1"/>
  <c r="AI274" i="1"/>
  <c r="AI469" i="1"/>
  <c r="AI413" i="1"/>
  <c r="AI490" i="1"/>
  <c r="AI403" i="1"/>
  <c r="AI476" i="1"/>
  <c r="AI395" i="1"/>
  <c r="AI386" i="1"/>
  <c r="AI525" i="1"/>
  <c r="AI589" i="1"/>
  <c r="AI434" i="1"/>
  <c r="AI532" i="1"/>
  <c r="AI596" i="1"/>
  <c r="AI515" i="1"/>
  <c r="AI579" i="1"/>
  <c r="AI546" i="1"/>
  <c r="AI391" i="1"/>
  <c r="AI544" i="1"/>
  <c r="AI484" i="1"/>
  <c r="AI508" i="1"/>
  <c r="AI618" i="1"/>
  <c r="AI685" i="1"/>
  <c r="AI749" i="1"/>
  <c r="AI813" i="1"/>
  <c r="AI636" i="1"/>
  <c r="AI700" i="1"/>
  <c r="AI537" i="1"/>
  <c r="AI635" i="1"/>
  <c r="AI699" i="1"/>
  <c r="AI451" i="1"/>
  <c r="AI592" i="1"/>
  <c r="AI658" i="1"/>
  <c r="AI575" i="1"/>
  <c r="AI640" i="1"/>
  <c r="AI704" i="1"/>
  <c r="AI553" i="1"/>
  <c r="AI663" i="1"/>
  <c r="AI727" i="1"/>
  <c r="AI689" i="1"/>
  <c r="AI800" i="1"/>
  <c r="AI869" i="1"/>
  <c r="AI610" i="1"/>
  <c r="AI774" i="1"/>
  <c r="AI844" i="1"/>
  <c r="AI649" i="1"/>
  <c r="AI769" i="1"/>
  <c r="AI843" i="1"/>
  <c r="AI697" i="1"/>
  <c r="AI811" i="1"/>
  <c r="AI641" i="1"/>
  <c r="AI785" i="1"/>
  <c r="AI646" i="1"/>
  <c r="AI780" i="1"/>
  <c r="AI665" i="1"/>
  <c r="AI814" i="1"/>
  <c r="AI872" i="1"/>
  <c r="AI940" i="1"/>
  <c r="AI1004" i="1"/>
  <c r="AI38" i="1"/>
  <c r="AI45" i="1"/>
  <c r="AI109" i="1"/>
  <c r="AI111" i="1"/>
  <c r="AI41" i="1"/>
  <c r="AI122" i="1"/>
  <c r="AI97" i="1"/>
  <c r="AI88" i="1"/>
  <c r="AI63" i="1"/>
  <c r="AI36" i="1"/>
  <c r="AI99" i="1"/>
  <c r="AI166" i="1"/>
  <c r="AI230" i="1"/>
  <c r="AI133" i="1"/>
  <c r="AI197" i="1"/>
  <c r="AI164" i="1"/>
  <c r="AI161" i="1"/>
  <c r="AI119" i="1"/>
  <c r="AI135" i="1"/>
  <c r="AI248" i="1"/>
  <c r="AI154" i="1"/>
  <c r="AI204" i="1"/>
  <c r="AI132" i="1"/>
  <c r="AI225" i="1"/>
  <c r="AI203" i="1"/>
  <c r="AI59" i="1"/>
  <c r="AI265" i="1"/>
  <c r="AI332" i="1"/>
  <c r="AI396" i="1"/>
  <c r="AI138" i="1"/>
  <c r="AI282" i="1"/>
  <c r="AI346" i="1"/>
  <c r="AI272" i="1"/>
  <c r="AI280" i="1"/>
  <c r="AI223" i="1"/>
  <c r="AI295" i="1"/>
  <c r="AI291" i="1"/>
  <c r="AI368" i="1"/>
  <c r="AI440" i="1"/>
  <c r="AI210" i="1"/>
  <c r="AI389" i="1"/>
  <c r="AI143" i="1"/>
  <c r="AI360" i="1"/>
  <c r="AI422" i="1"/>
  <c r="AI347" i="1"/>
  <c r="AI449" i="1"/>
  <c r="AI293" i="1"/>
  <c r="AI457" i="1"/>
  <c r="AI350" i="1"/>
  <c r="AI46" i="1"/>
  <c r="AI53" i="1"/>
  <c r="AI33" i="1"/>
  <c r="AI115" i="1"/>
  <c r="AI47" i="1"/>
  <c r="AI130" i="1"/>
  <c r="AI110" i="1"/>
  <c r="AI92" i="1"/>
  <c r="AI87" i="1"/>
  <c r="AI42" i="1"/>
  <c r="AI112" i="1"/>
  <c r="AI174" i="1"/>
  <c r="AI238" i="1"/>
  <c r="AI141" i="1"/>
  <c r="AI34" i="1"/>
  <c r="AI172" i="1"/>
  <c r="AI169" i="1"/>
  <c r="AI128" i="1"/>
  <c r="AI163" i="1"/>
  <c r="AI252" i="1"/>
  <c r="AI186" i="1"/>
  <c r="AI217" i="1"/>
  <c r="AI155" i="1"/>
  <c r="AI229" i="1"/>
  <c r="AI207" i="1"/>
  <c r="AI176" i="1"/>
  <c r="AI278" i="1"/>
  <c r="AI340" i="1"/>
  <c r="AI404" i="1"/>
  <c r="AI147" i="1"/>
  <c r="AI290" i="1"/>
  <c r="AI354" i="1"/>
  <c r="AI281" i="1"/>
  <c r="AI288" i="1"/>
  <c r="AI226" i="1"/>
  <c r="AI303" i="1"/>
  <c r="AI305" i="1"/>
  <c r="AI381" i="1"/>
  <c r="AI448" i="1"/>
  <c r="AI294" i="1"/>
  <c r="AI393" i="1"/>
  <c r="AI250" i="1"/>
  <c r="AI363" i="1"/>
  <c r="AI430" i="1"/>
  <c r="AI357" i="1"/>
  <c r="AI453" i="1"/>
  <c r="AI297" i="1"/>
  <c r="AI461" i="1"/>
  <c r="AI377" i="1"/>
  <c r="AI326" i="1"/>
  <c r="AI435" i="1"/>
  <c r="AI499" i="1"/>
  <c r="AI417" i="1"/>
  <c r="AI493" i="1"/>
  <c r="AI441" i="1"/>
  <c r="AI426" i="1"/>
  <c r="AI541" i="1"/>
  <c r="AI605" i="1"/>
  <c r="AI482" i="1"/>
  <c r="AI548" i="1"/>
  <c r="AI405" i="1"/>
  <c r="AI531" i="1"/>
  <c r="AI436" i="1"/>
  <c r="AI562" i="1"/>
  <c r="AI462" i="1"/>
  <c r="AI560" i="1"/>
  <c r="AI518" i="1"/>
  <c r="AI545" i="1"/>
  <c r="AI637" i="1"/>
  <c r="AI54" i="1"/>
  <c r="AI61" i="1"/>
  <c r="AI44" i="1"/>
  <c r="AI123" i="1"/>
  <c r="AI67" i="1"/>
  <c r="AI19" i="1"/>
  <c r="AI114" i="1"/>
  <c r="AI105" i="1"/>
  <c r="AI91" i="1"/>
  <c r="AI48" i="1"/>
  <c r="AI32" i="1"/>
  <c r="AI182" i="1"/>
  <c r="AI246" i="1"/>
  <c r="AI149" i="1"/>
  <c r="AI40" i="1"/>
  <c r="AI180" i="1"/>
  <c r="AI177" i="1"/>
  <c r="AI134" i="1"/>
  <c r="AI179" i="1"/>
  <c r="AI260" i="1"/>
  <c r="AI202" i="1"/>
  <c r="AI221" i="1"/>
  <c r="AI167" i="1"/>
  <c r="AI242" i="1"/>
  <c r="AI211" i="1"/>
  <c r="AI194" i="1"/>
  <c r="AI284" i="1"/>
  <c r="AI348" i="1"/>
  <c r="AI412" i="1"/>
  <c r="AI183" i="1"/>
  <c r="AI298" i="1"/>
  <c r="AI362" i="1"/>
  <c r="AI289" i="1"/>
  <c r="AI296" i="1"/>
  <c r="AI239" i="1"/>
  <c r="AI311" i="1"/>
  <c r="AI321" i="1"/>
  <c r="AI385" i="1"/>
  <c r="AI456" i="1"/>
  <c r="AI310" i="1"/>
  <c r="AI406" i="1"/>
  <c r="AI266" i="1"/>
  <c r="AI367" i="1"/>
  <c r="AI438" i="1"/>
  <c r="AI379" i="1"/>
  <c r="AI466" i="1"/>
  <c r="AI328" i="1"/>
  <c r="AI474" i="1"/>
  <c r="AI392" i="1"/>
  <c r="AI353" i="1"/>
  <c r="AI437" i="1"/>
  <c r="AI237" i="1"/>
  <c r="AI419" i="1"/>
  <c r="AI333" i="1"/>
  <c r="AI443" i="1"/>
  <c r="AI467" i="1"/>
  <c r="AI549" i="1"/>
  <c r="AI613" i="1"/>
  <c r="AI495" i="1"/>
  <c r="AI556" i="1"/>
  <c r="AI428" i="1"/>
  <c r="AI539" i="1"/>
  <c r="AI505" i="1"/>
  <c r="AI570" i="1"/>
  <c r="AI486" i="1"/>
  <c r="AI568" i="1"/>
  <c r="AI526" i="1"/>
  <c r="AI561" i="1"/>
  <c r="AI645" i="1"/>
  <c r="AI709" i="1"/>
  <c r="AI773" i="1"/>
  <c r="AI527" i="1"/>
  <c r="AI660" i="1"/>
  <c r="AI724" i="1"/>
  <c r="AI595" i="1"/>
  <c r="AI659" i="1"/>
  <c r="AI723" i="1"/>
  <c r="AI519" i="1"/>
  <c r="AI612" i="1"/>
  <c r="AI682" i="1"/>
  <c r="AI600" i="1"/>
  <c r="AI664" i="1"/>
  <c r="AI728" i="1"/>
  <c r="AI619" i="1"/>
  <c r="AI687" i="1"/>
  <c r="AI751" i="1"/>
  <c r="AI753" i="1"/>
  <c r="AI830" i="1"/>
  <c r="AI893" i="1"/>
  <c r="AI730" i="1"/>
  <c r="AI795" i="1"/>
  <c r="AI868" i="1"/>
  <c r="AI718" i="1"/>
  <c r="AI799" i="1"/>
  <c r="AI535" i="1"/>
  <c r="AI764" i="1"/>
  <c r="AI834" i="1"/>
  <c r="AI734" i="1"/>
  <c r="AI815" i="1"/>
  <c r="AI710" i="1"/>
  <c r="AI810" i="1"/>
  <c r="AI767" i="1"/>
  <c r="AI758" i="1"/>
  <c r="AI902" i="1"/>
  <c r="AI964" i="1"/>
  <c r="AI841" i="1"/>
  <c r="AI62" i="1"/>
  <c r="AI69" i="1"/>
  <c r="AI50" i="1"/>
  <c r="AI131" i="1"/>
  <c r="AI73" i="1"/>
  <c r="AI52" i="1"/>
  <c r="AI121" i="1"/>
  <c r="AI120" i="1"/>
  <c r="AI104" i="1"/>
  <c r="AI68" i="1"/>
  <c r="AI96" i="1"/>
  <c r="AI190" i="1"/>
  <c r="AI39" i="1"/>
  <c r="AI157" i="1"/>
  <c r="AI113" i="1"/>
  <c r="AI188" i="1"/>
  <c r="AI185" i="1"/>
  <c r="AI144" i="1"/>
  <c r="AI200" i="1"/>
  <c r="AI268" i="1"/>
  <c r="AI209" i="1"/>
  <c r="AI234" i="1"/>
  <c r="AI170" i="1"/>
  <c r="AI257" i="1"/>
  <c r="AI224" i="1"/>
  <c r="AI199" i="1"/>
  <c r="AI292" i="1"/>
  <c r="AI356" i="1"/>
  <c r="AI103" i="1"/>
  <c r="AI215" i="1"/>
  <c r="AI306" i="1"/>
  <c r="AI196" i="1"/>
  <c r="AI116" i="1"/>
  <c r="AI304" i="1"/>
  <c r="AI31" i="1"/>
  <c r="AI21" i="1"/>
  <c r="AI85" i="1"/>
  <c r="AI93" i="1"/>
  <c r="AI89" i="1"/>
  <c r="AI25" i="1"/>
  <c r="AI82" i="1"/>
  <c r="AI107" i="1"/>
  <c r="AI124" i="1"/>
  <c r="AI168" i="1"/>
  <c r="AI71" i="1"/>
  <c r="AI60" i="1"/>
  <c r="AI253" i="1"/>
  <c r="AI162" i="1"/>
  <c r="AI219" i="1"/>
  <c r="AI192" i="1"/>
  <c r="AI279" i="1"/>
  <c r="AI424" i="1"/>
  <c r="AI349" i="1"/>
  <c r="AI317" i="1"/>
  <c r="AI331" i="1"/>
  <c r="AI502" i="1"/>
  <c r="AI243" i="1"/>
  <c r="AI394" i="1"/>
  <c r="AI299" i="1"/>
  <c r="AI463" i="1"/>
  <c r="AI454" i="1"/>
  <c r="AI533" i="1"/>
  <c r="AI342" i="1"/>
  <c r="AI564" i="1"/>
  <c r="AI509" i="1"/>
  <c r="AI522" i="1"/>
  <c r="AI445" i="1"/>
  <c r="AI339" i="1"/>
  <c r="AI567" i="1"/>
  <c r="AI677" i="1"/>
  <c r="AI765" i="1"/>
  <c r="AI609" i="1"/>
  <c r="AI692" i="1"/>
  <c r="AI584" i="1"/>
  <c r="AI675" i="1"/>
  <c r="AI313" i="1"/>
  <c r="AI608" i="1"/>
  <c r="AI481" i="1"/>
  <c r="AI632" i="1"/>
  <c r="AI720" i="1"/>
  <c r="AI639" i="1"/>
  <c r="AI719" i="1"/>
  <c r="AI705" i="1"/>
  <c r="AI845" i="1"/>
  <c r="AI925" i="1"/>
  <c r="AI791" i="1"/>
  <c r="AI884" i="1"/>
  <c r="AI756" i="1"/>
  <c r="AI859" i="1"/>
  <c r="AI790" i="1"/>
  <c r="AI455" i="1"/>
  <c r="AI802" i="1"/>
  <c r="AI759" i="1"/>
  <c r="AI633" i="1"/>
  <c r="AI831" i="1"/>
  <c r="AI919" i="1"/>
  <c r="AI996" i="1"/>
  <c r="AI914" i="1"/>
  <c r="AI979" i="1"/>
  <c r="AI792" i="1"/>
  <c r="AI918" i="1"/>
  <c r="AI986" i="1"/>
  <c r="AI827" i="1"/>
  <c r="AI913" i="1"/>
  <c r="AI977" i="1"/>
  <c r="AI846" i="1"/>
  <c r="AI56" i="1"/>
  <c r="AI102" i="1"/>
  <c r="AI27" i="1"/>
  <c r="AI136" i="1"/>
  <c r="AI117" i="1"/>
  <c r="AI137" i="1"/>
  <c r="AI205" i="1"/>
  <c r="AI184" i="1"/>
  <c r="AI90" i="1"/>
  <c r="AI300" i="1"/>
  <c r="AI65" i="1"/>
  <c r="AI236" i="1"/>
  <c r="AI259" i="1"/>
  <c r="AI323" i="1"/>
  <c r="AI464" i="1"/>
  <c r="AI410" i="1"/>
  <c r="AI371" i="1"/>
  <c r="AI383" i="1"/>
  <c r="AI337" i="1"/>
  <c r="AI442" i="1"/>
  <c r="AI409" i="1"/>
  <c r="AI341" i="1"/>
  <c r="AI489" i="1"/>
  <c r="AI302" i="1"/>
  <c r="AI557" i="1"/>
  <c r="AI387" i="1"/>
  <c r="AI572" i="1"/>
  <c r="AI523" i="1"/>
  <c r="AI530" i="1"/>
  <c r="AI512" i="1"/>
  <c r="AI359" i="1"/>
  <c r="AI593" i="1"/>
  <c r="AI693" i="1"/>
  <c r="AI781" i="1"/>
  <c r="AI622" i="1"/>
  <c r="AI708" i="1"/>
  <c r="AI601" i="1"/>
  <c r="AI683" i="1"/>
  <c r="AI498" i="1"/>
  <c r="AI626" i="1"/>
  <c r="AI543" i="1"/>
  <c r="AI648" i="1"/>
  <c r="AI736" i="1"/>
  <c r="AI647" i="1"/>
  <c r="AI735" i="1"/>
  <c r="AI766" i="1"/>
  <c r="AI853" i="1"/>
  <c r="AI630" i="1"/>
  <c r="AI808" i="1"/>
  <c r="AI892" i="1"/>
  <c r="AI782" i="1"/>
  <c r="AI606" i="1"/>
  <c r="AI794" i="1"/>
  <c r="AI673" i="1"/>
  <c r="AI819" i="1"/>
  <c r="AI763" i="1"/>
  <c r="AI738" i="1"/>
  <c r="AI779" i="1"/>
  <c r="AI923" i="1"/>
  <c r="AI1012" i="1"/>
  <c r="AI927" i="1"/>
  <c r="AI987" i="1"/>
  <c r="AI826" i="1"/>
  <c r="AI922" i="1"/>
  <c r="AI994" i="1"/>
  <c r="AI839" i="1"/>
  <c r="AI926" i="1"/>
  <c r="AI985" i="1"/>
  <c r="AI882" i="1"/>
  <c r="AI952" i="1"/>
  <c r="AI796" i="1"/>
  <c r="AI912" i="1"/>
  <c r="AI975" i="1"/>
  <c r="AI847" i="1"/>
  <c r="AI941" i="1"/>
  <c r="AI1005" i="1"/>
  <c r="AI998" i="1"/>
  <c r="AI896" i="1"/>
  <c r="AI1014" i="1"/>
  <c r="AI81" i="1"/>
  <c r="AI58" i="1"/>
  <c r="AI51" i="1"/>
  <c r="AI142" i="1"/>
  <c r="AI165" i="1"/>
  <c r="AI145" i="1"/>
  <c r="AI218" i="1"/>
  <c r="AI247" i="1"/>
  <c r="AI171" i="1"/>
  <c r="AI308" i="1"/>
  <c r="AI233" i="1"/>
  <c r="AI249" i="1"/>
  <c r="AI263" i="1"/>
  <c r="AI334" i="1"/>
  <c r="AI472" i="1"/>
  <c r="AI415" i="1"/>
  <c r="AI384" i="1"/>
  <c r="AI408" i="1"/>
  <c r="AI375" i="1"/>
  <c r="AI444" i="1"/>
  <c r="AI433" i="1"/>
  <c r="AI378" i="1"/>
  <c r="AI344" i="1"/>
  <c r="AI351" i="1"/>
  <c r="AI565" i="1"/>
  <c r="AI471" i="1"/>
  <c r="AI580" i="1"/>
  <c r="AI547" i="1"/>
  <c r="AI538" i="1"/>
  <c r="AI520" i="1"/>
  <c r="AI511" i="1"/>
  <c r="AI599" i="1"/>
  <c r="AI701" i="1"/>
  <c r="AI789" i="1"/>
  <c r="AI628" i="1"/>
  <c r="AI716" i="1"/>
  <c r="AI604" i="1"/>
  <c r="AI691" i="1"/>
  <c r="AI504" i="1"/>
  <c r="AI634" i="1"/>
  <c r="AI569" i="1"/>
  <c r="AI656" i="1"/>
  <c r="AI744" i="1"/>
  <c r="AI655" i="1"/>
  <c r="AI743" i="1"/>
  <c r="AI770" i="1"/>
  <c r="AI861" i="1"/>
  <c r="AI662" i="1"/>
  <c r="AI812" i="1"/>
  <c r="AI616" i="1"/>
  <c r="AI786" i="1"/>
  <c r="AI654" i="1"/>
  <c r="AI807" i="1"/>
  <c r="AI722" i="1"/>
  <c r="AI501" i="1"/>
  <c r="AI776" i="1"/>
  <c r="AI754" i="1"/>
  <c r="AI838" i="1"/>
  <c r="AI932" i="1"/>
  <c r="AI583" i="1"/>
  <c r="AI931" i="1"/>
  <c r="AI995" i="1"/>
  <c r="AI848" i="1"/>
  <c r="AI938" i="1"/>
  <c r="AI1002" i="1"/>
  <c r="AI855" i="1"/>
  <c r="AI930" i="1"/>
  <c r="AI993" i="1"/>
  <c r="AI888" i="1"/>
  <c r="AI960" i="1"/>
  <c r="AI823" i="1"/>
  <c r="AI916" i="1"/>
  <c r="AI983" i="1"/>
  <c r="AI875" i="1"/>
  <c r="AI949" i="1"/>
  <c r="AI1013" i="1"/>
  <c r="AI1016" i="1"/>
  <c r="AI907" i="1"/>
  <c r="AI864" i="1"/>
  <c r="AI23" i="1"/>
  <c r="AI94" i="1"/>
  <c r="AI64" i="1"/>
  <c r="AI108" i="1"/>
  <c r="AI150" i="1"/>
  <c r="AI173" i="1"/>
  <c r="AI193" i="1"/>
  <c r="AI231" i="1"/>
  <c r="AI251" i="1"/>
  <c r="AI228" i="1"/>
  <c r="AI316" i="1"/>
  <c r="AI256" i="1"/>
  <c r="AI216" i="1"/>
  <c r="AI271" i="1"/>
  <c r="AI352" i="1"/>
  <c r="AI480" i="1"/>
  <c r="AI423" i="1"/>
  <c r="AI397" i="1"/>
  <c r="AI425" i="1"/>
  <c r="AI400" i="1"/>
  <c r="AI452" i="1"/>
  <c r="AI447" i="1"/>
  <c r="AI382" i="1"/>
  <c r="AI361" i="1"/>
  <c r="AI411" i="1"/>
  <c r="AI573" i="1"/>
  <c r="AI500" i="1"/>
  <c r="AI588" i="1"/>
  <c r="AI555" i="1"/>
  <c r="AI554" i="1"/>
  <c r="AI528" i="1"/>
  <c r="AI534" i="1"/>
  <c r="AI614" i="1"/>
  <c r="AI717" i="1"/>
  <c r="AI797" i="1"/>
  <c r="AI644" i="1"/>
  <c r="AI732" i="1"/>
  <c r="AI617" i="1"/>
  <c r="AI707" i="1"/>
  <c r="AI551" i="1"/>
  <c r="AI642" i="1"/>
  <c r="AI585" i="1"/>
  <c r="AI672" i="1"/>
  <c r="AI458" i="1"/>
  <c r="AI671" i="1"/>
  <c r="AI529" i="1"/>
  <c r="AI783" i="1"/>
  <c r="AI877" i="1"/>
  <c r="AI742" i="1"/>
  <c r="AI825" i="1"/>
  <c r="AI681" i="1"/>
  <c r="AI803" i="1"/>
  <c r="AI686" i="1"/>
  <c r="AI824" i="1"/>
  <c r="AI737" i="1"/>
  <c r="AI602" i="1"/>
  <c r="AI793" i="1"/>
  <c r="AI771" i="1"/>
  <c r="AI854" i="1"/>
  <c r="AI948" i="1"/>
  <c r="AI857" i="1"/>
  <c r="AI939" i="1"/>
  <c r="AI1003" i="1"/>
  <c r="AI863" i="1"/>
  <c r="AI946" i="1"/>
  <c r="AI1010" i="1"/>
  <c r="AI865" i="1"/>
  <c r="AI937" i="1"/>
  <c r="AI1001" i="1"/>
  <c r="AI894" i="1"/>
  <c r="AI968" i="1"/>
  <c r="AI832" i="1"/>
  <c r="AI929" i="1"/>
  <c r="AI991" i="1"/>
  <c r="AI881" i="1"/>
  <c r="AI957" i="1"/>
  <c r="AI890" i="1"/>
  <c r="AI990" i="1"/>
  <c r="AI974" i="1"/>
  <c r="AI950" i="1"/>
  <c r="AI22" i="1"/>
  <c r="AI24" i="1"/>
  <c r="AI80" i="1"/>
  <c r="AI118" i="1"/>
  <c r="AI198" i="1"/>
  <c r="AI181" i="1"/>
  <c r="AI201" i="1"/>
  <c r="AI276" i="1"/>
  <c r="AI258" i="1"/>
  <c r="AI241" i="1"/>
  <c r="AI364" i="1"/>
  <c r="AI264" i="1"/>
  <c r="AI244" i="1"/>
  <c r="AI275" i="1"/>
  <c r="AI355" i="1"/>
  <c r="AI488" i="1"/>
  <c r="AI431" i="1"/>
  <c r="AI401" i="1"/>
  <c r="AI427" i="1"/>
  <c r="AI418" i="1"/>
  <c r="AI465" i="1"/>
  <c r="AI460" i="1"/>
  <c r="AI407" i="1"/>
  <c r="AI370" i="1"/>
  <c r="AI479" i="1"/>
  <c r="AI581" i="1"/>
  <c r="AI503" i="1"/>
  <c r="AI270" i="1"/>
  <c r="AI563" i="1"/>
  <c r="AI578" i="1"/>
  <c r="AI536" i="1"/>
  <c r="AI542" i="1"/>
  <c r="AI629" i="1"/>
  <c r="AI725" i="1"/>
  <c r="AI805" i="1"/>
  <c r="AI652" i="1"/>
  <c r="AI740" i="1"/>
  <c r="AI627" i="1"/>
  <c r="AI715" i="1"/>
  <c r="AI559" i="1"/>
  <c r="AI650" i="1"/>
  <c r="AI594" i="1"/>
  <c r="AI680" i="1"/>
  <c r="AI521" i="1"/>
  <c r="AI679" i="1"/>
  <c r="AI620" i="1"/>
  <c r="AI787" i="1"/>
  <c r="AI885" i="1"/>
  <c r="AI745" i="1"/>
  <c r="AI836" i="1"/>
  <c r="AI706" i="1"/>
  <c r="AI816" i="1"/>
  <c r="AI694" i="1"/>
  <c r="AI828" i="1"/>
  <c r="AI755" i="1"/>
  <c r="AI623" i="1"/>
  <c r="AI806" i="1"/>
  <c r="AI784" i="1"/>
  <c r="AI866" i="1"/>
  <c r="AI956" i="1"/>
  <c r="AI883" i="1"/>
  <c r="AI947" i="1"/>
  <c r="AI1011" i="1"/>
  <c r="AI874" i="1"/>
  <c r="AI954" i="1"/>
  <c r="AI1018" i="1"/>
  <c r="AI871" i="1"/>
  <c r="AI945" i="1"/>
  <c r="AI1009" i="1"/>
  <c r="AI904" i="1"/>
  <c r="AI976" i="1"/>
  <c r="AI849" i="1"/>
  <c r="AI935" i="1"/>
  <c r="AI999" i="1"/>
  <c r="AI887" i="1"/>
  <c r="AI965" i="1"/>
  <c r="AI942" i="1"/>
  <c r="AI856" i="1"/>
  <c r="AI966" i="1"/>
  <c r="AI70" i="1"/>
  <c r="AI26" i="1"/>
  <c r="AI43" i="1"/>
  <c r="AI126" i="1"/>
  <c r="AI206" i="1"/>
  <c r="AI127" i="1"/>
  <c r="AI79" i="1"/>
  <c r="AI83" i="1"/>
  <c r="AI175" i="1"/>
  <c r="AI245" i="1"/>
  <c r="AI372" i="1"/>
  <c r="AI314" i="1"/>
  <c r="AI261" i="1"/>
  <c r="AI319" i="1"/>
  <c r="AI398" i="1"/>
  <c r="AI325" i="1"/>
  <c r="AI269" i="1"/>
  <c r="AI273" i="1"/>
  <c r="AI470" i="1"/>
  <c r="AI478" i="1"/>
  <c r="AI232" i="1"/>
  <c r="AI473" i="1"/>
  <c r="AI421" i="1"/>
  <c r="AI374" i="1"/>
  <c r="AI492" i="1"/>
  <c r="AI597" i="1"/>
  <c r="AI516" i="1"/>
  <c r="AI468" i="1"/>
  <c r="AI571" i="1"/>
  <c r="AI586" i="1"/>
  <c r="AI552" i="1"/>
  <c r="AI550" i="1"/>
  <c r="AI653" i="1"/>
  <c r="AI733" i="1"/>
  <c r="AI821" i="1"/>
  <c r="AI668" i="1"/>
  <c r="AI309" i="1"/>
  <c r="AI643" i="1"/>
  <c r="AI731" i="1"/>
  <c r="AI574" i="1"/>
  <c r="AI666" i="1"/>
  <c r="AI607" i="1"/>
  <c r="AI688" i="1"/>
  <c r="AI566" i="1"/>
  <c r="AI695" i="1"/>
  <c r="AI625" i="1"/>
  <c r="AI804" i="1"/>
  <c r="AI901" i="1"/>
  <c r="AI750" i="1"/>
  <c r="AI852" i="1"/>
  <c r="AI721" i="1"/>
  <c r="AI820" i="1"/>
  <c r="AI746" i="1"/>
  <c r="AI842" i="1"/>
  <c r="AI768" i="1"/>
  <c r="AI678" i="1"/>
  <c r="AI365" i="1"/>
  <c r="AI788" i="1"/>
  <c r="AI878" i="1"/>
  <c r="AI972" i="1"/>
  <c r="AI889" i="1"/>
  <c r="AI955" i="1"/>
  <c r="AI591" i="1"/>
  <c r="AI880" i="1"/>
  <c r="AI962" i="1"/>
  <c r="AI638" i="1"/>
  <c r="AI891" i="1"/>
  <c r="AI953" i="1"/>
  <c r="AI1017" i="1"/>
  <c r="AI908" i="1"/>
  <c r="AI984" i="1"/>
  <c r="AI867" i="1"/>
  <c r="AI943" i="1"/>
  <c r="AI1007" i="1"/>
  <c r="AI911" i="1"/>
  <c r="AI973" i="1"/>
  <c r="AI1006" i="1"/>
  <c r="AI870" i="1"/>
  <c r="AI714" i="1"/>
  <c r="AI77" i="1"/>
  <c r="AI76" i="1"/>
  <c r="AI55" i="1"/>
  <c r="AI78" i="1"/>
  <c r="AI86" i="1"/>
  <c r="AI148" i="1"/>
  <c r="AI160" i="1"/>
  <c r="AI213" i="1"/>
  <c r="AI208" i="1"/>
  <c r="AI240" i="1"/>
  <c r="AI146" i="1"/>
  <c r="AI330" i="1"/>
  <c r="AI320" i="1"/>
  <c r="AI335" i="1"/>
  <c r="AI416" i="1"/>
  <c r="AI343" i="1"/>
  <c r="AI301" i="1"/>
  <c r="AI315" i="1"/>
  <c r="AI487" i="1"/>
  <c r="AI159" i="1"/>
  <c r="AI373" i="1"/>
  <c r="AI494" i="1"/>
  <c r="AI459" i="1"/>
  <c r="AI450" i="1"/>
  <c r="AI517" i="1"/>
  <c r="AI318" i="1"/>
  <c r="AI540" i="1"/>
  <c r="AI497" i="1"/>
  <c r="AI514" i="1"/>
  <c r="AI366" i="1"/>
  <c r="AI283" i="1"/>
  <c r="AI513" i="1"/>
  <c r="AI669" i="1"/>
  <c r="AI757" i="1"/>
  <c r="AI558" i="1"/>
  <c r="AI684" i="1"/>
  <c r="AI577" i="1"/>
  <c r="AI667" i="1"/>
  <c r="AI747" i="1"/>
  <c r="AI598" i="1"/>
  <c r="AI690" i="1"/>
  <c r="AI624" i="1"/>
  <c r="AI712" i="1"/>
  <c r="AI631" i="1"/>
  <c r="AI711" i="1"/>
  <c r="AI702" i="1"/>
  <c r="AI837" i="1"/>
  <c r="AI917" i="1"/>
  <c r="AI778" i="1"/>
  <c r="AI876" i="1"/>
  <c r="AI752" i="1"/>
  <c r="AI851" i="1"/>
  <c r="AI777" i="1"/>
  <c r="AI858" i="1"/>
  <c r="AI798" i="1"/>
  <c r="AI713" i="1"/>
  <c r="AI603" i="1"/>
  <c r="AI818" i="1"/>
  <c r="AI906" i="1"/>
  <c r="AI988" i="1"/>
  <c r="AI910" i="1"/>
  <c r="AI971" i="1"/>
  <c r="AI726" i="1"/>
  <c r="AI905" i="1"/>
  <c r="AI978" i="1"/>
  <c r="AI762" i="1"/>
  <c r="AI900" i="1"/>
  <c r="AI969" i="1"/>
  <c r="AI822" i="1"/>
  <c r="AI936" i="1"/>
  <c r="AI1000" i="1"/>
  <c r="AI879" i="1"/>
  <c r="AI959" i="1"/>
  <c r="AI809" i="1"/>
  <c r="AI928" i="1"/>
  <c r="AI989" i="1"/>
  <c r="AI924" i="1"/>
  <c r="AI1008" i="1"/>
  <c r="AI920" i="1"/>
  <c r="AH1005" i="1"/>
  <c r="AH965" i="1"/>
  <c r="AH881" i="1"/>
  <c r="AH996" i="1"/>
  <c r="AH932" i="1"/>
  <c r="AH866" i="1"/>
  <c r="AH982" i="1"/>
  <c r="AH907" i="1"/>
  <c r="AH840" i="1"/>
  <c r="AH959" i="1"/>
  <c r="AH879" i="1"/>
  <c r="AH1000" i="1"/>
  <c r="AH936" i="1"/>
  <c r="AH783" i="1"/>
  <c r="AH969" i="1"/>
  <c r="AH909" i="1"/>
  <c r="AH813" i="1"/>
  <c r="AH962" i="1"/>
  <c r="AH886" i="1"/>
  <c r="AH1011" i="1"/>
  <c r="AH947" i="1"/>
  <c r="AH869" i="1"/>
  <c r="AH809" i="1"/>
  <c r="AH744" i="1"/>
  <c r="AH801" i="1"/>
  <c r="AH701" i="1"/>
  <c r="AH793" i="1"/>
  <c r="AH664" i="1"/>
  <c r="AH819" i="1"/>
  <c r="AH737" i="1"/>
  <c r="AH811" i="1"/>
  <c r="AH709" i="1"/>
  <c r="AH899" i="1"/>
  <c r="AH835" i="1"/>
  <c r="AH765" i="1"/>
  <c r="AH593" i="1"/>
  <c r="AH876" i="1"/>
  <c r="AH808" i="1"/>
  <c r="AH696" i="1"/>
  <c r="AH718" i="1"/>
  <c r="AH654" i="1"/>
  <c r="AH591" i="1"/>
  <c r="AH751" i="1"/>
  <c r="AH687" i="1"/>
  <c r="AH619" i="1"/>
  <c r="AH681" i="1"/>
  <c r="AH616" i="1"/>
  <c r="AH738" i="1"/>
  <c r="AH674" i="1"/>
  <c r="AH608" i="1"/>
  <c r="AH731" i="1"/>
  <c r="AH667" i="1"/>
  <c r="AH601" i="1"/>
  <c r="AH828" i="1"/>
  <c r="AH764" i="1"/>
  <c r="AH700" i="1"/>
  <c r="AH636" i="1"/>
  <c r="AH536" i="1"/>
  <c r="AH492" i="1"/>
  <c r="AH551" i="1"/>
  <c r="AH494" i="1"/>
  <c r="AH553" i="1"/>
  <c r="AH499" i="1"/>
  <c r="AH578" i="1"/>
  <c r="AH514" i="1"/>
  <c r="AH579" i="1"/>
  <c r="AH515" i="1"/>
  <c r="AH612" i="1"/>
  <c r="AH548" i="1"/>
  <c r="AH419" i="1"/>
  <c r="AH432" i="1"/>
  <c r="AH124" i="1"/>
  <c r="AH399" i="1"/>
  <c r="AH506" i="1"/>
  <c r="AH426" i="1"/>
  <c r="AH309" i="1"/>
  <c r="AH433" i="1"/>
  <c r="AH203" i="1"/>
  <c r="AH442" i="1"/>
  <c r="AH274" i="1"/>
  <c r="AH474" i="1"/>
  <c r="AH385" i="1"/>
  <c r="AH278" i="1"/>
  <c r="AH388" i="1"/>
  <c r="AH174" i="1"/>
  <c r="AH380" i="1"/>
  <c r="AH487" i="1"/>
  <c r="AH423" i="1"/>
  <c r="AH349" i="1"/>
  <c r="AH265" i="1"/>
  <c r="AH310" i="1"/>
  <c r="AH206" i="1"/>
  <c r="AH263" i="1"/>
  <c r="AH261" i="1"/>
  <c r="AH329" i="1"/>
  <c r="AH268" i="1"/>
  <c r="AH403" i="1"/>
  <c r="AH339" i="1"/>
  <c r="AH273" i="1"/>
  <c r="AH262" i="1"/>
  <c r="AH185" i="1"/>
  <c r="AH233" i="1"/>
  <c r="AH56" i="1"/>
  <c r="AH175" i="1"/>
  <c r="AH145" i="1"/>
  <c r="AH239" i="1"/>
  <c r="AH154" i="1"/>
  <c r="AH200" i="1"/>
  <c r="AH134" i="1"/>
  <c r="AH163" i="1"/>
  <c r="AH196" i="1"/>
  <c r="AH127" i="1"/>
  <c r="AH213" i="1"/>
  <c r="AH149" i="1"/>
  <c r="AH116" i="1"/>
  <c r="AH39" i="1"/>
  <c r="AH74" i="1"/>
  <c r="AH83" i="1"/>
  <c r="AH120" i="1"/>
  <c r="AH137" i="1"/>
  <c r="AH70" i="1"/>
  <c r="AH89" i="1"/>
  <c r="AH24" i="1"/>
  <c r="AH60" i="1"/>
  <c r="AD952" i="1"/>
  <c r="AD541" i="1"/>
  <c r="AD796" i="1"/>
  <c r="AD337" i="1"/>
  <c r="AD795" i="1"/>
  <c r="AD721" i="1"/>
  <c r="AD648" i="1"/>
  <c r="AD575" i="1"/>
  <c r="AD502" i="1"/>
  <c r="AD416" i="1"/>
  <c r="AD288" i="1"/>
  <c r="AD81" i="1"/>
  <c r="AD532" i="1"/>
  <c r="AD750" i="1"/>
  <c r="AD118" i="1"/>
  <c r="AD931" i="1"/>
  <c r="AD729" i="1"/>
  <c r="AD629" i="1"/>
  <c r="AD556" i="1"/>
  <c r="AD483" i="1"/>
  <c r="AD383" i="1"/>
  <c r="AD206" i="1"/>
  <c r="AD824" i="1"/>
  <c r="AD57" i="1"/>
  <c r="AD558" i="1"/>
  <c r="AD923" i="1"/>
  <c r="AD940" i="1"/>
  <c r="AD812" i="1"/>
  <c r="AD1003" i="1"/>
  <c r="AD920" i="1"/>
  <c r="AD838" i="1"/>
  <c r="AD747" i="1"/>
  <c r="AD619" i="1"/>
  <c r="AD491" i="1"/>
  <c r="AD270" i="1"/>
  <c r="AD623" i="1"/>
  <c r="AD465" i="1"/>
  <c r="AD782" i="1"/>
  <c r="AD636" i="1"/>
  <c r="AD489" i="1"/>
  <c r="AD265" i="1"/>
  <c r="AD705" i="1"/>
  <c r="AD732" i="1"/>
  <c r="AD836" i="1"/>
  <c r="AD653" i="1"/>
  <c r="AD507" i="1"/>
  <c r="AD296" i="1"/>
  <c r="AD715" i="1"/>
  <c r="AD503" i="1"/>
  <c r="AD1000" i="1"/>
  <c r="AD981" i="1"/>
  <c r="AD807" i="1"/>
  <c r="AD597" i="1"/>
  <c r="AD359" i="1"/>
  <c r="AD184" i="1"/>
  <c r="AD231" i="1"/>
  <c r="AD55" i="1"/>
  <c r="AD341" i="1"/>
  <c r="AD157" i="1"/>
  <c r="AD396" i="1"/>
  <c r="AD244" i="1"/>
  <c r="AD60" i="1"/>
  <c r="AD283" i="1"/>
  <c r="AD131" i="1"/>
  <c r="AD1002" i="1"/>
  <c r="AD826" i="1"/>
  <c r="AD674" i="1"/>
  <c r="AD490" i="1"/>
  <c r="AD234" i="1"/>
  <c r="AE865" i="1"/>
  <c r="AE580" i="1"/>
  <c r="AE1017" i="1"/>
  <c r="AE992" i="1"/>
  <c r="AE736" i="1"/>
  <c r="AE451" i="1"/>
  <c r="AE1007" i="1"/>
  <c r="AE751" i="1"/>
  <c r="AE468" i="1"/>
  <c r="AE1014" i="1"/>
  <c r="AE758" i="1"/>
  <c r="AE476" i="1"/>
  <c r="AE44" i="1"/>
  <c r="AE765" i="1"/>
  <c r="AE484" i="1"/>
  <c r="AE74" i="1"/>
  <c r="AE772" i="1"/>
  <c r="AE492" i="1"/>
  <c r="AE100" i="1"/>
  <c r="AE787" i="1"/>
  <c r="AE509" i="1"/>
  <c r="AE147" i="1"/>
  <c r="AE802" i="1"/>
  <c r="AE527" i="1"/>
  <c r="AE172" i="1"/>
  <c r="AE67" i="1"/>
  <c r="AE248" i="1"/>
  <c r="AE399" i="1"/>
  <c r="AE143" i="1"/>
  <c r="AE550" i="1"/>
  <c r="AE294" i="1"/>
  <c r="AE38" i="1"/>
  <c r="AI981" i="1"/>
  <c r="AI873" i="1"/>
  <c r="AI729" i="1"/>
  <c r="AI801" i="1"/>
  <c r="AI860" i="1"/>
  <c r="AI611" i="1"/>
  <c r="AI741" i="1"/>
  <c r="AI621" i="1"/>
  <c r="AI307" i="1"/>
  <c r="AI227" i="1"/>
  <c r="AI28" i="1"/>
  <c r="AK585" i="1"/>
  <c r="AK242" i="1"/>
  <c r="AG670" i="1"/>
  <c r="AF3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2F0560-AAF5-41A6-AAE3-9E6DB6398EEF}" keepAlive="1" name="Query - 2b" description="Connection to the '2b' query in the workbook." type="5" refreshedVersion="8" background="1" saveData="1">
    <dbPr connection="Provider=Microsoft.Mashup.OleDb.1;Data Source=$Workbook$;Location=2b;Extended Properties=&quot;&quot;" command="SELECT * FROM [2b]"/>
  </connection>
  <connection id="2" xr16:uid="{AE3F2131-B22A-48B3-81C2-DA3AEA5C93A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3" xr16:uid="{1D7D041F-EA64-41E8-8A7D-9452896E8C45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4" xr16:uid="{D2890802-BC64-4C94-8328-D13CE683CEFD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  <connection id="5" xr16:uid="{71B0A67B-3DF3-4051-AFBF-7ACB292AEB48}" keepAlive="1" name="Query - Table8" description="Connection to the 'Table8' query in the workbook." type="5" refreshedVersion="0" background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<sst xmlns="http://schemas.openxmlformats.org/spreadsheetml/2006/main" count="18749" uniqueCount="61">
  <si>
    <t xml:space="preserve"> 0.18894147872924805]</t>
  </si>
  <si>
    <t xml:space="preserve"> 0.13270282745361328]</t>
  </si>
  <si>
    <t xml:space="preserve"> 0.07894039154052734]</t>
  </si>
  <si>
    <t xml:space="preserve"> 0.07626605033874512]</t>
  </si>
  <si>
    <t xml:space="preserve"> 0.054266929626464844]</t>
  </si>
  <si>
    <t xml:space="preserve"> 0.08487820625305176]</t>
  </si>
  <si>
    <t xml:space="preserve"> 0.0841829776763916]</t>
  </si>
  <si>
    <t xml:space="preserve"> 0.06937742233276367]</t>
  </si>
  <si>
    <t xml:space="preserve"> 0.06405448913574219]</t>
  </si>
  <si>
    <t xml:space="preserve"> 0.3681979179382324]</t>
  </si>
  <si>
    <t xml:space="preserve"> 0.3822212219238281]</t>
  </si>
  <si>
    <t xml:space="preserve"> 0.539783239364624]</t>
  </si>
  <si>
    <t xml:space="preserve"> 0.3242354393005371]</t>
  </si>
  <si>
    <t xml:space="preserve"> 0.28829383850097656]</t>
  </si>
  <si>
    <t xml:space="preserve"> 0.26961565017700195]</t>
  </si>
  <si>
    <t xml:space="preserve"> 0.2531318664550781]</t>
  </si>
  <si>
    <t xml:space="preserve"> 0.19334149360656738]</t>
  </si>
  <si>
    <t xml:space="preserve"> 0.5137391090393066]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</si>
  <si>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</si>
  <si>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</si>
  <si>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</si>
  <si>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</si>
  <si>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</si>
  <si>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</si>
  <si>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</si>
  <si>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</si>
  <si>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</si>
  <si>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</si>
  <si>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</si>
  <si>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</si>
  <si>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</si>
  <si>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2b</t>
  </si>
  <si>
    <t>8b</t>
  </si>
  <si>
    <t>32b</t>
  </si>
  <si>
    <t>128b</t>
  </si>
  <si>
    <t>512b</t>
  </si>
  <si>
    <t>2Kb</t>
  </si>
  <si>
    <t>8Kb</t>
  </si>
  <si>
    <t>32Kb</t>
  </si>
  <si>
    <t>128Kb</t>
  </si>
  <si>
    <t>Largest(1)</t>
  </si>
  <si>
    <t>Smallest(1)</t>
  </si>
  <si>
    <t>Confidence Level(95.0%)</t>
  </si>
  <si>
    <t>OPCUA net</t>
  </si>
  <si>
    <t>𝑄1 - 1.5(𝑄3 - 𝑄1); 𝑄3 + 1.5(𝑄3 - 𝑄1)</t>
  </si>
  <si>
    <t>lower</t>
  </si>
  <si>
    <t>upper</t>
  </si>
  <si>
    <t>IRQ = q3 - q1</t>
  </si>
  <si>
    <t>OPCUA Idle</t>
  </si>
  <si>
    <t>MQTT Idle</t>
  </si>
  <si>
    <t>MQTT net</t>
  </si>
  <si>
    <t>Size</t>
  </si>
  <si>
    <t>OPCUA</t>
  </si>
  <si>
    <t>MQTT</t>
  </si>
  <si>
    <t>Payload size</t>
  </si>
  <si>
    <t>condition</t>
  </si>
  <si>
    <t>normal</t>
  </si>
  <si>
    <t>high load</t>
  </si>
  <si>
    <t>Sample Deviation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</si>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</sst>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rgb="FF000000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0" fontId="0" fillId="0" borderId="0" xfId="0" applyNumberFormat="1"/>
    <xf numFmtId="10" fontId="0" fillId="0" borderId="1" xfId="0" applyNumberFormat="1" applyBorder="1"/>
    <xf numFmtId="9" fontId="0" fillId="0" borderId="0" xfId="0" applyNumberFormat="1"/>
    <xf numFmtId="0" fontId="4" fillId="0" borderId="0" xfId="0" applyFont="1" applyAlignment="1">
      <alignment vertical="top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64" fontId="0" fillId="0" borderId="0" xfId="0" applyNumberFormat="1"/>
    <xf numFmtId="0" fontId="0" fillId="0" borderId="13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14" xfId="0" applyNumberFormat="1" applyBorder="1"/>
    <xf numFmtId="165" fontId="0" fillId="0" borderId="18" xfId="0" applyNumberFormat="1" applyBorder="1"/>
    <xf numFmtId="165" fontId="0" fillId="0" borderId="0" xfId="0" applyNumberForma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26">
    <dxf>
      <numFmt numFmtId="164" formatCode="0.000000"/>
    </dxf>
    <dxf>
      <numFmt numFmtId="164" formatCode="0.000000"/>
    </dxf>
    <dxf>
      <numFmt numFmtId="0" formatCode="General"/>
    </dxf>
    <dxf>
      <numFmt numFmtId="164" formatCode="0.000000"/>
    </dxf>
    <dxf>
      <numFmt numFmtId="164" formatCode="0.00000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OPCUA in normal and high network load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Mean_summary!$A$2</c:f>
              <c:strCache>
                <c:ptCount val="1"/>
                <c:pt idx="0">
                  <c:v>OPCUA Idle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Mean_summary!$B$1:$J$1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Mean_summary!$B$2:$J$2</c:f>
              <c:numCache>
                <c:formatCode>General</c:formatCode>
                <c:ptCount val="9"/>
                <c:pt idx="0">
                  <c:v>8.5051242828369122E-2</c:v>
                </c:pt>
                <c:pt idx="1">
                  <c:v>8.4776228189468367E-2</c:v>
                </c:pt>
                <c:pt idx="2">
                  <c:v>8.3209589958190902E-2</c:v>
                </c:pt>
                <c:pt idx="3">
                  <c:v>8.2930802106857285E-2</c:v>
                </c:pt>
                <c:pt idx="4">
                  <c:v>8.5353031873702995E-2</c:v>
                </c:pt>
                <c:pt idx="5">
                  <c:v>8.7487147331237775E-2</c:v>
                </c:pt>
                <c:pt idx="6">
                  <c:v>8.843255496025082E-2</c:v>
                </c:pt>
                <c:pt idx="7">
                  <c:v>9.5909423112869249E-2</c:v>
                </c:pt>
                <c:pt idx="8">
                  <c:v>0.15555549216270442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4-4529-B7B5-AB001307F0DC}"/>
            </c:ext>
          </c:extLst>
        </c:ser>
        <c:ser>
          <c:idx val="1"/>
          <c:order val="1"/>
          <c:tx>
            <c:strRef>
              <c:f>Mean_summary!$A$3</c:f>
              <c:strCache>
                <c:ptCount val="1"/>
                <c:pt idx="0">
                  <c:v>OPCUA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Mean_summary!$B$1:$J$1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Mean_summary!$B$3:$J$3</c:f>
              <c:numCache>
                <c:formatCode>General</c:formatCode>
                <c:ptCount val="9"/>
                <c:pt idx="0">
                  <c:v>0.31482343888282771</c:v>
                </c:pt>
                <c:pt idx="1">
                  <c:v>0.316955191373825</c:v>
                </c:pt>
                <c:pt idx="2">
                  <c:v>0.33636700367927547</c:v>
                </c:pt>
                <c:pt idx="3">
                  <c:v>0.44606738233566279</c:v>
                </c:pt>
                <c:pt idx="4">
                  <c:v>0.45553983020782463</c:v>
                </c:pt>
                <c:pt idx="5">
                  <c:v>0.33414917945861811</c:v>
                </c:pt>
                <c:pt idx="6">
                  <c:v>0.31846247124671928</c:v>
                </c:pt>
                <c:pt idx="7">
                  <c:v>0.33697166180610649</c:v>
                </c:pt>
                <c:pt idx="8">
                  <c:v>0.89547410988807641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4-4529-B7B5-AB001307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842704120"/>
        <c:axId val="842695264"/>
      </c:barChart>
      <c:catAx>
        <c:axId val="8427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95264"/>
        <c:crosses val="autoZero"/>
        <c:auto val="1"/>
        <c:lblAlgn val="ctr"/>
        <c:lblOffset val="100"/>
        <c:noMultiLvlLbl val="0"/>
      </c:catAx>
      <c:valAx>
        <c:axId val="842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0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MQTT in normal and high network load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Mean_summary!$A$6</c:f>
              <c:strCache>
                <c:ptCount val="1"/>
                <c:pt idx="0">
                  <c:v>MQTT Idle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Mean_summary!$B$5:$J$5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Mean_summary!$B$6:$J$6</c:f>
              <c:numCache>
                <c:formatCode>General</c:formatCode>
                <c:ptCount val="9"/>
                <c:pt idx="0">
                  <c:v>0.12669387745857236</c:v>
                </c:pt>
                <c:pt idx="1">
                  <c:v>0.13240122437477109</c:v>
                </c:pt>
                <c:pt idx="2">
                  <c:v>0.13462192368507384</c:v>
                </c:pt>
                <c:pt idx="3">
                  <c:v>0.13736964726448053</c:v>
                </c:pt>
                <c:pt idx="4">
                  <c:v>0.1221568794250488</c:v>
                </c:pt>
                <c:pt idx="5">
                  <c:v>0.11979307985305783</c:v>
                </c:pt>
                <c:pt idx="6">
                  <c:v>0.13595661234855649</c:v>
                </c:pt>
                <c:pt idx="7">
                  <c:v>0.16540861439704893</c:v>
                </c:pt>
                <c:pt idx="8">
                  <c:v>0.23929158687591551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3-4FD1-9123-84A65AACFDFB}"/>
            </c:ext>
          </c:extLst>
        </c:ser>
        <c:ser>
          <c:idx val="1"/>
          <c:order val="1"/>
          <c:tx>
            <c:strRef>
              <c:f>Mean_summary!$A$7</c:f>
              <c:strCache>
                <c:ptCount val="1"/>
                <c:pt idx="0">
                  <c:v>MQTT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Mean_summary!$B$5:$J$5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Mean_summary!$B$7:$J$7</c:f>
              <c:numCache>
                <c:formatCode>General</c:formatCode>
                <c:ptCount val="9"/>
                <c:pt idx="0">
                  <c:v>0.38888238096237177</c:v>
                </c:pt>
                <c:pt idx="1">
                  <c:v>0.35574667310714714</c:v>
                </c:pt>
                <c:pt idx="2">
                  <c:v>0.34879275321960446</c:v>
                </c:pt>
                <c:pt idx="3">
                  <c:v>0.38870846533775322</c:v>
                </c:pt>
                <c:pt idx="4">
                  <c:v>0.44836807441711418</c:v>
                </c:pt>
                <c:pt idx="5">
                  <c:v>0.45316979050636286</c:v>
                </c:pt>
                <c:pt idx="6">
                  <c:v>0.4160111181735992</c:v>
                </c:pt>
                <c:pt idx="7">
                  <c:v>0.73575264239311211</c:v>
                </c:pt>
                <c:pt idx="8">
                  <c:v>2.0552511994838709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3-4FD1-9123-84A65AAC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766021024"/>
        <c:axId val="766024632"/>
      </c:barChart>
      <c:catAx>
        <c:axId val="7660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24632"/>
        <c:crosses val="autoZero"/>
        <c:auto val="1"/>
        <c:lblAlgn val="ctr"/>
        <c:lblOffset val="100"/>
        <c:noMultiLvlLbl val="0"/>
      </c:catAx>
      <c:valAx>
        <c:axId val="766024632"/>
        <c:scaling>
          <c:orientation val="minMax"/>
          <c:max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</a:t>
            </a:r>
            <a:r>
              <a:rPr lang="en-US" baseline="0"/>
              <a:t> OPCUA and MQTT under normal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Mean_summary!$A$10</c:f>
              <c:strCache>
                <c:ptCount val="1"/>
                <c:pt idx="0">
                  <c:v>OPCUA Idle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Mean_summary!$B$9:$J$9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Mean_summary!$B$10:$J$10</c:f>
              <c:numCache>
                <c:formatCode>General</c:formatCode>
                <c:ptCount val="9"/>
                <c:pt idx="0">
                  <c:v>8.5051242828369122E-2</c:v>
                </c:pt>
                <c:pt idx="1">
                  <c:v>8.4776228189468367E-2</c:v>
                </c:pt>
                <c:pt idx="2">
                  <c:v>8.3209589958190902E-2</c:v>
                </c:pt>
                <c:pt idx="3">
                  <c:v>8.2930802106857285E-2</c:v>
                </c:pt>
                <c:pt idx="4">
                  <c:v>8.5353031873702995E-2</c:v>
                </c:pt>
                <c:pt idx="5">
                  <c:v>8.7487147331237775E-2</c:v>
                </c:pt>
                <c:pt idx="6">
                  <c:v>8.843255496025082E-2</c:v>
                </c:pt>
                <c:pt idx="7">
                  <c:v>9.5909423112869249E-2</c:v>
                </c:pt>
                <c:pt idx="8">
                  <c:v>0.15555549216270442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5-459F-9E4A-EE2EC82A0CDD}"/>
            </c:ext>
          </c:extLst>
        </c:ser>
        <c:ser>
          <c:idx val="1"/>
          <c:order val="1"/>
          <c:tx>
            <c:strRef>
              <c:f>Mean_summary!$A$11</c:f>
              <c:strCache>
                <c:ptCount val="1"/>
                <c:pt idx="0">
                  <c:v>MQTT 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Mean_summary!$B$9:$J$9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Mean_summary!$B$11:$J$11</c:f>
              <c:numCache>
                <c:formatCode>General</c:formatCode>
                <c:ptCount val="9"/>
                <c:pt idx="0">
                  <c:v>0.12669387745857236</c:v>
                </c:pt>
                <c:pt idx="1">
                  <c:v>0.13240122437477109</c:v>
                </c:pt>
                <c:pt idx="2">
                  <c:v>0.13462192368507384</c:v>
                </c:pt>
                <c:pt idx="3">
                  <c:v>0.13736964726448053</c:v>
                </c:pt>
                <c:pt idx="4">
                  <c:v>0.1221568794250488</c:v>
                </c:pt>
                <c:pt idx="5">
                  <c:v>0.11979307985305783</c:v>
                </c:pt>
                <c:pt idx="6">
                  <c:v>0.13595661234855649</c:v>
                </c:pt>
                <c:pt idx="7">
                  <c:v>0.16540861439704893</c:v>
                </c:pt>
                <c:pt idx="8">
                  <c:v>0.23929158687591551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5-459F-9E4A-EE2EC82A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739406608"/>
        <c:axId val="739408576"/>
      </c:barChart>
      <c:catAx>
        <c:axId val="7394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08576"/>
        <c:crosses val="autoZero"/>
        <c:auto val="1"/>
        <c:lblAlgn val="ctr"/>
        <c:lblOffset val="100"/>
        <c:noMultiLvlLbl val="0"/>
      </c:catAx>
      <c:valAx>
        <c:axId val="7394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OPCUA and MQTT under</a:t>
            </a:r>
            <a:r>
              <a:rPr lang="en-US" baseline="0"/>
              <a:t> high network load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Mean_summary!$A$14</c:f>
              <c:strCache>
                <c:ptCount val="1"/>
                <c:pt idx="0">
                  <c:v>OPCUA 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Mean_summary!$B$13:$J$13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Mean_summary!$B$14:$J$14</c:f>
              <c:numCache>
                <c:formatCode>General</c:formatCode>
                <c:ptCount val="9"/>
                <c:pt idx="0">
                  <c:v>0.31482343888282771</c:v>
                </c:pt>
                <c:pt idx="1">
                  <c:v>0.316955191373825</c:v>
                </c:pt>
                <c:pt idx="2">
                  <c:v>0.33636700367927547</c:v>
                </c:pt>
                <c:pt idx="3">
                  <c:v>0.44606738233566279</c:v>
                </c:pt>
                <c:pt idx="4">
                  <c:v>0.45553983020782463</c:v>
                </c:pt>
                <c:pt idx="5">
                  <c:v>0.33414917945861811</c:v>
                </c:pt>
                <c:pt idx="6">
                  <c:v>0.31846247124671928</c:v>
                </c:pt>
                <c:pt idx="7">
                  <c:v>0.33697166180610649</c:v>
                </c:pt>
                <c:pt idx="8">
                  <c:v>0.89547410988807641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5-4129-AEEF-755E6ABFBBEA}"/>
            </c:ext>
          </c:extLst>
        </c:ser>
        <c:ser>
          <c:idx val="1"/>
          <c:order val="1"/>
          <c:tx>
            <c:strRef>
              <c:f>Mean_summary!$A$15</c:f>
              <c:strCache>
                <c:ptCount val="1"/>
                <c:pt idx="0">
                  <c:v>MQTT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Mean_summary!$B$13:$J$13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Mean_summary!$B$15:$J$15</c:f>
              <c:numCache>
                <c:formatCode>General</c:formatCode>
                <c:ptCount val="9"/>
                <c:pt idx="0">
                  <c:v>0.38888238096237177</c:v>
                </c:pt>
                <c:pt idx="1">
                  <c:v>0.35574667310714714</c:v>
                </c:pt>
                <c:pt idx="2">
                  <c:v>0.34879275321960446</c:v>
                </c:pt>
                <c:pt idx="3">
                  <c:v>0.38870846533775322</c:v>
                </c:pt>
                <c:pt idx="4">
                  <c:v>0.44836807441711418</c:v>
                </c:pt>
                <c:pt idx="5">
                  <c:v>0.45316979050636286</c:v>
                </c:pt>
                <c:pt idx="6">
                  <c:v>0.4160111181735992</c:v>
                </c:pt>
                <c:pt idx="7">
                  <c:v>0.73575264239311211</c:v>
                </c:pt>
                <c:pt idx="8">
                  <c:v>2.0552511994838709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5-4129-AEEF-755E6ABF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543670336"/>
        <c:axId val="543674928"/>
      </c:barChart>
      <c:catAx>
        <c:axId val="5436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74928"/>
        <c:crosses val="autoZero"/>
        <c:auto val="1"/>
        <c:lblAlgn val="ctr"/>
        <c:lblOffset val="100"/>
        <c:noMultiLvlLbl val="0"/>
      </c:catAx>
      <c:valAx>
        <c:axId val="5436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RTT of OPCUA and MQTT in normal condition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RTT of OPCUA and MQTT in normal condition</a:t>
          </a:r>
        </a:p>
      </cx:txPr>
    </cx:title>
    <cx:plotArea>
      <cx:plotAreaRegion>
        <cx:series layoutId="boxWhisker" uniqueId="{AA433C7F-E710-4D2D-9DF3-E7450795DBF8}">
          <cx:tx>
            <cx:txData>
              <cx:f>_xlchart.v1.1</cx:f>
              <cx:v>OPCUA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14D5DFD0-1027-4063-8DE2-D61160BC9561}">
          <cx:tx>
            <cx:txData>
              <cx:f>_xlchart.v1.3</cx:f>
              <cx:v>MQTT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6300000000000001"/>
        <cx:majorGridlines/>
        <cx:tickLabels/>
        <cx:numFmt formatCode="0.0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RTT of OPCUA and MQTT in high network load condition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RTT of OPCUA and MQTT in high network load condition</a:t>
          </a:r>
        </a:p>
      </cx:txPr>
    </cx:title>
    <cx:plotArea>
      <cx:plotAreaRegion>
        <cx:series layoutId="boxWhisker" uniqueId="{DB710B52-29EF-43F8-8EDD-3BF38D7A5588}">
          <cx:tx>
            <cx:txData>
              <cx:f>_xlchart.v1.6</cx:f>
              <cx:v>OPCUA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4F7DD115-DCE3-42D9-8247-54A321139EE7}">
          <cx:tx>
            <cx:txData>
              <cx:f>_xlchart.v1.8</cx:f>
              <cx:v>MQTT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.199999999999999"/>
        <cx:majorGridlines/>
        <cx:tickLabels/>
        <cx:numFmt formatCode="0.0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17</xdr:row>
      <xdr:rowOff>129540</xdr:rowOff>
    </xdr:from>
    <xdr:to>
      <xdr:col>7</xdr:col>
      <xdr:colOff>381000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96169-7591-9D34-6AFC-A5617F42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194310</xdr:colOff>
      <xdr:row>17</xdr:row>
      <xdr:rowOff>76200</xdr:rowOff>
    </xdr:from>
    <xdr:to>
      <xdr:col>16</xdr:col>
      <xdr:colOff>499110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7D17C9-BD65-D9B5-AD70-9206C152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34</xdr:row>
      <xdr:rowOff>38099</xdr:rowOff>
    </xdr:from>
    <xdr:to>
      <xdr:col>10</xdr:col>
      <xdr:colOff>331694</xdr:colOff>
      <xdr:row>54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A74081-FECD-FE5B-8329-6F00E70A4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22410</xdr:colOff>
      <xdr:row>34</xdr:row>
      <xdr:rowOff>60063</xdr:rowOff>
    </xdr:from>
    <xdr:to>
      <xdr:col>21</xdr:col>
      <xdr:colOff>233081</xdr:colOff>
      <xdr:row>54</xdr:row>
      <xdr:rowOff>107576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6CB16A-D046-E0C5-E52B-C4BDCDBF7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160020</xdr:rowOff>
    </xdr:from>
    <xdr:to>
      <xdr:col>17</xdr:col>
      <xdr:colOff>99060</xdr:colOff>
      <xdr:row>28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867108-C111-24FB-BD62-5ECA4326C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7940" y="525780"/>
              <a:ext cx="8290560" cy="4602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167640</xdr:rowOff>
    </xdr:from>
    <xdr:to>
      <xdr:col>17</xdr:col>
      <xdr:colOff>403860</xdr:colOff>
      <xdr:row>29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452C73-A474-FC60-58C6-DDD16ED77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" y="350520"/>
              <a:ext cx="8610600" cy="496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9EC47D-C350-4C17-B74D-3C15FFCF3B7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Attribute" tableColumnId="1"/>
      <queryTableField id="2" name="Value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5D8BD5F-F06E-4C37-83E4-DCE3D6A928D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Attribute" tableColumnId="1"/>
      <queryTableField id="2" name="Value" tableColumnId="2"/>
      <queryTableField id="3" dataBound="0" tableColumnId="3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970C8-4553-4FD0-A21E-77DABD8A95CE}" name="Table1" displayName="Table1" ref="A18:I1018" totalsRowShown="0">
  <autoFilter ref="A18:I1018" xr:uid="{0D0970C8-4553-4FD0-A21E-77DABD8A95CE}"/>
  <tableColumns count="9">
    <tableColumn id="1" xr3:uid="{1B5B918A-63FB-429F-B7CE-B58C5F2875BD}" name="2b"/>
    <tableColumn id="2" xr3:uid="{1FEFEB44-B62D-4825-AE07-E6024F167932}" name="8b"/>
    <tableColumn id="3" xr3:uid="{3D2D29A4-69E5-42DB-B42C-1EA8A8084AE6}" name="32b"/>
    <tableColumn id="4" xr3:uid="{C78DB4A6-9012-4508-9B60-2742D0A097E2}" name="128b"/>
    <tableColumn id="5" xr3:uid="{252EA0AD-15B5-40A5-B9BA-DCBB86958D1D}" name="512b"/>
    <tableColumn id="6" xr3:uid="{A004DED8-65EC-46A5-82E6-DFD98F2DE586}" name="2Kb"/>
    <tableColumn id="7" xr3:uid="{24D02AF1-0427-4C66-B5BC-88910640FA9B}" name="8Kb"/>
    <tableColumn id="8" xr3:uid="{F5F78CCD-AF6F-4A41-A2EF-29D0C9151A7B}" name="32Kb"/>
    <tableColumn id="9" xr3:uid="{B777C9D8-B46C-4AC4-9AC1-E90ADADDF2A6}" name="128K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B1F4AC-B9E0-43D6-B908-0EA869A57FDD}" name="Table10" displayName="Table10" ref="AD18:AL1018" totalsRowShown="0" headerRowDxfId="25" headerRowBorderDxfId="24" tableBorderDxfId="23">
  <autoFilter ref="AD18:AL1018" xr:uid="{09B1F4AC-B9E0-43D6-B908-0EA869A57FDD}"/>
  <tableColumns count="9">
    <tableColumn id="1" xr3:uid="{E801DD8C-EEDB-4953-ABBD-FE85A58E0E50}" name="2b">
      <calculatedColumnFormula>IF(AND(A19&gt;$L$50, A19&lt;$L$51), A19, NA())</calculatedColumnFormula>
    </tableColumn>
    <tableColumn id="2" xr3:uid="{2527B626-F77B-449C-984A-616AD68B21F6}" name="8b">
      <calculatedColumnFormula>IF(AND(B19&gt;M$50, B19&lt;M$51), B19, NA())</calculatedColumnFormula>
    </tableColumn>
    <tableColumn id="3" xr3:uid="{3322B44B-AB31-435B-952C-D4A2CA4F39BA}" name="32b">
      <calculatedColumnFormula>IF(AND(C19&gt;N$50, C19&lt;N$51), C19, NA())</calculatedColumnFormula>
    </tableColumn>
    <tableColumn id="4" xr3:uid="{0B1D3932-9CE6-4B0D-ACA6-42690FC73844}" name="128b">
      <calculatedColumnFormula>IF(AND(D19&gt;O$50, D19&lt;O$51), D19, NA())</calculatedColumnFormula>
    </tableColumn>
    <tableColumn id="5" xr3:uid="{CB392ABF-4020-403C-9FAC-4D8B4E27E1F0}" name="512b">
      <calculatedColumnFormula>IF(AND(E19&gt;P$50, E19&lt;P$51), E19, NA())</calculatedColumnFormula>
    </tableColumn>
    <tableColumn id="6" xr3:uid="{25E10B65-72BC-43F4-82BB-16FE1F9DF7AB}" name="2Kb">
      <calculatedColumnFormula>IF(AND(F19&gt;Q$50, F19&lt;Q$51), F19, NA())</calculatedColumnFormula>
    </tableColumn>
    <tableColumn id="7" xr3:uid="{140F2074-7CF1-46CB-9B29-405C8A6C787E}" name="8Kb">
      <calculatedColumnFormula>IF(AND(G19&gt;R$50, G19&lt;R$51), G19, NA())</calculatedColumnFormula>
    </tableColumn>
    <tableColumn id="8" xr3:uid="{AC2D19F2-EF10-45A4-B840-300CF97334FA}" name="32Kb">
      <calculatedColumnFormula>IF(AND(H19&gt;S$50, H19&lt;S$51), H19, NA())</calculatedColumnFormula>
    </tableColumn>
    <tableColumn id="9" xr3:uid="{5E2EE6C9-2995-4C94-A9F3-F8A00EA1E483}" name="128Kb">
      <calculatedColumnFormula>IF(AND(I19&gt;T$50, I19&lt;T$51), I19, NA())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3C9C95-78B4-4045-B686-AE419F1753B1}" name="Table3" displayName="Table3" ref="A19:I1019" totalsRowShown="0">
  <autoFilter ref="A19:I1019" xr:uid="{5D3C9C95-78B4-4045-B686-AE419F1753B1}"/>
  <sortState xmlns:xlrd2="http://schemas.microsoft.com/office/spreadsheetml/2017/richdata2" ref="A20:I1019">
    <sortCondition sortBy="cellColor" ref="B19:B1019" dxfId="12"/>
  </sortState>
  <tableColumns count="9">
    <tableColumn id="9" xr3:uid="{000832CF-3352-4FF5-8995-669758F0180E}" name="2b"/>
    <tableColumn id="1" xr3:uid="{B6DC8C2B-293A-4446-B5F3-4EEB7E26591C}" name="8b"/>
    <tableColumn id="2" xr3:uid="{875AB10C-390F-4218-A52B-9DEAD0CFF70D}" name="32b"/>
    <tableColumn id="3" xr3:uid="{E483D8FE-8A68-4C0D-8B8A-492EDA37CB29}" name="128b"/>
    <tableColumn id="4" xr3:uid="{A0A752D0-4261-4CCC-86FC-1C279E3A4E68}" name="512b"/>
    <tableColumn id="5" xr3:uid="{E8DD2561-4ED7-40AD-9D11-59471C15634B}" name="2Kb"/>
    <tableColumn id="6" xr3:uid="{8AB4EA80-B6A1-4866-B0B8-E61E6AE5BF61}" name="8Kb"/>
    <tableColumn id="7" xr3:uid="{C2DCB7BA-FC6D-4B7B-9305-28977CC58EFD}" name="32Kb"/>
    <tableColumn id="8" xr3:uid="{7DBEAADE-D5E0-47D3-8974-3F7602B02476}" name="128K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9BA4E0-0AA7-4984-B719-C7144CB7B02F}" name="Table4" displayName="Table4" ref="A1:I1001" totalsRowShown="0" headerRowDxfId="11" headerRowBorderDxfId="10" tableBorderDxfId="9">
  <autoFilter ref="A1:I1001" xr:uid="{C29BA4E0-0AA7-4984-B719-C7144CB7B02F}"/>
  <tableColumns count="9">
    <tableColumn id="1" xr3:uid="{E4F49245-2487-4682-8750-282F565F201D}" name="2b"/>
    <tableColumn id="2" xr3:uid="{83882213-FB98-4746-94AD-6A1E43757DF3}" name="8b"/>
    <tableColumn id="3" xr3:uid="{E86B8EA8-B624-4508-9BDB-5330ECB0BD16}" name="32b"/>
    <tableColumn id="4" xr3:uid="{60319F45-3AC9-43DE-9103-28DF35484DC6}" name="128b"/>
    <tableColumn id="5" xr3:uid="{6BDF4F53-5121-409C-B25C-39E1A52E721C}" name="512b"/>
    <tableColumn id="6" xr3:uid="{6F2A139B-B083-4AD2-8266-1E7E90761908}" name="2Kb"/>
    <tableColumn id="7" xr3:uid="{392D15EF-8862-409C-B479-6CBDA5B7F4B4}" name="8Kb"/>
    <tableColumn id="8" xr3:uid="{8B3DE951-C9A7-4A2C-9850-ED0A85874ADE}" name="32Kb"/>
    <tableColumn id="9" xr3:uid="{5AE97FB0-5766-4BD8-9197-86EEFC411BEF}" name="128K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E9F3E0-A74B-4F0A-8D60-208DC37F6867}" name="Table8" displayName="Table8" ref="A1:I1001" totalsRowShown="0" headerRowDxfId="8" headerRowBorderDxfId="7" tableBorderDxfId="6">
  <autoFilter ref="A1:I1001" xr:uid="{77E9F3E0-A74B-4F0A-8D60-208DC37F6867}"/>
  <tableColumns count="9">
    <tableColumn id="1" xr3:uid="{1438FEC9-FE5C-4B22-AFCE-F677CC0D17D8}" name="2b"/>
    <tableColumn id="2" xr3:uid="{074F72F9-D8A0-4CB6-9DEF-50B32C35486B}" name="8b"/>
    <tableColumn id="3" xr3:uid="{FF636DFF-C077-4065-9253-8E48189FE791}" name="32b"/>
    <tableColumn id="4" xr3:uid="{866425AC-A878-4DAF-8461-83CD5478977D}" name="128b"/>
    <tableColumn id="5" xr3:uid="{45033A7A-3807-430D-8565-60390E26F1D4}" name="512b"/>
    <tableColumn id="6" xr3:uid="{F53CCD05-A898-46F0-B14F-8F0A85DD40C6}" name="2Kb"/>
    <tableColumn id="7" xr3:uid="{035DE7FD-5343-4750-ADC4-420F24F368CE}" name="8Kb"/>
    <tableColumn id="8" xr3:uid="{096150C5-6197-43B0-8968-3E341311BAC1}" name="32Kb"/>
    <tableColumn id="9" xr3:uid="{5BC026E6-B800-4EA7-9CB4-99E78A3F19BC}" name="128Kb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60D008-E362-4893-961A-8F9DF5D55FD3}" name="Table1_2" displayName="Table1_2" ref="A1:C9001" tableType="queryTable" totalsRowShown="0">
  <autoFilter ref="A1:C9001" xr:uid="{F560D008-E362-4893-961A-8F9DF5D55FD3}"/>
  <tableColumns count="3">
    <tableColumn id="1" xr3:uid="{AD9C3290-E4AA-4B9D-A972-C3B37A7EF4BC}" uniqueName="1" name="Size" queryTableFieldId="1" dataDxfId="5"/>
    <tableColumn id="2" xr3:uid="{3BDF3EFB-9782-4690-B498-9E164322358B}" uniqueName="2" name="OPCUA" queryTableFieldId="2" dataDxfId="4"/>
    <tableColumn id="3" xr3:uid="{CD653E5E-3895-4ACC-9646-4091619C54DD}" uniqueName="3" name="MQTT" queryTableFieldId="3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C05FF9-DDD5-4D2C-A835-06F8C696E8C4}" name="Table3_2" displayName="Table3_2" ref="A1:C9001" tableType="queryTable" totalsRowShown="0">
  <autoFilter ref="A1:C9001" xr:uid="{BDC05FF9-DDD5-4D2C-A835-06F8C696E8C4}"/>
  <tableColumns count="3">
    <tableColumn id="1" xr3:uid="{F5E0C467-301A-4968-BB53-14F7731504D3}" uniqueName="1" name="Size" queryTableFieldId="1" dataDxfId="2"/>
    <tableColumn id="2" xr3:uid="{C3E1473F-A12E-41BF-B32F-713ABE0A0452}" uniqueName="2" name="OPCUA" queryTableFieldId="2" dataDxfId="1"/>
    <tableColumn id="3" xr3:uid="{4FC46BCD-9B6D-4E32-8C87-596572A0E008}" uniqueName="3" name="MQT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6276-A73E-4EFF-8C07-1D9939BBC390}">
  <dimension ref="A1:ALL1040"/>
  <sheetViews>
    <sheetView tabSelected="1" zoomScale="55" zoomScaleNormal="55" workbookViewId="0">
      <selection activeCell="A18" sqref="A18:I18"/>
    </sheetView>
  </sheetViews>
  <sheetFormatPr defaultRowHeight="14.4" x14ac:dyDescent="0.3"/>
  <cols>
    <col min="11" max="11" width="13.44140625" customWidth="1"/>
    <col min="37" max="37" width="9.109375" customWidth="1"/>
    <col min="38" max="38" width="10.109375" customWidth="1"/>
  </cols>
  <sheetData>
    <row r="1" spans="1:1000" x14ac:dyDescent="0.3">
      <c r="A1">
        <v>0.35561656951904203</v>
      </c>
      <c r="B1">
        <v>9.3353986740112305E-2</v>
      </c>
      <c r="C1">
        <v>7.0753335952758706E-2</v>
      </c>
      <c r="D1">
        <v>7.7094554901123005E-2</v>
      </c>
      <c r="E1">
        <v>5.6826591491699198E-2</v>
      </c>
      <c r="F1">
        <v>7.8922271728515597E-2</v>
      </c>
      <c r="G1">
        <v>8.050537109375E-2</v>
      </c>
      <c r="H1">
        <v>7.0815801620483398E-2</v>
      </c>
      <c r="I1">
        <v>6.8355321884155204E-2</v>
      </c>
      <c r="J1">
        <v>6.7288875579833901E-2</v>
      </c>
      <c r="K1">
        <v>9.3093633651733398E-2</v>
      </c>
      <c r="L1">
        <v>8.7459325790405204E-2</v>
      </c>
      <c r="M1">
        <v>8.0149173736572196E-2</v>
      </c>
      <c r="N1">
        <v>6.3398122787475503E-2</v>
      </c>
      <c r="O1">
        <v>7.2012186050414997E-2</v>
      </c>
      <c r="P1">
        <v>8.5011243820190402E-2</v>
      </c>
      <c r="Q1">
        <v>9.9749565124511705E-2</v>
      </c>
      <c r="R1">
        <v>8.7500333786010701E-2</v>
      </c>
      <c r="S1">
        <v>7.1921110153198201E-2</v>
      </c>
      <c r="T1">
        <v>0.100243330001831</v>
      </c>
      <c r="U1">
        <v>7.6719045639038003E-2</v>
      </c>
      <c r="V1">
        <v>7.1222305297851493E-2</v>
      </c>
      <c r="W1">
        <v>6.8362712860107394E-2</v>
      </c>
      <c r="X1">
        <v>7.9354524612426702E-2</v>
      </c>
      <c r="Y1">
        <v>6.0178279876708901E-2</v>
      </c>
      <c r="Z1">
        <v>7.9902172088623005E-2</v>
      </c>
      <c r="AA1">
        <v>7.5844287872314398E-2</v>
      </c>
      <c r="AB1">
        <v>6.8070650100707994E-2</v>
      </c>
      <c r="AC1">
        <v>7.1659326553344699E-2</v>
      </c>
      <c r="AD1">
        <v>6.53202533721923E-2</v>
      </c>
      <c r="AE1">
        <v>9.0935230255126898E-2</v>
      </c>
      <c r="AF1">
        <v>8.0754518508911105E-2</v>
      </c>
      <c r="AG1">
        <v>8.8698387145996094E-2</v>
      </c>
      <c r="AH1">
        <v>9.0829133987426702E-2</v>
      </c>
      <c r="AI1">
        <v>8.3622932434082003E-2</v>
      </c>
      <c r="AJ1">
        <v>9.1180086135864202E-2</v>
      </c>
      <c r="AK1">
        <v>0.11292219161987301</v>
      </c>
      <c r="AL1">
        <v>8.0111980438232394E-2</v>
      </c>
      <c r="AM1">
        <v>6.4054489135742104E-2</v>
      </c>
      <c r="AN1">
        <v>8.52551460266113E-2</v>
      </c>
      <c r="AO1">
        <v>0.10323286056518501</v>
      </c>
      <c r="AP1">
        <v>9.1411828994750893E-2</v>
      </c>
      <c r="AQ1">
        <v>7.1743965148925698E-2</v>
      </c>
      <c r="AR1">
        <v>0.11020469665527299</v>
      </c>
      <c r="AS1">
        <v>8.3135128021240207E-2</v>
      </c>
      <c r="AT1">
        <v>8.3523035049438393E-2</v>
      </c>
      <c r="AU1">
        <v>5.1438808441162102E-2</v>
      </c>
      <c r="AV1">
        <v>9.6786022186279297E-2</v>
      </c>
      <c r="AW1">
        <v>8.3155155181884696E-2</v>
      </c>
      <c r="AX1">
        <v>7.1472406387329102E-2</v>
      </c>
      <c r="AY1">
        <v>7.3219299316406194E-2</v>
      </c>
      <c r="AZ1">
        <v>6.6807746887207003E-2</v>
      </c>
      <c r="BA1">
        <v>6.8328619003295898E-2</v>
      </c>
      <c r="BB1">
        <v>6.8828105926513602E-2</v>
      </c>
      <c r="BC1">
        <v>6.8180799484252902E-2</v>
      </c>
      <c r="BD1">
        <v>7.6124429702758706E-2</v>
      </c>
      <c r="BE1">
        <v>7.5811147689819294E-2</v>
      </c>
      <c r="BF1">
        <v>7.5263977050781194E-2</v>
      </c>
      <c r="BG1">
        <v>7.6891660690307603E-2</v>
      </c>
      <c r="BH1">
        <v>6.7101478576660101E-2</v>
      </c>
      <c r="BI1">
        <v>8.3997726440429604E-2</v>
      </c>
      <c r="BJ1">
        <v>8.1167459487914997E-2</v>
      </c>
      <c r="BK1">
        <v>7.2025060653686496E-2</v>
      </c>
      <c r="BL1">
        <v>7.9429388046264607E-2</v>
      </c>
      <c r="BM1">
        <v>7.5500726699829102E-2</v>
      </c>
      <c r="BN1">
        <v>7.6234579086303697E-2</v>
      </c>
      <c r="BO1">
        <v>5.9591531753539997E-2</v>
      </c>
      <c r="BP1">
        <v>6.1027050018310498E-2</v>
      </c>
      <c r="BQ1">
        <v>7.1640253067016602E-2</v>
      </c>
      <c r="BR1">
        <v>7.6053619384765597E-2</v>
      </c>
      <c r="BS1">
        <v>5.4708242416381801E-2</v>
      </c>
      <c r="BT1">
        <v>7.2411298751830999E-2</v>
      </c>
      <c r="BU1">
        <v>7.7155828475952107E-2</v>
      </c>
      <c r="BV1">
        <v>7.4630022048950195E-2</v>
      </c>
      <c r="BW1">
        <v>8.8347196578979395E-2</v>
      </c>
      <c r="BX1">
        <v>4.8134803771972601E-2</v>
      </c>
      <c r="BY1">
        <v>6.05454444885253E-2</v>
      </c>
      <c r="BZ1">
        <v>5.4970264434814398E-2</v>
      </c>
      <c r="CA1">
        <v>0.10946393013000399</v>
      </c>
      <c r="CB1">
        <v>7.9249143600463798E-2</v>
      </c>
      <c r="CC1">
        <v>7.6197624206542899E-2</v>
      </c>
      <c r="CD1">
        <v>7.5537919998168904E-2</v>
      </c>
      <c r="CE1">
        <v>4.8202753067016602E-2</v>
      </c>
      <c r="CF1">
        <v>7.1723461151123005E-2</v>
      </c>
      <c r="CG1">
        <v>7.2600364685058594E-2</v>
      </c>
      <c r="CH1">
        <v>7.9402446746826102E-2</v>
      </c>
      <c r="CI1">
        <v>6.4010143280029297E-2</v>
      </c>
      <c r="CJ1">
        <v>7.9696178436279297E-2</v>
      </c>
      <c r="CK1">
        <v>6.8207740783691406E-2</v>
      </c>
      <c r="CL1">
        <v>5.6092500686645501E-2</v>
      </c>
      <c r="CM1">
        <v>7.7102422714233398E-2</v>
      </c>
      <c r="CN1">
        <v>8.3705425262451102E-2</v>
      </c>
      <c r="CO1">
        <v>8.9791774749755804E-2</v>
      </c>
      <c r="CP1">
        <v>7.8115224838256794E-2</v>
      </c>
      <c r="CQ1">
        <v>9.9138736724853502E-2</v>
      </c>
      <c r="CR1">
        <v>6.9114208221435505E-2</v>
      </c>
      <c r="CS1">
        <v>7.9816341400146401E-2</v>
      </c>
      <c r="CT1">
        <v>9.5003843307495103E-2</v>
      </c>
      <c r="CU1">
        <v>7.77935981750488E-2</v>
      </c>
      <c r="CV1">
        <v>7.9109430313110296E-2</v>
      </c>
      <c r="CW1">
        <v>7.9410076141357394E-2</v>
      </c>
      <c r="CX1">
        <v>8.4907770156860296E-2</v>
      </c>
      <c r="CY1">
        <v>9.5805644989013602E-2</v>
      </c>
      <c r="CZ1">
        <v>7.6075792312622001E-2</v>
      </c>
      <c r="DA1">
        <v>8.8649511337280204E-2</v>
      </c>
      <c r="DB1">
        <v>7.8257560729980399E-2</v>
      </c>
      <c r="DC1">
        <v>7.5347423553466797E-2</v>
      </c>
      <c r="DD1">
        <v>6.7742824554443304E-2</v>
      </c>
      <c r="DE1">
        <v>0.101104497909545</v>
      </c>
      <c r="DF1">
        <v>7.0590496063232394E-2</v>
      </c>
      <c r="DG1">
        <v>0.101236820220947</v>
      </c>
      <c r="DH1">
        <v>5.8897972106933497E-2</v>
      </c>
      <c r="DI1">
        <v>8.8104724884033203E-2</v>
      </c>
      <c r="DJ1">
        <v>9.3377113342285101E-2</v>
      </c>
      <c r="DK1">
        <v>6.7863464355468694E-2</v>
      </c>
      <c r="DL1">
        <v>8.3487510681152302E-2</v>
      </c>
      <c r="DM1">
        <v>7.5559377670288003E-2</v>
      </c>
      <c r="DN1">
        <v>0.13491368293762199</v>
      </c>
      <c r="DO1">
        <v>7.2082757949829102E-2</v>
      </c>
      <c r="DP1">
        <v>7.6862096786498996E-2</v>
      </c>
      <c r="DQ1">
        <v>7.0807695388793904E-2</v>
      </c>
      <c r="DR1">
        <v>7.2305440902709905E-2</v>
      </c>
      <c r="DS1">
        <v>7.6997041702270494E-2</v>
      </c>
      <c r="DT1">
        <v>7.8500986099243095E-2</v>
      </c>
      <c r="DU1">
        <v>6.85598850250244E-2</v>
      </c>
      <c r="DV1">
        <v>6.3882350921630804E-2</v>
      </c>
      <c r="DW1">
        <v>4.8828363418579102E-2</v>
      </c>
      <c r="DX1">
        <v>8.7313175201416002E-2</v>
      </c>
      <c r="DY1">
        <v>0.16875338554382299</v>
      </c>
      <c r="DZ1">
        <v>7.90073871612548E-2</v>
      </c>
      <c r="EA1">
        <v>0.12414598464965799</v>
      </c>
      <c r="EB1">
        <v>8.0127239227294894E-2</v>
      </c>
      <c r="EC1">
        <v>0.117797136306762</v>
      </c>
      <c r="ED1">
        <v>9.4564676284789997E-2</v>
      </c>
      <c r="EE1">
        <v>8.4177970886230399E-2</v>
      </c>
      <c r="EF1">
        <v>8.0612897872924805E-2</v>
      </c>
      <c r="EG1">
        <v>9.0842723846435505E-2</v>
      </c>
      <c r="EH1">
        <v>0.123470306396484</v>
      </c>
      <c r="EI1">
        <v>0.134767770767211</v>
      </c>
      <c r="EJ1">
        <v>6.9683551788329995E-2</v>
      </c>
      <c r="EK1">
        <v>7.5928211212158203E-2</v>
      </c>
      <c r="EL1">
        <v>9.28082466125488E-2</v>
      </c>
      <c r="EM1">
        <v>0.116218566894531</v>
      </c>
      <c r="EN1">
        <v>6.7034482955932603E-2</v>
      </c>
      <c r="EO1">
        <v>8.203125E-2</v>
      </c>
      <c r="EP1">
        <v>0.126704216003417</v>
      </c>
      <c r="EQ1">
        <v>8.0289602279663003E-2</v>
      </c>
      <c r="ER1">
        <v>0.13860297203063901</v>
      </c>
      <c r="ES1">
        <v>6.4319372177123996E-2</v>
      </c>
      <c r="ET1">
        <v>0.125633239746093</v>
      </c>
      <c r="EU1">
        <v>0.131321191787719</v>
      </c>
      <c r="EV1">
        <v>6.0924053192138602E-2</v>
      </c>
      <c r="EW1">
        <v>7.8809976577758706E-2</v>
      </c>
      <c r="EX1">
        <v>6.6743612289428697E-2</v>
      </c>
      <c r="EY1">
        <v>6.8908452987670898E-2</v>
      </c>
      <c r="EZ1">
        <v>7.7849388122558594E-2</v>
      </c>
      <c r="FA1">
        <v>7.7602863311767495E-2</v>
      </c>
      <c r="FB1">
        <v>8.8997602462768499E-2</v>
      </c>
      <c r="FC1">
        <v>7.5579643249511705E-2</v>
      </c>
      <c r="FD1">
        <v>5.9652566909789997E-2</v>
      </c>
      <c r="FE1">
        <v>6.8017482757568304E-2</v>
      </c>
      <c r="FF1">
        <v>6.8705320358276298E-2</v>
      </c>
      <c r="FG1">
        <v>4.7395706176757799E-2</v>
      </c>
      <c r="FH1">
        <v>4.1929960250854402E-2</v>
      </c>
      <c r="FI1">
        <v>8.7290048599243095E-2</v>
      </c>
      <c r="FJ1">
        <v>8.2860231399536105E-2</v>
      </c>
      <c r="FK1">
        <v>9.2977285385131794E-2</v>
      </c>
      <c r="FL1">
        <v>8.9530944824218694E-2</v>
      </c>
      <c r="FM1">
        <v>9.0672492980957003E-2</v>
      </c>
      <c r="FN1">
        <v>7.8830003738403306E-2</v>
      </c>
      <c r="FO1">
        <v>7.2210311889648396E-2</v>
      </c>
      <c r="FP1">
        <v>9.5265150070190402E-2</v>
      </c>
      <c r="FQ1">
        <v>6.1158657073974602E-2</v>
      </c>
      <c r="FR1">
        <v>5.7223558425903299E-2</v>
      </c>
      <c r="FS1">
        <v>8.9917659759521401E-2</v>
      </c>
      <c r="FT1">
        <v>7.6346874237060505E-2</v>
      </c>
      <c r="FU1">
        <v>8.3420515060424805E-2</v>
      </c>
      <c r="FV1">
        <v>7.2376966476440402E-2</v>
      </c>
      <c r="FW1">
        <v>7.3115348815917899E-2</v>
      </c>
      <c r="FX1">
        <v>9.1725826263427707E-2</v>
      </c>
      <c r="FY1">
        <v>7.1542024612426702E-2</v>
      </c>
      <c r="FZ1">
        <v>8.3720684051513602E-2</v>
      </c>
      <c r="GA1">
        <v>7.1627616882324205E-2</v>
      </c>
      <c r="GB1">
        <v>6.4454555511474595E-2</v>
      </c>
      <c r="GC1">
        <v>7.9451084136962793E-2</v>
      </c>
      <c r="GD1">
        <v>7.4935674667358398E-2</v>
      </c>
      <c r="GE1">
        <v>6.5459966659545898E-2</v>
      </c>
      <c r="GF1">
        <v>6.4228773117065402E-2</v>
      </c>
      <c r="GG1">
        <v>8.0544471740722601E-2</v>
      </c>
      <c r="GH1">
        <v>7.1724891662597601E-2</v>
      </c>
      <c r="GI1">
        <v>8.7174177169799805E-2</v>
      </c>
      <c r="GJ1">
        <v>5.6293487548828097E-2</v>
      </c>
      <c r="GK1">
        <v>0.12467145919799801</v>
      </c>
      <c r="GL1">
        <v>7.5853109359741197E-2</v>
      </c>
      <c r="GM1">
        <v>9.0232372283935505E-2</v>
      </c>
      <c r="GN1">
        <v>5.2906751632690402E-2</v>
      </c>
      <c r="GO1">
        <v>7.1434259414672796E-2</v>
      </c>
      <c r="GP1">
        <v>7.4710130691528306E-2</v>
      </c>
      <c r="GQ1">
        <v>7.6436996459960896E-2</v>
      </c>
      <c r="GR1">
        <v>7.1579217910766602E-2</v>
      </c>
      <c r="GS1">
        <v>6.9500446319579995E-2</v>
      </c>
      <c r="GT1">
        <v>7.8667163848876898E-2</v>
      </c>
      <c r="GU1">
        <v>7.7178001403808594E-2</v>
      </c>
      <c r="GV1">
        <v>7.1740865707397405E-2</v>
      </c>
      <c r="GW1">
        <v>7.98361301422119E-2</v>
      </c>
      <c r="GX1">
        <v>6.7971467971801702E-2</v>
      </c>
      <c r="GY1">
        <v>9.2503786087036105E-2</v>
      </c>
      <c r="GZ1">
        <v>8.2931756973266602E-2</v>
      </c>
      <c r="HA1">
        <v>7.9868316650390597E-2</v>
      </c>
      <c r="HB1">
        <v>8.4779739379882799E-2</v>
      </c>
      <c r="HC1">
        <v>9.5378160476684501E-2</v>
      </c>
      <c r="HD1">
        <v>6.8231105804443304E-2</v>
      </c>
      <c r="HE1">
        <v>7.0992231369018499E-2</v>
      </c>
      <c r="HF1">
        <v>7.6364517211913993E-2</v>
      </c>
      <c r="HG1">
        <v>6.3845396041870103E-2</v>
      </c>
      <c r="HH1">
        <v>7.9026222229003906E-2</v>
      </c>
      <c r="HI1">
        <v>7.2628498077392495E-2</v>
      </c>
      <c r="HJ1">
        <v>6.5647363662719699E-2</v>
      </c>
      <c r="HK1">
        <v>8.27610492706298E-2</v>
      </c>
      <c r="HL1">
        <v>7.5334072113037095E-2</v>
      </c>
      <c r="HM1">
        <v>9.6539497375488198E-2</v>
      </c>
      <c r="HN1">
        <v>8.5634708404541002E-2</v>
      </c>
      <c r="HO1">
        <v>9.4397544860839802E-2</v>
      </c>
      <c r="HP1">
        <v>6.7693948745727497E-2</v>
      </c>
      <c r="HQ1">
        <v>6.4685821533203097E-2</v>
      </c>
      <c r="HR1">
        <v>9.1819286346435505E-2</v>
      </c>
      <c r="HS1">
        <v>6.5209865570068304E-2</v>
      </c>
      <c r="HT1">
        <v>7.9213857650756794E-2</v>
      </c>
      <c r="HU1">
        <v>6.7276477813720703E-2</v>
      </c>
      <c r="HV1">
        <v>9.6233367919921806E-2</v>
      </c>
      <c r="HW1">
        <v>8.45489501953125E-2</v>
      </c>
      <c r="HX1">
        <v>0.15546989440917899</v>
      </c>
      <c r="HY1">
        <v>8.3837985992431599E-2</v>
      </c>
      <c r="HZ1">
        <v>6.7272424697875893E-2</v>
      </c>
      <c r="IA1">
        <v>7.5845718383788993E-2</v>
      </c>
      <c r="IB1">
        <v>6.8690538406372001E-2</v>
      </c>
      <c r="IC1">
        <v>7.9489946365356404E-2</v>
      </c>
      <c r="ID1">
        <v>7.6638698577880804E-2</v>
      </c>
      <c r="IE1">
        <v>8.038330078125E-2</v>
      </c>
      <c r="IF1">
        <v>7.1648359298705999E-2</v>
      </c>
      <c r="IG1">
        <v>8.3233833312988198E-2</v>
      </c>
      <c r="IH1">
        <v>9.2388153076171806E-2</v>
      </c>
      <c r="II1">
        <v>8.4833860397338798E-2</v>
      </c>
      <c r="IJ1">
        <v>7.55200386047363E-2</v>
      </c>
      <c r="IK1">
        <v>7.9481363296508706E-2</v>
      </c>
      <c r="IL1">
        <v>8.8744163513183594E-2</v>
      </c>
      <c r="IM1">
        <v>8.3464860916137695E-2</v>
      </c>
      <c r="IN1">
        <v>7.36584663391113E-2</v>
      </c>
      <c r="IO1">
        <v>8.68093967437744E-2</v>
      </c>
      <c r="IP1">
        <v>6.7991495132446206E-2</v>
      </c>
      <c r="IQ1">
        <v>8.0240488052368095E-2</v>
      </c>
      <c r="IR1">
        <v>7.2881937026977497E-2</v>
      </c>
      <c r="IS1">
        <v>8.6683988571166895E-2</v>
      </c>
      <c r="IT1">
        <v>8.0139398574829102E-2</v>
      </c>
      <c r="IU1">
        <v>8.0324649810791002E-2</v>
      </c>
      <c r="IV1">
        <v>8.0082654953002902E-2</v>
      </c>
      <c r="IW1">
        <v>7.5003623962402302E-2</v>
      </c>
      <c r="IX1">
        <v>8.0534934997558594E-2</v>
      </c>
      <c r="IY1">
        <v>8.3298683166503906E-2</v>
      </c>
      <c r="IZ1">
        <v>7.2790622711181599E-2</v>
      </c>
      <c r="JA1">
        <v>9.2408418655395494E-2</v>
      </c>
      <c r="JB1">
        <v>7.2452545166015597E-2</v>
      </c>
      <c r="JC1">
        <v>7.8525543212890597E-2</v>
      </c>
      <c r="JD1">
        <v>7.9976558685302707E-2</v>
      </c>
      <c r="JE1">
        <v>5.6515693664550698E-2</v>
      </c>
      <c r="JF1">
        <v>6.7503690719604395E-2</v>
      </c>
      <c r="JG1">
        <v>8.0720424652099595E-2</v>
      </c>
      <c r="JH1">
        <v>6.7112207412719699E-2</v>
      </c>
      <c r="JI1">
        <v>7.7186822891235296E-2</v>
      </c>
      <c r="JJ1">
        <v>5.55341243743896E-2</v>
      </c>
      <c r="JK1">
        <v>8.3453178405761705E-2</v>
      </c>
      <c r="JL1">
        <v>0.12378454208374</v>
      </c>
      <c r="JM1">
        <v>7.6880693435668904E-2</v>
      </c>
      <c r="JN1">
        <v>7.5356721878051702E-2</v>
      </c>
      <c r="JO1">
        <v>6.0627222061157199E-2</v>
      </c>
      <c r="JP1">
        <v>6.8001747131347601E-2</v>
      </c>
      <c r="JQ1">
        <v>7.58688449859619E-2</v>
      </c>
      <c r="JR1">
        <v>6.4065456390380804E-2</v>
      </c>
      <c r="JS1">
        <v>7.19952583312988E-2</v>
      </c>
      <c r="JT1">
        <v>5.5762052536010701E-2</v>
      </c>
      <c r="JU1">
        <v>0.14732336997985801</v>
      </c>
      <c r="JV1">
        <v>7.8983068466186496E-2</v>
      </c>
      <c r="JW1">
        <v>0.108217716217041</v>
      </c>
      <c r="JX1">
        <v>0.103619337081909</v>
      </c>
      <c r="JY1">
        <v>0.141220092773437</v>
      </c>
      <c r="JZ1">
        <v>7.9264879226684501E-2</v>
      </c>
      <c r="KA1">
        <v>0.114948987960815</v>
      </c>
      <c r="KB1">
        <v>0.116360187530517</v>
      </c>
      <c r="KC1">
        <v>6.9619655609130804E-2</v>
      </c>
      <c r="KD1">
        <v>7.4223756790161105E-2</v>
      </c>
      <c r="KE1">
        <v>0.132436513900756</v>
      </c>
      <c r="KF1">
        <v>7.4913740158080999E-2</v>
      </c>
      <c r="KG1">
        <v>0.12986373901367099</v>
      </c>
      <c r="KH1">
        <v>8.1380605697631794E-2</v>
      </c>
      <c r="KI1">
        <v>0.124160766601562</v>
      </c>
      <c r="KJ1">
        <v>7.5749874114990207E-2</v>
      </c>
      <c r="KK1">
        <v>0.12796521186828599</v>
      </c>
      <c r="KL1">
        <v>7.6439380645751898E-2</v>
      </c>
      <c r="KM1">
        <v>0.12864780426025299</v>
      </c>
      <c r="KN1">
        <v>0.20456099510192799</v>
      </c>
      <c r="KO1">
        <v>7.1188926696777302E-2</v>
      </c>
      <c r="KP1">
        <v>0.13399624824523901</v>
      </c>
      <c r="KQ1">
        <v>0.297264814376831</v>
      </c>
      <c r="KR1">
        <v>0.196565866470336</v>
      </c>
      <c r="KS1">
        <v>0.120315551757812</v>
      </c>
      <c r="KT1">
        <v>9.8441600799560505E-2</v>
      </c>
      <c r="KU1">
        <v>0.19726014137268</v>
      </c>
      <c r="KV1">
        <v>9.6273422241210896E-2</v>
      </c>
      <c r="KW1">
        <v>8.3588123321533203E-2</v>
      </c>
      <c r="KX1">
        <v>0.10322308540344199</v>
      </c>
      <c r="KY1">
        <v>8.3591222763061496E-2</v>
      </c>
      <c r="KZ1">
        <v>7.2397470474243095E-2</v>
      </c>
      <c r="LA1">
        <v>7.1284294128417899E-2</v>
      </c>
      <c r="LB1">
        <v>6.4246654510498005E-2</v>
      </c>
      <c r="LC1">
        <v>6.8711996078491197E-2</v>
      </c>
      <c r="LD1">
        <v>6.8192481994628906E-2</v>
      </c>
      <c r="LE1">
        <v>8.7402105331420898E-2</v>
      </c>
      <c r="LF1">
        <v>7.5926542282104395E-2</v>
      </c>
      <c r="LG1">
        <v>8.1289529800414997E-2</v>
      </c>
      <c r="LH1">
        <v>6.6274642944335896E-2</v>
      </c>
      <c r="LI1">
        <v>7.30438232421875E-2</v>
      </c>
      <c r="LJ1">
        <v>7.1677923202514607E-2</v>
      </c>
      <c r="LK1">
        <v>7.15069770812988E-2</v>
      </c>
      <c r="LL1">
        <v>8.1040143966674805E-2</v>
      </c>
      <c r="LM1">
        <v>7.9321146011352497E-2</v>
      </c>
      <c r="LN1">
        <v>7.19473361968994E-2</v>
      </c>
      <c r="LO1">
        <v>7.7340364456176702E-2</v>
      </c>
      <c r="LP1">
        <v>8.2444429397582994E-2</v>
      </c>
      <c r="LQ1">
        <v>6.8930387496948201E-2</v>
      </c>
      <c r="LR1">
        <v>8.38491916656494E-2</v>
      </c>
      <c r="LS1">
        <v>7.1382522583007799E-2</v>
      </c>
      <c r="LT1">
        <v>6.8333387374877902E-2</v>
      </c>
      <c r="LU1">
        <v>7.7085018157958901E-2</v>
      </c>
      <c r="LV1">
        <v>7.4595928192138602E-2</v>
      </c>
      <c r="LW1">
        <v>6.7887067794799805E-2</v>
      </c>
      <c r="LX1">
        <v>8.8279247283935505E-2</v>
      </c>
      <c r="LY1">
        <v>0.12863826751708901</v>
      </c>
      <c r="LZ1">
        <v>8.6452007293701102E-2</v>
      </c>
      <c r="MA1">
        <v>7.4011325836181599E-2</v>
      </c>
      <c r="MB1">
        <v>5.5292844772338798E-2</v>
      </c>
      <c r="MC1">
        <v>7.1815490722656194E-2</v>
      </c>
      <c r="MD1">
        <v>7.2237014770507799E-2</v>
      </c>
      <c r="ME1">
        <v>8.0018043518066406E-2</v>
      </c>
      <c r="MF1">
        <v>7.2073936462402302E-2</v>
      </c>
      <c r="MG1">
        <v>6.7707777023315402E-2</v>
      </c>
      <c r="MH1">
        <v>8.7068557739257799E-2</v>
      </c>
      <c r="MI1">
        <v>6.7665576934814398E-2</v>
      </c>
      <c r="MJ1">
        <v>8.0110311508178697E-2</v>
      </c>
      <c r="MK1">
        <v>7.1143388748168904E-2</v>
      </c>
      <c r="ML1">
        <v>6.8896770477294894E-2</v>
      </c>
      <c r="MM1">
        <v>8.0026388168334905E-2</v>
      </c>
      <c r="MN1">
        <v>8.5195541381835896E-2</v>
      </c>
      <c r="MO1">
        <v>6.2873125076293904E-2</v>
      </c>
      <c r="MP1">
        <v>6.3214778900146401E-2</v>
      </c>
      <c r="MQ1">
        <v>8.3927154541015597E-2</v>
      </c>
      <c r="MR1">
        <v>5.6010484695434501E-2</v>
      </c>
      <c r="MS1">
        <v>8.5247755050659096E-2</v>
      </c>
      <c r="MT1">
        <v>6.4462900161743095E-2</v>
      </c>
      <c r="MU1">
        <v>5.3964138031005797E-2</v>
      </c>
      <c r="MV1">
        <v>7.6378345489501898E-2</v>
      </c>
      <c r="MW1">
        <v>7.2682857513427707E-2</v>
      </c>
      <c r="MX1">
        <v>7.5726509094238198E-2</v>
      </c>
      <c r="MY1">
        <v>8.1427335739135701E-2</v>
      </c>
      <c r="MZ1">
        <v>8.1874370574951102E-2</v>
      </c>
      <c r="NA1">
        <v>6.8351268768310505E-2</v>
      </c>
      <c r="NB1">
        <v>9.27886962890625E-2</v>
      </c>
      <c r="NC1">
        <v>6.7827224731445299E-2</v>
      </c>
      <c r="ND1">
        <v>6.00028038024902E-2</v>
      </c>
      <c r="NE1">
        <v>4.3984889984130797E-2</v>
      </c>
      <c r="NF1">
        <v>5.3615331649780197E-2</v>
      </c>
      <c r="NG1">
        <v>5.3439617156982401E-2</v>
      </c>
      <c r="NH1">
        <v>8.4618091583251898E-2</v>
      </c>
      <c r="NI1">
        <v>6.0498714447021401E-2</v>
      </c>
      <c r="NJ1">
        <v>7.8937053680419894E-2</v>
      </c>
      <c r="NK1">
        <v>6.5306901931762695E-2</v>
      </c>
      <c r="NL1">
        <v>7.4107885360717704E-2</v>
      </c>
      <c r="NM1">
        <v>7.2346925735473605E-2</v>
      </c>
      <c r="NN1">
        <v>8.4061145782470703E-2</v>
      </c>
      <c r="NO1">
        <v>7.5845479965209905E-2</v>
      </c>
      <c r="NP1">
        <v>0.104650020599365</v>
      </c>
      <c r="NQ1">
        <v>7.2175502777099595E-2</v>
      </c>
      <c r="NR1">
        <v>6.6982030868530204E-2</v>
      </c>
      <c r="NS1">
        <v>6.4694881439208901E-2</v>
      </c>
      <c r="NT1">
        <v>7.10117816925048E-2</v>
      </c>
      <c r="NU1">
        <v>5.6460142135620103E-2</v>
      </c>
      <c r="NV1">
        <v>6.8245172500610296E-2</v>
      </c>
      <c r="NW1">
        <v>7.7212095260620103E-2</v>
      </c>
      <c r="NX1">
        <v>6.3573837280273396E-2</v>
      </c>
      <c r="NY1">
        <v>8.4380388259887695E-2</v>
      </c>
      <c r="NZ1">
        <v>8.2030057907104395E-2</v>
      </c>
      <c r="OA1">
        <v>6.4525127410888602E-2</v>
      </c>
      <c r="OB1">
        <v>8.4156274795532199E-2</v>
      </c>
      <c r="OC1">
        <v>7.6472282409667899E-2</v>
      </c>
      <c r="OD1">
        <v>5.6303739547729402E-2</v>
      </c>
      <c r="OE1">
        <v>9.1832160949707003E-2</v>
      </c>
      <c r="OF1">
        <v>8.3788394927978502E-2</v>
      </c>
      <c r="OG1">
        <v>7.5532436370849595E-2</v>
      </c>
      <c r="OH1">
        <v>7.9986572265625E-2</v>
      </c>
      <c r="OI1">
        <v>8.0364704132079995E-2</v>
      </c>
      <c r="OJ1">
        <v>7.2149991989135701E-2</v>
      </c>
      <c r="OK1">
        <v>8.3411216735839802E-2</v>
      </c>
      <c r="OL1">
        <v>6.8875074386596596E-2</v>
      </c>
      <c r="OM1">
        <v>8.4940433502197196E-2</v>
      </c>
      <c r="ON1">
        <v>7.5171709060668904E-2</v>
      </c>
      <c r="OO1">
        <v>8.6722612380981404E-2</v>
      </c>
      <c r="OP1">
        <v>7.2788238525390597E-2</v>
      </c>
      <c r="OQ1">
        <v>6.4215183258056599E-2</v>
      </c>
      <c r="OR1">
        <v>9.1885566711425698E-2</v>
      </c>
      <c r="OS1">
        <v>8.2934617996215806E-2</v>
      </c>
      <c r="OT1">
        <v>6.1388969421386698E-2</v>
      </c>
      <c r="OU1">
        <v>7.2757720947265597E-2</v>
      </c>
      <c r="OV1">
        <v>6.68461322784423E-2</v>
      </c>
      <c r="OW1">
        <v>6.8237543106079102E-2</v>
      </c>
      <c r="OX1">
        <v>7.5735807418823201E-2</v>
      </c>
      <c r="OY1">
        <v>7.0322036743163993E-2</v>
      </c>
      <c r="OZ1">
        <v>8.5633039474487305E-2</v>
      </c>
      <c r="PA1">
        <v>7.9171180725097601E-2</v>
      </c>
      <c r="PB1">
        <v>7.2468757629394503E-2</v>
      </c>
      <c r="PC1">
        <v>8.1251859664916895E-2</v>
      </c>
      <c r="PD1">
        <v>7.0235252380371094E-2</v>
      </c>
      <c r="PE1">
        <v>0.12232160568237301</v>
      </c>
      <c r="PF1">
        <v>8.1841468811035101E-2</v>
      </c>
      <c r="PG1">
        <v>8.7978601455688393E-2</v>
      </c>
      <c r="PH1">
        <v>7.3283910751342704E-2</v>
      </c>
      <c r="PI1">
        <v>7.8711032867431599E-2</v>
      </c>
      <c r="PJ1">
        <v>5.5765628814697203E-2</v>
      </c>
      <c r="PK1">
        <v>4.8737525939941399E-2</v>
      </c>
      <c r="PL1">
        <v>9.2578887939453097E-2</v>
      </c>
      <c r="PM1">
        <v>7.1652412414550698E-2</v>
      </c>
      <c r="PN1">
        <v>7.5478792190551702E-2</v>
      </c>
      <c r="PO1">
        <v>8.0634832382202107E-2</v>
      </c>
      <c r="PP1">
        <v>8.8266611099243095E-2</v>
      </c>
      <c r="PQ1">
        <v>8.4965705871582003E-2</v>
      </c>
      <c r="PR1">
        <v>7.4074983596801702E-2</v>
      </c>
      <c r="PS1">
        <v>0.10086393356323201</v>
      </c>
      <c r="PT1">
        <v>7.9172849655151298E-2</v>
      </c>
      <c r="PU1">
        <v>5.2256584167480399E-2</v>
      </c>
      <c r="PV1">
        <v>8.7363481521606404E-2</v>
      </c>
      <c r="PW1">
        <v>8.5994243621826102E-2</v>
      </c>
      <c r="PX1">
        <v>0.15922856330871499</v>
      </c>
      <c r="PY1">
        <v>0.20463895797729401</v>
      </c>
      <c r="PZ1">
        <v>7.2868585586547796E-2</v>
      </c>
      <c r="QA1">
        <v>0.122910976409912</v>
      </c>
      <c r="QB1">
        <v>9.2369794845580999E-2</v>
      </c>
      <c r="QC1">
        <v>0.10696601867675699</v>
      </c>
      <c r="QD1">
        <v>0.101218223571777</v>
      </c>
      <c r="QE1">
        <v>8.9256525039672796E-2</v>
      </c>
      <c r="QF1">
        <v>9.3958616256713798E-2</v>
      </c>
      <c r="QG1">
        <v>0.12446475028991601</v>
      </c>
      <c r="QH1">
        <v>8.7329149246215806E-2</v>
      </c>
      <c r="QI1">
        <v>0.15188479423522899</v>
      </c>
      <c r="QJ1">
        <v>7.6270580291748005E-2</v>
      </c>
      <c r="QK1">
        <v>0.112525224685668</v>
      </c>
      <c r="QL1">
        <v>3.81290912628173E-2</v>
      </c>
      <c r="QM1">
        <v>0.182289838790893</v>
      </c>
      <c r="QN1">
        <v>0.186939716339111</v>
      </c>
      <c r="QO1">
        <v>7.9092979431152302E-2</v>
      </c>
      <c r="QP1">
        <v>0.12661361694335899</v>
      </c>
      <c r="QQ1">
        <v>0.20527005195617601</v>
      </c>
      <c r="QR1">
        <v>7.6893568038940402E-2</v>
      </c>
      <c r="QS1">
        <v>7.9835176467895494E-2</v>
      </c>
      <c r="QT1">
        <v>5.58013916015625E-2</v>
      </c>
      <c r="QU1">
        <v>8.1331968307495103E-2</v>
      </c>
      <c r="QV1">
        <v>8.9788675308227497E-2</v>
      </c>
      <c r="QW1">
        <v>6.8495273590087793E-2</v>
      </c>
      <c r="QX1">
        <v>8.0043554306030204E-2</v>
      </c>
      <c r="QY1">
        <v>9.2447519302368095E-2</v>
      </c>
      <c r="QZ1">
        <v>6.30340576171875E-2</v>
      </c>
      <c r="RA1">
        <v>7.7544450759887695E-2</v>
      </c>
      <c r="RB1">
        <v>7.9524755477905204E-2</v>
      </c>
      <c r="RC1">
        <v>7.5489997863769503E-2</v>
      </c>
      <c r="RD1">
        <v>9.5562696456909096E-2</v>
      </c>
      <c r="RE1">
        <v>6.0850858688354402E-2</v>
      </c>
      <c r="RF1">
        <v>7.1401357650756794E-2</v>
      </c>
      <c r="RG1">
        <v>5.7867527008056599E-2</v>
      </c>
      <c r="RH1">
        <v>6.6579580307006794E-2</v>
      </c>
      <c r="RI1">
        <v>6.7601680755615207E-2</v>
      </c>
      <c r="RJ1">
        <v>8.0600976943969699E-2</v>
      </c>
      <c r="RK1">
        <v>6.3254594802856404E-2</v>
      </c>
      <c r="RL1">
        <v>7.7055931091308594E-2</v>
      </c>
      <c r="RM1">
        <v>5.58187961578369E-2</v>
      </c>
      <c r="RN1">
        <v>5.94220161437988E-2</v>
      </c>
      <c r="RO1">
        <v>7.6201438903808594E-2</v>
      </c>
      <c r="RP1">
        <v>7.7919960021972601E-2</v>
      </c>
      <c r="RQ1">
        <v>5.4300308227539E-2</v>
      </c>
      <c r="RR1">
        <v>7.6409101486205999E-2</v>
      </c>
      <c r="RS1">
        <v>7.5983285903930595E-2</v>
      </c>
      <c r="RT1">
        <v>7.9076051712036105E-2</v>
      </c>
      <c r="RU1">
        <v>7.2697639465332003E-2</v>
      </c>
      <c r="RV1">
        <v>7.1403503417968694E-2</v>
      </c>
      <c r="RW1">
        <v>6.3718318939208901E-2</v>
      </c>
      <c r="RX1">
        <v>0.156380414962768</v>
      </c>
      <c r="RY1">
        <v>8.8457107543945299E-2</v>
      </c>
      <c r="RZ1">
        <v>9.14022922515869E-2</v>
      </c>
      <c r="SA1">
        <v>7.5910329818725503E-2</v>
      </c>
      <c r="SB1">
        <v>8.0275774002075195E-2</v>
      </c>
      <c r="SC1">
        <v>6.8545103073120103E-2</v>
      </c>
      <c r="SD1">
        <v>7.6116800308227497E-2</v>
      </c>
      <c r="SE1">
        <v>6.3532590866088798E-2</v>
      </c>
      <c r="SF1">
        <v>7.2835922241210896E-2</v>
      </c>
      <c r="SG1">
        <v>8.1390857696533203E-2</v>
      </c>
      <c r="SH1">
        <v>7.7920198440551702E-2</v>
      </c>
      <c r="SI1">
        <v>9.2986583709716797E-2</v>
      </c>
      <c r="SJ1">
        <v>7.1463108062744099E-2</v>
      </c>
      <c r="SK1">
        <v>7.5423002243041895E-2</v>
      </c>
      <c r="SL1">
        <v>6.4108133316039997E-2</v>
      </c>
      <c r="SM1">
        <v>7.5490474700927707E-2</v>
      </c>
      <c r="SN1">
        <v>7.2471141815185505E-2</v>
      </c>
      <c r="SO1">
        <v>6.7756414413452107E-2</v>
      </c>
      <c r="SP1">
        <v>8.9176893234252902E-2</v>
      </c>
      <c r="SQ1">
        <v>7.9345941543579102E-2</v>
      </c>
      <c r="SR1">
        <v>8.0018997192382799E-2</v>
      </c>
      <c r="SS1">
        <v>8.4147691726684501E-2</v>
      </c>
      <c r="ST1">
        <v>7.5896739959716797E-2</v>
      </c>
      <c r="SU1">
        <v>5.5895805358886698E-2</v>
      </c>
      <c r="SV1">
        <v>8.0352544784545898E-2</v>
      </c>
      <c r="SW1">
        <v>7.9345941543579102E-2</v>
      </c>
      <c r="SX1">
        <v>5.6660890579223598E-2</v>
      </c>
      <c r="SY1">
        <v>8.3512544631957994E-2</v>
      </c>
      <c r="SZ1">
        <v>6.0954809188842697E-2</v>
      </c>
      <c r="TA1">
        <v>8.6714029312133706E-2</v>
      </c>
      <c r="TB1">
        <v>7.5417757034301702E-2</v>
      </c>
      <c r="TC1">
        <v>8.5791349411010701E-2</v>
      </c>
      <c r="TD1">
        <v>5.27091026306152E-2</v>
      </c>
      <c r="TE1">
        <v>7.4626207351684501E-2</v>
      </c>
      <c r="TF1">
        <v>8.0074071884155204E-2</v>
      </c>
      <c r="TG1">
        <v>7.4998617172241197E-2</v>
      </c>
      <c r="TH1">
        <v>0.104567527770996</v>
      </c>
      <c r="TI1">
        <v>6.9368362426757799E-2</v>
      </c>
      <c r="TJ1">
        <v>9.5739841461181599E-2</v>
      </c>
      <c r="TK1">
        <v>0.13062191009521401</v>
      </c>
      <c r="TL1">
        <v>0.124179601669311</v>
      </c>
      <c r="TM1">
        <v>7.2044849395751898E-2</v>
      </c>
      <c r="TN1">
        <v>9.2386007308959905E-2</v>
      </c>
      <c r="TO1">
        <v>8.3760738372802707E-2</v>
      </c>
      <c r="TP1">
        <v>6.7649364471435505E-2</v>
      </c>
      <c r="TQ1">
        <v>4.7727584838867097E-2</v>
      </c>
      <c r="TR1">
        <v>6.8826198577880804E-2</v>
      </c>
      <c r="TS1">
        <v>5.5840492248535101E-2</v>
      </c>
      <c r="TT1">
        <v>0.10047960281372</v>
      </c>
      <c r="TU1">
        <v>7.4844837188720703E-2</v>
      </c>
      <c r="TV1">
        <v>5.9909582138061503E-2</v>
      </c>
      <c r="TW1">
        <v>6.5776824951171806E-2</v>
      </c>
      <c r="TX1">
        <v>7.9543113708496094E-2</v>
      </c>
      <c r="TY1">
        <v>9.5030784606933594E-2</v>
      </c>
      <c r="TZ1">
        <v>8.1439971923828097E-2</v>
      </c>
      <c r="UA1">
        <v>6.7171096801757799E-2</v>
      </c>
      <c r="UB1">
        <v>4.7953605651855399E-2</v>
      </c>
      <c r="UC1">
        <v>0.100135087966918</v>
      </c>
      <c r="UD1">
        <v>7.1753501892089802E-2</v>
      </c>
      <c r="UE1">
        <v>6.3930749893188393E-2</v>
      </c>
      <c r="UF1">
        <v>6.5484523773193304E-2</v>
      </c>
      <c r="UG1">
        <v>6.2005281448364202E-2</v>
      </c>
      <c r="UH1">
        <v>8.2650184631347601E-2</v>
      </c>
      <c r="UI1">
        <v>8.7690114974975503E-2</v>
      </c>
      <c r="UJ1">
        <v>8.3407163619995103E-2</v>
      </c>
      <c r="UK1">
        <v>7.64660835266113E-2</v>
      </c>
      <c r="UL1">
        <v>8.0944538116454995E-2</v>
      </c>
      <c r="UM1">
        <v>8.3531856536865207E-2</v>
      </c>
      <c r="UN1">
        <v>7.4787139892578097E-2</v>
      </c>
      <c r="UO1">
        <v>7.3087692260742104E-2</v>
      </c>
      <c r="UP1">
        <v>7.6415300369262695E-2</v>
      </c>
      <c r="UQ1">
        <v>7.9451322555541895E-2</v>
      </c>
      <c r="UR1">
        <v>7.56268501281738E-2</v>
      </c>
      <c r="US1">
        <v>7.2532415390014607E-2</v>
      </c>
      <c r="UT1">
        <v>8.7198019027709905E-2</v>
      </c>
      <c r="UU1">
        <v>7.7542304992675698E-2</v>
      </c>
      <c r="UV1">
        <v>7.1124315261840806E-2</v>
      </c>
      <c r="UW1">
        <v>6.8934202194213798E-2</v>
      </c>
      <c r="UX1">
        <v>5.6103229522705002E-2</v>
      </c>
      <c r="UY1">
        <v>8.2307338714599595E-2</v>
      </c>
      <c r="UZ1">
        <v>0.116679191589355</v>
      </c>
      <c r="VA1">
        <v>5.7223796844482401E-2</v>
      </c>
      <c r="VB1">
        <v>8.2000970840454102E-2</v>
      </c>
      <c r="VC1">
        <v>6.8421840667724595E-2</v>
      </c>
      <c r="VD1">
        <v>7.1657180786132799E-2</v>
      </c>
      <c r="VE1">
        <v>7.2114229202270494E-2</v>
      </c>
      <c r="VF1">
        <v>6.3649892807006794E-2</v>
      </c>
      <c r="VG1">
        <v>8.0755472183227497E-2</v>
      </c>
      <c r="VH1">
        <v>7.5384140014648396E-2</v>
      </c>
      <c r="VI1">
        <v>7.2134017944335896E-2</v>
      </c>
      <c r="VJ1">
        <v>6.9676876068115207E-2</v>
      </c>
      <c r="VK1">
        <v>8.3400249481201102E-2</v>
      </c>
      <c r="VL1">
        <v>7.1579217910766602E-2</v>
      </c>
      <c r="VM1">
        <v>8.3963394165038993E-2</v>
      </c>
      <c r="VN1">
        <v>7.9407691955566406E-2</v>
      </c>
      <c r="VO1">
        <v>7.6607227325439398E-2</v>
      </c>
      <c r="VP1">
        <v>7.9581737518310505E-2</v>
      </c>
      <c r="VQ1">
        <v>5.2692413330078097E-2</v>
      </c>
      <c r="VR1">
        <v>7.2931766510009696E-2</v>
      </c>
      <c r="VS1">
        <v>6.8592071533203097E-2</v>
      </c>
      <c r="VT1">
        <v>0.165917158126831</v>
      </c>
      <c r="VU1">
        <v>7.9664945602416895E-2</v>
      </c>
      <c r="VV1">
        <v>0.12599349021911599</v>
      </c>
      <c r="VW1">
        <v>6.9041252136230399E-2</v>
      </c>
      <c r="VX1">
        <v>0.12584781646728499</v>
      </c>
      <c r="VY1">
        <v>6.3038825988769503E-2</v>
      </c>
      <c r="VZ1">
        <v>9.2075109481811496E-2</v>
      </c>
      <c r="WA1">
        <v>8.0080747604370103E-2</v>
      </c>
      <c r="WB1">
        <v>9.1292619705200195E-2</v>
      </c>
      <c r="WC1">
        <v>6.3602685928344699E-2</v>
      </c>
      <c r="WD1">
        <v>4.81553077697753E-2</v>
      </c>
      <c r="WE1">
        <v>6.6709041595458901E-2</v>
      </c>
      <c r="WF1">
        <v>0.103013038635253</v>
      </c>
      <c r="WG1">
        <v>6.7207098007202107E-2</v>
      </c>
      <c r="WH1">
        <v>7.4820756912231404E-2</v>
      </c>
      <c r="WI1">
        <v>9.8194122314453097E-2</v>
      </c>
      <c r="WJ1">
        <v>0.115588903427124</v>
      </c>
      <c r="WK1">
        <v>8.6508750915527302E-2</v>
      </c>
      <c r="WL1">
        <v>0.20482373237609799</v>
      </c>
      <c r="WM1">
        <v>0.188473224639892</v>
      </c>
      <c r="WN1">
        <v>0.20580506324768</v>
      </c>
      <c r="WO1">
        <v>6.0794591903686503E-2</v>
      </c>
      <c r="WP1">
        <v>0.1462242603302</v>
      </c>
      <c r="WQ1">
        <v>0.20271062850952101</v>
      </c>
      <c r="WR1">
        <v>6.3066959381103502E-2</v>
      </c>
      <c r="WS1">
        <v>0.14107608795165999</v>
      </c>
      <c r="WT1">
        <v>8.1980228424072196E-2</v>
      </c>
      <c r="WU1">
        <v>5.49817085266113E-2</v>
      </c>
      <c r="WV1">
        <v>6.5046787261962793E-2</v>
      </c>
      <c r="WW1">
        <v>5.8917522430419901E-2</v>
      </c>
      <c r="WX1">
        <v>6.0892820358276298E-2</v>
      </c>
      <c r="WY1">
        <v>8.1050634384155204E-2</v>
      </c>
      <c r="WZ1">
        <v>9.9263668060302707E-2</v>
      </c>
      <c r="XA1">
        <v>8.3725929260253906E-2</v>
      </c>
      <c r="XB1">
        <v>7.9690933227538993E-2</v>
      </c>
      <c r="XC1">
        <v>8.4166765213012695E-2</v>
      </c>
      <c r="XD1">
        <v>6.9880247116088798E-2</v>
      </c>
      <c r="XE1">
        <v>8.0322265625E-2</v>
      </c>
      <c r="XF1">
        <v>8.5487842559814398E-2</v>
      </c>
      <c r="XG1">
        <v>8.3836555480957003E-2</v>
      </c>
      <c r="XH1">
        <v>0.117820739746093</v>
      </c>
      <c r="XI1">
        <v>8.9896678924560505E-2</v>
      </c>
      <c r="XJ1">
        <v>7.7144384384155204E-2</v>
      </c>
      <c r="XK1">
        <v>7.8988790512084905E-2</v>
      </c>
      <c r="XL1">
        <v>6.0986995697021401E-2</v>
      </c>
      <c r="XM1">
        <v>7.2201728820800698E-2</v>
      </c>
      <c r="XN1">
        <v>8.8499069213867104E-2</v>
      </c>
      <c r="XO1">
        <v>9.1182947158813393E-2</v>
      </c>
      <c r="XP1">
        <v>9.1902971267700195E-2</v>
      </c>
      <c r="XQ1">
        <v>7.50164985656738E-2</v>
      </c>
      <c r="XR1">
        <v>0.13324356079101499</v>
      </c>
      <c r="XS1">
        <v>8.7821960449218694E-2</v>
      </c>
      <c r="XT1">
        <v>7.1934700012207003E-2</v>
      </c>
      <c r="XU1">
        <v>8.8308095932006794E-2</v>
      </c>
      <c r="XV1">
        <v>7.1952581405639607E-2</v>
      </c>
      <c r="XW1">
        <v>7.8316211700439398E-2</v>
      </c>
      <c r="XX1">
        <v>7.2528362274169894E-2</v>
      </c>
      <c r="XY1">
        <v>0.10210990905761699</v>
      </c>
      <c r="XZ1">
        <v>8.0013275146484306E-2</v>
      </c>
      <c r="YA1">
        <v>8.2910537719726493E-2</v>
      </c>
      <c r="YB1">
        <v>7.1895837783813393E-2</v>
      </c>
      <c r="YC1">
        <v>7.9536914825439398E-2</v>
      </c>
      <c r="YD1">
        <v>4.58395481109619E-2</v>
      </c>
      <c r="YE1">
        <v>5.4633617401122998E-2</v>
      </c>
      <c r="YF1">
        <v>8.3854913711547796E-2</v>
      </c>
      <c r="YG1">
        <v>9.6278905868530204E-2</v>
      </c>
      <c r="YH1">
        <v>7.6919078826904297E-2</v>
      </c>
      <c r="YI1">
        <v>7.5163841247558594E-2</v>
      </c>
      <c r="YJ1">
        <v>5.67648410797119E-2</v>
      </c>
      <c r="YK1">
        <v>8.6709976196288993E-2</v>
      </c>
      <c r="YL1">
        <v>7.6242923736572196E-2</v>
      </c>
      <c r="YM1">
        <v>7.6661348342895494E-2</v>
      </c>
      <c r="YN1">
        <v>7.5537919998168904E-2</v>
      </c>
      <c r="YO1">
        <v>7.9736232757568304E-2</v>
      </c>
      <c r="YP1">
        <v>8.0472707748413003E-2</v>
      </c>
      <c r="YQ1">
        <v>0.102764129638671</v>
      </c>
      <c r="YR1">
        <v>8.5185050964355399E-2</v>
      </c>
      <c r="YS1">
        <v>8.75287055969238E-2</v>
      </c>
      <c r="YT1">
        <v>8.8355064392089802E-2</v>
      </c>
      <c r="YU1">
        <v>9.6100091934204102E-2</v>
      </c>
      <c r="YV1">
        <v>8.3209753036498996E-2</v>
      </c>
      <c r="YW1">
        <v>8.4540605545043904E-2</v>
      </c>
      <c r="YX1">
        <v>8.4909439086913993E-2</v>
      </c>
      <c r="YY1">
        <v>7.7981233596801702E-2</v>
      </c>
      <c r="YZ1">
        <v>8.4850788116454995E-2</v>
      </c>
      <c r="ZA1">
        <v>8.3872556686401298E-2</v>
      </c>
      <c r="ZB1">
        <v>7.1413516998291002E-2</v>
      </c>
      <c r="ZC1">
        <v>0.10237240791320799</v>
      </c>
      <c r="ZD1">
        <v>0.11736488342285099</v>
      </c>
      <c r="ZE1">
        <v>7.7513694763183594E-2</v>
      </c>
      <c r="ZF1">
        <v>9.1865539550781194E-2</v>
      </c>
      <c r="ZG1">
        <v>8.3670377731323201E-2</v>
      </c>
      <c r="ZH1">
        <v>9.65597629547119E-2</v>
      </c>
      <c r="ZI1">
        <v>7.1884632110595703E-2</v>
      </c>
      <c r="ZJ1">
        <v>9.1363430023193304E-2</v>
      </c>
      <c r="ZK1">
        <v>8.3810567855834905E-2</v>
      </c>
      <c r="ZL1">
        <v>7.1507453918457003E-2</v>
      </c>
      <c r="ZM1">
        <v>8.4158658981323201E-2</v>
      </c>
      <c r="ZN1">
        <v>0.100906133651733</v>
      </c>
      <c r="ZO1">
        <v>8.0237388610839802E-2</v>
      </c>
      <c r="ZP1">
        <v>7.0766925811767495E-2</v>
      </c>
      <c r="ZQ1">
        <v>7.2415828704833901E-2</v>
      </c>
      <c r="ZR1">
        <v>9.2373371124267495E-2</v>
      </c>
      <c r="ZS1">
        <v>7.1764945983886705E-2</v>
      </c>
      <c r="ZT1">
        <v>7.8174829483032199E-2</v>
      </c>
      <c r="ZU1">
        <v>6.8511486053466797E-2</v>
      </c>
      <c r="ZV1">
        <v>8.7820291519164997E-2</v>
      </c>
      <c r="ZW1">
        <v>7.6184272766113198E-2</v>
      </c>
      <c r="ZX1">
        <v>7.6836347579955999E-2</v>
      </c>
      <c r="ZY1">
        <v>9.9616527557373005E-2</v>
      </c>
      <c r="ZZ1">
        <v>9.5263481140136705E-2</v>
      </c>
      <c r="AAA1">
        <v>6.2307596206664997E-2</v>
      </c>
      <c r="AAB1">
        <v>7.5296401977538993E-2</v>
      </c>
      <c r="AAC1">
        <v>7.4737548828125E-2</v>
      </c>
      <c r="AAD1">
        <v>8.9071273803710896E-2</v>
      </c>
      <c r="AAE1">
        <v>0.107056617736816</v>
      </c>
      <c r="AAF1">
        <v>8.0393314361572196E-2</v>
      </c>
      <c r="AAG1">
        <v>8.4521055221557603E-2</v>
      </c>
      <c r="AAH1">
        <v>5.73272705078125E-2</v>
      </c>
      <c r="AAI1">
        <v>5.3516149520874003E-2</v>
      </c>
      <c r="AAJ1">
        <v>5.9447288513183497E-2</v>
      </c>
      <c r="AAK1">
        <v>8.7503433227538993E-2</v>
      </c>
      <c r="AAL1">
        <v>8.4502220153808594E-2</v>
      </c>
      <c r="AAM1">
        <v>8.3489656448364202E-2</v>
      </c>
      <c r="AAN1">
        <v>8.0442190170288003E-2</v>
      </c>
      <c r="AAO1">
        <v>8.39560031890869E-2</v>
      </c>
      <c r="AAP1">
        <v>0.127385854721069</v>
      </c>
      <c r="AAQ1">
        <v>9.1789484024047796E-2</v>
      </c>
      <c r="AAR1">
        <v>7.6472043991088798E-2</v>
      </c>
      <c r="AAS1">
        <v>8.9437484741210896E-2</v>
      </c>
      <c r="AAT1">
        <v>5.4985761642455999E-2</v>
      </c>
      <c r="AAU1">
        <v>8.3293199539184501E-2</v>
      </c>
      <c r="AAV1">
        <v>7.6322793960571206E-2</v>
      </c>
      <c r="AAW1">
        <v>0.105825901031494</v>
      </c>
      <c r="AAX1">
        <v>8.2705020904541002E-2</v>
      </c>
      <c r="AAY1">
        <v>8.7524652481079102E-2</v>
      </c>
      <c r="AAZ1">
        <v>6.10504150390625E-2</v>
      </c>
      <c r="ABA1">
        <v>7.1435451507568304E-2</v>
      </c>
      <c r="ABB1">
        <v>7.5515270233154297E-2</v>
      </c>
      <c r="ABC1">
        <v>9.2182874679565402E-2</v>
      </c>
      <c r="ABD1">
        <v>8.1775665283203097E-2</v>
      </c>
      <c r="ABE1">
        <v>0.110411643981933</v>
      </c>
      <c r="ABF1">
        <v>8.0237388610839802E-2</v>
      </c>
      <c r="ABG1">
        <v>8.7682962417602497E-2</v>
      </c>
      <c r="ABH1">
        <v>8.0807209014892495E-2</v>
      </c>
      <c r="ABI1">
        <v>8.6785793304443304E-2</v>
      </c>
      <c r="ABJ1">
        <v>7.2240829467773396E-2</v>
      </c>
      <c r="ABK1">
        <v>6.7833662033080999E-2</v>
      </c>
      <c r="ABL1">
        <v>7.3147058486938393E-2</v>
      </c>
      <c r="ABM1">
        <v>5.3963422775268499E-2</v>
      </c>
      <c r="ABN1">
        <v>0.12887811660766599</v>
      </c>
      <c r="ABO1">
        <v>8.3226919174194294E-2</v>
      </c>
      <c r="ABP1">
        <v>0.120090961456298</v>
      </c>
      <c r="ABQ1">
        <v>0.19701647758483801</v>
      </c>
      <c r="ABR1">
        <v>9.1966152191162095E-2</v>
      </c>
      <c r="ABS1">
        <v>8.3854436874389607E-2</v>
      </c>
      <c r="ABT1">
        <v>8.4910869598388602E-2</v>
      </c>
      <c r="ABU1">
        <v>0.12916088104248</v>
      </c>
      <c r="ABV1">
        <v>7.01115131378173E-2</v>
      </c>
      <c r="ABW1">
        <v>0.14889359474182101</v>
      </c>
      <c r="ABX1">
        <v>0.12703323364257799</v>
      </c>
      <c r="ABY1">
        <v>0.111259937286376</v>
      </c>
      <c r="ABZ1">
        <v>6.5550565719604395E-2</v>
      </c>
      <c r="ACA1">
        <v>9.1048479080200195E-2</v>
      </c>
      <c r="ACB1">
        <v>8.3375453948974595E-2</v>
      </c>
      <c r="ACC1">
        <v>0.151860237121582</v>
      </c>
      <c r="ACD1">
        <v>7.6428890228271401E-2</v>
      </c>
      <c r="ACE1">
        <v>0.143203020095825</v>
      </c>
      <c r="ACF1">
        <v>0.19080233573913499</v>
      </c>
      <c r="ACG1">
        <v>7.8081846237182603E-2</v>
      </c>
      <c r="ACH1">
        <v>8.4443569183349595E-2</v>
      </c>
      <c r="ACI1">
        <v>8.4136009216308594E-2</v>
      </c>
      <c r="ACJ1">
        <v>0.11964535713195799</v>
      </c>
      <c r="ACK1">
        <v>7.6570987701416002E-2</v>
      </c>
      <c r="ACL1">
        <v>7.5840711593627902E-2</v>
      </c>
      <c r="ACM1">
        <v>8.7969541549682603E-2</v>
      </c>
      <c r="ACN1">
        <v>0.107420921325683</v>
      </c>
      <c r="ACO1">
        <v>8.5190534591674805E-2</v>
      </c>
      <c r="ACP1">
        <v>7.4512243270873996E-2</v>
      </c>
      <c r="ACQ1">
        <v>8.4689855575561496E-2</v>
      </c>
      <c r="ACR1">
        <v>7.6369524002075195E-2</v>
      </c>
      <c r="ACS1">
        <v>7.5637102127075195E-2</v>
      </c>
      <c r="ACT1">
        <v>5.5443763732910101E-2</v>
      </c>
      <c r="ACU1">
        <v>6.9312572479248005E-2</v>
      </c>
      <c r="ACV1">
        <v>5.4850339889526298E-2</v>
      </c>
      <c r="ACW1">
        <v>0.120338439941406</v>
      </c>
      <c r="ACX1">
        <v>8.4779262542724595E-2</v>
      </c>
      <c r="ACY1">
        <v>7.4867486953735296E-2</v>
      </c>
      <c r="ACZ1">
        <v>7.6037645339965806E-2</v>
      </c>
      <c r="ADA1">
        <v>0.103941202163696</v>
      </c>
      <c r="ADB1">
        <v>8.0681800842285101E-2</v>
      </c>
      <c r="ADC1">
        <v>7.1499824523925698E-2</v>
      </c>
      <c r="ADD1">
        <v>9.5866918563842704E-2</v>
      </c>
      <c r="ADE1">
        <v>6.7165136337280204E-2</v>
      </c>
      <c r="ADF1">
        <v>0.13290095329284601</v>
      </c>
      <c r="ADG1">
        <v>0.10544991493225001</v>
      </c>
      <c r="ADH1">
        <v>6.6622972488403306E-2</v>
      </c>
      <c r="ADI1">
        <v>5.9742689132690402E-2</v>
      </c>
      <c r="ADJ1">
        <v>7.2558403015136705E-2</v>
      </c>
      <c r="ADK1">
        <v>8.8715076446533203E-2</v>
      </c>
      <c r="ADL1">
        <v>0.100972652435302</v>
      </c>
      <c r="ADM1">
        <v>8.1184625625610296E-2</v>
      </c>
      <c r="ADN1">
        <v>9.2378377914428697E-2</v>
      </c>
      <c r="ADO1">
        <v>5.2397012710571199E-2</v>
      </c>
      <c r="ADP1">
        <v>6.00149631500244E-2</v>
      </c>
      <c r="ADQ1">
        <v>6.4496755599975503E-2</v>
      </c>
      <c r="ADR1">
        <v>7.0945024490356404E-2</v>
      </c>
      <c r="ADS1">
        <v>9.2710494995117104E-2</v>
      </c>
      <c r="ADT1">
        <v>8.7252616882324205E-2</v>
      </c>
      <c r="ADU1">
        <v>7.2571039199829102E-2</v>
      </c>
      <c r="ADV1">
        <v>8.0346822738647405E-2</v>
      </c>
      <c r="ADW1">
        <v>7.9431295394897405E-2</v>
      </c>
      <c r="ADX1">
        <v>7.5411796569824205E-2</v>
      </c>
      <c r="ADY1">
        <v>9.2695474624633706E-2</v>
      </c>
      <c r="ADZ1">
        <v>7.6592445373535101E-2</v>
      </c>
      <c r="AEA1">
        <v>7.1374416351318304E-2</v>
      </c>
      <c r="AEB1">
        <v>7.3217630386352497E-2</v>
      </c>
      <c r="AEC1">
        <v>8.7242603302001898E-2</v>
      </c>
      <c r="AED1">
        <v>9.1569900512695299E-2</v>
      </c>
      <c r="AEE1">
        <v>0.100983619689941</v>
      </c>
      <c r="AEF1">
        <v>7.8429460525512695E-2</v>
      </c>
      <c r="AEG1">
        <v>0.112772941589355</v>
      </c>
      <c r="AEH1">
        <v>8.0184221267700195E-2</v>
      </c>
      <c r="AEI1">
        <v>6.3922405242919894E-2</v>
      </c>
      <c r="AEJ1">
        <v>7.5956344604492104E-2</v>
      </c>
      <c r="AEK1">
        <v>7.60498046875E-2</v>
      </c>
      <c r="AEL1">
        <v>9.1820478439330999E-2</v>
      </c>
      <c r="AEM1">
        <v>6.0076236724853502E-2</v>
      </c>
      <c r="AEN1">
        <v>9.2167139053344699E-2</v>
      </c>
      <c r="AEO1">
        <v>7.3057413101196206E-2</v>
      </c>
      <c r="AEP1">
        <v>6.256103515625E-2</v>
      </c>
      <c r="AEQ1">
        <v>5.5069684982299798E-2</v>
      </c>
      <c r="AER1">
        <v>4.9389600753784103E-2</v>
      </c>
      <c r="AES1">
        <v>0.12871241569519001</v>
      </c>
      <c r="AET1">
        <v>7.1050643920898396E-2</v>
      </c>
      <c r="AEU1">
        <v>9.2526912689208901E-2</v>
      </c>
      <c r="AEV1">
        <v>9.1431856155395494E-2</v>
      </c>
      <c r="AEW1">
        <v>6.3414096832275293E-2</v>
      </c>
      <c r="AEX1">
        <v>8.5458517074584905E-2</v>
      </c>
      <c r="AEY1">
        <v>8.7006092071533203E-2</v>
      </c>
      <c r="AEZ1">
        <v>6.8260192871093694E-2</v>
      </c>
      <c r="AFA1">
        <v>7.5838565826416002E-2</v>
      </c>
      <c r="AFB1">
        <v>7.6017618179321206E-2</v>
      </c>
      <c r="AFC1">
        <v>7.6320886611938393E-2</v>
      </c>
      <c r="AFD1">
        <v>8.1027507781982394E-2</v>
      </c>
      <c r="AFE1">
        <v>7.4679136276245103E-2</v>
      </c>
      <c r="AFF1">
        <v>7.7613830566406194E-2</v>
      </c>
      <c r="AFG1">
        <v>7.7897787094116197E-2</v>
      </c>
      <c r="AFH1">
        <v>7.2458982467651298E-2</v>
      </c>
      <c r="AFI1">
        <v>7.2050571441650293E-2</v>
      </c>
      <c r="AFJ1">
        <v>7.7078819274902302E-2</v>
      </c>
      <c r="AFK1">
        <v>9.0989112854003906E-2</v>
      </c>
      <c r="AFL1">
        <v>7.6604366302490207E-2</v>
      </c>
      <c r="AFM1">
        <v>8.3206892013549805E-2</v>
      </c>
      <c r="AFN1">
        <v>7.5399398803710896E-2</v>
      </c>
      <c r="AFO1">
        <v>9.2010021209716797E-2</v>
      </c>
      <c r="AFP1">
        <v>8.5005283355712793E-2</v>
      </c>
      <c r="AFQ1">
        <v>7.1552276611328097E-2</v>
      </c>
      <c r="AFR1">
        <v>8.8847875595092704E-2</v>
      </c>
      <c r="AFS1">
        <v>9.6920013427734306E-2</v>
      </c>
      <c r="AFT1">
        <v>8.8153362274169894E-2</v>
      </c>
      <c r="AFU1">
        <v>7.8104734420776298E-2</v>
      </c>
      <c r="AFV1">
        <v>9.1645002365112305E-2</v>
      </c>
      <c r="AFW1">
        <v>5.4664850234985303E-2</v>
      </c>
      <c r="AFX1">
        <v>9.4021558761596596E-2</v>
      </c>
      <c r="AFY1">
        <v>7.7340602874755804E-2</v>
      </c>
      <c r="AFZ1">
        <v>7.43429660797119E-2</v>
      </c>
      <c r="AGA1">
        <v>6.8368911743163993E-2</v>
      </c>
      <c r="AGB1">
        <v>6.3696384429931599E-2</v>
      </c>
      <c r="AGC1">
        <v>6.8962812423705999E-2</v>
      </c>
      <c r="AGD1">
        <v>8.7446928024291895E-2</v>
      </c>
      <c r="AGE1">
        <v>7.7538967132568304E-2</v>
      </c>
      <c r="AGF1">
        <v>0.113571405410766</v>
      </c>
      <c r="AGG1">
        <v>9.03751850128173E-2</v>
      </c>
      <c r="AGH1">
        <v>8.7077379226684501E-2</v>
      </c>
      <c r="AGI1">
        <v>9.5369100570678697E-2</v>
      </c>
      <c r="AGJ1">
        <v>5.4361343383789E-2</v>
      </c>
      <c r="AGK1">
        <v>7.3112010955810505E-2</v>
      </c>
      <c r="AGL1">
        <v>7.0126295089721596E-2</v>
      </c>
      <c r="AGM1">
        <v>7.4085235595703097E-2</v>
      </c>
      <c r="AGN1">
        <v>7.3124170303344699E-2</v>
      </c>
      <c r="AGO1">
        <v>7.5180292129516602E-2</v>
      </c>
      <c r="AGP1">
        <v>6.8550586700439398E-2</v>
      </c>
      <c r="AGQ1">
        <v>8.0281734466552707E-2</v>
      </c>
      <c r="AGR1">
        <v>7.1207523345947196E-2</v>
      </c>
      <c r="AGS1">
        <v>6.4462661743163993E-2</v>
      </c>
      <c r="AGT1">
        <v>7.6714038848876898E-2</v>
      </c>
      <c r="AGU1">
        <v>8.6078643798828097E-2</v>
      </c>
      <c r="AGV1">
        <v>7.6143026351928697E-2</v>
      </c>
      <c r="AGW1">
        <v>5.2210807800292899E-2</v>
      </c>
      <c r="AGX1">
        <v>8.8222503662109306E-2</v>
      </c>
      <c r="AGY1">
        <v>7.5080394744873005E-2</v>
      </c>
      <c r="AGZ1">
        <v>7.4899673461913993E-2</v>
      </c>
      <c r="AHA1">
        <v>5.9406518936157199E-2</v>
      </c>
      <c r="AHB1">
        <v>8.2455158233642495E-2</v>
      </c>
      <c r="AHC1">
        <v>5.5617094039916902E-2</v>
      </c>
      <c r="AHD1">
        <v>0.12113761901855399</v>
      </c>
      <c r="AHE1">
        <v>7.9260826110839802E-2</v>
      </c>
      <c r="AHF1">
        <v>0.124151706695556</v>
      </c>
      <c r="AHG1">
        <v>7.6439619064330999E-2</v>
      </c>
      <c r="AHH1">
        <v>0.123094081878662</v>
      </c>
      <c r="AHI1">
        <v>9.1585159301757799E-2</v>
      </c>
      <c r="AHJ1">
        <v>8.4931612014770494E-2</v>
      </c>
      <c r="AHK1">
        <v>0.12171983718872</v>
      </c>
      <c r="AHL1">
        <v>8.8303327560424805E-2</v>
      </c>
      <c r="AHM1">
        <v>8.2546234130859306E-2</v>
      </c>
      <c r="AHN1">
        <v>0.137550354003906</v>
      </c>
      <c r="AHO1">
        <v>7.4971675872802707E-2</v>
      </c>
      <c r="AHP1">
        <v>0.214856147766113</v>
      </c>
      <c r="AHQ1">
        <v>9.5459222793579102E-2</v>
      </c>
      <c r="AHR1">
        <v>7.3470830917358398E-2</v>
      </c>
      <c r="AHS1">
        <v>0.17099165916442799</v>
      </c>
      <c r="AHT1">
        <v>6.6986083984375E-2</v>
      </c>
      <c r="AHU1">
        <v>0.13836097717285101</v>
      </c>
      <c r="AHV1">
        <v>8.2513332366943304E-2</v>
      </c>
      <c r="AHW1">
        <v>0.122155666351318</v>
      </c>
      <c r="AHX1">
        <v>8.2551956176757799E-2</v>
      </c>
      <c r="AHY1">
        <v>0.12251091003417899</v>
      </c>
      <c r="AHZ1">
        <v>8.0837726593017495E-2</v>
      </c>
      <c r="AIA1">
        <v>7.1841478347778306E-2</v>
      </c>
      <c r="AIB1">
        <v>7.2186470031738198E-2</v>
      </c>
      <c r="AIC1">
        <v>7.1763277053832994E-2</v>
      </c>
      <c r="AID1">
        <v>6.5949678421020494E-2</v>
      </c>
      <c r="AIE1">
        <v>6.3207387924194294E-2</v>
      </c>
      <c r="AIF1">
        <v>7.9263925552368095E-2</v>
      </c>
      <c r="AIG1">
        <v>7.5307369232177707E-2</v>
      </c>
      <c r="AIH1">
        <v>8.1200838088989202E-2</v>
      </c>
      <c r="AII1">
        <v>8.7518453598022405E-2</v>
      </c>
      <c r="AIJ1">
        <v>7.3090314865112305E-2</v>
      </c>
      <c r="AIK1">
        <v>8.2527875900268499E-2</v>
      </c>
      <c r="AIL1">
        <v>8.0384492874145494E-2</v>
      </c>
      <c r="AIM1">
        <v>8.8153362274169894E-2</v>
      </c>
      <c r="AIN1">
        <v>6.7538261413574205E-2</v>
      </c>
      <c r="AIO1">
        <v>6.5028429031372001E-2</v>
      </c>
      <c r="AIP1">
        <v>9.6044063568115207E-2</v>
      </c>
      <c r="AIQ1">
        <v>9.5960378646850503E-2</v>
      </c>
      <c r="AIR1">
        <v>7.0644378662109306E-2</v>
      </c>
      <c r="AIS1">
        <v>8.9387655258178697E-2</v>
      </c>
      <c r="AIT1">
        <v>8.2433938980102497E-2</v>
      </c>
      <c r="AIU1">
        <v>7.6448202133178697E-2</v>
      </c>
      <c r="AIV1">
        <v>7.2762489318847601E-2</v>
      </c>
      <c r="AIW1">
        <v>6.5834522247314398E-2</v>
      </c>
      <c r="AIX1">
        <v>7.1738243103027302E-2</v>
      </c>
      <c r="AIY1">
        <v>6.1837673187255797E-2</v>
      </c>
      <c r="AIZ1">
        <v>0.101166486740112</v>
      </c>
      <c r="AJA1">
        <v>0.12766027450561501</v>
      </c>
      <c r="AJB1">
        <v>0.126712560653686</v>
      </c>
      <c r="AJC1">
        <v>7.3567867279052707E-2</v>
      </c>
      <c r="AJD1">
        <v>9.6006870269775293E-2</v>
      </c>
      <c r="AJE1">
        <v>7.6093435287475503E-2</v>
      </c>
      <c r="AJF1">
        <v>0.127761125564575</v>
      </c>
      <c r="AJG1">
        <v>5.5196762084960903E-2</v>
      </c>
      <c r="AJH1">
        <v>6.4882278442382799E-2</v>
      </c>
      <c r="AJI1">
        <v>0.12677574157714799</v>
      </c>
      <c r="AJJ1">
        <v>7.1521282196044894E-2</v>
      </c>
      <c r="AJK1">
        <v>0.105325460433959</v>
      </c>
      <c r="AJL1">
        <v>9.2132091522216797E-2</v>
      </c>
      <c r="AJM1">
        <v>0.11519956588745101</v>
      </c>
      <c r="AJN1">
        <v>6.8262815475463798E-2</v>
      </c>
      <c r="AJO1">
        <v>0.115770816802978</v>
      </c>
      <c r="AJP1">
        <v>6.0712337493896401E-2</v>
      </c>
      <c r="AJQ1">
        <v>5.4392814636230399E-2</v>
      </c>
      <c r="AJR1">
        <v>0.101108789443969</v>
      </c>
      <c r="AJS1">
        <v>6.9457769393920898E-2</v>
      </c>
      <c r="AJT1">
        <v>0.125957250595092</v>
      </c>
      <c r="AJU1">
        <v>8.4239244461059501E-2</v>
      </c>
      <c r="AJV1">
        <v>5.4915428161620997E-2</v>
      </c>
      <c r="AJW1">
        <v>0.14204931259155201</v>
      </c>
      <c r="AJX1">
        <v>0.1196129322052</v>
      </c>
      <c r="AJY1">
        <v>8.3558559417724595E-2</v>
      </c>
      <c r="AJZ1">
        <v>0.140297651290893</v>
      </c>
      <c r="AKA1">
        <v>8.0600976943969699E-2</v>
      </c>
      <c r="AKB1">
        <v>0.119300603866577</v>
      </c>
      <c r="AKC1">
        <v>7.5659513473510701E-2</v>
      </c>
      <c r="AKD1">
        <v>0.11671710014343201</v>
      </c>
      <c r="AKE1">
        <v>8.7264776229858398E-2</v>
      </c>
      <c r="AKF1">
        <v>0.10425376892089799</v>
      </c>
      <c r="AKG1">
        <v>0.12716293334960899</v>
      </c>
      <c r="AKH1">
        <v>0.10929799079895</v>
      </c>
      <c r="AKI1">
        <v>9.0765476226806599E-2</v>
      </c>
      <c r="AKJ1">
        <v>0.100472927093505</v>
      </c>
      <c r="AKK1">
        <v>8.1051349639892495E-2</v>
      </c>
      <c r="AKL1">
        <v>0.13529396057128901</v>
      </c>
      <c r="AKM1">
        <v>5.1906585693359299E-2</v>
      </c>
      <c r="AKN1">
        <v>5.2811145782470703E-2</v>
      </c>
      <c r="AKO1">
        <v>0.139912128448486</v>
      </c>
      <c r="AKP1">
        <v>7.5330734252929604E-2</v>
      </c>
      <c r="AKQ1">
        <v>0.117063283920288</v>
      </c>
      <c r="AKR1">
        <v>8.2626819610595703E-2</v>
      </c>
      <c r="AKS1">
        <v>0.20019412040710399</v>
      </c>
      <c r="AKT1">
        <v>8.4972858428954995E-2</v>
      </c>
      <c r="AKU1">
        <v>0.15983843803405701</v>
      </c>
      <c r="AKV1">
        <v>7.9159021377563393E-2</v>
      </c>
      <c r="AKW1">
        <v>0.16901636123657199</v>
      </c>
      <c r="AKX1">
        <v>9.5263719558715806E-2</v>
      </c>
      <c r="AKY1">
        <v>0.17659091949462799</v>
      </c>
      <c r="AKZ1">
        <v>6.3064098358154297E-2</v>
      </c>
      <c r="ALA1">
        <v>0.18074536323547299</v>
      </c>
      <c r="ALB1">
        <v>0.100135087966918</v>
      </c>
      <c r="ALC1">
        <v>0.18710136413574199</v>
      </c>
      <c r="ALD1">
        <v>9.2862606048583901E-2</v>
      </c>
      <c r="ALE1">
        <v>0.18325018882751401</v>
      </c>
      <c r="ALF1">
        <v>6.9123983383178697E-2</v>
      </c>
      <c r="ALG1">
        <v>0.243866682052612</v>
      </c>
      <c r="ALH1">
        <v>7.2031736373901298E-2</v>
      </c>
      <c r="ALI1">
        <v>0.18613004684448201</v>
      </c>
      <c r="ALJ1">
        <v>0.20592331886291501</v>
      </c>
      <c r="ALK1">
        <v>7.8833341598510701E-2</v>
      </c>
      <c r="ALL1" t="s">
        <v>0</v>
      </c>
    </row>
    <row r="3" spans="1:1000" x14ac:dyDescent="0.3">
      <c r="A3">
        <v>8.0524206161498996E-2</v>
      </c>
      <c r="B3">
        <v>0.18064904212951599</v>
      </c>
      <c r="C3">
        <v>7.5648069381713798E-2</v>
      </c>
      <c r="D3">
        <v>0.191953420639038</v>
      </c>
      <c r="E3">
        <v>8.1895112991332994E-2</v>
      </c>
      <c r="F3">
        <v>0.182028293609619</v>
      </c>
      <c r="G3">
        <v>6.9702386856079102E-2</v>
      </c>
      <c r="H3">
        <v>7.1199178695678697E-2</v>
      </c>
      <c r="I3">
        <v>0.19210004806518499</v>
      </c>
      <c r="J3">
        <v>6.3838243484497001E-2</v>
      </c>
      <c r="K3">
        <v>0.184105634689331</v>
      </c>
      <c r="L3">
        <v>8.8542699813842704E-2</v>
      </c>
      <c r="M3">
        <v>9.2249631881713798E-2</v>
      </c>
      <c r="N3">
        <v>8.7155103683471596E-2</v>
      </c>
      <c r="O3">
        <v>9.1807603836059501E-2</v>
      </c>
      <c r="P3">
        <v>9.3495845794677707E-2</v>
      </c>
      <c r="Q3">
        <v>5.5700540542602497E-2</v>
      </c>
      <c r="R3">
        <v>5.1948785781860303E-2</v>
      </c>
      <c r="S3">
        <v>0.189732551574707</v>
      </c>
      <c r="T3">
        <v>4.68344688415527E-2</v>
      </c>
      <c r="U3">
        <v>0.21324801445007299</v>
      </c>
      <c r="V3">
        <v>0.149339199066162</v>
      </c>
      <c r="W3">
        <v>6.3395500183105399E-2</v>
      </c>
      <c r="X3">
        <v>0.141331195831298</v>
      </c>
      <c r="Y3">
        <v>7.4197292327880804E-2</v>
      </c>
      <c r="Z3">
        <v>0.130828857421875</v>
      </c>
      <c r="AA3">
        <v>8.3275318145751898E-2</v>
      </c>
      <c r="AB3">
        <v>0.121553897857666</v>
      </c>
      <c r="AC3">
        <v>7.3204040527343694E-2</v>
      </c>
      <c r="AD3">
        <v>0.13184595108032199</v>
      </c>
      <c r="AE3">
        <v>7.5379133224487305E-2</v>
      </c>
      <c r="AF3">
        <v>0.12902522087097101</v>
      </c>
      <c r="AG3">
        <v>0.20467114448547299</v>
      </c>
      <c r="AH3">
        <v>6.2741279602050698E-2</v>
      </c>
      <c r="AI3">
        <v>0.141114711761474</v>
      </c>
      <c r="AJ3">
        <v>5.38830757141113E-2</v>
      </c>
      <c r="AK3">
        <v>0.16618847846984799</v>
      </c>
      <c r="AL3">
        <v>7.7960491180419894E-2</v>
      </c>
      <c r="AM3">
        <v>7.6755285263061496E-2</v>
      </c>
      <c r="AN3">
        <v>7.8528404235839802E-2</v>
      </c>
      <c r="AO3">
        <v>7.3310613632202107E-2</v>
      </c>
      <c r="AP3">
        <v>9.3169212341308594E-2</v>
      </c>
      <c r="AQ3">
        <v>9.81466770172119E-2</v>
      </c>
      <c r="AR3">
        <v>7.6978206634521401E-2</v>
      </c>
      <c r="AS3">
        <v>6.8088293075561496E-2</v>
      </c>
      <c r="AT3">
        <v>8.7029695510864202E-2</v>
      </c>
      <c r="AU3">
        <v>6.4949989318847601E-2</v>
      </c>
      <c r="AV3">
        <v>7.9795122146606404E-2</v>
      </c>
      <c r="AW3">
        <v>7.9201459884643499E-2</v>
      </c>
      <c r="AX3">
        <v>7.7475547790527302E-2</v>
      </c>
      <c r="AY3">
        <v>5.4963827133178697E-2</v>
      </c>
      <c r="AZ3">
        <v>7.24835395812988E-2</v>
      </c>
      <c r="BA3">
        <v>7.1664094924926702E-2</v>
      </c>
      <c r="BB3">
        <v>0.12747287750244099</v>
      </c>
      <c r="BC3">
        <v>6.4921855926513602E-2</v>
      </c>
      <c r="BD3">
        <v>9.1910839080810505E-2</v>
      </c>
      <c r="BE3">
        <v>7.8585863113403306E-2</v>
      </c>
      <c r="BF3">
        <v>6.8674087524413993E-2</v>
      </c>
      <c r="BG3">
        <v>7.58335590362548E-2</v>
      </c>
      <c r="BH3">
        <v>6.8196058273315402E-2</v>
      </c>
      <c r="BI3">
        <v>8.0174446105957003E-2</v>
      </c>
      <c r="BJ3">
        <v>6.4186334609985296E-2</v>
      </c>
      <c r="BK3">
        <v>7.5582742691039997E-2</v>
      </c>
      <c r="BL3">
        <v>7.9945564270019503E-2</v>
      </c>
      <c r="BM3">
        <v>8.4142208099365207E-2</v>
      </c>
      <c r="BN3">
        <v>9.6205234527587793E-2</v>
      </c>
      <c r="BO3">
        <v>7.1911573410034096E-2</v>
      </c>
      <c r="BP3">
        <v>8.0572128295898396E-2</v>
      </c>
      <c r="BQ3">
        <v>7.9397439956664997E-2</v>
      </c>
      <c r="BR3">
        <v>9.0957880020141602E-2</v>
      </c>
      <c r="BS3">
        <v>9.9491834640502902E-2</v>
      </c>
      <c r="BT3">
        <v>7.6501607894897405E-2</v>
      </c>
      <c r="BU3">
        <v>8.7154865264892495E-2</v>
      </c>
      <c r="BV3">
        <v>6.8671703338623005E-2</v>
      </c>
      <c r="BW3">
        <v>7.3018312454223605E-2</v>
      </c>
      <c r="BX3">
        <v>7.8580856323242104E-2</v>
      </c>
      <c r="BY3">
        <v>7.6884508132934501E-2</v>
      </c>
      <c r="BZ3">
        <v>8.4301233291625893E-2</v>
      </c>
      <c r="CA3">
        <v>7.5885057449340806E-2</v>
      </c>
      <c r="CB3">
        <v>7.1331501007079995E-2</v>
      </c>
      <c r="CC3">
        <v>5.9878349304199198E-2</v>
      </c>
      <c r="CD3">
        <v>8.0664873123168904E-2</v>
      </c>
      <c r="CE3">
        <v>7.4871301651000893E-2</v>
      </c>
      <c r="CF3">
        <v>8.4580183029174805E-2</v>
      </c>
      <c r="CG3">
        <v>7.1884870529174805E-2</v>
      </c>
      <c r="CH3">
        <v>5.6768894195556599E-2</v>
      </c>
      <c r="CI3">
        <v>8.0039978027343694E-2</v>
      </c>
      <c r="CJ3">
        <v>7.9213619232177707E-2</v>
      </c>
      <c r="CK3">
        <v>7.1995973587036105E-2</v>
      </c>
      <c r="CL3">
        <v>6.8300247192382799E-2</v>
      </c>
      <c r="CM3">
        <v>8.3957195281982394E-2</v>
      </c>
      <c r="CN3">
        <v>7.1136713027954102E-2</v>
      </c>
      <c r="CO3">
        <v>0.146748065948486</v>
      </c>
      <c r="CP3">
        <v>6.8956375122070299E-2</v>
      </c>
      <c r="CQ3">
        <v>8.8821649551391602E-2</v>
      </c>
      <c r="CR3">
        <v>7.9967260360717704E-2</v>
      </c>
      <c r="CS3">
        <v>8.0127716064453097E-2</v>
      </c>
      <c r="CT3">
        <v>9.1076850891113198E-2</v>
      </c>
      <c r="CU3">
        <v>8.8417530059814398E-2</v>
      </c>
      <c r="CV3">
        <v>8.7410688400268499E-2</v>
      </c>
      <c r="CW3">
        <v>5.3428649902343701E-2</v>
      </c>
      <c r="CX3">
        <v>9.5647573471069294E-2</v>
      </c>
      <c r="CY3">
        <v>7.4883937835693304E-2</v>
      </c>
      <c r="CZ3">
        <v>7.6177597045898396E-2</v>
      </c>
      <c r="DA3">
        <v>8.1786632537841797E-2</v>
      </c>
      <c r="DB3">
        <v>5.02088069915771E-2</v>
      </c>
      <c r="DC3">
        <v>7.1657180786132799E-2</v>
      </c>
      <c r="DD3">
        <v>8.8332891464233398E-2</v>
      </c>
      <c r="DE3">
        <v>7.5891017913818304E-2</v>
      </c>
      <c r="DF3">
        <v>8.8724613189697196E-2</v>
      </c>
      <c r="DG3">
        <v>8.30967426300048E-2</v>
      </c>
      <c r="DH3">
        <v>9.2777252197265597E-2</v>
      </c>
      <c r="DI3">
        <v>7.5477123260498005E-2</v>
      </c>
      <c r="DJ3">
        <v>6.8576097488403306E-2</v>
      </c>
      <c r="DK3">
        <v>7.9229831695556599E-2</v>
      </c>
      <c r="DL3">
        <v>8.8489532470703097E-2</v>
      </c>
      <c r="DM3">
        <v>8.3304643630981404E-2</v>
      </c>
      <c r="DN3">
        <v>8.4124088287353502E-2</v>
      </c>
      <c r="DO3">
        <v>7.9934835433959905E-2</v>
      </c>
      <c r="DP3">
        <v>8.3194255828857394E-2</v>
      </c>
      <c r="DQ3">
        <v>8.2010269165038993E-2</v>
      </c>
      <c r="DR3">
        <v>7.73816108703613E-2</v>
      </c>
      <c r="DS3">
        <v>8.5027456283569294E-2</v>
      </c>
      <c r="DT3">
        <v>5.2635908126830999E-2</v>
      </c>
      <c r="DU3">
        <v>7.9926729202270494E-2</v>
      </c>
      <c r="DV3">
        <v>7.6298713684082003E-2</v>
      </c>
      <c r="DW3">
        <v>7.9869508743286105E-2</v>
      </c>
      <c r="DX3">
        <v>7.1574926376342704E-2</v>
      </c>
      <c r="DY3">
        <v>8.7101936340332003E-2</v>
      </c>
      <c r="DZ3">
        <v>0.10426068305969199</v>
      </c>
      <c r="EA3">
        <v>9.1983556747436496E-2</v>
      </c>
      <c r="EB3">
        <v>0.143268823623657</v>
      </c>
      <c r="EC3">
        <v>8.7132215499877902E-2</v>
      </c>
      <c r="ED3">
        <v>8.5790395736694294E-2</v>
      </c>
      <c r="EE3">
        <v>7.9706430435180595E-2</v>
      </c>
      <c r="EF3">
        <v>6.7369937896728502E-2</v>
      </c>
      <c r="EG3">
        <v>8.43396186828613E-2</v>
      </c>
      <c r="EH3">
        <v>7.9592227935791002E-2</v>
      </c>
      <c r="EI3">
        <v>8.0545186996459905E-2</v>
      </c>
      <c r="EJ3">
        <v>8.5011720657348605E-2</v>
      </c>
      <c r="EK3">
        <v>8.7352514266967704E-2</v>
      </c>
      <c r="EL3">
        <v>7.1820974349975503E-2</v>
      </c>
      <c r="EM3">
        <v>9.5845699310302707E-2</v>
      </c>
      <c r="EN3">
        <v>7.9514265060424805E-2</v>
      </c>
      <c r="EO3">
        <v>8.0864191055297796E-2</v>
      </c>
      <c r="EP3">
        <v>7.0902109146118095E-2</v>
      </c>
      <c r="EQ3">
        <v>7.8766822814941406E-2</v>
      </c>
      <c r="ER3">
        <v>8.636474609375E-2</v>
      </c>
      <c r="ES3">
        <v>8.2983493804931599E-2</v>
      </c>
      <c r="ET3">
        <v>8.7826490402221596E-2</v>
      </c>
      <c r="EU3">
        <v>7.8859090805053697E-2</v>
      </c>
      <c r="EV3">
        <v>6.5914392471313393E-2</v>
      </c>
      <c r="EW3">
        <v>5.2137136459350503E-2</v>
      </c>
      <c r="EX3">
        <v>7.9716920852661105E-2</v>
      </c>
      <c r="EY3">
        <v>8.1270694732666002E-2</v>
      </c>
      <c r="EZ3">
        <v>7.0465087890625E-2</v>
      </c>
      <c r="FA3">
        <v>7.5646638870239202E-2</v>
      </c>
      <c r="FB3">
        <v>8.0691576004028306E-2</v>
      </c>
      <c r="FC3">
        <v>7.9849004745483398E-2</v>
      </c>
      <c r="FD3">
        <v>0.100197076797485</v>
      </c>
      <c r="FE3">
        <v>7.2216033935546806E-2</v>
      </c>
      <c r="FF3">
        <v>5.4657459259033203E-2</v>
      </c>
      <c r="FG3">
        <v>7.6364994049072196E-2</v>
      </c>
      <c r="FH3">
        <v>0.15732192993163999</v>
      </c>
      <c r="FI3">
        <v>7.4763536453247001E-2</v>
      </c>
      <c r="FJ3">
        <v>0.13023185729980399</v>
      </c>
      <c r="FK3">
        <v>7.9078674316406194E-2</v>
      </c>
      <c r="FL3">
        <v>0.16752934455871499</v>
      </c>
      <c r="FM3">
        <v>0.104174137115478</v>
      </c>
      <c r="FN3">
        <v>8.0748081207275293E-2</v>
      </c>
      <c r="FO3">
        <v>8.6914300918579102E-2</v>
      </c>
      <c r="FP3">
        <v>6.6697120666503906E-2</v>
      </c>
      <c r="FQ3">
        <v>8.4814786911010701E-2</v>
      </c>
      <c r="FR3">
        <v>0.13517570495605399</v>
      </c>
      <c r="FS3">
        <v>8.1255912780761705E-2</v>
      </c>
      <c r="FT3">
        <v>0.157351493835449</v>
      </c>
      <c r="FU3">
        <v>7.3842287063598605E-2</v>
      </c>
      <c r="FV3">
        <v>8.8886499404907199E-2</v>
      </c>
      <c r="FW3">
        <v>7.8941583633422796E-2</v>
      </c>
      <c r="FX3">
        <v>0.14868545532226499</v>
      </c>
      <c r="FY3">
        <v>6.6570043563842704E-2</v>
      </c>
      <c r="FZ3">
        <v>0.137434482574462</v>
      </c>
      <c r="GA3">
        <v>8.7184906005859306E-2</v>
      </c>
      <c r="GB3">
        <v>0.119240522384643</v>
      </c>
      <c r="GC3">
        <v>0.20420050621032701</v>
      </c>
      <c r="GD3">
        <v>8.0004930496215806E-2</v>
      </c>
      <c r="GE3">
        <v>7.7173948287963798E-2</v>
      </c>
      <c r="GF3">
        <v>7.5607061386108398E-2</v>
      </c>
      <c r="GG3">
        <v>8.3883047103881794E-2</v>
      </c>
      <c r="GH3">
        <v>8.10132026672363E-2</v>
      </c>
      <c r="GI3">
        <v>8.2732915878295898E-2</v>
      </c>
      <c r="GJ3">
        <v>6.8946361541748005E-2</v>
      </c>
      <c r="GK3">
        <v>7.1929216384887695E-2</v>
      </c>
      <c r="GL3">
        <v>8.3042144775390597E-2</v>
      </c>
      <c r="GM3">
        <v>7.9694747924804604E-2</v>
      </c>
      <c r="GN3">
        <v>7.5750112533569294E-2</v>
      </c>
      <c r="GO3">
        <v>9.5264673233032199E-2</v>
      </c>
      <c r="GP3">
        <v>8.0849409103393499E-2</v>
      </c>
      <c r="GQ3">
        <v>8.3961009979248005E-2</v>
      </c>
      <c r="GR3">
        <v>7.1462631225585896E-2</v>
      </c>
      <c r="GS3">
        <v>0.123303413391113</v>
      </c>
      <c r="GT3">
        <v>6.4859390258788993E-2</v>
      </c>
      <c r="GU3">
        <v>6.7800521850585896E-2</v>
      </c>
      <c r="GV3">
        <v>6.3861608505248996E-2</v>
      </c>
      <c r="GW3">
        <v>6.8060874938964802E-2</v>
      </c>
      <c r="GX3">
        <v>8.0881834030151298E-2</v>
      </c>
      <c r="GY3">
        <v>7.0697069168090806E-2</v>
      </c>
      <c r="GZ3">
        <v>8.4821939468383706E-2</v>
      </c>
      <c r="HA3">
        <v>8.3579063415527302E-2</v>
      </c>
      <c r="HB3">
        <v>7.6675891876220703E-2</v>
      </c>
      <c r="HC3">
        <v>8.5576772689819294E-2</v>
      </c>
      <c r="HD3">
        <v>9.2298507690429604E-2</v>
      </c>
      <c r="HE3">
        <v>6.6215276718139607E-2</v>
      </c>
      <c r="HF3">
        <v>6.7345142364501898E-2</v>
      </c>
      <c r="HG3">
        <v>9.2932224273681599E-2</v>
      </c>
      <c r="HH3">
        <v>8.8371753692626898E-2</v>
      </c>
      <c r="HI3">
        <v>7.4676990509033203E-2</v>
      </c>
      <c r="HJ3">
        <v>6.7449569702148396E-2</v>
      </c>
      <c r="HK3">
        <v>5.3030490875244099E-2</v>
      </c>
      <c r="HL3">
        <v>8.0093622207641602E-2</v>
      </c>
      <c r="HM3">
        <v>7.5630187988281194E-2</v>
      </c>
      <c r="HN3">
        <v>7.9645872116088798E-2</v>
      </c>
      <c r="HO3">
        <v>8.8244199752807603E-2</v>
      </c>
      <c r="HP3">
        <v>8.8874340057373005E-2</v>
      </c>
      <c r="HQ3">
        <v>8.4941864013671806E-2</v>
      </c>
      <c r="HR3">
        <v>0.10255551338195799</v>
      </c>
      <c r="HS3">
        <v>7.1952342987060505E-2</v>
      </c>
      <c r="HT3">
        <v>7.5741291046142495E-2</v>
      </c>
      <c r="HU3">
        <v>8.3477497100829995E-2</v>
      </c>
      <c r="HV3">
        <v>5.5751800537109299E-2</v>
      </c>
      <c r="HW3">
        <v>6.8006753921508706E-2</v>
      </c>
      <c r="HX3">
        <v>7.6257705688476493E-2</v>
      </c>
      <c r="HY3">
        <v>8.3050251007079995E-2</v>
      </c>
      <c r="HZ3">
        <v>6.8294048309326102E-2</v>
      </c>
      <c r="IA3">
        <v>7.5784683227538993E-2</v>
      </c>
      <c r="IB3">
        <v>6.8327188491821206E-2</v>
      </c>
      <c r="IC3">
        <v>8.0627918243408203E-2</v>
      </c>
      <c r="ID3">
        <v>6.7756175994873005E-2</v>
      </c>
      <c r="IE3">
        <v>7.2139024734497001E-2</v>
      </c>
      <c r="IF3">
        <v>8.4138154983520494E-2</v>
      </c>
      <c r="IG3">
        <v>0.162920951843261</v>
      </c>
      <c r="IH3">
        <v>7.6899290084838798E-2</v>
      </c>
      <c r="II3">
        <v>7.9950571060180595E-2</v>
      </c>
      <c r="IJ3">
        <v>8.0294132232666002E-2</v>
      </c>
      <c r="IK3">
        <v>9.9617481231689398E-2</v>
      </c>
      <c r="IL3">
        <v>9.10382270812988E-2</v>
      </c>
      <c r="IM3">
        <v>0.100452899932861</v>
      </c>
      <c r="IN3">
        <v>8.4038019180297796E-2</v>
      </c>
      <c r="IO3">
        <v>7.9653501510620103E-2</v>
      </c>
      <c r="IP3">
        <v>8.0713748931884696E-2</v>
      </c>
      <c r="IQ3">
        <v>8.8436365127563393E-2</v>
      </c>
      <c r="IR3">
        <v>5.1235675811767502E-2</v>
      </c>
      <c r="IS3">
        <v>6.8436861038207994E-2</v>
      </c>
      <c r="IT3">
        <v>8.65299701690673E-2</v>
      </c>
      <c r="IU3">
        <v>8.9444875717163003E-2</v>
      </c>
      <c r="IV3">
        <v>8.0146789550781194E-2</v>
      </c>
      <c r="IW3">
        <v>8.7061643600463798E-2</v>
      </c>
      <c r="IX3">
        <v>5.8166742324829102E-2</v>
      </c>
      <c r="IY3">
        <v>7.0838689804077107E-2</v>
      </c>
      <c r="IZ3">
        <v>8.1018447875976493E-2</v>
      </c>
      <c r="JA3">
        <v>7.8295707702636705E-2</v>
      </c>
      <c r="JB3">
        <v>6.7312955856323201E-2</v>
      </c>
      <c r="JC3">
        <v>7.0501327514648396E-2</v>
      </c>
      <c r="JD3">
        <v>7.1023225784301702E-2</v>
      </c>
      <c r="JE3">
        <v>6.3732147216796806E-2</v>
      </c>
      <c r="JF3">
        <v>7.1858406066894503E-2</v>
      </c>
      <c r="JG3">
        <v>8.0339431762695299E-2</v>
      </c>
      <c r="JH3">
        <v>7.60672092437744E-2</v>
      </c>
      <c r="JI3">
        <v>9.1069936752319294E-2</v>
      </c>
      <c r="JJ3">
        <v>8.2253932952880804E-2</v>
      </c>
      <c r="JK3">
        <v>7.8302383422851493E-2</v>
      </c>
      <c r="JL3">
        <v>9.18295383453369E-2</v>
      </c>
      <c r="JM3">
        <v>5.14678955078125E-2</v>
      </c>
      <c r="JN3">
        <v>7.2782039642333901E-2</v>
      </c>
      <c r="JO3">
        <v>8.3180427551269503E-2</v>
      </c>
      <c r="JP3">
        <v>7.6964616775512695E-2</v>
      </c>
      <c r="JQ3">
        <v>7.4396133422851493E-2</v>
      </c>
      <c r="JR3">
        <v>9.6992254257202107E-2</v>
      </c>
      <c r="JS3">
        <v>7.2522878646850503E-2</v>
      </c>
      <c r="JT3">
        <v>0.14414191246032701</v>
      </c>
      <c r="JU3">
        <v>7.6198816299438393E-2</v>
      </c>
      <c r="JV3">
        <v>7.9262018203735296E-2</v>
      </c>
      <c r="JW3">
        <v>8.0999612808227497E-2</v>
      </c>
      <c r="JX3">
        <v>8.3377838134765597E-2</v>
      </c>
      <c r="JY3">
        <v>8.3411455154418904E-2</v>
      </c>
      <c r="JZ3">
        <v>8.6340665817260701E-2</v>
      </c>
      <c r="KA3">
        <v>7.8385829925537095E-2</v>
      </c>
      <c r="KB3">
        <v>7.5041532516479395E-2</v>
      </c>
      <c r="KC3">
        <v>6.9644689559936496E-2</v>
      </c>
      <c r="KD3">
        <v>0.102618217468261</v>
      </c>
      <c r="KE3">
        <v>8.8388204574584905E-2</v>
      </c>
      <c r="KF3">
        <v>6.7785739898681599E-2</v>
      </c>
      <c r="KG3">
        <v>8.4931135177612305E-2</v>
      </c>
      <c r="KH3">
        <v>6.8870782852172796E-2</v>
      </c>
      <c r="KI3">
        <v>8.2458734512329102E-2</v>
      </c>
      <c r="KJ3">
        <v>8.7809801101684501E-2</v>
      </c>
      <c r="KK3">
        <v>0.12070035934448201</v>
      </c>
      <c r="KL3">
        <v>7.1706533432006794E-2</v>
      </c>
      <c r="KM3">
        <v>8.3885908126830999E-2</v>
      </c>
      <c r="KN3">
        <v>7.8962326049804604E-2</v>
      </c>
      <c r="KO3">
        <v>7.3060274124145494E-2</v>
      </c>
      <c r="KP3">
        <v>8.7242841720580999E-2</v>
      </c>
      <c r="KQ3">
        <v>7.8518390655517495E-2</v>
      </c>
      <c r="KR3">
        <v>6.8963766098022405E-2</v>
      </c>
      <c r="KS3">
        <v>9.5205545425414997E-2</v>
      </c>
      <c r="KT3">
        <v>9.2267036437988198E-2</v>
      </c>
      <c r="KU3">
        <v>8.8146209716796806E-2</v>
      </c>
      <c r="KV3">
        <v>7.5859308242797796E-2</v>
      </c>
      <c r="KW3">
        <v>8.3470344543457003E-2</v>
      </c>
      <c r="KX3">
        <v>7.6610803604125893E-2</v>
      </c>
      <c r="KY3">
        <v>0.178230285644531</v>
      </c>
      <c r="KZ3">
        <v>8.0766677856445299E-2</v>
      </c>
      <c r="LA3">
        <v>0.125120639801025</v>
      </c>
      <c r="LB3">
        <v>8.6696386337280204E-2</v>
      </c>
      <c r="LC3">
        <v>0.15473604202270499</v>
      </c>
      <c r="LD3">
        <v>0.107343435287475</v>
      </c>
      <c r="LE3">
        <v>8.1960439682006794E-2</v>
      </c>
      <c r="LF3">
        <v>8.5809230804443304E-2</v>
      </c>
      <c r="LG3">
        <v>8.5274696350097601E-2</v>
      </c>
      <c r="LH3">
        <v>7.3244810104370103E-2</v>
      </c>
      <c r="LI3">
        <v>0.127369880676269</v>
      </c>
      <c r="LJ3">
        <v>6.8312168121337793E-2</v>
      </c>
      <c r="LK3">
        <v>0.171204328536987</v>
      </c>
      <c r="LL3">
        <v>7.0647239685058594E-2</v>
      </c>
      <c r="LM3">
        <v>9.6552848815917899E-2</v>
      </c>
      <c r="LN3">
        <v>8.0527067184448201E-2</v>
      </c>
      <c r="LO3">
        <v>0.143054723739624</v>
      </c>
      <c r="LP3">
        <v>5.3754806518554597E-2</v>
      </c>
      <c r="LQ3">
        <v>0.15069484710693301</v>
      </c>
      <c r="LR3">
        <v>7.3604822158813393E-2</v>
      </c>
      <c r="LS3">
        <v>0.131387948989868</v>
      </c>
      <c r="LT3">
        <v>7.4999570846557603E-2</v>
      </c>
      <c r="LU3">
        <v>4.9535989761352497E-2</v>
      </c>
      <c r="LV3">
        <v>8.3999156951904297E-2</v>
      </c>
      <c r="LW3">
        <v>7.3140382766723605E-2</v>
      </c>
      <c r="LX3">
        <v>8.6803197860717704E-2</v>
      </c>
      <c r="LY3">
        <v>7.2281360626220703E-2</v>
      </c>
      <c r="LZ3">
        <v>8.7815761566162095E-2</v>
      </c>
      <c r="MA3">
        <v>8.4272861480712793E-2</v>
      </c>
      <c r="MB3">
        <v>7.6122999191284096E-2</v>
      </c>
      <c r="MC3">
        <v>7.4757814407348605E-2</v>
      </c>
      <c r="MD3">
        <v>8.8108777999877902E-2</v>
      </c>
      <c r="ME3">
        <v>6.4956426620483398E-2</v>
      </c>
      <c r="MF3">
        <v>7.0749282836913993E-2</v>
      </c>
      <c r="MG3">
        <v>6.8290948867797796E-2</v>
      </c>
      <c r="MH3">
        <v>7.5902700424194294E-2</v>
      </c>
      <c r="MI3">
        <v>7.3275804519653306E-2</v>
      </c>
      <c r="MJ3">
        <v>7.4918270111083901E-2</v>
      </c>
      <c r="MK3">
        <v>7.3066234588623005E-2</v>
      </c>
      <c r="ML3">
        <v>7.4679851531982394E-2</v>
      </c>
      <c r="MM3">
        <v>0.140896320343017</v>
      </c>
      <c r="MN3">
        <v>7.9961299896240207E-2</v>
      </c>
      <c r="MO3">
        <v>7.9850435256957994E-2</v>
      </c>
      <c r="MP3">
        <v>6.7632198333740207E-2</v>
      </c>
      <c r="MQ3">
        <v>7.2590827941894503E-2</v>
      </c>
      <c r="MR3">
        <v>9.4700813293457003E-2</v>
      </c>
      <c r="MS3">
        <v>6.6544055938720703E-2</v>
      </c>
      <c r="MT3">
        <v>8.5866451263427707E-2</v>
      </c>
      <c r="MU3">
        <v>8.1113338470458901E-2</v>
      </c>
      <c r="MV3">
        <v>7.9910516738891602E-2</v>
      </c>
      <c r="MW3">
        <v>7.5027942657470703E-2</v>
      </c>
      <c r="MX3">
        <v>7.6778411865234306E-2</v>
      </c>
      <c r="MY3">
        <v>7.9976320266723605E-2</v>
      </c>
      <c r="MZ3">
        <v>5.8420181274414E-2</v>
      </c>
      <c r="NA3">
        <v>7.28607177734375E-2</v>
      </c>
      <c r="NB3">
        <v>0.100589752197265</v>
      </c>
      <c r="NC3">
        <v>8.3629846572875893E-2</v>
      </c>
      <c r="ND3">
        <v>7.5771331787109306E-2</v>
      </c>
      <c r="NE3">
        <v>9.1796159744262695E-2</v>
      </c>
      <c r="NF3">
        <v>7.87327289581298E-2</v>
      </c>
      <c r="NG3">
        <v>6.9446086883544894E-2</v>
      </c>
      <c r="NH3">
        <v>8.49173069000244E-2</v>
      </c>
      <c r="NI3">
        <v>8.0219268798828097E-2</v>
      </c>
      <c r="NJ3">
        <v>5.8216333389282199E-2</v>
      </c>
      <c r="NK3">
        <v>7.2087526321411105E-2</v>
      </c>
      <c r="NL3">
        <v>9.6401691436767495E-2</v>
      </c>
      <c r="NM3">
        <v>8.6180925369262695E-2</v>
      </c>
      <c r="NN3">
        <v>7.4071645736694294E-2</v>
      </c>
      <c r="NO3">
        <v>9.4202280044555595E-2</v>
      </c>
      <c r="NP3">
        <v>5.74936866760253E-2</v>
      </c>
      <c r="NQ3">
        <v>6.8155765533447196E-2</v>
      </c>
      <c r="NR3">
        <v>7.7094793319702107E-2</v>
      </c>
      <c r="NS3">
        <v>7.7096939086913993E-2</v>
      </c>
      <c r="NT3">
        <v>9.4274997711181599E-2</v>
      </c>
      <c r="NU3">
        <v>7.9025745391845703E-2</v>
      </c>
      <c r="NV3">
        <v>7.6550006866454995E-2</v>
      </c>
      <c r="NW3">
        <v>8.1765651702880804E-2</v>
      </c>
      <c r="NX3">
        <v>7.7919483184814398E-2</v>
      </c>
      <c r="NY3">
        <v>7.93936252593994E-2</v>
      </c>
      <c r="NZ3">
        <v>0.112571001052856</v>
      </c>
      <c r="OA3">
        <v>7.1243762969970703E-2</v>
      </c>
      <c r="OB3">
        <v>6.1036109924316399E-2</v>
      </c>
      <c r="OC3">
        <v>8.7709188461303697E-2</v>
      </c>
      <c r="OD3">
        <v>7.5658321380615207E-2</v>
      </c>
      <c r="OE3">
        <v>7.0383310317993095E-2</v>
      </c>
      <c r="OF3">
        <v>8.0430269241332994E-2</v>
      </c>
      <c r="OG3">
        <v>7.3616981506347601E-2</v>
      </c>
      <c r="OH3">
        <v>7.1427822113037095E-2</v>
      </c>
      <c r="OI3">
        <v>6.4334392547607394E-2</v>
      </c>
      <c r="OJ3">
        <v>6.4164876937866197E-2</v>
      </c>
      <c r="OK3">
        <v>7.2395086288452107E-2</v>
      </c>
      <c r="OL3">
        <v>7.9238414764404297E-2</v>
      </c>
      <c r="OM3">
        <v>7.2475910186767495E-2</v>
      </c>
      <c r="ON3">
        <v>8.4242343902587793E-2</v>
      </c>
      <c r="OO3">
        <v>7.9156637191772405E-2</v>
      </c>
      <c r="OP3">
        <v>7.2449922561645494E-2</v>
      </c>
      <c r="OQ3">
        <v>7.2304248809814398E-2</v>
      </c>
      <c r="OR3">
        <v>7.6161861419677707E-2</v>
      </c>
      <c r="OS3">
        <v>7.9820156097412095E-2</v>
      </c>
      <c r="OT3">
        <v>8.0394744873046806E-2</v>
      </c>
      <c r="OU3">
        <v>7.9536914825439398E-2</v>
      </c>
      <c r="OV3">
        <v>8.0230951309204102E-2</v>
      </c>
      <c r="OW3">
        <v>7.5965881347656194E-2</v>
      </c>
      <c r="OX3">
        <v>8.2624435424804604E-2</v>
      </c>
      <c r="OY3">
        <v>8.9160203933715806E-2</v>
      </c>
      <c r="OZ3">
        <v>7.2227954864501898E-2</v>
      </c>
      <c r="PA3">
        <v>7.5419664382934501E-2</v>
      </c>
      <c r="PB3">
        <v>7.1938753128051702E-2</v>
      </c>
      <c r="PC3">
        <v>9.6452713012695299E-2</v>
      </c>
      <c r="PD3">
        <v>7.5529098510742104E-2</v>
      </c>
      <c r="PE3">
        <v>9.2372179031372001E-2</v>
      </c>
      <c r="PF3">
        <v>8.3926677703857394E-2</v>
      </c>
      <c r="PG3">
        <v>6.7677259445190402E-2</v>
      </c>
      <c r="PH3">
        <v>7.9929351806640597E-2</v>
      </c>
      <c r="PI3">
        <v>9.2705011367797796E-2</v>
      </c>
      <c r="PJ3">
        <v>9.5744371414184501E-2</v>
      </c>
      <c r="PK3">
        <v>6.8217277526855399E-2</v>
      </c>
      <c r="PL3">
        <v>8.1909418106079102E-2</v>
      </c>
      <c r="PM3">
        <v>7.0069074630737305E-2</v>
      </c>
      <c r="PN3">
        <v>0.13630485534667899</v>
      </c>
      <c r="PO3">
        <v>7.5724363327026298E-2</v>
      </c>
      <c r="PP3">
        <v>7.5179576873779297E-2</v>
      </c>
      <c r="PQ3">
        <v>8.1572055816650293E-2</v>
      </c>
      <c r="PR3">
        <v>7.0925474166870103E-2</v>
      </c>
      <c r="PS3">
        <v>7.9998493194579995E-2</v>
      </c>
      <c r="PT3">
        <v>8.0004930496215806E-2</v>
      </c>
      <c r="PU3">
        <v>7.8711032867431599E-2</v>
      </c>
      <c r="PV3">
        <v>8.9712858200073201E-2</v>
      </c>
      <c r="PW3">
        <v>8.4582090377807603E-2</v>
      </c>
      <c r="PX3">
        <v>7.5109243392944294E-2</v>
      </c>
      <c r="PY3">
        <v>4.01859283447265E-2</v>
      </c>
      <c r="PZ3">
        <v>9.9866390228271401E-2</v>
      </c>
      <c r="QA3">
        <v>8.8934898376464802E-2</v>
      </c>
      <c r="QB3">
        <v>8.2997560501098605E-2</v>
      </c>
      <c r="QC3">
        <v>8.5245132446288993E-2</v>
      </c>
      <c r="QD3">
        <v>9.1090679168701102E-2</v>
      </c>
      <c r="QE3">
        <v>8.7985515594482394E-2</v>
      </c>
      <c r="QF3">
        <v>8.2863569259643499E-2</v>
      </c>
      <c r="QG3">
        <v>7.5930833816528306E-2</v>
      </c>
      <c r="QH3">
        <v>6.5221786499023396E-2</v>
      </c>
      <c r="QI3">
        <v>6.6803216934204102E-2</v>
      </c>
      <c r="QJ3">
        <v>7.2777032852172796E-2</v>
      </c>
      <c r="QK3">
        <v>8.8327884674072196E-2</v>
      </c>
      <c r="QL3">
        <v>8.4930181503295898E-2</v>
      </c>
      <c r="QM3">
        <v>9.3032360076904297E-2</v>
      </c>
      <c r="QN3">
        <v>8.5970640182495103E-2</v>
      </c>
      <c r="QO3">
        <v>9.1710090637207003E-2</v>
      </c>
      <c r="QP3">
        <v>7.5903892517089802E-2</v>
      </c>
      <c r="QQ3">
        <v>0.16230821609497001</v>
      </c>
      <c r="QR3">
        <v>8.2139015197753906E-2</v>
      </c>
      <c r="QS3">
        <v>0.122101545333862</v>
      </c>
      <c r="QT3">
        <v>7.6822042465209905E-2</v>
      </c>
      <c r="QU3">
        <v>0.119834899902343</v>
      </c>
      <c r="QV3">
        <v>9.1889381408691406E-2</v>
      </c>
      <c r="QW3">
        <v>0.159142971038818</v>
      </c>
      <c r="QX3">
        <v>9.1039896011352497E-2</v>
      </c>
      <c r="QY3">
        <v>8.5914134979248005E-2</v>
      </c>
      <c r="QZ3">
        <v>5.3143501281738198E-2</v>
      </c>
      <c r="RA3">
        <v>0.12681150436401301</v>
      </c>
      <c r="RB3">
        <v>8.3742856979370103E-2</v>
      </c>
      <c r="RC3">
        <v>0.15536999702453599</v>
      </c>
      <c r="RD3">
        <v>9.3268871307373005E-2</v>
      </c>
      <c r="RE3">
        <v>8.0984115600585896E-2</v>
      </c>
      <c r="RF3">
        <v>8.8662862777709905E-2</v>
      </c>
      <c r="RG3">
        <v>0.14489650726318301</v>
      </c>
      <c r="RH3">
        <v>0.18802523612975999</v>
      </c>
      <c r="RI3">
        <v>6.9304227828979395E-2</v>
      </c>
      <c r="RJ3">
        <v>0.13593721389770499</v>
      </c>
      <c r="RK3">
        <v>8.4762811660766602E-2</v>
      </c>
      <c r="RL3">
        <v>0.11938214302062899</v>
      </c>
      <c r="RM3">
        <v>7.70542621612548E-2</v>
      </c>
      <c r="RN3">
        <v>0.127140998840332</v>
      </c>
      <c r="RO3">
        <v>5.9169292449951102E-2</v>
      </c>
      <c r="RP3">
        <v>0.147369384765625</v>
      </c>
      <c r="RQ3">
        <v>7.3630332946777302E-2</v>
      </c>
      <c r="RR3">
        <v>8.3267927169799805E-2</v>
      </c>
      <c r="RS3">
        <v>7.5824499130248996E-2</v>
      </c>
      <c r="RT3">
        <v>8.3560466766357394E-2</v>
      </c>
      <c r="RU3">
        <v>7.4218034744262695E-2</v>
      </c>
      <c r="RV3">
        <v>7.0544719696044894E-2</v>
      </c>
      <c r="RW3">
        <v>0.100431680679321</v>
      </c>
      <c r="RX3">
        <v>8.3521604537963798E-2</v>
      </c>
      <c r="RY3">
        <v>8.1050157546997001E-2</v>
      </c>
      <c r="RZ3">
        <v>8.1271648406982394E-2</v>
      </c>
      <c r="SA3">
        <v>6.9571495056152302E-2</v>
      </c>
      <c r="SB3">
        <v>6.3918828964233398E-2</v>
      </c>
      <c r="SC3">
        <v>7.2297573089599595E-2</v>
      </c>
      <c r="SD3">
        <v>0.14388322830200101</v>
      </c>
      <c r="SE3">
        <v>9.1360569000244099E-2</v>
      </c>
      <c r="SF3">
        <v>7.1086883544921806E-2</v>
      </c>
      <c r="SG3">
        <v>7.6712846755981404E-2</v>
      </c>
      <c r="SH3">
        <v>5.3108215332031201E-2</v>
      </c>
      <c r="SI3">
        <v>6.8071126937866197E-2</v>
      </c>
      <c r="SJ3">
        <v>8.0413579940795898E-2</v>
      </c>
      <c r="SK3">
        <v>7.8256130218505804E-2</v>
      </c>
      <c r="SL3">
        <v>5.2516698837280197E-2</v>
      </c>
      <c r="SM3">
        <v>6.8518161773681599E-2</v>
      </c>
      <c r="SN3">
        <v>7.6639890670776298E-2</v>
      </c>
      <c r="SO3">
        <v>9.1200113296508706E-2</v>
      </c>
      <c r="SP3">
        <v>8.7588071823120103E-2</v>
      </c>
      <c r="SQ3">
        <v>5.6546926498413003E-2</v>
      </c>
      <c r="SR3">
        <v>9.0979337692260701E-2</v>
      </c>
      <c r="SS3">
        <v>8.1378221511840806E-2</v>
      </c>
      <c r="ST3">
        <v>7.9066753387451102E-2</v>
      </c>
      <c r="SU3">
        <v>6.4652442932128906E-2</v>
      </c>
      <c r="SV3">
        <v>8.3207368850707994E-2</v>
      </c>
      <c r="SW3">
        <v>7.5654029846191406E-2</v>
      </c>
      <c r="SX3">
        <v>7.4349641799926702E-2</v>
      </c>
      <c r="SY3">
        <v>7.7971935272216797E-2</v>
      </c>
      <c r="SZ3">
        <v>6.0935258865356397E-2</v>
      </c>
      <c r="TA3">
        <v>7.5497388839721596E-2</v>
      </c>
      <c r="TB3">
        <v>7.9721689224243095E-2</v>
      </c>
      <c r="TC3">
        <v>7.5412750244140597E-2</v>
      </c>
      <c r="TD3">
        <v>9.1817855834960896E-2</v>
      </c>
      <c r="TE3">
        <v>8.4559202194213798E-2</v>
      </c>
      <c r="TF3">
        <v>8.3188772201538003E-2</v>
      </c>
      <c r="TG3">
        <v>7.8093051910400293E-2</v>
      </c>
      <c r="TH3">
        <v>8.6520671844482394E-2</v>
      </c>
      <c r="TI3">
        <v>7.6404094696044894E-2</v>
      </c>
      <c r="TJ3">
        <v>8.0721616744995103E-2</v>
      </c>
      <c r="TK3">
        <v>8.68573188781738E-2</v>
      </c>
      <c r="TL3">
        <v>8.0781221389770494E-2</v>
      </c>
      <c r="TM3">
        <v>7.0914745330810505E-2</v>
      </c>
      <c r="TN3">
        <v>6.8236351013183594E-2</v>
      </c>
      <c r="TO3">
        <v>8.03701877593994E-2</v>
      </c>
      <c r="TP3">
        <v>7.9559564590454102E-2</v>
      </c>
      <c r="TQ3">
        <v>0.12501859664916901</v>
      </c>
      <c r="TR3">
        <v>8.01434516906738E-2</v>
      </c>
      <c r="TS3">
        <v>8.3004951477050698E-2</v>
      </c>
      <c r="TT3">
        <v>7.1946144104003906E-2</v>
      </c>
      <c r="TU3">
        <v>6.6793680191039997E-2</v>
      </c>
      <c r="TV3">
        <v>7.66928195953369E-2</v>
      </c>
      <c r="TW3">
        <v>6.7921876907348605E-2</v>
      </c>
      <c r="TX3">
        <v>8.0765008926391602E-2</v>
      </c>
      <c r="TY3">
        <v>7.1015119552612305E-2</v>
      </c>
      <c r="TZ3">
        <v>8.9058399200439398E-2</v>
      </c>
      <c r="UA3">
        <v>7.8899621963500893E-2</v>
      </c>
      <c r="UB3">
        <v>6.4675569534301702E-2</v>
      </c>
      <c r="UC3">
        <v>8.0245494842529297E-2</v>
      </c>
      <c r="UD3">
        <v>9.2258214950561496E-2</v>
      </c>
      <c r="UE3">
        <v>7.6031446456909096E-2</v>
      </c>
      <c r="UF3">
        <v>8.3297491073608398E-2</v>
      </c>
      <c r="UG3">
        <v>6.9256544113159096E-2</v>
      </c>
      <c r="UH3">
        <v>7.50601291656494E-2</v>
      </c>
      <c r="UI3">
        <v>5.5911064147949198E-2</v>
      </c>
      <c r="UJ3">
        <v>7.9121589660644503E-2</v>
      </c>
      <c r="UK3">
        <v>8.4096670150756794E-2</v>
      </c>
      <c r="UL3">
        <v>6.4186096191406194E-2</v>
      </c>
      <c r="UM3">
        <v>8.0076694488525293E-2</v>
      </c>
      <c r="UN3">
        <v>7.8896999359130804E-2</v>
      </c>
      <c r="UO3">
        <v>7.6211214065551702E-2</v>
      </c>
      <c r="UP3">
        <v>8.2825660705566406E-2</v>
      </c>
      <c r="UQ3">
        <v>9.3902587890625E-2</v>
      </c>
      <c r="UR3">
        <v>7.5126886367797796E-2</v>
      </c>
      <c r="US3">
        <v>6.3778400421142495E-2</v>
      </c>
      <c r="UT3">
        <v>7.6623439788818304E-2</v>
      </c>
      <c r="UU3">
        <v>8.0382585525512695E-2</v>
      </c>
      <c r="UV3">
        <v>7.2633504867553697E-2</v>
      </c>
      <c r="UW3">
        <v>6.8637847900390597E-2</v>
      </c>
      <c r="UX3">
        <v>7.4166774749755804E-2</v>
      </c>
      <c r="UY3">
        <v>8.0362558364868095E-2</v>
      </c>
      <c r="UZ3">
        <v>8.5220098495483398E-2</v>
      </c>
      <c r="VA3">
        <v>7.9004764556884696E-2</v>
      </c>
      <c r="VB3">
        <v>7.1147680282592704E-2</v>
      </c>
      <c r="VC3">
        <v>7.6899290084838798E-2</v>
      </c>
      <c r="VD3">
        <v>9.6017122268676702E-2</v>
      </c>
      <c r="VE3">
        <v>0.116737604141235</v>
      </c>
      <c r="VF3">
        <v>7.5142383575439398E-2</v>
      </c>
      <c r="VG3">
        <v>8.7954044342041002E-2</v>
      </c>
      <c r="VH3">
        <v>7.7096939086913993E-2</v>
      </c>
      <c r="VI3">
        <v>7.9035997390747001E-2</v>
      </c>
      <c r="VJ3">
        <v>7.5897216796875E-2</v>
      </c>
      <c r="VK3">
        <v>8.3810567855834905E-2</v>
      </c>
      <c r="VL3">
        <v>6.4222574234008706E-2</v>
      </c>
      <c r="VM3">
        <v>7.5692892074584905E-2</v>
      </c>
      <c r="VN3">
        <v>7.2409152984619099E-2</v>
      </c>
      <c r="VO3">
        <v>8.41412544250488E-2</v>
      </c>
      <c r="VP3">
        <v>9.9098443984985296E-2</v>
      </c>
      <c r="VQ3">
        <v>8.4247112274169894E-2</v>
      </c>
      <c r="VR3">
        <v>7.9607725143432603E-2</v>
      </c>
      <c r="VS3">
        <v>8.0980300903320299E-2</v>
      </c>
      <c r="VT3">
        <v>7.2173833847045898E-2</v>
      </c>
      <c r="VU3">
        <v>8.1595897674560505E-2</v>
      </c>
      <c r="VV3">
        <v>9.0095520019531194E-2</v>
      </c>
      <c r="VW3">
        <v>7.5613260269164997E-2</v>
      </c>
      <c r="VX3">
        <v>7.9890727996826102E-2</v>
      </c>
      <c r="VY3">
        <v>9.9754095077514607E-2</v>
      </c>
      <c r="VZ3">
        <v>6.3482761383056599E-2</v>
      </c>
      <c r="WA3">
        <v>8.1221818923950195E-2</v>
      </c>
      <c r="WB3">
        <v>0.112286329269409</v>
      </c>
      <c r="WC3">
        <v>0.103649854660034</v>
      </c>
      <c r="WD3">
        <v>7.6067447662353502E-2</v>
      </c>
      <c r="WE3">
        <v>9.6260309219360296E-2</v>
      </c>
      <c r="WF3">
        <v>7.9483270645141602E-2</v>
      </c>
      <c r="WG3">
        <v>7.6897382736205999E-2</v>
      </c>
      <c r="WH3">
        <v>9.0673208236694294E-2</v>
      </c>
      <c r="WI3">
        <v>7.9318046569824205E-2</v>
      </c>
      <c r="WJ3">
        <v>8.4224700927734306E-2</v>
      </c>
      <c r="WK3">
        <v>7.5673103332519503E-2</v>
      </c>
      <c r="WL3">
        <v>7.7258825302123996E-2</v>
      </c>
      <c r="WM3">
        <v>8.3186149597167899E-2</v>
      </c>
      <c r="WN3">
        <v>0.11606860160827601</v>
      </c>
      <c r="WO3">
        <v>8.2996368408203097E-2</v>
      </c>
      <c r="WP3">
        <v>0.12622237205505299</v>
      </c>
      <c r="WQ3">
        <v>7.8485965728759696E-2</v>
      </c>
      <c r="WR3">
        <v>0.117207527160644</v>
      </c>
      <c r="WS3">
        <v>8.9333295822143499E-2</v>
      </c>
      <c r="WT3">
        <v>8.2250595092773396E-2</v>
      </c>
      <c r="WU3">
        <v>8.4560632705688393E-2</v>
      </c>
      <c r="WV3">
        <v>0.12974882125854401</v>
      </c>
      <c r="WW3">
        <v>6.4394712448120103E-2</v>
      </c>
      <c r="WX3">
        <v>0.154647827148437</v>
      </c>
      <c r="WY3">
        <v>7.9023122787475503E-2</v>
      </c>
      <c r="WZ3">
        <v>0.16032791137695299</v>
      </c>
      <c r="XA3">
        <v>6.7338466644287095E-2</v>
      </c>
      <c r="XB3">
        <v>9.2261791229248005E-2</v>
      </c>
      <c r="XC3">
        <v>7.4308156967163003E-2</v>
      </c>
      <c r="XD3">
        <v>0.15808343887329099</v>
      </c>
      <c r="XE3">
        <v>8.6599588394164997E-2</v>
      </c>
      <c r="XF3">
        <v>0.116917610168457</v>
      </c>
      <c r="XG3">
        <v>9.1185331344604395E-2</v>
      </c>
      <c r="XH3">
        <v>0.17531156539916901</v>
      </c>
      <c r="XI3">
        <v>0.14403724670410101</v>
      </c>
      <c r="XJ3">
        <v>7.25681781768798E-2</v>
      </c>
      <c r="XK3">
        <v>0.131643056869506</v>
      </c>
      <c r="XL3">
        <v>8.7100267410278306E-2</v>
      </c>
      <c r="XM3">
        <v>8.1044197082519503E-2</v>
      </c>
      <c r="XN3">
        <v>6.8434715270996094E-2</v>
      </c>
      <c r="XO3">
        <v>8.4199666976928697E-2</v>
      </c>
      <c r="XP3">
        <v>7.7301979064941406E-2</v>
      </c>
      <c r="XQ3">
        <v>7.5683116912841797E-2</v>
      </c>
      <c r="XR3">
        <v>8.1974029541015597E-2</v>
      </c>
      <c r="XS3">
        <v>6.7748069763183594E-2</v>
      </c>
      <c r="XT3">
        <v>7.1896076202392495E-2</v>
      </c>
      <c r="XU3">
        <v>7.6217412948608398E-2</v>
      </c>
      <c r="XV3">
        <v>0.12777876853942799</v>
      </c>
      <c r="XW3">
        <v>8.3540439605712793E-2</v>
      </c>
      <c r="XX3">
        <v>8.8543653488159096E-2</v>
      </c>
      <c r="XY3">
        <v>8.4989547729492104E-2</v>
      </c>
      <c r="XZ3">
        <v>9.0941190719604395E-2</v>
      </c>
      <c r="YA3">
        <v>7.8523635864257799E-2</v>
      </c>
      <c r="YB3">
        <v>7.0101499557495103E-2</v>
      </c>
      <c r="YC3">
        <v>9.9032640457153306E-2</v>
      </c>
      <c r="YD3">
        <v>8.4330320358276298E-2</v>
      </c>
      <c r="YE3">
        <v>8.3278894424438393E-2</v>
      </c>
      <c r="YF3">
        <v>7.2798728942871094E-2</v>
      </c>
      <c r="YG3">
        <v>8.8893651962280204E-2</v>
      </c>
      <c r="YH3">
        <v>5.3824424743652302E-2</v>
      </c>
      <c r="YI3">
        <v>5.4888725280761698E-2</v>
      </c>
      <c r="YJ3">
        <v>9.5195770263671806E-2</v>
      </c>
      <c r="YK3">
        <v>7.13958740234375E-2</v>
      </c>
      <c r="YL3">
        <v>7.9550981521606404E-2</v>
      </c>
      <c r="YM3">
        <v>7.7124595642089802E-2</v>
      </c>
      <c r="YN3">
        <v>8.7579488754272405E-2</v>
      </c>
      <c r="YO3">
        <v>7.5687170028686496E-2</v>
      </c>
      <c r="YP3">
        <v>8.7699174880981404E-2</v>
      </c>
      <c r="YQ3">
        <v>7.9867124557495103E-2</v>
      </c>
      <c r="YR3">
        <v>6.9123029708862305E-2</v>
      </c>
      <c r="YS3">
        <v>8.2867622375488198E-2</v>
      </c>
      <c r="YT3">
        <v>9.2863559722900293E-2</v>
      </c>
      <c r="YU3">
        <v>7.5502157211303697E-2</v>
      </c>
      <c r="YV3">
        <v>7.9694509506225503E-2</v>
      </c>
      <c r="YW3">
        <v>8.9999914169311496E-2</v>
      </c>
      <c r="YX3">
        <v>6.1850786209106397E-2</v>
      </c>
      <c r="YY3">
        <v>8.4551811218261705E-2</v>
      </c>
      <c r="YZ3">
        <v>7.2042465209960896E-2</v>
      </c>
      <c r="ZA3">
        <v>8.3816051483154297E-2</v>
      </c>
      <c r="ZB3">
        <v>7.6309680938720703E-2</v>
      </c>
      <c r="ZC3">
        <v>6.8011045455932603E-2</v>
      </c>
      <c r="ZD3">
        <v>8.7657928466796806E-2</v>
      </c>
      <c r="ZE3">
        <v>8.78186225891113E-2</v>
      </c>
      <c r="ZF3">
        <v>7.1966648101806599E-2</v>
      </c>
      <c r="ZG3">
        <v>8.4930419921875E-2</v>
      </c>
      <c r="ZH3">
        <v>0.128071784973144</v>
      </c>
      <c r="ZI3">
        <v>5.9241056442260701E-2</v>
      </c>
      <c r="ZJ3">
        <v>7.9597473144531194E-2</v>
      </c>
      <c r="ZK3">
        <v>7.7242374420166002E-2</v>
      </c>
      <c r="ZL3">
        <v>8.4038734436035101E-2</v>
      </c>
      <c r="ZM3">
        <v>8.5184335708618095E-2</v>
      </c>
      <c r="ZN3">
        <v>8.9107990264892495E-2</v>
      </c>
      <c r="ZO3">
        <v>7.2980642318725503E-2</v>
      </c>
      <c r="ZP3">
        <v>5.9341669082641602E-2</v>
      </c>
      <c r="ZQ3">
        <v>9.2646121978759696E-2</v>
      </c>
      <c r="ZR3">
        <v>9.1943740844726493E-2</v>
      </c>
      <c r="ZS3">
        <v>7.5638532638549805E-2</v>
      </c>
      <c r="ZT3">
        <v>8.4464550018310505E-2</v>
      </c>
      <c r="ZU3">
        <v>9.6686124801635701E-2</v>
      </c>
      <c r="ZV3">
        <v>7.1403264999389607E-2</v>
      </c>
      <c r="ZW3">
        <v>8.3480358123779297E-2</v>
      </c>
      <c r="ZX3">
        <v>7.8619956970214802E-2</v>
      </c>
      <c r="ZY3">
        <v>7.2082042694091797E-2</v>
      </c>
      <c r="ZZ3">
        <v>6.8445444107055595E-2</v>
      </c>
      <c r="AAA3">
        <v>8.3567857742309501E-2</v>
      </c>
      <c r="AAB3">
        <v>5.6542396545410101E-2</v>
      </c>
      <c r="AAC3">
        <v>5.10785579681396E-2</v>
      </c>
      <c r="AAD3">
        <v>7.2877407073974595E-2</v>
      </c>
      <c r="AAE3">
        <v>8.3879232406616197E-2</v>
      </c>
      <c r="AAF3">
        <v>7.5408458709716797E-2</v>
      </c>
      <c r="AAG3">
        <v>6.8456172943115207E-2</v>
      </c>
      <c r="AAH3">
        <v>7.9118728637695299E-2</v>
      </c>
      <c r="AAI3">
        <v>7.2251796722412095E-2</v>
      </c>
      <c r="AAJ3">
        <v>9.7489833831787095E-2</v>
      </c>
      <c r="AAK3">
        <v>7.5896263122558594E-2</v>
      </c>
      <c r="AAL3">
        <v>8.3103895187377902E-2</v>
      </c>
      <c r="AAM3">
        <v>8.7577581405639607E-2</v>
      </c>
      <c r="AAN3">
        <v>6.4544677734375E-2</v>
      </c>
      <c r="AAO3">
        <v>8.1281900405883706E-2</v>
      </c>
      <c r="AAP3">
        <v>5.5549621582031201E-2</v>
      </c>
      <c r="AAQ3">
        <v>6.2520742416381794E-2</v>
      </c>
      <c r="AAR3">
        <v>7.1745872497558594E-2</v>
      </c>
      <c r="AAS3">
        <v>7.7118635177612305E-2</v>
      </c>
      <c r="AAT3">
        <v>7.9829216003417899E-2</v>
      </c>
      <c r="AAU3">
        <v>0.100097894668579</v>
      </c>
      <c r="AAV3">
        <v>0.147232770919799</v>
      </c>
      <c r="AAW3">
        <v>8.0920934677123996E-2</v>
      </c>
      <c r="AAX3">
        <v>8.3426713943481404E-2</v>
      </c>
      <c r="AAY3">
        <v>8.0638885498046806E-2</v>
      </c>
      <c r="AAZ3">
        <v>8.7475061416625893E-2</v>
      </c>
      <c r="ABA3">
        <v>8.3824634552001898E-2</v>
      </c>
      <c r="ABB3">
        <v>9.22894477844238E-2</v>
      </c>
      <c r="ABC3">
        <v>8.1040620803832994E-2</v>
      </c>
      <c r="ABD3">
        <v>7.9636573791503906E-2</v>
      </c>
      <c r="ABE3">
        <v>7.6030969619750893E-2</v>
      </c>
      <c r="ABF3">
        <v>7.1563720703125E-2</v>
      </c>
      <c r="ABG3">
        <v>8.3951711654663003E-2</v>
      </c>
      <c r="ABH3">
        <v>4.3750762939453097E-2</v>
      </c>
      <c r="ABI3">
        <v>5.5235624313354402E-2</v>
      </c>
      <c r="ABJ3">
        <v>7.6713562011718694E-2</v>
      </c>
      <c r="ABK3">
        <v>7.0386648178100503E-2</v>
      </c>
      <c r="ABL3">
        <v>5.0003290176391602E-2</v>
      </c>
      <c r="ABM3">
        <v>8.0203056335449205E-2</v>
      </c>
      <c r="ABN3">
        <v>8.0745935440063393E-2</v>
      </c>
      <c r="ABO3">
        <v>7.4812889099121094E-2</v>
      </c>
      <c r="ABP3">
        <v>6.7730903625488198E-2</v>
      </c>
      <c r="ABQ3">
        <v>5.6359291076660101E-2</v>
      </c>
      <c r="ABR3">
        <v>8.3994388580322196E-2</v>
      </c>
      <c r="ABS3">
        <v>6.8487882614135701E-2</v>
      </c>
      <c r="ABT3">
        <v>7.32159614562988E-2</v>
      </c>
      <c r="ABU3">
        <v>6.5664052963256794E-2</v>
      </c>
      <c r="ABV3">
        <v>8.7882518768310505E-2</v>
      </c>
      <c r="ABW3">
        <v>8.5585594177246094E-2</v>
      </c>
      <c r="ABX3">
        <v>8.2858085632324205E-2</v>
      </c>
      <c r="ABY3">
        <v>8.10368061065673E-2</v>
      </c>
      <c r="ABZ3">
        <v>5.8938980102539E-2</v>
      </c>
      <c r="ACA3">
        <v>7.5865507125854395E-2</v>
      </c>
      <c r="ACB3">
        <v>6.8605422973632799E-2</v>
      </c>
      <c r="ACC3">
        <v>5.5723428726196199E-2</v>
      </c>
      <c r="ACD3">
        <v>8.7935447692871094E-2</v>
      </c>
      <c r="ACE3">
        <v>7.2190046310424805E-2</v>
      </c>
      <c r="ACF3">
        <v>9.2326402664184501E-2</v>
      </c>
      <c r="ACG3">
        <v>8.7372303009033203E-2</v>
      </c>
      <c r="ACH3">
        <v>7.2302103042602497E-2</v>
      </c>
      <c r="ACI3">
        <v>8.0214977264404297E-2</v>
      </c>
      <c r="ACJ3">
        <v>0.17187476158142001</v>
      </c>
      <c r="ACK3">
        <v>7.7083587646484306E-2</v>
      </c>
      <c r="ACL3">
        <v>0.104305982589721</v>
      </c>
      <c r="ACM3">
        <v>7.4289560317993095E-2</v>
      </c>
      <c r="ACN3">
        <v>8.68399143218994E-2</v>
      </c>
      <c r="ACO3">
        <v>9.6555948257446206E-2</v>
      </c>
      <c r="ACP3">
        <v>7.5808286666870103E-2</v>
      </c>
      <c r="ACQ3">
        <v>0.113617658615112</v>
      </c>
      <c r="ACR3">
        <v>9.4436168670654297E-2</v>
      </c>
      <c r="ACS3">
        <v>8.0944299697875893E-2</v>
      </c>
      <c r="ACT3">
        <v>6.3918828964233398E-2</v>
      </c>
      <c r="ACU3">
        <v>0.15109300613403301</v>
      </c>
      <c r="ACV3">
        <v>8.5267066955566406E-2</v>
      </c>
      <c r="ACW3">
        <v>0.11975431442260701</v>
      </c>
      <c r="ACX3">
        <v>6.3944578170776298E-2</v>
      </c>
      <c r="ACY3">
        <v>0.1410813331604</v>
      </c>
      <c r="ACZ3">
        <v>7.5796365737914997E-2</v>
      </c>
      <c r="ADA3">
        <v>0.131027221679687</v>
      </c>
      <c r="ADB3">
        <v>0.29526352882385198</v>
      </c>
      <c r="ADC3">
        <v>0.17899441719055101</v>
      </c>
      <c r="ADD3">
        <v>0.13834977149963301</v>
      </c>
      <c r="ADE3">
        <v>7.6549053192138602E-2</v>
      </c>
      <c r="ADF3">
        <v>0.12785029411315901</v>
      </c>
      <c r="ADG3">
        <v>8.60264301300048E-2</v>
      </c>
      <c r="ADH3">
        <v>0.11924695968627901</v>
      </c>
      <c r="ADI3">
        <v>8.9942455291748005E-2</v>
      </c>
      <c r="ADJ3">
        <v>0.35365128517150801</v>
      </c>
      <c r="ADK3">
        <v>8.1371307373046806E-2</v>
      </c>
      <c r="ADL3">
        <v>7.5960636138916002E-2</v>
      </c>
      <c r="ADM3">
        <v>8.8028669357299805E-2</v>
      </c>
      <c r="ADN3">
        <v>6.4192056655883706E-2</v>
      </c>
      <c r="ADO3">
        <v>6.7704200744628906E-2</v>
      </c>
      <c r="ADP3">
        <v>7.5794935226440402E-2</v>
      </c>
      <c r="ADQ3">
        <v>8.4837198257446206E-2</v>
      </c>
      <c r="ADR3">
        <v>8.8251590728759696E-2</v>
      </c>
      <c r="ADS3">
        <v>7.4943780899047796E-2</v>
      </c>
      <c r="ADT3">
        <v>8.10546875E-2</v>
      </c>
      <c r="ADU3">
        <v>7.9308986663818304E-2</v>
      </c>
      <c r="ADV3">
        <v>8.0719232559204102E-2</v>
      </c>
      <c r="ADW3">
        <v>7.1269750595092704E-2</v>
      </c>
      <c r="ADX3">
        <v>8.3996295928954995E-2</v>
      </c>
      <c r="ADY3">
        <v>7.59930610656738E-2</v>
      </c>
      <c r="ADZ3">
        <v>8.4403991699218694E-2</v>
      </c>
      <c r="AEA3">
        <v>5.5278062820434501E-2</v>
      </c>
      <c r="AEB3">
        <v>7.9883575439453097E-2</v>
      </c>
      <c r="AEC3">
        <v>7.24050998687744E-2</v>
      </c>
      <c r="AED3">
        <v>8.4866046905517495E-2</v>
      </c>
      <c r="AEE3">
        <v>7.9178333282470703E-2</v>
      </c>
      <c r="AEF3">
        <v>8.7667703628539997E-2</v>
      </c>
      <c r="AEG3">
        <v>9.2364549636840806E-2</v>
      </c>
      <c r="AEH3">
        <v>6.7475080490112305E-2</v>
      </c>
      <c r="AEI3">
        <v>8.5522174835204995E-2</v>
      </c>
      <c r="AEJ3">
        <v>8.6888551712036105E-2</v>
      </c>
      <c r="AEK3">
        <v>7.9569339752197196E-2</v>
      </c>
      <c r="AEL3">
        <v>8.5197210311889607E-2</v>
      </c>
      <c r="AEM3">
        <v>9.8042964935302707E-2</v>
      </c>
      <c r="AEN3">
        <v>9.11533832550048E-2</v>
      </c>
      <c r="AEO3">
        <v>8.1524848937988198E-2</v>
      </c>
      <c r="AEP3">
        <v>7.6262950897216797E-2</v>
      </c>
      <c r="AEQ3">
        <v>9.2036008834838798E-2</v>
      </c>
      <c r="AER3">
        <v>7.2334289550781194E-2</v>
      </c>
      <c r="AES3">
        <v>8.7700128555297796E-2</v>
      </c>
      <c r="AET3">
        <v>7.9639434814453097E-2</v>
      </c>
      <c r="AEU3">
        <v>7.3496818542480399E-2</v>
      </c>
      <c r="AEV3">
        <v>8.36944580078125E-2</v>
      </c>
      <c r="AEW3">
        <v>0.12332034111022901</v>
      </c>
      <c r="AEX3">
        <v>5.0720691680908203E-2</v>
      </c>
      <c r="AEY3">
        <v>6.4337253570556599E-2</v>
      </c>
      <c r="AEZ3">
        <v>6.0323715209960903E-2</v>
      </c>
      <c r="AFA3">
        <v>7.6985359191894503E-2</v>
      </c>
      <c r="AFB3">
        <v>7.96988010406494E-2</v>
      </c>
      <c r="AFC3">
        <v>8.0505847930908203E-2</v>
      </c>
      <c r="AFD3">
        <v>7.9300403594970703E-2</v>
      </c>
      <c r="AFE3">
        <v>7.7039957046508706E-2</v>
      </c>
      <c r="AFF3">
        <v>9.5018148422241197E-2</v>
      </c>
      <c r="AFG3">
        <v>7.6228141784667899E-2</v>
      </c>
      <c r="AFH3">
        <v>8.0906629562377902E-2</v>
      </c>
      <c r="AFI3">
        <v>7.8870773315429604E-2</v>
      </c>
      <c r="AFJ3">
        <v>8.38797092437744E-2</v>
      </c>
      <c r="AFK3">
        <v>8.4013462066650293E-2</v>
      </c>
      <c r="AFL3">
        <v>7.9863786697387695E-2</v>
      </c>
      <c r="AFM3">
        <v>7.2334051132202107E-2</v>
      </c>
      <c r="AFN3">
        <v>5.2277326583862298E-2</v>
      </c>
      <c r="AFO3">
        <v>7.2878837585449205E-2</v>
      </c>
      <c r="AFP3">
        <v>8.6505651473998996E-2</v>
      </c>
      <c r="AFQ3">
        <v>7.6153755187988198E-2</v>
      </c>
      <c r="AFR3">
        <v>7.8206062316894503E-2</v>
      </c>
      <c r="AFS3">
        <v>6.5936326980590806E-2</v>
      </c>
      <c r="AFT3">
        <v>9.5716953277587793E-2</v>
      </c>
      <c r="AFU3">
        <v>9.2179298400878906E-2</v>
      </c>
      <c r="AFV3">
        <v>6.7959785461425698E-2</v>
      </c>
      <c r="AFW3">
        <v>6.3693046569824205E-2</v>
      </c>
      <c r="AFX3">
        <v>7.6545715332031194E-2</v>
      </c>
      <c r="AFY3">
        <v>5.2740335464477497E-2</v>
      </c>
      <c r="AFZ3">
        <v>5.4790973663330002E-2</v>
      </c>
      <c r="AGA3">
        <v>6.0156106948852497E-2</v>
      </c>
      <c r="AGB3">
        <v>7.2010278701782199E-2</v>
      </c>
      <c r="AGC3">
        <v>7.6080560684204102E-2</v>
      </c>
      <c r="AGD3">
        <v>8.7935209274291895E-2</v>
      </c>
      <c r="AGE3">
        <v>7.3074102401733398E-2</v>
      </c>
      <c r="AGF3">
        <v>8.0049991607666002E-2</v>
      </c>
      <c r="AGG3">
        <v>6.2782526016235296E-2</v>
      </c>
      <c r="AGH3">
        <v>5.6011676788330002E-2</v>
      </c>
      <c r="AGI3">
        <v>7.2384357452392495E-2</v>
      </c>
      <c r="AGJ3">
        <v>7.9857349395751898E-2</v>
      </c>
      <c r="AGK3">
        <v>7.6797962188720703E-2</v>
      </c>
      <c r="AGL3">
        <v>0.134869575500488</v>
      </c>
      <c r="AGM3">
        <v>5.2162647247314398E-2</v>
      </c>
      <c r="AGN3">
        <v>7.9961538314819294E-2</v>
      </c>
      <c r="AGO3">
        <v>7.5728654861450195E-2</v>
      </c>
      <c r="AGP3">
        <v>8.9524745941162095E-2</v>
      </c>
      <c r="AGQ3">
        <v>7.0743083953857394E-2</v>
      </c>
      <c r="AGR3">
        <v>6.8384170532226493E-2</v>
      </c>
      <c r="AGS3">
        <v>6.3726663589477497E-2</v>
      </c>
      <c r="AGT3">
        <v>7.6253652572631794E-2</v>
      </c>
      <c r="AGU3">
        <v>8.7862014770507799E-2</v>
      </c>
      <c r="AGV3">
        <v>8.3915710449218694E-2</v>
      </c>
      <c r="AGW3">
        <v>7.2124481201171806E-2</v>
      </c>
      <c r="AGX3">
        <v>7.6566696166992104E-2</v>
      </c>
      <c r="AGY3">
        <v>7.8826665878295898E-2</v>
      </c>
      <c r="AGZ3">
        <v>8.0412149429321206E-2</v>
      </c>
      <c r="AHA3">
        <v>9.6198558807373005E-2</v>
      </c>
      <c r="AHB3">
        <v>6.7909479141235296E-2</v>
      </c>
      <c r="AHC3">
        <v>7.1871280670166002E-2</v>
      </c>
      <c r="AHD3">
        <v>8.1259727478027302E-2</v>
      </c>
      <c r="AHE3">
        <v>6.6505670547485296E-2</v>
      </c>
      <c r="AHF3">
        <v>0.100185394287109</v>
      </c>
      <c r="AHG3">
        <v>7.6246023178100503E-2</v>
      </c>
      <c r="AHH3">
        <v>7.59451389312744E-2</v>
      </c>
      <c r="AHI3">
        <v>9.6856117248535101E-2</v>
      </c>
      <c r="AHJ3">
        <v>5.8979988098144497E-2</v>
      </c>
      <c r="AHK3">
        <v>4.8044919967651298E-2</v>
      </c>
      <c r="AHL3">
        <v>8.3798408508300698E-2</v>
      </c>
      <c r="AHM3">
        <v>9.1598033905029297E-2</v>
      </c>
      <c r="AHN3">
        <v>6.0873031616210903E-2</v>
      </c>
      <c r="AHO3">
        <v>8.0766677856445299E-2</v>
      </c>
      <c r="AHP3">
        <v>7.1095466613769503E-2</v>
      </c>
      <c r="AHQ3">
        <v>7.55589008331298E-2</v>
      </c>
      <c r="AHR3">
        <v>6.0232400894164997E-2</v>
      </c>
      <c r="AHS3">
        <v>6.4172267913818304E-2</v>
      </c>
      <c r="AHT3">
        <v>5.2457332611083901E-2</v>
      </c>
      <c r="AHU3">
        <v>6.57806396484375E-2</v>
      </c>
      <c r="AHV3">
        <v>8.6621284484863198E-2</v>
      </c>
      <c r="AHW3">
        <v>7.5844049453735296E-2</v>
      </c>
      <c r="AHX3">
        <v>0.10372424125671301</v>
      </c>
      <c r="AHY3">
        <v>8.7820529937744099E-2</v>
      </c>
      <c r="AHZ3">
        <v>6.7492961883544894E-2</v>
      </c>
      <c r="AIA3">
        <v>0.10600996017456001</v>
      </c>
      <c r="AIB3">
        <v>7.1155309677123996E-2</v>
      </c>
      <c r="AIC3">
        <v>6.6919565200805595E-2</v>
      </c>
      <c r="AID3">
        <v>8.4060192108154297E-2</v>
      </c>
      <c r="AIE3">
        <v>6.9232702255248996E-2</v>
      </c>
      <c r="AIF3">
        <v>6.6724300384521401E-2</v>
      </c>
      <c r="AIG3">
        <v>8.5402011871337793E-2</v>
      </c>
      <c r="AIH3">
        <v>8.2507371902465806E-2</v>
      </c>
      <c r="AII3">
        <v>7.9165220260620103E-2</v>
      </c>
      <c r="AIJ3">
        <v>7.3272466659545898E-2</v>
      </c>
      <c r="AIK3">
        <v>0.135867118835449</v>
      </c>
      <c r="AIL3">
        <v>0.20395469665527299</v>
      </c>
      <c r="AIM3">
        <v>6.9361448287963798E-2</v>
      </c>
      <c r="AIN3">
        <v>0.12888240814208901</v>
      </c>
      <c r="AIO3">
        <v>9.0922594070434501E-2</v>
      </c>
      <c r="AIP3">
        <v>0.10610318183898899</v>
      </c>
      <c r="AIQ3">
        <v>9.8095178604125893E-2</v>
      </c>
      <c r="AIR3">
        <v>9.1579198837280204E-2</v>
      </c>
      <c r="AIS3">
        <v>7.5199127197265597E-2</v>
      </c>
      <c r="AIT3">
        <v>0.15156650543212799</v>
      </c>
      <c r="AIU3">
        <v>8.4513902664184501E-2</v>
      </c>
      <c r="AIV3">
        <v>0.14774632453918399</v>
      </c>
      <c r="AIW3">
        <v>9.2973709106445299E-2</v>
      </c>
      <c r="AIX3">
        <v>6.3996553421020494E-2</v>
      </c>
      <c r="AIY3">
        <v>8.1243038177490207E-2</v>
      </c>
      <c r="AIZ3">
        <v>0.15693902969360299</v>
      </c>
      <c r="AJA3">
        <v>8.0406665802001898E-2</v>
      </c>
      <c r="AJB3">
        <v>0.12007331848144499</v>
      </c>
      <c r="AJC3">
        <v>6.0136556625366197E-2</v>
      </c>
      <c r="AJD3">
        <v>0.16023755073547299</v>
      </c>
      <c r="AJE3">
        <v>5.2630901336669901E-2</v>
      </c>
      <c r="AJF3">
        <v>6.5966844558715806E-2</v>
      </c>
      <c r="AJG3">
        <v>0.119326114654541</v>
      </c>
      <c r="AJH3">
        <v>7.2296380996704102E-2</v>
      </c>
      <c r="AJI3">
        <v>8.0147266387939398E-2</v>
      </c>
      <c r="AJJ3">
        <v>8.6558818817138602E-2</v>
      </c>
      <c r="AJK3">
        <v>6.15971088409423E-2</v>
      </c>
      <c r="AJL3">
        <v>0.100404262542724</v>
      </c>
      <c r="AJM3">
        <v>9.1326475143432603E-2</v>
      </c>
      <c r="AJN3">
        <v>6.9043636322021401E-2</v>
      </c>
      <c r="AJO3">
        <v>7.8963279724121094E-2</v>
      </c>
      <c r="AJP3">
        <v>7.6104879379272405E-2</v>
      </c>
      <c r="AJQ3">
        <v>7.6936006546020494E-2</v>
      </c>
      <c r="AJR3">
        <v>7.5932502746582003E-2</v>
      </c>
      <c r="AJS3">
        <v>8.9207887649536105E-2</v>
      </c>
      <c r="AJT3">
        <v>5.5261373519897398E-2</v>
      </c>
      <c r="AJU3">
        <v>6.7028999328613198E-2</v>
      </c>
      <c r="AJV3">
        <v>7.9830169677734306E-2</v>
      </c>
      <c r="AJW3">
        <v>7.1627616882324205E-2</v>
      </c>
      <c r="AJX3">
        <v>6.0164690017700098E-2</v>
      </c>
      <c r="AJY3">
        <v>5.6345939636230399E-2</v>
      </c>
      <c r="AJZ3">
        <v>6.7690610885620103E-2</v>
      </c>
      <c r="AKA3">
        <v>7.2217941284179604E-2</v>
      </c>
      <c r="AKB3">
        <v>8.0050230026245103E-2</v>
      </c>
      <c r="AKC3">
        <v>7.1641683578491197E-2</v>
      </c>
      <c r="AKD3">
        <v>7.6158285140991197E-2</v>
      </c>
      <c r="AKE3">
        <v>5.1141262054443297E-2</v>
      </c>
      <c r="AKF3">
        <v>7.3009252548217704E-2</v>
      </c>
      <c r="AKG3">
        <v>6.78837299346923E-2</v>
      </c>
      <c r="AKH3">
        <v>8.3856582641601493E-2</v>
      </c>
      <c r="AKI3">
        <v>7.7249288558959905E-2</v>
      </c>
      <c r="AKJ3">
        <v>8.3021640777587793E-2</v>
      </c>
      <c r="AKK3">
        <v>8.8040113449096596E-2</v>
      </c>
      <c r="AKL3">
        <v>6.9992542266845703E-2</v>
      </c>
      <c r="AKM3">
        <v>6.1782360076904297E-2</v>
      </c>
      <c r="AKN3">
        <v>7.3156356811523396E-2</v>
      </c>
      <c r="AKO3">
        <v>7.8836917877197196E-2</v>
      </c>
      <c r="AKP3">
        <v>6.2262535095214802E-2</v>
      </c>
      <c r="AKQ3">
        <v>7.4590921401977497E-2</v>
      </c>
      <c r="AKR3">
        <v>7.9414844512939398E-2</v>
      </c>
      <c r="AKS3">
        <v>0.11173391342163</v>
      </c>
      <c r="AKT3">
        <v>7.6072692871093694E-2</v>
      </c>
      <c r="AKU3">
        <v>6.8958997726440402E-2</v>
      </c>
      <c r="AKV3">
        <v>0.123433589935302</v>
      </c>
      <c r="AKW3">
        <v>7.9479217529296806E-2</v>
      </c>
      <c r="AKX3">
        <v>8.0268621444702107E-2</v>
      </c>
      <c r="AKY3">
        <v>8.8148117065429604E-2</v>
      </c>
      <c r="AKZ3">
        <v>7.9649925231933594E-2</v>
      </c>
      <c r="ALA3">
        <v>9.7080469131469699E-2</v>
      </c>
      <c r="ALB3">
        <v>7.7310085296630804E-2</v>
      </c>
      <c r="ALC3">
        <v>6.0911893844604402E-2</v>
      </c>
      <c r="ALD3">
        <v>7.9802751541137695E-2</v>
      </c>
      <c r="ALE3">
        <v>8.4452152252197196E-2</v>
      </c>
      <c r="ALF3">
        <v>9.9434614181518499E-2</v>
      </c>
      <c r="ALG3">
        <v>7.1922063827514607E-2</v>
      </c>
      <c r="ALH3">
        <v>7.5348854064941406E-2</v>
      </c>
      <c r="ALI3">
        <v>6.6485643386840806E-2</v>
      </c>
      <c r="ALJ3">
        <v>7.0230007171630804E-2</v>
      </c>
      <c r="ALK3">
        <v>7.6951980590820299E-2</v>
      </c>
      <c r="ALL3" t="s">
        <v>2</v>
      </c>
    </row>
    <row r="5" spans="1:1000" x14ac:dyDescent="0.3">
      <c r="A5">
        <v>6.9263696670532199E-2</v>
      </c>
      <c r="B5">
        <v>8.4722518920898396E-2</v>
      </c>
      <c r="C5">
        <v>7.5178861618041895E-2</v>
      </c>
      <c r="D5">
        <v>7.2281599044799805E-2</v>
      </c>
      <c r="E5">
        <v>9.0963602066039997E-2</v>
      </c>
      <c r="F5">
        <v>9.3560457229614202E-2</v>
      </c>
      <c r="G5">
        <v>7.8847646713256794E-2</v>
      </c>
      <c r="H5">
        <v>6.4881563186645494E-2</v>
      </c>
      <c r="I5">
        <v>8.7248563766479395E-2</v>
      </c>
      <c r="J5">
        <v>6.8232536315917899E-2</v>
      </c>
      <c r="K5">
        <v>8.8894844055175698E-2</v>
      </c>
      <c r="L5">
        <v>8.3088636398315402E-2</v>
      </c>
      <c r="M5">
        <v>6.3714504241943304E-2</v>
      </c>
      <c r="N5">
        <v>7.6210260391235296E-2</v>
      </c>
      <c r="O5">
        <v>7.2147607803344699E-2</v>
      </c>
      <c r="P5">
        <v>8.8822841644287095E-2</v>
      </c>
      <c r="Q5">
        <v>8.2949638366699205E-2</v>
      </c>
      <c r="R5">
        <v>8.4236145019531194E-2</v>
      </c>
      <c r="S5">
        <v>5.48300743103027E-2</v>
      </c>
      <c r="T5">
        <v>7.7291488647460896E-2</v>
      </c>
      <c r="U5">
        <v>9.7592115402221596E-2</v>
      </c>
      <c r="V5">
        <v>7.1012973785400293E-2</v>
      </c>
      <c r="W5">
        <v>0.12377190589904701</v>
      </c>
      <c r="X5">
        <v>8.75217914581298E-2</v>
      </c>
      <c r="Y5">
        <v>4.77643013000488E-2</v>
      </c>
      <c r="Z5">
        <v>7.9811334609985296E-2</v>
      </c>
      <c r="AA5">
        <v>7.2754144668579102E-2</v>
      </c>
      <c r="AB5">
        <v>7.9931497573852497E-2</v>
      </c>
      <c r="AC5">
        <v>8.7700843811035101E-2</v>
      </c>
      <c r="AD5">
        <v>9.2596769332885701E-2</v>
      </c>
      <c r="AE5">
        <v>8.8310003280639607E-2</v>
      </c>
      <c r="AF5">
        <v>8.8030815124511705E-2</v>
      </c>
      <c r="AG5">
        <v>9.0823173522949205E-2</v>
      </c>
      <c r="AH5">
        <v>8.4499120712280204E-2</v>
      </c>
      <c r="AI5">
        <v>7.6332330703735296E-2</v>
      </c>
      <c r="AJ5">
        <v>7.0851802825927707E-2</v>
      </c>
      <c r="AK5">
        <v>7.2460889816284096E-2</v>
      </c>
      <c r="AL5">
        <v>8.0080032348632799E-2</v>
      </c>
      <c r="AM5">
        <v>7.6664209365844699E-2</v>
      </c>
      <c r="AN5">
        <v>7.9169034957885701E-2</v>
      </c>
      <c r="AO5">
        <v>8.8687181472778306E-2</v>
      </c>
      <c r="AP5">
        <v>7.9468727111816406E-2</v>
      </c>
      <c r="AQ5">
        <v>8.05790424346923E-2</v>
      </c>
      <c r="AR5">
        <v>5.5626392364501898E-2</v>
      </c>
      <c r="AS5">
        <v>0.10382866859436</v>
      </c>
      <c r="AT5">
        <v>6.8496942520141602E-2</v>
      </c>
      <c r="AU5">
        <v>8.4249019622802707E-2</v>
      </c>
      <c r="AV5">
        <v>7.2898864746093694E-2</v>
      </c>
      <c r="AW5">
        <v>5.8374166488647398E-2</v>
      </c>
      <c r="AX5">
        <v>8.0422878265380804E-2</v>
      </c>
      <c r="AY5">
        <v>7.1266412734985296E-2</v>
      </c>
      <c r="AZ5">
        <v>8.4416389465332003E-2</v>
      </c>
      <c r="BA5">
        <v>5.3067684173583901E-2</v>
      </c>
      <c r="BB5">
        <v>7.9299688339233398E-2</v>
      </c>
      <c r="BC5">
        <v>6.7470788955688393E-2</v>
      </c>
      <c r="BD5">
        <v>5.23245334625244E-2</v>
      </c>
      <c r="BE5">
        <v>7.00268745422363E-2</v>
      </c>
      <c r="BF5">
        <v>6.8968772888183594E-2</v>
      </c>
      <c r="BG5">
        <v>8.8436841964721596E-2</v>
      </c>
      <c r="BH5">
        <v>7.6379537582397405E-2</v>
      </c>
      <c r="BI5">
        <v>8.4426403045654297E-2</v>
      </c>
      <c r="BJ5">
        <v>8.7234258651733398E-2</v>
      </c>
      <c r="BK5">
        <v>0.13220119476318301</v>
      </c>
      <c r="BL5">
        <v>6.7992448806762695E-2</v>
      </c>
      <c r="BM5">
        <v>5.9811592102050698E-2</v>
      </c>
      <c r="BN5">
        <v>7.2830677032470703E-2</v>
      </c>
      <c r="BO5">
        <v>7.5305223464965806E-2</v>
      </c>
      <c r="BP5">
        <v>6.4807653427123996E-2</v>
      </c>
      <c r="BQ5">
        <v>8.3824396133422796E-2</v>
      </c>
      <c r="BR5">
        <v>0.17514991760253901</v>
      </c>
      <c r="BS5">
        <v>7.0113658905029297E-2</v>
      </c>
      <c r="BT5">
        <v>0.133925676345825</v>
      </c>
      <c r="BU5">
        <v>0.195706367492675</v>
      </c>
      <c r="BV5">
        <v>9.6243858337402302E-2</v>
      </c>
      <c r="BW5">
        <v>7.3264122009277302E-2</v>
      </c>
      <c r="BX5">
        <v>7.4803590774536105E-2</v>
      </c>
      <c r="BY5">
        <v>0.10160708427429101</v>
      </c>
      <c r="BZ5">
        <v>7.9205513000488198E-2</v>
      </c>
      <c r="CA5">
        <v>7.9757928848266602E-2</v>
      </c>
      <c r="CB5">
        <v>0.104511499404907</v>
      </c>
      <c r="CC5">
        <v>7.6075077056884696E-2</v>
      </c>
      <c r="CD5">
        <v>6.7749500274658203E-2</v>
      </c>
      <c r="CE5">
        <v>9.6732854843139607E-2</v>
      </c>
      <c r="CF5">
        <v>9.2895984649658203E-2</v>
      </c>
      <c r="CG5">
        <v>7.9188108444213798E-2</v>
      </c>
      <c r="CH5">
        <v>8.2392215728759696E-2</v>
      </c>
      <c r="CI5">
        <v>0.13501715660095201</v>
      </c>
      <c r="CJ5">
        <v>6.5036773681640597E-2</v>
      </c>
      <c r="CK5">
        <v>0.14143323898315399</v>
      </c>
      <c r="CL5">
        <v>7.8469038009643499E-2</v>
      </c>
      <c r="CM5">
        <v>0.123886585235595</v>
      </c>
      <c r="CN5">
        <v>6.4401388168334905E-2</v>
      </c>
      <c r="CO5">
        <v>0.140414953231811</v>
      </c>
      <c r="CP5">
        <v>7.8500270843505804E-2</v>
      </c>
      <c r="CQ5">
        <v>0.13493323326110801</v>
      </c>
      <c r="CR5">
        <v>7.4507236480712793E-2</v>
      </c>
      <c r="CS5">
        <v>0.12341427803039499</v>
      </c>
      <c r="CT5">
        <v>7.2331428527832003E-2</v>
      </c>
      <c r="CU5">
        <v>0.131338596343994</v>
      </c>
      <c r="CV5">
        <v>8.4401130676269503E-2</v>
      </c>
      <c r="CW5">
        <v>0.12064170837402299</v>
      </c>
      <c r="CX5">
        <v>9.0064287185668904E-2</v>
      </c>
      <c r="CY5">
        <v>7.3772192001342704E-2</v>
      </c>
      <c r="CZ5">
        <v>7.5324773788452107E-2</v>
      </c>
      <c r="DA5">
        <v>7.2403192520141602E-2</v>
      </c>
      <c r="DB5">
        <v>9.6334934234619099E-2</v>
      </c>
      <c r="DC5">
        <v>9.3117237091064398E-2</v>
      </c>
      <c r="DD5">
        <v>8.2531452178954995E-2</v>
      </c>
      <c r="DE5">
        <v>6.7494869232177707E-2</v>
      </c>
      <c r="DF5">
        <v>9.9150657653808594E-2</v>
      </c>
      <c r="DG5">
        <v>7.6373338699340806E-2</v>
      </c>
      <c r="DH5">
        <v>9.2534065246582003E-2</v>
      </c>
      <c r="DI5">
        <v>8.8065624237060505E-2</v>
      </c>
      <c r="DJ5">
        <v>6.4236402511596596E-2</v>
      </c>
      <c r="DK5">
        <v>8.3891391754150293E-2</v>
      </c>
      <c r="DL5">
        <v>9.1986656188964802E-2</v>
      </c>
      <c r="DM5">
        <v>7.8535079956054604E-2</v>
      </c>
      <c r="DN5">
        <v>6.9288253784179604E-2</v>
      </c>
      <c r="DO5">
        <v>0.104150533676147</v>
      </c>
      <c r="DP5">
        <v>0.10721325874328599</v>
      </c>
      <c r="DQ5">
        <v>6.0823440551757799E-2</v>
      </c>
      <c r="DR5">
        <v>9.0980052947998005E-2</v>
      </c>
      <c r="DS5">
        <v>7.5860500335693304E-2</v>
      </c>
      <c r="DT5">
        <v>8.6016893386840806E-2</v>
      </c>
      <c r="DU5">
        <v>8.65936279296875E-2</v>
      </c>
      <c r="DV5">
        <v>8.7597131729125893E-2</v>
      </c>
      <c r="DW5">
        <v>8.0961227416992104E-2</v>
      </c>
      <c r="DX5">
        <v>7.9843521118163993E-2</v>
      </c>
      <c r="DY5">
        <v>7.9905033111572196E-2</v>
      </c>
      <c r="DZ5">
        <v>8.3338499069213798E-2</v>
      </c>
      <c r="EA5">
        <v>0.13224720954895</v>
      </c>
      <c r="EB5">
        <v>8.7235450744628906E-2</v>
      </c>
      <c r="EC5">
        <v>0.117099046707153</v>
      </c>
      <c r="ED5">
        <v>6.7307472229003906E-2</v>
      </c>
      <c r="EE5">
        <v>8.8701725006103502E-2</v>
      </c>
      <c r="EF5">
        <v>7.9602956771850503E-2</v>
      </c>
      <c r="EG5">
        <v>7.60014057159423E-2</v>
      </c>
      <c r="EH5">
        <v>8.15298557281494E-2</v>
      </c>
      <c r="EI5">
        <v>6.2129020690917899E-2</v>
      </c>
      <c r="EJ5">
        <v>6.3652992248535101E-2</v>
      </c>
      <c r="EK5">
        <v>8.1182718276977497E-2</v>
      </c>
      <c r="EL5">
        <v>9.9043130874633706E-2</v>
      </c>
      <c r="EM5">
        <v>6.8809747695922796E-2</v>
      </c>
      <c r="EN5">
        <v>6.7351102828979395E-2</v>
      </c>
      <c r="EO5">
        <v>8.8221311569213798E-2</v>
      </c>
      <c r="EP5">
        <v>7.5826883316039997E-2</v>
      </c>
      <c r="EQ5">
        <v>6.0664653778076102E-2</v>
      </c>
      <c r="ER5">
        <v>5.9257984161376898E-2</v>
      </c>
      <c r="ES5">
        <v>8.2064390182495103E-2</v>
      </c>
      <c r="ET5">
        <v>8.2803487777709905E-2</v>
      </c>
      <c r="EU5">
        <v>5.5223464965820299E-2</v>
      </c>
      <c r="EV5">
        <v>8.3551168441772405E-2</v>
      </c>
      <c r="EW5">
        <v>8.0735206604003906E-2</v>
      </c>
      <c r="EX5">
        <v>8.4120273590087793E-2</v>
      </c>
      <c r="EY5">
        <v>8.45615863800048E-2</v>
      </c>
      <c r="EZ5">
        <v>6.5158128738403306E-2</v>
      </c>
      <c r="FA5">
        <v>7.7849149703979395E-2</v>
      </c>
      <c r="FB5">
        <v>8.1239461898803697E-2</v>
      </c>
      <c r="FC5">
        <v>9.05609130859375E-2</v>
      </c>
      <c r="FD5">
        <v>6.9021940231323201E-2</v>
      </c>
      <c r="FE5">
        <v>7.1729660034179604E-2</v>
      </c>
      <c r="FF5">
        <v>7.9639196395873996E-2</v>
      </c>
      <c r="FG5">
        <v>6.4744949340820299E-2</v>
      </c>
      <c r="FH5">
        <v>7.9984903335571206E-2</v>
      </c>
      <c r="FI5">
        <v>7.6001167297363198E-2</v>
      </c>
      <c r="FJ5">
        <v>6.7462444305419894E-2</v>
      </c>
      <c r="FK5">
        <v>9.2218875885009696E-2</v>
      </c>
      <c r="FL5">
        <v>7.5306892395019503E-2</v>
      </c>
      <c r="FM5">
        <v>4.4162988662719699E-2</v>
      </c>
      <c r="FN5">
        <v>8.4762334823608398E-2</v>
      </c>
      <c r="FO5">
        <v>0.138915300369262</v>
      </c>
      <c r="FP5">
        <v>7.2087049484252902E-2</v>
      </c>
      <c r="FQ5">
        <v>6.8194150924682603E-2</v>
      </c>
      <c r="FR5">
        <v>7.6388359069824205E-2</v>
      </c>
      <c r="FS5">
        <v>7.9756975173950195E-2</v>
      </c>
      <c r="FT5">
        <v>7.1816205978393499E-2</v>
      </c>
      <c r="FU5">
        <v>8.0953836441039997E-2</v>
      </c>
      <c r="FV5">
        <v>8.7702512741088798E-2</v>
      </c>
      <c r="FW5">
        <v>7.7346563339233398E-2</v>
      </c>
      <c r="FX5">
        <v>6.6477775573730399E-2</v>
      </c>
      <c r="FY5">
        <v>9.1455221176147405E-2</v>
      </c>
      <c r="FZ5">
        <v>6.7449331283569294E-2</v>
      </c>
      <c r="GA5">
        <v>8.4816694259643499E-2</v>
      </c>
      <c r="GB5">
        <v>6.6695690155029297E-2</v>
      </c>
      <c r="GC5">
        <v>7.6880693435668904E-2</v>
      </c>
      <c r="GD5">
        <v>8.86099338531494E-2</v>
      </c>
      <c r="GE5">
        <v>7.5650215148925698E-2</v>
      </c>
      <c r="GF5">
        <v>7.2342872619628906E-2</v>
      </c>
      <c r="GG5">
        <v>7.5645446777343694E-2</v>
      </c>
      <c r="GH5">
        <v>6.8878173828125E-2</v>
      </c>
      <c r="GI5">
        <v>6.3208341598510701E-2</v>
      </c>
      <c r="GJ5">
        <v>8.4222555160522405E-2</v>
      </c>
      <c r="GK5">
        <v>8.6897134780883706E-2</v>
      </c>
      <c r="GL5">
        <v>8.4552526473998996E-2</v>
      </c>
      <c r="GM5">
        <v>8.9837789535522405E-2</v>
      </c>
      <c r="GN5">
        <v>0.102834939956665</v>
      </c>
      <c r="GO5">
        <v>9.1346979141235296E-2</v>
      </c>
      <c r="GP5">
        <v>9.2239856719970703E-2</v>
      </c>
      <c r="GQ5">
        <v>9.2222213745117104E-2</v>
      </c>
      <c r="GR5">
        <v>8.7762594223022405E-2</v>
      </c>
      <c r="GS5">
        <v>8.7900876998901298E-2</v>
      </c>
      <c r="GT5">
        <v>8.0121755599975503E-2</v>
      </c>
      <c r="GU5">
        <v>9.2679977416992104E-2</v>
      </c>
      <c r="GV5">
        <v>9.1124296188354395E-2</v>
      </c>
      <c r="GW5">
        <v>9.1774940490722601E-2</v>
      </c>
      <c r="GX5">
        <v>9.6970081329345703E-2</v>
      </c>
      <c r="GY5">
        <v>7.9337120056152302E-2</v>
      </c>
      <c r="GZ5">
        <v>0.12022852897644</v>
      </c>
      <c r="HA5">
        <v>6.9684505462646401E-2</v>
      </c>
      <c r="HB5">
        <v>7.8425407409667899E-2</v>
      </c>
      <c r="HC5">
        <v>7.9797029495239202E-2</v>
      </c>
      <c r="HD5">
        <v>9.5992088317871094E-2</v>
      </c>
      <c r="HE5">
        <v>0.10422921180725001</v>
      </c>
      <c r="HF5">
        <v>8.0833196640014607E-2</v>
      </c>
      <c r="HG5">
        <v>7.1349620819091797E-2</v>
      </c>
      <c r="HH5">
        <v>8.4554195404052707E-2</v>
      </c>
      <c r="HI5">
        <v>7.1045398712158203E-2</v>
      </c>
      <c r="HJ5">
        <v>6.8539619445800698E-2</v>
      </c>
      <c r="HK5">
        <v>7.9050540924072196E-2</v>
      </c>
      <c r="HL5">
        <v>8.8265180587768499E-2</v>
      </c>
      <c r="HM5">
        <v>8.46073627471923E-2</v>
      </c>
      <c r="HN5">
        <v>8.4700345993041895E-2</v>
      </c>
      <c r="HO5">
        <v>7.0637941360473605E-2</v>
      </c>
      <c r="HP5">
        <v>7.6233148574829102E-2</v>
      </c>
      <c r="HQ5">
        <v>0.19950246810913</v>
      </c>
      <c r="HR5">
        <v>6.8435430526733398E-2</v>
      </c>
      <c r="HS5">
        <v>0.13501000404357899</v>
      </c>
      <c r="HT5">
        <v>7.7690362930297796E-2</v>
      </c>
      <c r="HU5">
        <v>0.120455265045166</v>
      </c>
      <c r="HV5">
        <v>6.6584348678588798E-2</v>
      </c>
      <c r="HW5">
        <v>8.7946176528930595E-2</v>
      </c>
      <c r="HX5">
        <v>8.0119371414184501E-2</v>
      </c>
      <c r="HY5">
        <v>9.2872142791748005E-2</v>
      </c>
      <c r="HZ5">
        <v>0.103470802307128</v>
      </c>
      <c r="IA5">
        <v>7.8393936157226493E-2</v>
      </c>
      <c r="IB5">
        <v>0.17339229583740201</v>
      </c>
      <c r="IC5">
        <v>7.6683759689330999E-2</v>
      </c>
      <c r="ID5">
        <v>0.180713891983032</v>
      </c>
      <c r="IE5">
        <v>8.0889463424682603E-2</v>
      </c>
      <c r="IF5">
        <v>8.3446264266967704E-2</v>
      </c>
      <c r="IG5">
        <v>0.13319921493530201</v>
      </c>
      <c r="IH5">
        <v>7.0055484771728502E-2</v>
      </c>
      <c r="II5">
        <v>0.13463830947875899</v>
      </c>
      <c r="IJ5">
        <v>8.0519199371337793E-2</v>
      </c>
      <c r="IK5">
        <v>0.124013662338256</v>
      </c>
      <c r="IL5">
        <v>9.0872049331664997E-2</v>
      </c>
      <c r="IM5">
        <v>6.5281867980957003E-2</v>
      </c>
      <c r="IN5">
        <v>8.0541610717773396E-2</v>
      </c>
      <c r="IO5">
        <v>7.8830718994140597E-2</v>
      </c>
      <c r="IP5">
        <v>7.7241659164428697E-2</v>
      </c>
      <c r="IQ5">
        <v>7.1013212203979395E-2</v>
      </c>
      <c r="IR5">
        <v>8.3937883377075195E-2</v>
      </c>
      <c r="IS5">
        <v>5.1208734512329102E-2</v>
      </c>
      <c r="IT5">
        <v>7.5526714324951102E-2</v>
      </c>
      <c r="IU5">
        <v>8.09957981109619E-2</v>
      </c>
      <c r="IV5">
        <v>7.9735517501830999E-2</v>
      </c>
      <c r="IW5">
        <v>7.9857587814330999E-2</v>
      </c>
      <c r="IX5">
        <v>7.1597099304199205E-2</v>
      </c>
      <c r="IY5">
        <v>8.0247402191162095E-2</v>
      </c>
      <c r="IZ5">
        <v>9.2023372650146401E-2</v>
      </c>
      <c r="JA5">
        <v>7.6170444488525293E-2</v>
      </c>
      <c r="JB5">
        <v>0.100769281387329</v>
      </c>
      <c r="JC5">
        <v>0.111153602600097</v>
      </c>
      <c r="JD5">
        <v>5.6080102920532199E-2</v>
      </c>
      <c r="JE5">
        <v>8.1144571304321206E-2</v>
      </c>
      <c r="JF5">
        <v>8.2705736160278306E-2</v>
      </c>
      <c r="JG5">
        <v>7.1823835372924805E-2</v>
      </c>
      <c r="JH5">
        <v>9.4226121902465806E-2</v>
      </c>
      <c r="JI5">
        <v>4.7057151794433497E-2</v>
      </c>
      <c r="JJ5">
        <v>7.4869871139526298E-2</v>
      </c>
      <c r="JK5">
        <v>8.0521821975707994E-2</v>
      </c>
      <c r="JL5">
        <v>8.3201885223388602E-2</v>
      </c>
      <c r="JM5">
        <v>5.6711912155151298E-2</v>
      </c>
      <c r="JN5">
        <v>8.8914632797241197E-2</v>
      </c>
      <c r="JO5">
        <v>8.6791276931762695E-2</v>
      </c>
      <c r="JP5">
        <v>9.7431182861328097E-2</v>
      </c>
      <c r="JQ5">
        <v>7.1241617202758706E-2</v>
      </c>
      <c r="JR5">
        <v>7.9582214355468694E-2</v>
      </c>
      <c r="JS5">
        <v>0.115451097488403</v>
      </c>
      <c r="JT5">
        <v>3.7836551666259703E-2</v>
      </c>
      <c r="JU5">
        <v>5.14068603515625E-2</v>
      </c>
      <c r="JV5">
        <v>9.1481208801269503E-2</v>
      </c>
      <c r="JW5">
        <v>7.9501867294311496E-2</v>
      </c>
      <c r="JX5">
        <v>7.5950145721435505E-2</v>
      </c>
      <c r="JY5">
        <v>6.0071945190429597E-2</v>
      </c>
      <c r="JZ5">
        <v>7.9825162887573201E-2</v>
      </c>
      <c r="KA5">
        <v>8.4516048431396401E-2</v>
      </c>
      <c r="KB5">
        <v>6.8397760391235296E-2</v>
      </c>
      <c r="KC5">
        <v>9.8762273788452107E-2</v>
      </c>
      <c r="KD5">
        <v>8.5268020629882799E-2</v>
      </c>
      <c r="KE5">
        <v>5.6260585784912102E-2</v>
      </c>
      <c r="KF5">
        <v>8.4841728210449205E-2</v>
      </c>
      <c r="KG5">
        <v>8.6066246032714802E-2</v>
      </c>
      <c r="KH5">
        <v>7.5846195220947196E-2</v>
      </c>
      <c r="KI5">
        <v>6.8884611129760701E-2</v>
      </c>
      <c r="KJ5">
        <v>6.8036079406738198E-2</v>
      </c>
      <c r="KK5">
        <v>8.3421707153320299E-2</v>
      </c>
      <c r="KL5">
        <v>8.0140829086303697E-2</v>
      </c>
      <c r="KM5">
        <v>7.1750164031982394E-2</v>
      </c>
      <c r="KN5">
        <v>6.4570665359497001E-2</v>
      </c>
      <c r="KO5">
        <v>7.9654932022094699E-2</v>
      </c>
      <c r="KP5">
        <v>9.6540212631225503E-2</v>
      </c>
      <c r="KQ5">
        <v>7.1704149246215806E-2</v>
      </c>
      <c r="KR5">
        <v>7.6297044754028306E-2</v>
      </c>
      <c r="KS5">
        <v>8.0700635910034096E-2</v>
      </c>
      <c r="KT5">
        <v>6.6274166107177707E-2</v>
      </c>
      <c r="KU5">
        <v>8.48846435546875E-2</v>
      </c>
      <c r="KV5">
        <v>8.0122470855712793E-2</v>
      </c>
      <c r="KW5">
        <v>6.7309617996215806E-2</v>
      </c>
      <c r="KX5">
        <v>7.9990625381469699E-2</v>
      </c>
      <c r="KY5">
        <v>8.4151029586791895E-2</v>
      </c>
      <c r="KZ5">
        <v>6.3995599746704102E-2</v>
      </c>
      <c r="LA5">
        <v>6.9518089294433594E-2</v>
      </c>
      <c r="LB5">
        <v>0.106314659118652</v>
      </c>
      <c r="LC5">
        <v>8.0099582672119099E-2</v>
      </c>
      <c r="LD5">
        <v>7.9582452774047796E-2</v>
      </c>
      <c r="LE5">
        <v>6.1047315597534103E-2</v>
      </c>
      <c r="LF5">
        <v>7.9357624053954995E-2</v>
      </c>
      <c r="LG5">
        <v>7.5978755950927707E-2</v>
      </c>
      <c r="LH5">
        <v>0.131539106369018</v>
      </c>
      <c r="LI5">
        <v>8.1136226654052707E-2</v>
      </c>
      <c r="LJ5">
        <v>9.5215559005737305E-2</v>
      </c>
      <c r="LK5">
        <v>4.9426078796386698E-2</v>
      </c>
      <c r="LL5">
        <v>8.2378387451171806E-2</v>
      </c>
      <c r="LM5">
        <v>7.7206611633300698E-2</v>
      </c>
      <c r="LN5">
        <v>5.1244735717773403E-2</v>
      </c>
      <c r="LO5">
        <v>6.7484855651855399E-2</v>
      </c>
      <c r="LP5">
        <v>7.2243690490722601E-2</v>
      </c>
      <c r="LQ5">
        <v>7.78524875640869E-2</v>
      </c>
      <c r="LR5">
        <v>7.8689098358154297E-2</v>
      </c>
      <c r="LS5">
        <v>7.1380376815795898E-2</v>
      </c>
      <c r="LT5">
        <v>8.4384918212890597E-2</v>
      </c>
      <c r="LU5">
        <v>0.108371019363403</v>
      </c>
      <c r="LV5">
        <v>7.4882507324218694E-2</v>
      </c>
      <c r="LW5">
        <v>8.0308914184570299E-2</v>
      </c>
      <c r="LX5">
        <v>7.2812557220458901E-2</v>
      </c>
      <c r="LY5">
        <v>8.3997964859008706E-2</v>
      </c>
      <c r="LZ5">
        <v>7.5374841690063393E-2</v>
      </c>
      <c r="MA5">
        <v>7.9589605331420898E-2</v>
      </c>
      <c r="MB5">
        <v>7.6431751251220703E-2</v>
      </c>
      <c r="MC5">
        <v>8.0256462097167899E-2</v>
      </c>
      <c r="MD5">
        <v>5.56015968322753E-2</v>
      </c>
      <c r="ME5">
        <v>0.103879451751708</v>
      </c>
      <c r="MF5">
        <v>8.1756114959716797E-2</v>
      </c>
      <c r="MG5">
        <v>9.5232963562011705E-2</v>
      </c>
      <c r="MH5">
        <v>0.11090207099914499</v>
      </c>
      <c r="MI5">
        <v>5.5327415466308497E-2</v>
      </c>
      <c r="MJ5">
        <v>7.6738834381103502E-2</v>
      </c>
      <c r="MK5">
        <v>7.5386047363281194E-2</v>
      </c>
      <c r="ML5">
        <v>7.6292753219604395E-2</v>
      </c>
      <c r="MM5">
        <v>7.1744680404663003E-2</v>
      </c>
      <c r="MN5">
        <v>7.2784662246704102E-2</v>
      </c>
      <c r="MO5">
        <v>7.6759099960327107E-2</v>
      </c>
      <c r="MP5">
        <v>7.5247764587402302E-2</v>
      </c>
      <c r="MQ5">
        <v>8.3148241043090806E-2</v>
      </c>
      <c r="MR5">
        <v>7.6455354690551702E-2</v>
      </c>
      <c r="MS5">
        <v>7.1833610534667899E-2</v>
      </c>
      <c r="MT5">
        <v>8.3537578582763602E-2</v>
      </c>
      <c r="MU5">
        <v>0.124205589294433</v>
      </c>
      <c r="MV5">
        <v>8.4140062332153306E-2</v>
      </c>
      <c r="MW5">
        <v>7.5908660888671806E-2</v>
      </c>
      <c r="MX5">
        <v>5.5368900299072203E-2</v>
      </c>
      <c r="MY5">
        <v>8.4531307220458901E-2</v>
      </c>
      <c r="MZ5">
        <v>8.4264516830444294E-2</v>
      </c>
      <c r="NA5">
        <v>8.3668708801269503E-2</v>
      </c>
      <c r="NB5">
        <v>7.5451612472534096E-2</v>
      </c>
      <c r="NC5">
        <v>6.4911603927612305E-2</v>
      </c>
      <c r="ND5">
        <v>7.5021266937255804E-2</v>
      </c>
      <c r="NE5">
        <v>7.1670055389404297E-2</v>
      </c>
      <c r="NF5">
        <v>7.5880289077758706E-2</v>
      </c>
      <c r="NG5">
        <v>8.0250024795532199E-2</v>
      </c>
      <c r="NH5">
        <v>7.2596549987792899E-2</v>
      </c>
      <c r="NI5">
        <v>8.4142446517944294E-2</v>
      </c>
      <c r="NJ5">
        <v>8.5701942443847601E-2</v>
      </c>
      <c r="NK5">
        <v>0.198513507843017</v>
      </c>
      <c r="NL5">
        <v>0.118242025375366</v>
      </c>
      <c r="NM5">
        <v>6.6933631896972601E-2</v>
      </c>
      <c r="NN5">
        <v>0.13058280944824199</v>
      </c>
      <c r="NO5">
        <v>9.3197584152221596E-2</v>
      </c>
      <c r="NP5">
        <v>6.2246322631835903E-2</v>
      </c>
      <c r="NQ5">
        <v>7.3739528656005804E-2</v>
      </c>
      <c r="NR5">
        <v>7.4864387512207003E-2</v>
      </c>
      <c r="NS5">
        <v>6.6525936126708901E-2</v>
      </c>
      <c r="NT5">
        <v>8.0252408981323201E-2</v>
      </c>
      <c r="NU5">
        <v>0.158331394195556</v>
      </c>
      <c r="NV5">
        <v>7.7868938446044894E-2</v>
      </c>
      <c r="NW5">
        <v>0.160274267196655</v>
      </c>
      <c r="NX5">
        <v>9.2893600463867104E-2</v>
      </c>
      <c r="NY5">
        <v>7.4336767196655204E-2</v>
      </c>
      <c r="NZ5">
        <v>7.1550846099853502E-2</v>
      </c>
      <c r="OA5">
        <v>0.15214920043945299</v>
      </c>
      <c r="OB5">
        <v>7.8609704971313393E-2</v>
      </c>
      <c r="OC5">
        <v>0.13753128051757799</v>
      </c>
      <c r="OD5">
        <v>7.1834087371826102E-2</v>
      </c>
      <c r="OE5">
        <v>0.121649980545043</v>
      </c>
      <c r="OF5">
        <v>7.4618577957153306E-2</v>
      </c>
      <c r="OG5">
        <v>0.12996292114257799</v>
      </c>
      <c r="OH5">
        <v>7.0846796035766602E-2</v>
      </c>
      <c r="OI5">
        <v>0.13376379013061501</v>
      </c>
      <c r="OJ5">
        <v>7.8883886337280204E-2</v>
      </c>
      <c r="OK5">
        <v>0.125125646591186</v>
      </c>
      <c r="OL5">
        <v>7.6867580413818304E-2</v>
      </c>
      <c r="OM5">
        <v>7.4167966842651298E-2</v>
      </c>
      <c r="ON5">
        <v>9.1178894042968694E-2</v>
      </c>
      <c r="OO5">
        <v>7.8860282897949205E-2</v>
      </c>
      <c r="OP5">
        <v>6.0744524002075098E-2</v>
      </c>
      <c r="OQ5">
        <v>8.4186077117919894E-2</v>
      </c>
      <c r="OR5">
        <v>9.1230869293212793E-2</v>
      </c>
      <c r="OS5">
        <v>7.794189453125E-2</v>
      </c>
      <c r="OT5">
        <v>7.0205450057983398E-2</v>
      </c>
      <c r="OU5">
        <v>8.2759857177734306E-2</v>
      </c>
      <c r="OV5">
        <v>9.9977493286132799E-2</v>
      </c>
      <c r="OW5">
        <v>7.7253103256225503E-2</v>
      </c>
      <c r="OX5">
        <v>8.2758665084838798E-2</v>
      </c>
      <c r="OY5">
        <v>7.3155403137207003E-2</v>
      </c>
      <c r="OZ5">
        <v>7.9845190048217704E-2</v>
      </c>
      <c r="PA5">
        <v>8.3875417709350503E-2</v>
      </c>
      <c r="PB5">
        <v>9.5993995666503906E-2</v>
      </c>
      <c r="PC5">
        <v>8.4501743316650293E-2</v>
      </c>
      <c r="PD5">
        <v>8.3326101303100503E-2</v>
      </c>
      <c r="PE5">
        <v>7.7265501022338798E-2</v>
      </c>
      <c r="PF5">
        <v>6.2829256057739202E-2</v>
      </c>
      <c r="PG5">
        <v>6.5069913864135701E-2</v>
      </c>
      <c r="PH5">
        <v>9.8406791687011705E-2</v>
      </c>
      <c r="PI5">
        <v>4.8553466796875E-2</v>
      </c>
      <c r="PJ5">
        <v>8.4038972854614202E-2</v>
      </c>
      <c r="PK5">
        <v>7.2214841842651298E-2</v>
      </c>
      <c r="PL5">
        <v>6.6837072372436496E-2</v>
      </c>
      <c r="PM5">
        <v>8.4816932678222601E-2</v>
      </c>
      <c r="PN5">
        <v>0.13363075256347601</v>
      </c>
      <c r="PO5">
        <v>5.9034585952758699E-2</v>
      </c>
      <c r="PP5">
        <v>5.8852672576904297E-2</v>
      </c>
      <c r="PQ5">
        <v>9.5980882644653306E-2</v>
      </c>
      <c r="PR5">
        <v>5.54172992706298E-2</v>
      </c>
      <c r="PS5">
        <v>6.7228794097900293E-2</v>
      </c>
      <c r="PT5">
        <v>7.7116489410400293E-2</v>
      </c>
      <c r="PU5">
        <v>8.8889837265014607E-2</v>
      </c>
      <c r="PV5">
        <v>0.103653192520141</v>
      </c>
      <c r="PW5">
        <v>9.2296361923217704E-2</v>
      </c>
      <c r="PX5">
        <v>8.8165283203125E-2</v>
      </c>
      <c r="PY5">
        <v>4.8477888107299798E-2</v>
      </c>
      <c r="PZ5">
        <v>8.2649230957031194E-2</v>
      </c>
      <c r="QA5">
        <v>9.2341661453247001E-2</v>
      </c>
      <c r="QB5">
        <v>7.1640491485595703E-2</v>
      </c>
      <c r="QC5">
        <v>8.1193923950195299E-2</v>
      </c>
      <c r="QD5">
        <v>8.3778142929077107E-2</v>
      </c>
      <c r="QE5">
        <v>7.6860189437866197E-2</v>
      </c>
      <c r="QF5">
        <v>7.1112871170043904E-2</v>
      </c>
      <c r="QG5">
        <v>7.2092771530151298E-2</v>
      </c>
      <c r="QH5">
        <v>8.5993289947509696E-2</v>
      </c>
      <c r="QI5">
        <v>6.1762094497680602E-2</v>
      </c>
      <c r="QJ5">
        <v>8.4967613220214802E-2</v>
      </c>
      <c r="QK5">
        <v>8.3120822906494099E-2</v>
      </c>
      <c r="QL5">
        <v>7.2913646697998005E-2</v>
      </c>
      <c r="QM5">
        <v>7.6110363006591797E-2</v>
      </c>
      <c r="QN5">
        <v>6.8057537078857394E-2</v>
      </c>
      <c r="QO5">
        <v>8.2123994827270494E-2</v>
      </c>
      <c r="QP5">
        <v>7.3097467422485296E-2</v>
      </c>
      <c r="QQ5">
        <v>7.1911811828613198E-2</v>
      </c>
      <c r="QR5">
        <v>7.6033115386962793E-2</v>
      </c>
      <c r="QS5">
        <v>8.3631515502929604E-2</v>
      </c>
      <c r="QT5">
        <v>7.5289249420166002E-2</v>
      </c>
      <c r="QU5">
        <v>5.5978536605834898E-2</v>
      </c>
      <c r="QV5">
        <v>8.0800533294677707E-2</v>
      </c>
      <c r="QW5">
        <v>8.2975149154663003E-2</v>
      </c>
      <c r="QX5">
        <v>8.9361190795898396E-2</v>
      </c>
      <c r="QY5">
        <v>8.3850383758544894E-2</v>
      </c>
      <c r="QZ5">
        <v>6.4176797866821206E-2</v>
      </c>
      <c r="RA5">
        <v>7.9021930694579995E-2</v>
      </c>
      <c r="RB5">
        <v>0.14745068550109799</v>
      </c>
      <c r="RC5">
        <v>7.61456489562988E-2</v>
      </c>
      <c r="RD5">
        <v>7.65249729156494E-2</v>
      </c>
      <c r="RE5">
        <v>7.5768470764160101E-2</v>
      </c>
      <c r="RF5">
        <v>6.0653924942016602E-2</v>
      </c>
      <c r="RG5">
        <v>7.2038650512695299E-2</v>
      </c>
      <c r="RH5">
        <v>8.3373546600341797E-2</v>
      </c>
      <c r="RI5">
        <v>9.2788457870483398E-2</v>
      </c>
      <c r="RJ5">
        <v>6.4086198806762695E-2</v>
      </c>
      <c r="RK5">
        <v>8.2894802093505804E-2</v>
      </c>
      <c r="RL5">
        <v>7.1995735168457003E-2</v>
      </c>
      <c r="RM5">
        <v>7.745361328125E-2</v>
      </c>
      <c r="RN5">
        <v>6.6349983215332003E-2</v>
      </c>
      <c r="RO5">
        <v>6.4158678054809501E-2</v>
      </c>
      <c r="RP5">
        <v>9.1787815093994099E-2</v>
      </c>
      <c r="RQ5">
        <v>6.9474458694457994E-2</v>
      </c>
      <c r="RR5">
        <v>7.5193166732788003E-2</v>
      </c>
      <c r="RS5">
        <v>7.9795837402343694E-2</v>
      </c>
      <c r="RT5">
        <v>7.9296112060546806E-2</v>
      </c>
      <c r="RU5">
        <v>7.5680494308471596E-2</v>
      </c>
      <c r="RV5">
        <v>7.70111083984375E-2</v>
      </c>
      <c r="RW5">
        <v>7.10470676422119E-2</v>
      </c>
      <c r="RX5">
        <v>7.2981595993041895E-2</v>
      </c>
      <c r="RY5">
        <v>7.0965766906738198E-2</v>
      </c>
      <c r="RZ5">
        <v>5.20529747009277E-2</v>
      </c>
      <c r="SA5">
        <v>8.8912010192871094E-2</v>
      </c>
      <c r="SB5">
        <v>7.3490858078002902E-2</v>
      </c>
      <c r="SC5">
        <v>6.1253547668456997E-2</v>
      </c>
      <c r="SD5">
        <v>7.9816579818725503E-2</v>
      </c>
      <c r="SE5">
        <v>6.3158750534057603E-2</v>
      </c>
      <c r="SF5">
        <v>6.9311141967773396E-2</v>
      </c>
      <c r="SG5">
        <v>8.2084417343139607E-2</v>
      </c>
      <c r="SH5">
        <v>8.1687450408935505E-2</v>
      </c>
      <c r="SI5">
        <v>7.6007127761840806E-2</v>
      </c>
      <c r="SJ5">
        <v>5.5099248886108398E-2</v>
      </c>
      <c r="SK5">
        <v>7.9744338989257799E-2</v>
      </c>
      <c r="SL5">
        <v>7.2103977203369099E-2</v>
      </c>
      <c r="SM5">
        <v>7.5853824615478502E-2</v>
      </c>
      <c r="SN5">
        <v>7.2607755661010701E-2</v>
      </c>
      <c r="SO5">
        <v>8.4682226181030204E-2</v>
      </c>
      <c r="SP5">
        <v>0.133305072784423</v>
      </c>
      <c r="SQ5">
        <v>7.4443101882934501E-2</v>
      </c>
      <c r="SR5">
        <v>7.8264951705932603E-2</v>
      </c>
      <c r="SS5">
        <v>5.35452365875244E-2</v>
      </c>
      <c r="ST5">
        <v>8.68656635284423E-2</v>
      </c>
      <c r="SU5">
        <v>7.1561813354492104E-2</v>
      </c>
      <c r="SV5">
        <v>8.0902099609375E-2</v>
      </c>
      <c r="SW5">
        <v>7.9019069671630804E-2</v>
      </c>
      <c r="SX5">
        <v>7.7354431152343694E-2</v>
      </c>
      <c r="SY5">
        <v>7.8402519226074205E-2</v>
      </c>
      <c r="SZ5">
        <v>7.6471567153930595E-2</v>
      </c>
      <c r="TA5">
        <v>7.7568292617797796E-2</v>
      </c>
      <c r="TB5">
        <v>7.9068183898925698E-2</v>
      </c>
      <c r="TC5">
        <v>6.4992666244506794E-2</v>
      </c>
      <c r="TD5">
        <v>7.9003810882568304E-2</v>
      </c>
      <c r="TE5">
        <v>7.6093196868896401E-2</v>
      </c>
      <c r="TF5">
        <v>7.5893402099609306E-2</v>
      </c>
      <c r="TG5">
        <v>7.9960823059082003E-2</v>
      </c>
      <c r="TH5">
        <v>6.0245275497436503E-2</v>
      </c>
      <c r="TI5">
        <v>9.1551780700683594E-2</v>
      </c>
      <c r="TJ5">
        <v>0.10025143623351999</v>
      </c>
      <c r="TK5">
        <v>0.18590736389160101</v>
      </c>
      <c r="TL5">
        <v>7.5249433517455999E-2</v>
      </c>
      <c r="TM5">
        <v>8.6553573608398396E-2</v>
      </c>
      <c r="TN5">
        <v>7.91168212890625E-2</v>
      </c>
      <c r="TO5">
        <v>8.6320638656616197E-2</v>
      </c>
      <c r="TP5">
        <v>0.106995582580566</v>
      </c>
      <c r="TQ5">
        <v>8.0730915069579995E-2</v>
      </c>
      <c r="TR5">
        <v>0.113057136535644</v>
      </c>
      <c r="TS5">
        <v>9.1571569442748996E-2</v>
      </c>
      <c r="TT5">
        <v>7.4690103530883706E-2</v>
      </c>
      <c r="TU5">
        <v>5.57141304016113E-2</v>
      </c>
      <c r="TV5">
        <v>0.16712522506713801</v>
      </c>
      <c r="TW5">
        <v>6.9066524505615207E-2</v>
      </c>
      <c r="TX5">
        <v>0.13712406158447199</v>
      </c>
      <c r="TY5">
        <v>7.0934534072875893E-2</v>
      </c>
      <c r="TZ5">
        <v>0.13148999214172299</v>
      </c>
      <c r="UA5">
        <v>7.4735641479492104E-2</v>
      </c>
      <c r="UB5">
        <v>0.13075065612792899</v>
      </c>
      <c r="UC5">
        <v>8.2038402557373005E-2</v>
      </c>
      <c r="UD5">
        <v>0.12252140045166</v>
      </c>
      <c r="UE5">
        <v>8.6751937866210896E-2</v>
      </c>
      <c r="UF5">
        <v>0.11956143379211399</v>
      </c>
      <c r="UG5">
        <v>0.20298957824707001</v>
      </c>
      <c r="UH5">
        <v>5.5423974990844699E-2</v>
      </c>
      <c r="UI5">
        <v>0.15075087547302199</v>
      </c>
      <c r="UJ5">
        <v>7.8646183013916002E-2</v>
      </c>
      <c r="UK5">
        <v>0.1272873878479</v>
      </c>
      <c r="UL5">
        <v>7.6039552688598605E-2</v>
      </c>
      <c r="UM5">
        <v>0.12715888023376401</v>
      </c>
      <c r="UN5">
        <v>7.8008890151977497E-2</v>
      </c>
      <c r="UO5">
        <v>0.14063000679016099</v>
      </c>
      <c r="UP5">
        <v>7.8243970870971596E-2</v>
      </c>
      <c r="UQ5">
        <v>7.6975822448730399E-2</v>
      </c>
      <c r="UR5">
        <v>6.3963890075683594E-2</v>
      </c>
      <c r="US5">
        <v>6.7508220672607394E-2</v>
      </c>
      <c r="UT5">
        <v>7.2655677795410101E-2</v>
      </c>
      <c r="UU5">
        <v>8.3602428436279297E-2</v>
      </c>
      <c r="UV5">
        <v>6.4176082611083901E-2</v>
      </c>
      <c r="UW5">
        <v>8.8790655136108398E-2</v>
      </c>
      <c r="UX5">
        <v>7.4914216995239202E-2</v>
      </c>
      <c r="UY5">
        <v>8.0374240875244099E-2</v>
      </c>
      <c r="UZ5">
        <v>7.9934120178222601E-2</v>
      </c>
      <c r="VA5">
        <v>8.0938577651977497E-2</v>
      </c>
      <c r="VB5">
        <v>9.0610265731811496E-2</v>
      </c>
      <c r="VC5">
        <v>6.8599224090576102E-2</v>
      </c>
      <c r="VD5">
        <v>9.5906019210815402E-2</v>
      </c>
      <c r="VE5">
        <v>5.9572935104370103E-2</v>
      </c>
      <c r="VF5">
        <v>7.84628391265869E-2</v>
      </c>
      <c r="VG5">
        <v>0.12837481498718201</v>
      </c>
      <c r="VH5">
        <v>5.34741878509521E-2</v>
      </c>
      <c r="VI5">
        <v>7.9412698745727497E-2</v>
      </c>
      <c r="VJ5">
        <v>6.4240694046020494E-2</v>
      </c>
      <c r="VK5">
        <v>0.111482381820678</v>
      </c>
      <c r="VL5">
        <v>6.7039728164672796E-2</v>
      </c>
      <c r="VM5">
        <v>8.4496021270751898E-2</v>
      </c>
      <c r="VN5">
        <v>8.4016799926757799E-2</v>
      </c>
      <c r="VO5">
        <v>7.5129747390747001E-2</v>
      </c>
      <c r="VP5">
        <v>7.1939229965209905E-2</v>
      </c>
      <c r="VQ5">
        <v>8.3852529525756794E-2</v>
      </c>
      <c r="VR5">
        <v>8.7276220321655204E-2</v>
      </c>
      <c r="VS5">
        <v>5.2020549774169901E-2</v>
      </c>
      <c r="VT5">
        <v>8.0004453659057603E-2</v>
      </c>
      <c r="VU5">
        <v>7.8973770141601493E-2</v>
      </c>
      <c r="VV5">
        <v>8.0628395080566406E-2</v>
      </c>
      <c r="VW5">
        <v>6.7904233932495103E-2</v>
      </c>
      <c r="VX5">
        <v>6.7516565322875893E-2</v>
      </c>
      <c r="VY5">
        <v>6.0036420822143499E-2</v>
      </c>
      <c r="VZ5">
        <v>6.0473680496215799E-2</v>
      </c>
      <c r="WA5">
        <v>7.6522350311279297E-2</v>
      </c>
      <c r="WB5">
        <v>5.4888963699340799E-2</v>
      </c>
      <c r="WC5">
        <v>7.6712369918823201E-2</v>
      </c>
      <c r="WD5">
        <v>8.3369255065917899E-2</v>
      </c>
      <c r="WE5">
        <v>9.7934484481811496E-2</v>
      </c>
      <c r="WF5">
        <v>7.8970909118652302E-2</v>
      </c>
      <c r="WG5">
        <v>7.1886777877807603E-2</v>
      </c>
      <c r="WH5">
        <v>7.6213836669921806E-2</v>
      </c>
      <c r="WI5">
        <v>7.6730012893676702E-2</v>
      </c>
      <c r="WJ5">
        <v>9.4483137130737305E-2</v>
      </c>
      <c r="WK5">
        <v>9.5919132232666002E-2</v>
      </c>
      <c r="WL5">
        <v>8.4154129028320299E-2</v>
      </c>
      <c r="WM5">
        <v>7.2757720947265597E-2</v>
      </c>
      <c r="WN5">
        <v>5.4755449295043897E-2</v>
      </c>
      <c r="WO5">
        <v>4.8152208328247001E-2</v>
      </c>
      <c r="WP5">
        <v>6.5069437026977497E-2</v>
      </c>
      <c r="WQ5">
        <v>8.2920312881469699E-2</v>
      </c>
      <c r="WR5">
        <v>8.0935716629028306E-2</v>
      </c>
      <c r="WS5">
        <v>9.5746994018554604E-2</v>
      </c>
      <c r="WT5">
        <v>8.3337545394897405E-2</v>
      </c>
      <c r="WU5">
        <v>7.4388980865478502E-2</v>
      </c>
      <c r="WV5">
        <v>0.13862371444702101</v>
      </c>
      <c r="WW5">
        <v>7.9269647598266602E-2</v>
      </c>
      <c r="WX5">
        <v>9.6297264099121094E-2</v>
      </c>
      <c r="WY5">
        <v>6.7600011825561496E-2</v>
      </c>
      <c r="WZ5">
        <v>0.10429048538207999</v>
      </c>
      <c r="XA5">
        <v>7.5483083724975503E-2</v>
      </c>
      <c r="XB5">
        <v>7.6273202896118095E-2</v>
      </c>
      <c r="XC5">
        <v>7.9768657684326102E-2</v>
      </c>
      <c r="XD5">
        <v>7.9226255416870103E-2</v>
      </c>
      <c r="XE5">
        <v>7.7138900756835896E-2</v>
      </c>
      <c r="XF5">
        <v>8.0025196075439398E-2</v>
      </c>
      <c r="XG5">
        <v>7.3635816574096596E-2</v>
      </c>
      <c r="XH5">
        <v>7.8948020935058594E-2</v>
      </c>
      <c r="XI5">
        <v>7.1996212005615207E-2</v>
      </c>
      <c r="XJ5">
        <v>7.5893163681030204E-2</v>
      </c>
      <c r="XK5">
        <v>7.1044206619262695E-2</v>
      </c>
      <c r="XL5">
        <v>8.0737352371215806E-2</v>
      </c>
      <c r="XM5">
        <v>5.5544376373291002E-2</v>
      </c>
      <c r="XN5">
        <v>8.4222078323364202E-2</v>
      </c>
      <c r="XO5">
        <v>9.6204996109008706E-2</v>
      </c>
      <c r="XP5">
        <v>9.1625928878784096E-2</v>
      </c>
      <c r="XQ5">
        <v>7.1571111679077107E-2</v>
      </c>
      <c r="XR5">
        <v>6.4898729324340806E-2</v>
      </c>
      <c r="XS5">
        <v>7.5647115707397405E-2</v>
      </c>
      <c r="XT5">
        <v>8.4315538406372001E-2</v>
      </c>
      <c r="XU5">
        <v>6.4128160476684501E-2</v>
      </c>
      <c r="XV5">
        <v>5.8470964431762598E-2</v>
      </c>
      <c r="XW5">
        <v>9.2485189437866197E-2</v>
      </c>
      <c r="XX5">
        <v>8.0106258392333901E-2</v>
      </c>
      <c r="XY5">
        <v>7.6627731323242104E-2</v>
      </c>
      <c r="XZ5">
        <v>7.5333595275878906E-2</v>
      </c>
      <c r="YA5">
        <v>8.0344915390014607E-2</v>
      </c>
      <c r="YB5">
        <v>7.5138807296752902E-2</v>
      </c>
      <c r="YC5">
        <v>5.7556629180908203E-2</v>
      </c>
      <c r="YD5">
        <v>7.4993610382079995E-2</v>
      </c>
      <c r="YE5">
        <v>7.6105117797851493E-2</v>
      </c>
      <c r="YF5">
        <v>7.6017141342163003E-2</v>
      </c>
      <c r="YG5">
        <v>7.5564146041870103E-2</v>
      </c>
      <c r="YH5">
        <v>7.7270984649658203E-2</v>
      </c>
      <c r="YI5">
        <v>6.3171863555908203E-2</v>
      </c>
      <c r="YJ5">
        <v>0.14247226715087799</v>
      </c>
      <c r="YK5">
        <v>8.1182241439819294E-2</v>
      </c>
      <c r="YL5">
        <v>7.1382522583007799E-2</v>
      </c>
      <c r="YM5">
        <v>8.4795951843261705E-2</v>
      </c>
      <c r="YN5">
        <v>8.0136775970458901E-2</v>
      </c>
      <c r="YO5">
        <v>6.3840866088867104E-2</v>
      </c>
      <c r="YP5">
        <v>9.1703891754150293E-2</v>
      </c>
      <c r="YQ5">
        <v>7.7085733413696206E-2</v>
      </c>
      <c r="YR5">
        <v>7.2251796722412095E-2</v>
      </c>
      <c r="YS5">
        <v>7.8972816467285101E-2</v>
      </c>
      <c r="YT5">
        <v>7.7449083328247001E-2</v>
      </c>
      <c r="YU5">
        <v>7.8155040740966797E-2</v>
      </c>
      <c r="YV5">
        <v>8.0514192581176702E-2</v>
      </c>
      <c r="YW5">
        <v>7.9084157943725503E-2</v>
      </c>
      <c r="YX5">
        <v>8.9331150054931599E-2</v>
      </c>
      <c r="YY5">
        <v>8.36002826690673E-2</v>
      </c>
      <c r="YZ5">
        <v>7.7506303787231404E-2</v>
      </c>
      <c r="ZA5">
        <v>7.1419715881347601E-2</v>
      </c>
      <c r="ZB5">
        <v>8.62927436828613E-2</v>
      </c>
      <c r="ZC5">
        <v>7.7567815780639607E-2</v>
      </c>
      <c r="ZD5">
        <v>7.9271078109741197E-2</v>
      </c>
      <c r="ZE5">
        <v>7.7751874923705999E-2</v>
      </c>
      <c r="ZF5">
        <v>6.6549777984619099E-2</v>
      </c>
      <c r="ZG5">
        <v>5.1643371582031201E-2</v>
      </c>
      <c r="ZH5">
        <v>6.7291975021362305E-2</v>
      </c>
      <c r="ZI5">
        <v>8.0353498458862305E-2</v>
      </c>
      <c r="ZJ5">
        <v>8.0122709274291895E-2</v>
      </c>
      <c r="ZK5">
        <v>8.0160617828369099E-2</v>
      </c>
      <c r="ZL5">
        <v>8.4028482437133706E-2</v>
      </c>
      <c r="ZM5">
        <v>6.7278385162353502E-2</v>
      </c>
      <c r="ZN5">
        <v>9.4280242919921806E-2</v>
      </c>
      <c r="ZO5">
        <v>0.14427495002746499</v>
      </c>
      <c r="ZP5">
        <v>6.2359333038330002E-2</v>
      </c>
      <c r="ZQ5">
        <v>0.141766548156738</v>
      </c>
      <c r="ZR5">
        <v>6.9876194000244099E-2</v>
      </c>
      <c r="ZS5">
        <v>0.127261877059936</v>
      </c>
      <c r="ZT5">
        <v>9.6835374832153306E-2</v>
      </c>
      <c r="ZU5">
        <v>0.13224434852600001</v>
      </c>
      <c r="ZV5">
        <v>8.7502717971801702E-2</v>
      </c>
      <c r="ZW5">
        <v>6.5287113189697196E-2</v>
      </c>
      <c r="ZX5">
        <v>5.5124044418334898E-2</v>
      </c>
      <c r="ZY5">
        <v>7.3019027709960896E-2</v>
      </c>
      <c r="ZZ5">
        <v>0.179168701171875</v>
      </c>
      <c r="AAA5">
        <v>0.15993618965148901</v>
      </c>
      <c r="AAB5">
        <v>6.9995880126953097E-2</v>
      </c>
      <c r="AAC5">
        <v>9.2953205108642495E-2</v>
      </c>
      <c r="AAD5">
        <v>8.0353260040283203E-2</v>
      </c>
      <c r="AAE5">
        <v>0.14637994766235299</v>
      </c>
      <c r="AAF5">
        <v>8.5521459579467704E-2</v>
      </c>
      <c r="AAG5">
        <v>0.11952519416809</v>
      </c>
      <c r="AAH5">
        <v>8.5164308547973605E-2</v>
      </c>
      <c r="AAI5">
        <v>0.11991071701049801</v>
      </c>
      <c r="AAJ5">
        <v>0.20487952232360801</v>
      </c>
      <c r="AAK5">
        <v>8.3297967910766602E-2</v>
      </c>
      <c r="AAL5">
        <v>0.12076187133789</v>
      </c>
      <c r="AAM5">
        <v>6.2634229660034096E-2</v>
      </c>
      <c r="AAN5">
        <v>0.14268803596496499</v>
      </c>
      <c r="AAO5">
        <v>6.5823554992675698E-2</v>
      </c>
      <c r="AAP5">
        <v>0.139042854309082</v>
      </c>
      <c r="AAQ5">
        <v>6.09762668609619E-2</v>
      </c>
      <c r="AAR5">
        <v>0.14279055595397899</v>
      </c>
      <c r="AAS5">
        <v>8.1234693527221596E-2</v>
      </c>
      <c r="AAT5">
        <v>6.3815355300903306E-2</v>
      </c>
      <c r="AAU5">
        <v>6.8157434463500893E-2</v>
      </c>
      <c r="AAV5">
        <v>8.4089994430541895E-2</v>
      </c>
      <c r="AAW5">
        <v>9.1750144958496094E-2</v>
      </c>
      <c r="AAX5">
        <v>7.1910858154296806E-2</v>
      </c>
      <c r="AAY5">
        <v>7.2071790695190402E-2</v>
      </c>
      <c r="AAZ5">
        <v>0.104483127593994</v>
      </c>
      <c r="ABA5">
        <v>8.3546638488769503E-2</v>
      </c>
      <c r="ABB5">
        <v>9.7062587738037095E-2</v>
      </c>
      <c r="ABC5">
        <v>9.26361083984375E-2</v>
      </c>
      <c r="ABD5">
        <v>5.5068016052245997E-2</v>
      </c>
      <c r="ABE5">
        <v>7.0847988128662095E-2</v>
      </c>
      <c r="ABF5">
        <v>7.8023195266723605E-2</v>
      </c>
      <c r="ABG5">
        <v>7.5253963470458901E-2</v>
      </c>
      <c r="ABH5">
        <v>7.8909158706664997E-2</v>
      </c>
      <c r="ABI5">
        <v>6.7445039749145494E-2</v>
      </c>
      <c r="ABJ5">
        <v>8.72955322265625E-2</v>
      </c>
      <c r="ABK5">
        <v>7.6595067977905204E-2</v>
      </c>
      <c r="ABL5">
        <v>7.9665660858154297E-2</v>
      </c>
      <c r="ABM5">
        <v>7.5856924057006794E-2</v>
      </c>
      <c r="ABN5">
        <v>6.4379692077636705E-2</v>
      </c>
      <c r="ABO5">
        <v>0.11321067810058499</v>
      </c>
      <c r="ABP5">
        <v>9.1136693954467704E-2</v>
      </c>
      <c r="ABQ5">
        <v>7.9560518264770494E-2</v>
      </c>
      <c r="ABR5">
        <v>6.7828655242919894E-2</v>
      </c>
      <c r="ABS5">
        <v>6.57017230987548E-2</v>
      </c>
      <c r="ABT5">
        <v>8.6930990219116197E-2</v>
      </c>
      <c r="ABU5">
        <v>7.5639724731445299E-2</v>
      </c>
      <c r="ABV5">
        <v>8.4127664566039997E-2</v>
      </c>
      <c r="ABW5">
        <v>8.3703756332397405E-2</v>
      </c>
      <c r="ABX5">
        <v>8.8273048400878906E-2</v>
      </c>
      <c r="ABY5">
        <v>5.58218955993652E-2</v>
      </c>
      <c r="ABZ5">
        <v>5.2203178405761698E-2</v>
      </c>
      <c r="ACA5">
        <v>8.3796977996826102E-2</v>
      </c>
      <c r="ACB5">
        <v>7.5845241546630804E-2</v>
      </c>
      <c r="ACC5">
        <v>8.49957466125488E-2</v>
      </c>
      <c r="ACD5">
        <v>7.8869819641113198E-2</v>
      </c>
      <c r="ACE5">
        <v>7.7226400375366197E-2</v>
      </c>
      <c r="ACF5">
        <v>7.8548908233642495E-2</v>
      </c>
      <c r="ACG5">
        <v>8.1526041030883706E-2</v>
      </c>
      <c r="ACH5">
        <v>7.4733972549438393E-2</v>
      </c>
      <c r="ACI5">
        <v>6.0499906539916902E-2</v>
      </c>
      <c r="ACJ5">
        <v>7.9816818237304604E-2</v>
      </c>
      <c r="ACK5">
        <v>8.1123590469360296E-2</v>
      </c>
      <c r="ACL5">
        <v>7.5936079025268499E-2</v>
      </c>
      <c r="ACM5">
        <v>0.13850736618041901</v>
      </c>
      <c r="ACN5">
        <v>4.8640012741088798E-2</v>
      </c>
      <c r="ACO5">
        <v>8.2864522933959905E-2</v>
      </c>
      <c r="ACP5">
        <v>9.5641851425170898E-2</v>
      </c>
      <c r="ACQ5">
        <v>7.4266910552978502E-2</v>
      </c>
      <c r="ACR5">
        <v>7.0195674896240207E-2</v>
      </c>
      <c r="ACS5">
        <v>6.8061113357543904E-2</v>
      </c>
      <c r="ACT5">
        <v>6.8990468978881794E-2</v>
      </c>
      <c r="ACU5">
        <v>7.1605682373046806E-2</v>
      </c>
      <c r="ACV5">
        <v>7.6121807098388602E-2</v>
      </c>
      <c r="ACW5">
        <v>7.5481414794921806E-2</v>
      </c>
      <c r="ACX5">
        <v>4.9890041351318297E-2</v>
      </c>
      <c r="ACY5">
        <v>7.1733474731445299E-2</v>
      </c>
      <c r="ACZ5">
        <v>8.3436965942382799E-2</v>
      </c>
      <c r="ADA5">
        <v>7.6201438903808594E-2</v>
      </c>
      <c r="ADB5">
        <v>8.3445549011230399E-2</v>
      </c>
      <c r="ADC5">
        <v>9.3248367309570299E-2</v>
      </c>
      <c r="ADD5">
        <v>7.9531431198120103E-2</v>
      </c>
      <c r="ADE5">
        <v>7.8919172286987305E-2</v>
      </c>
      <c r="ADF5">
        <v>7.9764366149902302E-2</v>
      </c>
      <c r="ADG5">
        <v>8.8428020477294894E-2</v>
      </c>
      <c r="ADH5">
        <v>8.4154605865478502E-2</v>
      </c>
      <c r="ADI5">
        <v>9.04514789581298E-2</v>
      </c>
      <c r="ADJ5">
        <v>8.0450296401977497E-2</v>
      </c>
      <c r="ADK5">
        <v>6.8996906280517495E-2</v>
      </c>
      <c r="ADL5">
        <v>6.2910795211791895E-2</v>
      </c>
      <c r="ADM5">
        <v>7.6714515686035101E-2</v>
      </c>
      <c r="ADN5">
        <v>8.8968515396118095E-2</v>
      </c>
      <c r="ADO5">
        <v>5.7140111923217697E-2</v>
      </c>
      <c r="ADP5">
        <v>8.59806537628173E-2</v>
      </c>
      <c r="ADQ5">
        <v>8.8414192199707003E-2</v>
      </c>
      <c r="ADR5">
        <v>8.7678909301757799E-2</v>
      </c>
      <c r="ADS5">
        <v>6.8161964416503906E-2</v>
      </c>
      <c r="ADT5">
        <v>8.3621501922607394E-2</v>
      </c>
      <c r="ADU5">
        <v>4.4249296188354402E-2</v>
      </c>
      <c r="ADV5">
        <v>9.6236944198608398E-2</v>
      </c>
      <c r="ADW5">
        <v>9.5683336257934501E-2</v>
      </c>
      <c r="ADX5">
        <v>7.5419664382934501E-2</v>
      </c>
      <c r="ADY5">
        <v>7.2444915771484306E-2</v>
      </c>
      <c r="ADZ5">
        <v>7.2350740432739202E-2</v>
      </c>
      <c r="AEA5">
        <v>0.12280797958374</v>
      </c>
      <c r="AEB5">
        <v>6.86492919921875E-2</v>
      </c>
      <c r="AEC5">
        <v>7.66186714172363E-2</v>
      </c>
      <c r="AED5">
        <v>8.4648132324218694E-2</v>
      </c>
      <c r="AEE5">
        <v>7.47528076171875E-2</v>
      </c>
      <c r="AEF5">
        <v>6.35397434234619E-2</v>
      </c>
      <c r="AEG5">
        <v>6.8105220794677707E-2</v>
      </c>
      <c r="AEH5">
        <v>7.6698780059814398E-2</v>
      </c>
      <c r="AEI5">
        <v>6.8670034408569294E-2</v>
      </c>
      <c r="AEJ5">
        <v>8.2773685455322196E-2</v>
      </c>
      <c r="AEK5">
        <v>5.2683353424072203E-2</v>
      </c>
      <c r="AEL5">
        <v>8.0924987792968694E-2</v>
      </c>
      <c r="AEM5">
        <v>8.3542823791503906E-2</v>
      </c>
      <c r="AEN5">
        <v>7.6171636581420898E-2</v>
      </c>
      <c r="AEO5">
        <v>7.9292297363281194E-2</v>
      </c>
      <c r="AEP5">
        <v>7.1792840957641602E-2</v>
      </c>
      <c r="AEQ5">
        <v>7.6367855072021401E-2</v>
      </c>
      <c r="AER5">
        <v>5.9966802597045898E-2</v>
      </c>
      <c r="AES5">
        <v>9.1658353805541895E-2</v>
      </c>
      <c r="AET5">
        <v>7.6059341430663993E-2</v>
      </c>
      <c r="AEU5">
        <v>7.6169729232788003E-2</v>
      </c>
      <c r="AEV5">
        <v>8.7368249893188393E-2</v>
      </c>
      <c r="AEW5">
        <v>7.2579622268676702E-2</v>
      </c>
      <c r="AEX5">
        <v>8.1904888153076102E-2</v>
      </c>
      <c r="AEY5">
        <v>8.9933633804321206E-2</v>
      </c>
      <c r="AEZ5">
        <v>7.2056055068969699E-2</v>
      </c>
      <c r="AFA5">
        <v>8.5356473922729395E-2</v>
      </c>
      <c r="AFB5">
        <v>6.4474344253539997E-2</v>
      </c>
      <c r="AFC5">
        <v>5.4369926452636698E-2</v>
      </c>
      <c r="AFD5">
        <v>7.0853948593139607E-2</v>
      </c>
      <c r="AFE5">
        <v>8.5018157958984306E-2</v>
      </c>
      <c r="AFF5">
        <v>9.3142747879028306E-2</v>
      </c>
      <c r="AFG5">
        <v>6.3263893127441406E-2</v>
      </c>
      <c r="AFH5">
        <v>8.3267688751220703E-2</v>
      </c>
      <c r="AFI5">
        <v>7.6349735260009696E-2</v>
      </c>
      <c r="AFJ5">
        <v>9.3165874481201102E-2</v>
      </c>
      <c r="AFK5">
        <v>8.2760095596313393E-2</v>
      </c>
      <c r="AFL5">
        <v>7.7258825302123996E-2</v>
      </c>
      <c r="AFM5">
        <v>7.8818559646606404E-2</v>
      </c>
      <c r="AFN5">
        <v>8.4031105041503906E-2</v>
      </c>
      <c r="AFO5">
        <v>0.134751796722412</v>
      </c>
      <c r="AFP5">
        <v>7.7106714248657199E-2</v>
      </c>
      <c r="AFQ5">
        <v>0.18562340736389099</v>
      </c>
      <c r="AFR5">
        <v>7.0389509201049805E-2</v>
      </c>
      <c r="AFS5">
        <v>0.13399863243103</v>
      </c>
      <c r="AFT5">
        <v>7.8102588653564398E-2</v>
      </c>
      <c r="AFU5">
        <v>0.11885952949523899</v>
      </c>
      <c r="AFV5">
        <v>9.3560457229614202E-2</v>
      </c>
      <c r="AFW5">
        <v>6.7647695541381794E-2</v>
      </c>
      <c r="AFX5">
        <v>7.3653936386108398E-2</v>
      </c>
      <c r="AFY5">
        <v>8.8519096374511705E-2</v>
      </c>
      <c r="AFZ5">
        <v>6.7829370498657199E-2</v>
      </c>
      <c r="AGA5">
        <v>6.6213369369506794E-2</v>
      </c>
      <c r="AGB5">
        <v>0.15750169754028301</v>
      </c>
      <c r="AGC5">
        <v>7.3451995849609306E-2</v>
      </c>
      <c r="AGD5">
        <v>6.4845085144042899E-2</v>
      </c>
      <c r="AGE5">
        <v>9.6884727478027302E-2</v>
      </c>
      <c r="AGF5">
        <v>9.2135906219482394E-2</v>
      </c>
      <c r="AGG5">
        <v>7.4200630187988198E-2</v>
      </c>
      <c r="AGH5">
        <v>8.4803581237792899E-2</v>
      </c>
      <c r="AGI5">
        <v>0.13734889030456501</v>
      </c>
      <c r="AGJ5">
        <v>8.3090305328369099E-2</v>
      </c>
      <c r="AGK5">
        <v>0.122333765029907</v>
      </c>
      <c r="AGL5">
        <v>7.7280521392822196E-2</v>
      </c>
      <c r="AGM5">
        <v>0.127099514007568</v>
      </c>
      <c r="AGN5">
        <v>7.6746463775634696E-2</v>
      </c>
      <c r="AGO5">
        <v>0.12800693511962799</v>
      </c>
      <c r="AGP5">
        <v>8.0227136611938393E-2</v>
      </c>
      <c r="AGQ5">
        <v>0.124896049499511</v>
      </c>
      <c r="AGR5">
        <v>7.5659275054931599E-2</v>
      </c>
      <c r="AGS5">
        <v>8.7603807449340806E-2</v>
      </c>
      <c r="AGT5">
        <v>8.3042383193969699E-2</v>
      </c>
      <c r="AGU5">
        <v>4.2036294937133699E-2</v>
      </c>
      <c r="AGV5">
        <v>0.15248990058898901</v>
      </c>
      <c r="AGW5">
        <v>8.2118272781372001E-2</v>
      </c>
      <c r="AGX5">
        <v>6.7955493927001898E-2</v>
      </c>
      <c r="AGY5">
        <v>7.9651832580566406E-2</v>
      </c>
      <c r="AGZ5">
        <v>7.7467679977416895E-2</v>
      </c>
      <c r="AHA5">
        <v>0.10411715507507301</v>
      </c>
      <c r="AHB5">
        <v>7.8848361968994099E-2</v>
      </c>
      <c r="AHC5">
        <v>7.5643301010131794E-2</v>
      </c>
      <c r="AHD5">
        <v>0.100129842758178</v>
      </c>
      <c r="AHE5">
        <v>0.110849618911743</v>
      </c>
      <c r="AHF5">
        <v>7.1560382843017495E-2</v>
      </c>
      <c r="AHG5">
        <v>8.4844589233398396E-2</v>
      </c>
      <c r="AHH5">
        <v>9.0184926986694294E-2</v>
      </c>
      <c r="AHI5">
        <v>8.9961051940917899E-2</v>
      </c>
      <c r="AHJ5">
        <v>7.5860261917114202E-2</v>
      </c>
      <c r="AHK5">
        <v>8.3997249603271401E-2</v>
      </c>
      <c r="AHL5">
        <v>7.9848527908325195E-2</v>
      </c>
      <c r="AHM5">
        <v>9.6208333969116197E-2</v>
      </c>
      <c r="AHN5">
        <v>7.64791965484619E-2</v>
      </c>
      <c r="AHO5">
        <v>7.1597814559936496E-2</v>
      </c>
      <c r="AHP5">
        <v>0.112542152404785</v>
      </c>
      <c r="AHQ5">
        <v>7.9267740249633706E-2</v>
      </c>
      <c r="AHR5">
        <v>5.7038307189941399E-2</v>
      </c>
      <c r="AHS5">
        <v>7.8407049179077107E-2</v>
      </c>
      <c r="AHT5">
        <v>8.5361719131469699E-2</v>
      </c>
      <c r="AHU5">
        <v>7.5400829315185505E-2</v>
      </c>
      <c r="AHV5">
        <v>8.09173583984375E-2</v>
      </c>
      <c r="AHW5">
        <v>6.2041044235229402E-2</v>
      </c>
      <c r="AHX5">
        <v>8.7602376937866197E-2</v>
      </c>
      <c r="AHY5">
        <v>7.8086137771606404E-2</v>
      </c>
      <c r="AHZ5">
        <v>8.85441303253173E-2</v>
      </c>
      <c r="AIA5">
        <v>7.4889183044433594E-2</v>
      </c>
      <c r="AIB5">
        <v>8.3902120590209905E-2</v>
      </c>
      <c r="AIC5">
        <v>7.1715354919433594E-2</v>
      </c>
      <c r="AID5">
        <v>6.0427904129028299E-2</v>
      </c>
      <c r="AIE5">
        <v>8.4835529327392495E-2</v>
      </c>
      <c r="AIF5">
        <v>8.2668304443359306E-2</v>
      </c>
      <c r="AIG5">
        <v>0.13477158546447701</v>
      </c>
      <c r="AIH5">
        <v>7.2907447814941406E-2</v>
      </c>
      <c r="AII5">
        <v>7.2726726531982394E-2</v>
      </c>
      <c r="AIJ5">
        <v>9.9883079528808594E-2</v>
      </c>
      <c r="AIK5">
        <v>8.8968753814697196E-2</v>
      </c>
      <c r="AIL5">
        <v>7.4275732040405204E-2</v>
      </c>
      <c r="AIM5">
        <v>6.7144632339477497E-2</v>
      </c>
      <c r="AIN5">
        <v>6.8521499633788993E-2</v>
      </c>
      <c r="AIO5">
        <v>8.4101200103759696E-2</v>
      </c>
      <c r="AIP5">
        <v>6.7597150802612305E-2</v>
      </c>
      <c r="AIQ5">
        <v>7.9935073852538993E-2</v>
      </c>
      <c r="AIR5">
        <v>6.4332723617553697E-2</v>
      </c>
      <c r="AIS5">
        <v>6.9107770919799805E-2</v>
      </c>
      <c r="AIT5">
        <v>8.8413476943969699E-2</v>
      </c>
      <c r="AIU5">
        <v>7.4430227279663003E-2</v>
      </c>
      <c r="AIV5">
        <v>8.0905914306640597E-2</v>
      </c>
      <c r="AIW5">
        <v>6.7080974578857394E-2</v>
      </c>
      <c r="AIX5">
        <v>9.9914789199829102E-2</v>
      </c>
      <c r="AIY5">
        <v>6.6380500793457003E-2</v>
      </c>
      <c r="AIZ5">
        <v>5.3764820098876898E-2</v>
      </c>
      <c r="AJA5">
        <v>8.7803125381469699E-2</v>
      </c>
      <c r="AJB5">
        <v>7.3221683502197196E-2</v>
      </c>
      <c r="AJC5">
        <v>9.0737581253051702E-2</v>
      </c>
      <c r="AJD5">
        <v>7.6409101486205999E-2</v>
      </c>
      <c r="AJE5">
        <v>8.4574222564697196E-2</v>
      </c>
      <c r="AJF5">
        <v>7.9269647598266602E-2</v>
      </c>
      <c r="AJG5">
        <v>7.9397439956664997E-2</v>
      </c>
      <c r="AJH5">
        <v>8.9391946792602497E-2</v>
      </c>
      <c r="AJI5">
        <v>9.5045566558837793E-2</v>
      </c>
      <c r="AJJ5">
        <v>8.0918312072753906E-2</v>
      </c>
      <c r="AJK5">
        <v>8.3325862884521401E-2</v>
      </c>
      <c r="AJL5">
        <v>8.7756395339965806E-2</v>
      </c>
      <c r="AJM5">
        <v>8.8374853134155204E-2</v>
      </c>
      <c r="AJN5">
        <v>8.8769435882568304E-2</v>
      </c>
      <c r="AJO5">
        <v>8.6930274963378906E-2</v>
      </c>
      <c r="AJP5">
        <v>6.3955307006835896E-2</v>
      </c>
      <c r="AJQ5">
        <v>7.5940847396850503E-2</v>
      </c>
      <c r="AJR5">
        <v>7.2257995605468694E-2</v>
      </c>
      <c r="AJS5">
        <v>6.4015388488769503E-2</v>
      </c>
      <c r="AJT5">
        <v>5.8113813400268499E-2</v>
      </c>
      <c r="AJU5">
        <v>0.13388562202453599</v>
      </c>
      <c r="AJV5">
        <v>7.6236486434936496E-2</v>
      </c>
      <c r="AJW5">
        <v>8.0523252487182603E-2</v>
      </c>
      <c r="AJX5">
        <v>8.1600904464721596E-2</v>
      </c>
      <c r="AJY5">
        <v>8.9884996414184501E-2</v>
      </c>
      <c r="AJZ5">
        <v>6.7292690277099595E-2</v>
      </c>
      <c r="AKA5">
        <v>6.6474437713623005E-2</v>
      </c>
      <c r="AKB5">
        <v>7.4865818023681599E-2</v>
      </c>
      <c r="AKC5">
        <v>6.7587137222289997E-2</v>
      </c>
      <c r="AKD5">
        <v>6.3515663146972601E-2</v>
      </c>
      <c r="AKE5">
        <v>8.1627368927001898E-2</v>
      </c>
      <c r="AKF5">
        <v>7.9392910003662095E-2</v>
      </c>
      <c r="AKG5">
        <v>8.6916685104370103E-2</v>
      </c>
      <c r="AKH5">
        <v>9.5533609390258706E-2</v>
      </c>
      <c r="AKI5">
        <v>8.1303358078002902E-2</v>
      </c>
      <c r="AKJ5">
        <v>8.7105035781860296E-2</v>
      </c>
      <c r="AKK5">
        <v>0.115967035293579</v>
      </c>
      <c r="AKL5">
        <v>9.0311765670776298E-2</v>
      </c>
      <c r="AKM5">
        <v>8.5370779037475503E-2</v>
      </c>
      <c r="AKN5">
        <v>7.4843883514404297E-2</v>
      </c>
      <c r="AKO5">
        <v>6.7855358123779297E-2</v>
      </c>
      <c r="AKP5">
        <v>6.3747406005859306E-2</v>
      </c>
      <c r="AKQ5">
        <v>7.3286056518554604E-2</v>
      </c>
      <c r="AKR5">
        <v>6.7946434020996094E-2</v>
      </c>
      <c r="AKS5">
        <v>7.4800014495849595E-2</v>
      </c>
      <c r="AKT5">
        <v>6.0695171356201102E-2</v>
      </c>
      <c r="AKU5">
        <v>7.2868108749389607E-2</v>
      </c>
      <c r="AKV5">
        <v>8.3575725555419894E-2</v>
      </c>
      <c r="AKW5">
        <v>7.9061031341552707E-2</v>
      </c>
      <c r="AKX5">
        <v>8.8761091232299805E-2</v>
      </c>
      <c r="AKY5">
        <v>8.7437391281127902E-2</v>
      </c>
      <c r="AKZ5">
        <v>6.4588308334350503E-2</v>
      </c>
      <c r="ALA5">
        <v>7.2781324386596596E-2</v>
      </c>
      <c r="ALB5">
        <v>6.5866470336913993E-2</v>
      </c>
      <c r="ALC5">
        <v>7.2704076766967704E-2</v>
      </c>
      <c r="ALD5">
        <v>7.6228380203247001E-2</v>
      </c>
      <c r="ALE5">
        <v>7.9350471496582003E-2</v>
      </c>
      <c r="ALF5">
        <v>8.0588340759277302E-2</v>
      </c>
      <c r="ALG5">
        <v>6.5100669860839802E-2</v>
      </c>
      <c r="ALH5">
        <v>0.113697052001953</v>
      </c>
      <c r="ALI5">
        <v>7.2241783142089802E-2</v>
      </c>
      <c r="ALJ5">
        <v>7.7588081359863198E-2</v>
      </c>
      <c r="ALK5">
        <v>6.39801025390625E-2</v>
      </c>
      <c r="ALL5" t="s">
        <v>3</v>
      </c>
    </row>
    <row r="7" spans="1:1000" x14ac:dyDescent="0.3">
      <c r="A7">
        <v>7.5951814651489202E-2</v>
      </c>
      <c r="B7">
        <v>0.185890913009643</v>
      </c>
      <c r="C7">
        <v>0.13096380233764601</v>
      </c>
      <c r="D7">
        <v>8.8984966278076102E-2</v>
      </c>
      <c r="E7">
        <v>0.108091592788696</v>
      </c>
      <c r="F7">
        <v>0.153266191482543</v>
      </c>
      <c r="G7">
        <v>8.1782102584838798E-2</v>
      </c>
      <c r="H7">
        <v>8.7238550186157199E-2</v>
      </c>
      <c r="I7">
        <v>8.8735818862914997E-2</v>
      </c>
      <c r="J7">
        <v>7.6259136199951102E-2</v>
      </c>
      <c r="K7">
        <v>0.12224793434143</v>
      </c>
      <c r="L7">
        <v>6.9955110549926702E-2</v>
      </c>
      <c r="M7">
        <v>7.6568126678466797E-2</v>
      </c>
      <c r="N7">
        <v>9.3157291412353502E-2</v>
      </c>
      <c r="O7">
        <v>9.3681812286376898E-2</v>
      </c>
      <c r="P7">
        <v>6.4620256423950195E-2</v>
      </c>
      <c r="Q7">
        <v>8.7203502655029297E-2</v>
      </c>
      <c r="R7">
        <v>0.14507555961608801</v>
      </c>
      <c r="S7">
        <v>8.8905096054077107E-2</v>
      </c>
      <c r="T7">
        <v>0.166378498077392</v>
      </c>
      <c r="U7">
        <v>0.15370821952819799</v>
      </c>
      <c r="V7">
        <v>7.0050239562988198E-2</v>
      </c>
      <c r="W7">
        <v>0.13502264022827101</v>
      </c>
      <c r="X7">
        <v>7.3607206344604395E-2</v>
      </c>
      <c r="Y7">
        <v>0.130753278732299</v>
      </c>
      <c r="Z7">
        <v>9.0315580368041895E-2</v>
      </c>
      <c r="AA7">
        <v>0.11826658248901301</v>
      </c>
      <c r="AB7">
        <v>7.7050924301147405E-2</v>
      </c>
      <c r="AC7">
        <v>7.5684309005737305E-2</v>
      </c>
      <c r="AD7">
        <v>6.7056894302368095E-2</v>
      </c>
      <c r="AE7">
        <v>7.3700666427612305E-2</v>
      </c>
      <c r="AF7">
        <v>8.3134412765502902E-2</v>
      </c>
      <c r="AG7">
        <v>7.7203035354614202E-2</v>
      </c>
      <c r="AH7">
        <v>6.6839218139648396E-2</v>
      </c>
      <c r="AI7">
        <v>8.7923526763916002E-2</v>
      </c>
      <c r="AJ7">
        <v>8.7671518325805595E-2</v>
      </c>
      <c r="AK7">
        <v>8.5103273391723605E-2</v>
      </c>
      <c r="AL7">
        <v>9.0962171554565402E-2</v>
      </c>
      <c r="AM7">
        <v>7.6194286346435505E-2</v>
      </c>
      <c r="AN7">
        <v>8.3689689636230399E-2</v>
      </c>
      <c r="AO7">
        <v>8.4795475006103502E-2</v>
      </c>
      <c r="AP7">
        <v>7.1471214294433594E-2</v>
      </c>
      <c r="AQ7">
        <v>8.0039501190185505E-2</v>
      </c>
      <c r="AR7">
        <v>7.5493097305297796E-2</v>
      </c>
      <c r="AS7">
        <v>9.1383934020996094E-2</v>
      </c>
      <c r="AT7">
        <v>8.4764957427978502E-2</v>
      </c>
      <c r="AU7">
        <v>8.9181661605834905E-2</v>
      </c>
      <c r="AV7">
        <v>7.9245805740356404E-2</v>
      </c>
      <c r="AW7">
        <v>9.6611499786376898E-2</v>
      </c>
      <c r="AX7">
        <v>7.5152873992919894E-2</v>
      </c>
      <c r="AY7">
        <v>7.5828552246093694E-2</v>
      </c>
      <c r="AZ7">
        <v>7.0916175842285101E-2</v>
      </c>
      <c r="BA7">
        <v>8.5336685180663993E-2</v>
      </c>
      <c r="BB7">
        <v>6.7385435104370103E-2</v>
      </c>
      <c r="BC7">
        <v>7.6495170593261705E-2</v>
      </c>
      <c r="BD7">
        <v>9.1062784194946206E-2</v>
      </c>
      <c r="BE7">
        <v>8.4687232971191406E-2</v>
      </c>
      <c r="BF7">
        <v>7.0622444152832003E-2</v>
      </c>
      <c r="BG7">
        <v>7.5768947601318304E-2</v>
      </c>
      <c r="BH7">
        <v>7.6019287109375E-2</v>
      </c>
      <c r="BI7">
        <v>7.8611135482788003E-2</v>
      </c>
      <c r="BJ7">
        <v>7.1997880935668904E-2</v>
      </c>
      <c r="BK7">
        <v>0.10119080543518</v>
      </c>
      <c r="BL7">
        <v>8.0662488937377902E-2</v>
      </c>
      <c r="BM7">
        <v>0.119378805160522</v>
      </c>
      <c r="BN7">
        <v>9.1542720794677707E-2</v>
      </c>
      <c r="BO7">
        <v>7.9827070236205999E-2</v>
      </c>
      <c r="BP7">
        <v>8.4505796432495103E-2</v>
      </c>
      <c r="BQ7">
        <v>8.8001012802123996E-2</v>
      </c>
      <c r="BR7">
        <v>7.4945449829101493E-2</v>
      </c>
      <c r="BS7">
        <v>8.8181495666503906E-2</v>
      </c>
      <c r="BT7">
        <v>7.4666500091552707E-2</v>
      </c>
      <c r="BU7">
        <v>6.1427354812622001E-2</v>
      </c>
      <c r="BV7">
        <v>0.11274909973144499</v>
      </c>
      <c r="BW7">
        <v>7.8387975692748996E-2</v>
      </c>
      <c r="BX7">
        <v>7.6935768127441406E-2</v>
      </c>
      <c r="BY7">
        <v>9.6858024597167899E-2</v>
      </c>
      <c r="BZ7">
        <v>7.5308084487914997E-2</v>
      </c>
      <c r="CA7">
        <v>9.6841812133788993E-2</v>
      </c>
      <c r="CB7">
        <v>6.8008184432983398E-2</v>
      </c>
      <c r="CC7">
        <v>8.7654113769531194E-2</v>
      </c>
      <c r="CD7">
        <v>7.5361728668212793E-2</v>
      </c>
      <c r="CE7">
        <v>8.6508274078369099E-2</v>
      </c>
      <c r="CF7">
        <v>4.6151161193847601E-2</v>
      </c>
      <c r="CG7">
        <v>9.0303897857666002E-2</v>
      </c>
      <c r="CH7">
        <v>8.9570760726928697E-2</v>
      </c>
      <c r="CI7">
        <v>7.9988002777099595E-2</v>
      </c>
      <c r="CJ7">
        <v>6.7398786544799805E-2</v>
      </c>
      <c r="CK7">
        <v>8.4094047546386705E-2</v>
      </c>
      <c r="CL7">
        <v>6.32345676422119E-2</v>
      </c>
      <c r="CM7">
        <v>7.6277017593383706E-2</v>
      </c>
      <c r="CN7">
        <v>8.3897352218627902E-2</v>
      </c>
      <c r="CO7">
        <v>7.2342157363891602E-2</v>
      </c>
      <c r="CP7">
        <v>8.4384918212890597E-2</v>
      </c>
      <c r="CQ7">
        <v>8.9025735855102497E-2</v>
      </c>
      <c r="CR7">
        <v>7.0751190185546806E-2</v>
      </c>
      <c r="CS7">
        <v>6.3791751861572196E-2</v>
      </c>
      <c r="CT7">
        <v>6.4291477203369099E-2</v>
      </c>
      <c r="CU7">
        <v>8.3032846450805595E-2</v>
      </c>
      <c r="CV7">
        <v>6.8869829177856404E-2</v>
      </c>
      <c r="CW7">
        <v>7.1069002151489202E-2</v>
      </c>
      <c r="CX7">
        <v>8.2744836807250893E-2</v>
      </c>
      <c r="CY7">
        <v>7.0801496505737305E-2</v>
      </c>
      <c r="CZ7">
        <v>0.14821934700012199</v>
      </c>
      <c r="DA7">
        <v>9.1240167617797796E-2</v>
      </c>
      <c r="DB7">
        <v>7.6089859008788993E-2</v>
      </c>
      <c r="DC7">
        <v>8.3956480026245103E-2</v>
      </c>
      <c r="DD7">
        <v>7.6635837554931599E-2</v>
      </c>
      <c r="DE7">
        <v>7.5616836547851493E-2</v>
      </c>
      <c r="DF7">
        <v>7.6593875885009696E-2</v>
      </c>
      <c r="DG7">
        <v>9.5250129699707003E-2</v>
      </c>
      <c r="DH7">
        <v>6.7725419998168904E-2</v>
      </c>
      <c r="DI7">
        <v>7.6730012893676702E-2</v>
      </c>
      <c r="DJ7">
        <v>7.9224109649658203E-2</v>
      </c>
      <c r="DK7">
        <v>8.0885171890258706E-2</v>
      </c>
      <c r="DL7">
        <v>7.4713468551635701E-2</v>
      </c>
      <c r="DM7">
        <v>9.0630769729614202E-2</v>
      </c>
      <c r="DN7">
        <v>7.0736885070800698E-2</v>
      </c>
      <c r="DO7">
        <v>7.4911594390869099E-2</v>
      </c>
      <c r="DP7">
        <v>8.0083847045898396E-2</v>
      </c>
      <c r="DQ7">
        <v>8.8584423065185505E-2</v>
      </c>
      <c r="DR7">
        <v>8.2963705062866197E-2</v>
      </c>
      <c r="DS7">
        <v>7.6781988143920898E-2</v>
      </c>
      <c r="DT7">
        <v>7.5733423233032199E-2</v>
      </c>
      <c r="DU7">
        <v>8.4896087646484306E-2</v>
      </c>
      <c r="DV7">
        <v>8.81321430206298E-2</v>
      </c>
      <c r="DW7">
        <v>7.9535007476806599E-2</v>
      </c>
      <c r="DX7">
        <v>6.2694311141967704E-2</v>
      </c>
      <c r="DY7">
        <v>8.0397367477416895E-2</v>
      </c>
      <c r="DZ7">
        <v>8.7096214294433594E-2</v>
      </c>
      <c r="EA7">
        <v>7.2507858276367104E-2</v>
      </c>
      <c r="EB7">
        <v>7.2061061859130804E-2</v>
      </c>
      <c r="EC7">
        <v>7.7098846435546806E-2</v>
      </c>
      <c r="ED7">
        <v>9.6175670623779297E-2</v>
      </c>
      <c r="EE7">
        <v>6.8106174468994099E-2</v>
      </c>
      <c r="EF7">
        <v>5.63623905181884E-2</v>
      </c>
      <c r="EG7">
        <v>7.5426578521728502E-2</v>
      </c>
      <c r="EH7">
        <v>5.5155038833618102E-2</v>
      </c>
      <c r="EI7">
        <v>8.3886623382568304E-2</v>
      </c>
      <c r="EJ7">
        <v>5.83469867706298E-2</v>
      </c>
      <c r="EK7">
        <v>6.9802045822143499E-2</v>
      </c>
      <c r="EL7">
        <v>7.0866584777832003E-2</v>
      </c>
      <c r="EM7">
        <v>6.15408420562744E-2</v>
      </c>
      <c r="EN7">
        <v>0.12647676467895499</v>
      </c>
      <c r="EO7">
        <v>7.6824665069579995E-2</v>
      </c>
      <c r="EP7">
        <v>7.6007843017578097E-2</v>
      </c>
      <c r="EQ7">
        <v>7.9668521881103502E-2</v>
      </c>
      <c r="ER7">
        <v>9.1561555862426702E-2</v>
      </c>
      <c r="ES7">
        <v>7.1630954742431599E-2</v>
      </c>
      <c r="ET7">
        <v>8.1460714340209905E-2</v>
      </c>
      <c r="EU7">
        <v>0.19203639030456501</v>
      </c>
      <c r="EV7">
        <v>7.1761608123779297E-2</v>
      </c>
      <c r="EW7">
        <v>0.132765293121337</v>
      </c>
      <c r="EX7">
        <v>0.19708251953125</v>
      </c>
      <c r="EY7">
        <v>9.10687446594238E-2</v>
      </c>
      <c r="EZ7">
        <v>7.48181343078613E-2</v>
      </c>
      <c r="FA7">
        <v>8.3337306976318304E-2</v>
      </c>
      <c r="FB7">
        <v>7.7848672866821206E-2</v>
      </c>
      <c r="FC7">
        <v>6.3132762908935505E-2</v>
      </c>
      <c r="FD7">
        <v>7.4104309082031194E-2</v>
      </c>
      <c r="FE7">
        <v>0.14797568321228</v>
      </c>
      <c r="FF7">
        <v>8.4785699844360296E-2</v>
      </c>
      <c r="FG7">
        <v>0.15340876579284601</v>
      </c>
      <c r="FH7">
        <v>8.96148681640625E-2</v>
      </c>
      <c r="FI7">
        <v>8.5721731185913003E-2</v>
      </c>
      <c r="FJ7">
        <v>7.2113513946533203E-2</v>
      </c>
      <c r="FK7">
        <v>0.14073348045349099</v>
      </c>
      <c r="FL7">
        <v>5.5304527282714802E-2</v>
      </c>
      <c r="FM7">
        <v>0.15003800392150801</v>
      </c>
      <c r="FN7">
        <v>8.2070589065551702E-2</v>
      </c>
      <c r="FO7">
        <v>0.122252702713012</v>
      </c>
      <c r="FP7">
        <v>8.0458879470825195E-2</v>
      </c>
      <c r="FQ7">
        <v>0.123518466949462</v>
      </c>
      <c r="FR7">
        <v>7.6196670532226493E-2</v>
      </c>
      <c r="FS7">
        <v>0.120816230773925</v>
      </c>
      <c r="FT7">
        <v>8.8025093078613198E-2</v>
      </c>
      <c r="FU7">
        <v>7.7136278152465806E-2</v>
      </c>
      <c r="FV7">
        <v>6.1911344528198201E-2</v>
      </c>
      <c r="FW7">
        <v>0.100509643554687</v>
      </c>
      <c r="FX7">
        <v>8.4139347076416002E-2</v>
      </c>
      <c r="FY7">
        <v>8.0373764038085896E-2</v>
      </c>
      <c r="FZ7">
        <v>7.0758819580078097E-2</v>
      </c>
      <c r="GA7">
        <v>6.8220615386962793E-2</v>
      </c>
      <c r="GB7">
        <v>8.8519573211669894E-2</v>
      </c>
      <c r="GC7">
        <v>5.9423923492431599E-2</v>
      </c>
      <c r="GD7">
        <v>8.7758064270019503E-2</v>
      </c>
      <c r="GE7">
        <v>9.3464612960815402E-2</v>
      </c>
      <c r="GF7">
        <v>8.74524116516113E-2</v>
      </c>
      <c r="GG7">
        <v>8.4540843963623005E-2</v>
      </c>
      <c r="GH7">
        <v>7.9762697219848605E-2</v>
      </c>
      <c r="GI7">
        <v>5.08170127868652E-2</v>
      </c>
      <c r="GJ7">
        <v>5.6497335433959898E-2</v>
      </c>
      <c r="GK7">
        <v>7.9633474349975503E-2</v>
      </c>
      <c r="GL7">
        <v>6.05900287628173E-2</v>
      </c>
      <c r="GM7">
        <v>7.4963569641113198E-2</v>
      </c>
      <c r="GN7">
        <v>7.7610969543457003E-2</v>
      </c>
      <c r="GO7">
        <v>7.0913076400756794E-2</v>
      </c>
      <c r="GP7">
        <v>7.1998596191406194E-2</v>
      </c>
      <c r="GQ7">
        <v>6.3932180404663003E-2</v>
      </c>
      <c r="GR7">
        <v>7.0690870285034096E-2</v>
      </c>
      <c r="GS7">
        <v>8.3944082260131794E-2</v>
      </c>
      <c r="GT7">
        <v>7.2360992431640597E-2</v>
      </c>
      <c r="GU7">
        <v>8.4258079528808594E-2</v>
      </c>
      <c r="GV7">
        <v>7.6201915740966797E-2</v>
      </c>
      <c r="GW7">
        <v>9.27298069000244E-2</v>
      </c>
      <c r="GX7">
        <v>8.6921691894531194E-2</v>
      </c>
      <c r="GY7">
        <v>9.2323780059814398E-2</v>
      </c>
      <c r="GZ7">
        <v>7.2431564331054604E-2</v>
      </c>
      <c r="HA7">
        <v>7.9359054565429604E-2</v>
      </c>
      <c r="HB7">
        <v>7.3297500610351493E-2</v>
      </c>
      <c r="HC7">
        <v>9.5707178115844699E-2</v>
      </c>
      <c r="HD7">
        <v>8.2951545715332003E-2</v>
      </c>
      <c r="HE7">
        <v>8.1165552139282199E-2</v>
      </c>
      <c r="HF7">
        <v>0.124088048934936</v>
      </c>
      <c r="HG7">
        <v>5.4333209991455002E-2</v>
      </c>
      <c r="HH7">
        <v>8.8491916656494099E-2</v>
      </c>
      <c r="HI7">
        <v>6.7225933074951102E-2</v>
      </c>
      <c r="HJ7">
        <v>8.0803632736205999E-2</v>
      </c>
      <c r="HK7">
        <v>9.8625898361205999E-2</v>
      </c>
      <c r="HL7">
        <v>7.5863361358642495E-2</v>
      </c>
      <c r="HM7">
        <v>4.8755645751953097E-2</v>
      </c>
      <c r="HN7">
        <v>7.9669237136840806E-2</v>
      </c>
      <c r="HO7">
        <v>7.9657316207885701E-2</v>
      </c>
      <c r="HP7">
        <v>6.6728591918945299E-2</v>
      </c>
      <c r="HQ7">
        <v>8.6591720581054604E-2</v>
      </c>
      <c r="HR7">
        <v>6.7804813385009696E-2</v>
      </c>
      <c r="HS7">
        <v>7.6094388961791895E-2</v>
      </c>
      <c r="HT7">
        <v>7.0712804794311496E-2</v>
      </c>
      <c r="HU7">
        <v>8.380126953125E-2</v>
      </c>
      <c r="HV7">
        <v>6.5473079681396401E-2</v>
      </c>
      <c r="HW7">
        <v>7.0690870285034096E-2</v>
      </c>
      <c r="HX7">
        <v>7.6654434204101493E-2</v>
      </c>
      <c r="HY7">
        <v>8.17739963531494E-2</v>
      </c>
      <c r="HZ7">
        <v>7.87506103515625E-2</v>
      </c>
      <c r="IA7">
        <v>8.8123559951782199E-2</v>
      </c>
      <c r="IB7">
        <v>9.2177391052246094E-2</v>
      </c>
      <c r="IC7">
        <v>9.6192598342895494E-2</v>
      </c>
      <c r="ID7">
        <v>5.9021472930908203E-2</v>
      </c>
      <c r="IE7">
        <v>7.6613187789916895E-2</v>
      </c>
      <c r="IF7">
        <v>7.9070806503295898E-2</v>
      </c>
      <c r="IG7">
        <v>8.5107564926147405E-2</v>
      </c>
      <c r="IH7">
        <v>7.9634428024291895E-2</v>
      </c>
      <c r="II7">
        <v>7.6214551925659096E-2</v>
      </c>
      <c r="IJ7">
        <v>7.9823732376098605E-2</v>
      </c>
      <c r="IK7">
        <v>8.4454298019409096E-2</v>
      </c>
      <c r="IL7">
        <v>9.9139928817748996E-2</v>
      </c>
      <c r="IM7">
        <v>6.0923099517822203E-2</v>
      </c>
      <c r="IN7">
        <v>6.7465066909789997E-2</v>
      </c>
      <c r="IO7">
        <v>6.3211441040038993E-2</v>
      </c>
      <c r="IP7">
        <v>6.7974328994750893E-2</v>
      </c>
      <c r="IQ7">
        <v>6.4273834228515597E-2</v>
      </c>
      <c r="IR7">
        <v>5.5867910385131801E-2</v>
      </c>
      <c r="IS7">
        <v>8.1000566482543904E-2</v>
      </c>
      <c r="IT7">
        <v>7.5113534927368095E-2</v>
      </c>
      <c r="IU7">
        <v>0.120319366455078</v>
      </c>
      <c r="IV7">
        <v>7.1988105773925698E-2</v>
      </c>
      <c r="IW7">
        <v>8.7318658828735296E-2</v>
      </c>
      <c r="IX7">
        <v>7.6970815658569294E-2</v>
      </c>
      <c r="IY7">
        <v>8.8290452957153306E-2</v>
      </c>
      <c r="IZ7">
        <v>8.7251663208007799E-2</v>
      </c>
      <c r="JA7">
        <v>7.2501182556152302E-2</v>
      </c>
      <c r="JB7">
        <v>8.4273099899291895E-2</v>
      </c>
      <c r="JC7">
        <v>5.8665037155151298E-2</v>
      </c>
      <c r="JD7">
        <v>8.1118583679199205E-2</v>
      </c>
      <c r="JE7">
        <v>9.1845035552978502E-2</v>
      </c>
      <c r="JF7">
        <v>7.5949668884277302E-2</v>
      </c>
      <c r="JG7">
        <v>8.0039024353027302E-2</v>
      </c>
      <c r="JH7">
        <v>7.6608419418334905E-2</v>
      </c>
      <c r="JI7">
        <v>7.0380210876464802E-2</v>
      </c>
      <c r="JJ7">
        <v>6.4225912094116197E-2</v>
      </c>
      <c r="JK7">
        <v>6.0186862945556599E-2</v>
      </c>
      <c r="JL7">
        <v>8.4207296371459905E-2</v>
      </c>
      <c r="JM7">
        <v>9.9370956420898396E-2</v>
      </c>
      <c r="JN7">
        <v>7.5476884841918904E-2</v>
      </c>
      <c r="JO7">
        <v>0.100490808486938</v>
      </c>
      <c r="JP7">
        <v>8.6877822875976493E-2</v>
      </c>
      <c r="JQ7">
        <v>6.8428277969360296E-2</v>
      </c>
      <c r="JR7">
        <v>9.1714382171630804E-2</v>
      </c>
      <c r="JS7">
        <v>7.2953939437866197E-2</v>
      </c>
      <c r="JT7">
        <v>6.8123102188110296E-2</v>
      </c>
      <c r="JU7">
        <v>7.0913076400756794E-2</v>
      </c>
      <c r="JV7">
        <v>7.7371835708618095E-2</v>
      </c>
      <c r="JW7">
        <v>8.7293148040771401E-2</v>
      </c>
      <c r="JX7">
        <v>8.7650537490844699E-2</v>
      </c>
      <c r="JY7">
        <v>6.8167448043823201E-2</v>
      </c>
      <c r="JZ7">
        <v>8.46121311187744E-2</v>
      </c>
      <c r="KA7">
        <v>6.1680793762206997E-2</v>
      </c>
      <c r="KB7">
        <v>8.1296682357788003E-2</v>
      </c>
      <c r="KC7">
        <v>7.2119712829589802E-2</v>
      </c>
      <c r="KD7">
        <v>6.8871259689330999E-2</v>
      </c>
      <c r="KE7">
        <v>8.0322265625E-2</v>
      </c>
      <c r="KF7">
        <v>7.9660415649413993E-2</v>
      </c>
      <c r="KG7">
        <v>7.5962305068969699E-2</v>
      </c>
      <c r="KH7">
        <v>0.11830854415893501</v>
      </c>
      <c r="KI7">
        <v>8.7288141250610296E-2</v>
      </c>
      <c r="KJ7">
        <v>6.4552783966064398E-2</v>
      </c>
      <c r="KK7">
        <v>7.3647499084472601E-2</v>
      </c>
      <c r="KL7">
        <v>7.6117753982543904E-2</v>
      </c>
      <c r="KM7">
        <v>9.3294143676757799E-2</v>
      </c>
      <c r="KN7">
        <v>9.8242044448852497E-2</v>
      </c>
      <c r="KO7">
        <v>7.2495698928832994E-2</v>
      </c>
      <c r="KP7">
        <v>0.15294408798217701</v>
      </c>
      <c r="KQ7">
        <v>7.8090906143188393E-2</v>
      </c>
      <c r="KR7">
        <v>0.10205960273742599</v>
      </c>
      <c r="KS7">
        <v>8.1370830535888602E-2</v>
      </c>
      <c r="KT7">
        <v>8.3617687225341797E-2</v>
      </c>
      <c r="KU7">
        <v>6.1878919601440402E-2</v>
      </c>
      <c r="KV7">
        <v>0.111944437026977</v>
      </c>
      <c r="KW7">
        <v>0.110220909118652</v>
      </c>
      <c r="KX7">
        <v>4.9700736999511698E-2</v>
      </c>
      <c r="KY7">
        <v>9.4108343124389607E-2</v>
      </c>
      <c r="KZ7">
        <v>7.7789306640625E-2</v>
      </c>
      <c r="LA7">
        <v>0.16835045814514099</v>
      </c>
      <c r="LB7">
        <v>7.940673828125E-2</v>
      </c>
      <c r="LC7">
        <v>0.12569379806518499</v>
      </c>
      <c r="LD7">
        <v>8.1887245178222601E-2</v>
      </c>
      <c r="LE7">
        <v>0.122597217559814</v>
      </c>
      <c r="LF7">
        <v>6.5742492675781194E-2</v>
      </c>
      <c r="LG7">
        <v>0.138108730316162</v>
      </c>
      <c r="LH7">
        <v>7.4716567993163993E-2</v>
      </c>
      <c r="LI7">
        <v>0.13119602203369099</v>
      </c>
      <c r="LJ7">
        <v>8.0603122711181599E-2</v>
      </c>
      <c r="LK7">
        <v>0.12479734420776301</v>
      </c>
      <c r="LL7">
        <v>7.6250076293945299E-2</v>
      </c>
      <c r="LM7">
        <v>0.12690567970275801</v>
      </c>
      <c r="LN7">
        <v>8.8387489318847601E-2</v>
      </c>
      <c r="LO7">
        <v>0.123733758926391</v>
      </c>
      <c r="LP7">
        <v>6.7168235778808594E-2</v>
      </c>
      <c r="LQ7">
        <v>0.12998390197753901</v>
      </c>
      <c r="LR7">
        <v>0.20403409004211401</v>
      </c>
      <c r="LS7">
        <v>7.7072858810424805E-2</v>
      </c>
      <c r="LT7">
        <v>0.14220404624938901</v>
      </c>
      <c r="LU7">
        <v>8.1787347793579102E-2</v>
      </c>
      <c r="LV7">
        <v>8.8263034820556599E-2</v>
      </c>
      <c r="LW7">
        <v>8.6862564086913993E-2</v>
      </c>
      <c r="LX7">
        <v>7.5848579406738198E-2</v>
      </c>
      <c r="LY7">
        <v>7.2603702545166002E-2</v>
      </c>
      <c r="LZ7">
        <v>7.6916694641113198E-2</v>
      </c>
      <c r="MA7">
        <v>7.4818372726440402E-2</v>
      </c>
      <c r="MB7">
        <v>0.11247205734252901</v>
      </c>
      <c r="MC7">
        <v>6.7416667938232394E-2</v>
      </c>
      <c r="MD7">
        <v>5.19604682922363E-2</v>
      </c>
      <c r="ME7">
        <v>5.6665182113647398E-2</v>
      </c>
      <c r="MF7">
        <v>8.0299615859985296E-2</v>
      </c>
      <c r="MG7">
        <v>7.2055578231811496E-2</v>
      </c>
      <c r="MH7">
        <v>7.4774742126464802E-2</v>
      </c>
      <c r="MI7">
        <v>6.0896635055541902E-2</v>
      </c>
      <c r="MJ7">
        <v>8.8661432266235296E-2</v>
      </c>
      <c r="MK7">
        <v>7.5061798095703097E-2</v>
      </c>
      <c r="ML7">
        <v>8.3454847335815402E-2</v>
      </c>
      <c r="MM7">
        <v>5.9849739074706997E-2</v>
      </c>
      <c r="MN7">
        <v>8.0310583114623996E-2</v>
      </c>
      <c r="MO7">
        <v>6.8782329559326102E-2</v>
      </c>
      <c r="MP7">
        <v>7.1870326995849595E-2</v>
      </c>
      <c r="MQ7">
        <v>9.5294237136840806E-2</v>
      </c>
      <c r="MR7">
        <v>8.1615924835204995E-2</v>
      </c>
      <c r="MS7">
        <v>8.0840826034545898E-2</v>
      </c>
      <c r="MT7">
        <v>7.0323944091796806E-2</v>
      </c>
      <c r="MU7">
        <v>7.9616308212280204E-2</v>
      </c>
      <c r="MV7">
        <v>6.4361572265625E-2</v>
      </c>
      <c r="MW7">
        <v>8.8655948638916002E-2</v>
      </c>
      <c r="MX7">
        <v>8.3791732788085896E-2</v>
      </c>
      <c r="MY7">
        <v>7.14263916015625E-2</v>
      </c>
      <c r="MZ7">
        <v>0.14434099197387601</v>
      </c>
      <c r="NA7">
        <v>6.3699007034301702E-2</v>
      </c>
      <c r="NB7">
        <v>8.0186843872070299E-2</v>
      </c>
      <c r="NC7">
        <v>5.6993961334228502E-2</v>
      </c>
      <c r="ND7">
        <v>7.8170537948608398E-2</v>
      </c>
      <c r="NE7">
        <v>8.4821462631225503E-2</v>
      </c>
      <c r="NF7">
        <v>6.8287849426269503E-2</v>
      </c>
      <c r="NG7">
        <v>6.33261203765869E-2</v>
      </c>
      <c r="NH7">
        <v>8.4353685379028306E-2</v>
      </c>
      <c r="NI7">
        <v>9.1400384902954102E-2</v>
      </c>
      <c r="NJ7">
        <v>6.5452575683593694E-2</v>
      </c>
      <c r="NK7">
        <v>7.54590034484863E-2</v>
      </c>
      <c r="NL7">
        <v>7.5698137283325195E-2</v>
      </c>
      <c r="NM7">
        <v>7.1525812149047796E-2</v>
      </c>
      <c r="NN7">
        <v>7.7128887176513602E-2</v>
      </c>
      <c r="NO7">
        <v>7.2198629379272405E-2</v>
      </c>
      <c r="NP7">
        <v>6.2555551528930595E-2</v>
      </c>
      <c r="NQ7">
        <v>7.8173160552978502E-2</v>
      </c>
      <c r="NR7">
        <v>7.4290752410888602E-2</v>
      </c>
      <c r="NS7">
        <v>8.7026357650756794E-2</v>
      </c>
      <c r="NT7">
        <v>6.8976163864135701E-2</v>
      </c>
      <c r="NU7">
        <v>9.1892242431640597E-2</v>
      </c>
      <c r="NV7">
        <v>7.9756259918212793E-2</v>
      </c>
      <c r="NW7">
        <v>8.0560207366943304E-2</v>
      </c>
      <c r="NX7">
        <v>6.3987970352172796E-2</v>
      </c>
      <c r="NY7">
        <v>7.57794380187988E-2</v>
      </c>
      <c r="NZ7">
        <v>8.0852508544921806E-2</v>
      </c>
      <c r="OA7">
        <v>7.8456163406372001E-2</v>
      </c>
      <c r="OB7">
        <v>8.8434457778930595E-2</v>
      </c>
      <c r="OC7">
        <v>8.7738513946533203E-2</v>
      </c>
      <c r="OD7">
        <v>7.6596260070800698E-2</v>
      </c>
      <c r="OE7">
        <v>7.5083017349243095E-2</v>
      </c>
      <c r="OF7">
        <v>8.8409900665283203E-2</v>
      </c>
      <c r="OG7">
        <v>8.4733963012695299E-2</v>
      </c>
      <c r="OH7">
        <v>7.1798801422119099E-2</v>
      </c>
      <c r="OI7">
        <v>8.0081224441528306E-2</v>
      </c>
      <c r="OJ7">
        <v>7.5970411300659096E-2</v>
      </c>
      <c r="OK7">
        <v>8.3812952041625893E-2</v>
      </c>
      <c r="OL7">
        <v>7.6080083847045898E-2</v>
      </c>
      <c r="OM7">
        <v>0.11506295204162501</v>
      </c>
      <c r="ON7">
        <v>5.9929370880126898E-2</v>
      </c>
      <c r="OO7">
        <v>9.5958709716796806E-2</v>
      </c>
      <c r="OP7">
        <v>7.1713209152221596E-2</v>
      </c>
      <c r="OQ7">
        <v>6.1403274536132799E-2</v>
      </c>
      <c r="OR7">
        <v>7.9780817031860296E-2</v>
      </c>
      <c r="OS7">
        <v>8.8597774505615207E-2</v>
      </c>
      <c r="OT7">
        <v>9.3414068222045898E-2</v>
      </c>
      <c r="OU7">
        <v>8.48236083984375E-2</v>
      </c>
      <c r="OV7">
        <v>7.9780101776123005E-2</v>
      </c>
      <c r="OW7">
        <v>6.8100690841674805E-2</v>
      </c>
      <c r="OX7">
        <v>6.8073034286498996E-2</v>
      </c>
      <c r="OY7">
        <v>6.7052364349365207E-2</v>
      </c>
      <c r="OZ7">
        <v>7.6987743377685505E-2</v>
      </c>
      <c r="PA7">
        <v>5.4127693176269497E-2</v>
      </c>
      <c r="PB7">
        <v>8.7383031845092704E-2</v>
      </c>
      <c r="PC7">
        <v>7.2439193725585896E-2</v>
      </c>
      <c r="PD7">
        <v>4.8933029174804597E-2</v>
      </c>
      <c r="PE7">
        <v>4.87287044525146E-2</v>
      </c>
      <c r="PF7">
        <v>7.5191259384155204E-2</v>
      </c>
      <c r="PG7">
        <v>9.7055912017822196E-2</v>
      </c>
      <c r="PH7">
        <v>7.8258514404296806E-2</v>
      </c>
      <c r="PI7">
        <v>8.8799715042114202E-2</v>
      </c>
      <c r="PJ7">
        <v>8.2948684692382799E-2</v>
      </c>
      <c r="PK7">
        <v>8.0351829528808594E-2</v>
      </c>
      <c r="PL7">
        <v>7.5443983078002902E-2</v>
      </c>
      <c r="PM7">
        <v>8.8313102722167899E-2</v>
      </c>
      <c r="PN7">
        <v>6.8270444869995103E-2</v>
      </c>
      <c r="PO7">
        <v>9.4483137130737305E-2</v>
      </c>
      <c r="PP7">
        <v>7.8112602233886705E-2</v>
      </c>
      <c r="PQ7">
        <v>8.3163738250732394E-2</v>
      </c>
      <c r="PR7">
        <v>5.9534788131713798E-2</v>
      </c>
      <c r="PS7">
        <v>7.9020500183105399E-2</v>
      </c>
      <c r="PT7">
        <v>8.89172554016113E-2</v>
      </c>
      <c r="PU7">
        <v>8.4496259689330999E-2</v>
      </c>
      <c r="PV7">
        <v>8.7811231613159096E-2</v>
      </c>
      <c r="PW7">
        <v>9.5910549163818304E-2</v>
      </c>
      <c r="PX7">
        <v>8.0200910568237305E-2</v>
      </c>
      <c r="PY7">
        <v>7.5592041015625E-2</v>
      </c>
      <c r="PZ7">
        <v>8.7437391281127902E-2</v>
      </c>
      <c r="QA7">
        <v>0.12839412689208901</v>
      </c>
      <c r="QB7">
        <v>8.4493160247802707E-2</v>
      </c>
      <c r="QC7">
        <v>7.6117753982543904E-2</v>
      </c>
      <c r="QD7">
        <v>7.9706668853759696E-2</v>
      </c>
      <c r="QE7">
        <v>7.7123880386352497E-2</v>
      </c>
      <c r="QF7">
        <v>8.7268829345703097E-2</v>
      </c>
      <c r="QG7">
        <v>8.0393075942993095E-2</v>
      </c>
      <c r="QH7">
        <v>7.0610284805297796E-2</v>
      </c>
      <c r="QI7">
        <v>8.0898046493530204E-2</v>
      </c>
      <c r="QJ7">
        <v>7.9468965530395494E-2</v>
      </c>
      <c r="QK7">
        <v>7.2785377502441406E-2</v>
      </c>
      <c r="QL7">
        <v>7.1713209152221596E-2</v>
      </c>
      <c r="QM7">
        <v>6.9566726684570299E-2</v>
      </c>
      <c r="QN7">
        <v>7.3395013809204102E-2</v>
      </c>
      <c r="QO7">
        <v>7.6903343200683594E-2</v>
      </c>
      <c r="QP7">
        <v>5.6184768676757799E-2</v>
      </c>
      <c r="QQ7">
        <v>7.5606107711791895E-2</v>
      </c>
      <c r="QR7">
        <v>7.9395532608032199E-2</v>
      </c>
      <c r="QS7">
        <v>7.6233148574829102E-2</v>
      </c>
      <c r="QT7">
        <v>0.13158535957336401</v>
      </c>
      <c r="QU7">
        <v>8.0837011337280204E-2</v>
      </c>
      <c r="QV7">
        <v>0.12209892272949199</v>
      </c>
      <c r="QW7">
        <v>6.92901611328125E-2</v>
      </c>
      <c r="QX7">
        <v>0.12745428085327101</v>
      </c>
      <c r="QY7">
        <v>9.1167211532592704E-2</v>
      </c>
      <c r="QZ7">
        <v>6.6430330276489202E-2</v>
      </c>
      <c r="RA7">
        <v>7.7677965164184501E-2</v>
      </c>
      <c r="RB7">
        <v>6.4707279205322196E-2</v>
      </c>
      <c r="RC7">
        <v>9.0282440185546806E-2</v>
      </c>
      <c r="RD7">
        <v>8.6579084396362305E-2</v>
      </c>
      <c r="RE7">
        <v>0.135410785675048</v>
      </c>
      <c r="RF7">
        <v>8.3261489868163993E-2</v>
      </c>
      <c r="RG7">
        <v>0.153842687606811</v>
      </c>
      <c r="RH7">
        <v>9.2229604721069294E-2</v>
      </c>
      <c r="RI7">
        <v>6.9825172424316406E-2</v>
      </c>
      <c r="RJ7">
        <v>7.5396537780761705E-2</v>
      </c>
      <c r="RK7">
        <v>0.16766595840454099</v>
      </c>
      <c r="RL7">
        <v>0.186818122863769</v>
      </c>
      <c r="RM7">
        <v>6.0992717742919901E-2</v>
      </c>
      <c r="RN7">
        <v>7.2513341903686496E-2</v>
      </c>
      <c r="RO7">
        <v>7.5967311859130804E-2</v>
      </c>
      <c r="RP7">
        <v>6.8307876586913993E-2</v>
      </c>
      <c r="RQ7">
        <v>5.6400299072265597E-2</v>
      </c>
      <c r="RR7">
        <v>7.60319232940673E-2</v>
      </c>
      <c r="RS7">
        <v>8.5051059722900293E-2</v>
      </c>
      <c r="RT7">
        <v>7.8330755233764607E-2</v>
      </c>
      <c r="RU7">
        <v>6.8572759628295898E-2</v>
      </c>
      <c r="RV7">
        <v>8.7737560272216797E-2</v>
      </c>
      <c r="RW7">
        <v>6.7957878112792899E-2</v>
      </c>
      <c r="RX7">
        <v>7.1972846984863198E-2</v>
      </c>
      <c r="RY7">
        <v>6.8021535873413003E-2</v>
      </c>
      <c r="RZ7">
        <v>6.3793897628784096E-2</v>
      </c>
      <c r="SA7">
        <v>8.0422163009643499E-2</v>
      </c>
      <c r="SB7">
        <v>6.7811727523803697E-2</v>
      </c>
      <c r="SC7">
        <v>8.83221626281738E-2</v>
      </c>
      <c r="SD7">
        <v>8.6922645568847601E-2</v>
      </c>
      <c r="SE7">
        <v>8.25827121734619E-2</v>
      </c>
      <c r="SF7">
        <v>7.8303098678588798E-2</v>
      </c>
      <c r="SG7">
        <v>9.1893911361694294E-2</v>
      </c>
      <c r="SH7">
        <v>7.2979450225829995E-2</v>
      </c>
      <c r="SI7">
        <v>7.220458984375E-2</v>
      </c>
      <c r="SJ7">
        <v>7.0786237716674805E-2</v>
      </c>
      <c r="SK7">
        <v>8.3027124404907199E-2</v>
      </c>
      <c r="SL7">
        <v>5.6957960128784103E-2</v>
      </c>
      <c r="SM7">
        <v>8.4162473678588798E-2</v>
      </c>
      <c r="SN7">
        <v>7.4755430221557603E-2</v>
      </c>
      <c r="SO7">
        <v>4.8924684524536098E-2</v>
      </c>
      <c r="SP7">
        <v>7.92584419250488E-2</v>
      </c>
      <c r="SQ7">
        <v>8.4502458572387695E-2</v>
      </c>
      <c r="SR7">
        <v>6.42132759094238E-2</v>
      </c>
      <c r="SS7">
        <v>6.3590764999389607E-2</v>
      </c>
      <c r="ST7">
        <v>8.7685346603393499E-2</v>
      </c>
      <c r="SU7">
        <v>5.6063175201416002E-2</v>
      </c>
      <c r="SV7">
        <v>8.3314418792724595E-2</v>
      </c>
      <c r="SW7">
        <v>9.1705799102783203E-2</v>
      </c>
      <c r="SX7">
        <v>0.12887072563171301</v>
      </c>
      <c r="SY7">
        <v>7.5883388519287095E-2</v>
      </c>
      <c r="SZ7">
        <v>6.7321538925170898E-2</v>
      </c>
      <c r="TA7">
        <v>6.8070650100707994E-2</v>
      </c>
      <c r="TB7">
        <v>0.100685834884643</v>
      </c>
      <c r="TC7">
        <v>6.7419052124023396E-2</v>
      </c>
      <c r="TD7">
        <v>7.5439691543579102E-2</v>
      </c>
      <c r="TE7">
        <v>7.48291015625E-2</v>
      </c>
      <c r="TF7">
        <v>6.8451166152954102E-2</v>
      </c>
      <c r="TG7">
        <v>7.2480678558349595E-2</v>
      </c>
      <c r="TH7">
        <v>9.2741250991821206E-2</v>
      </c>
      <c r="TI7">
        <v>8.4234952926635701E-2</v>
      </c>
      <c r="TJ7">
        <v>7.1471929550170898E-2</v>
      </c>
      <c r="TK7">
        <v>7.5095891952514607E-2</v>
      </c>
      <c r="TL7">
        <v>8.8812351226806599E-2</v>
      </c>
      <c r="TM7">
        <v>7.1915626525878906E-2</v>
      </c>
      <c r="TN7">
        <v>8.7559938430786105E-2</v>
      </c>
      <c r="TO7">
        <v>8.4383964538574205E-2</v>
      </c>
      <c r="TP7">
        <v>8.1462621688842704E-2</v>
      </c>
      <c r="TQ7">
        <v>9.1721057891845703E-2</v>
      </c>
      <c r="TR7">
        <v>7.9241275787353502E-2</v>
      </c>
      <c r="TS7">
        <v>6.6697359085082994E-2</v>
      </c>
      <c r="TT7">
        <v>7.2830915451049805E-2</v>
      </c>
      <c r="TU7">
        <v>7.23724365234375E-2</v>
      </c>
      <c r="TV7">
        <v>8.42411518096923E-2</v>
      </c>
      <c r="TW7">
        <v>6.4085006713867104E-2</v>
      </c>
      <c r="TX7">
        <v>6.3515186309814398E-2</v>
      </c>
      <c r="TY7">
        <v>6.8165063858032199E-2</v>
      </c>
      <c r="TZ7">
        <v>7.1614027023315402E-2</v>
      </c>
      <c r="UA7">
        <v>6.31909370422363E-2</v>
      </c>
      <c r="UB7">
        <v>6.8537712097167899E-2</v>
      </c>
      <c r="UC7">
        <v>5.9688091278076102E-2</v>
      </c>
      <c r="UD7">
        <v>6.1510562896728502E-2</v>
      </c>
      <c r="UE7">
        <v>7.0160388946533203E-2</v>
      </c>
      <c r="UF7">
        <v>9.2506408691406194E-2</v>
      </c>
      <c r="UG7">
        <v>0.10378360748291</v>
      </c>
      <c r="UH7">
        <v>5.6207895278930602E-2</v>
      </c>
      <c r="UI7">
        <v>7.1727752685546806E-2</v>
      </c>
      <c r="UJ7">
        <v>7.1739673614501898E-2</v>
      </c>
      <c r="UK7">
        <v>6.7975521087646401E-2</v>
      </c>
      <c r="UL7">
        <v>9.2164278030395494E-2</v>
      </c>
      <c r="UM7">
        <v>0.125375270843505</v>
      </c>
      <c r="UN7">
        <v>7.8066587448120103E-2</v>
      </c>
      <c r="UO7">
        <v>6.4443826675414997E-2</v>
      </c>
      <c r="UP7">
        <v>8.8062286376953097E-2</v>
      </c>
      <c r="UQ7">
        <v>7.9726934432983398E-2</v>
      </c>
      <c r="UR7">
        <v>8.9194774627685505E-2</v>
      </c>
      <c r="US7">
        <v>8.2583665847778306E-2</v>
      </c>
      <c r="UT7">
        <v>8.4519386291503906E-2</v>
      </c>
      <c r="UU7">
        <v>7.2928428649902302E-2</v>
      </c>
      <c r="UV7">
        <v>8.73129367828369E-2</v>
      </c>
      <c r="UW7">
        <v>5.45780658721923E-2</v>
      </c>
      <c r="UX7">
        <v>5.6796312332153299E-2</v>
      </c>
      <c r="UY7">
        <v>5.2590847015380797E-2</v>
      </c>
      <c r="UZ7">
        <v>7.1614742279052707E-2</v>
      </c>
      <c r="VA7">
        <v>9.1531991958618095E-2</v>
      </c>
      <c r="VB7">
        <v>7.6740264892578097E-2</v>
      </c>
      <c r="VC7">
        <v>7.6083898544311496E-2</v>
      </c>
      <c r="VD7">
        <v>9.5215559005737305E-2</v>
      </c>
      <c r="VE7">
        <v>6.8622589111328097E-2</v>
      </c>
      <c r="VF7">
        <v>6.8288564682006794E-2</v>
      </c>
      <c r="VG7">
        <v>8.1930160522460896E-2</v>
      </c>
      <c r="VH7">
        <v>6.8177223205566406E-2</v>
      </c>
      <c r="VI7">
        <v>8.8405370712280204E-2</v>
      </c>
      <c r="VJ7">
        <v>7.5620889663696206E-2</v>
      </c>
      <c r="VK7">
        <v>7.6697111129760701E-2</v>
      </c>
      <c r="VL7">
        <v>7.9918146133422796E-2</v>
      </c>
      <c r="VM7">
        <v>9.1976165771484306E-2</v>
      </c>
      <c r="VN7">
        <v>7.5759649276733398E-2</v>
      </c>
      <c r="VO7">
        <v>8.0173730850219699E-2</v>
      </c>
      <c r="VP7">
        <v>7.9961538314819294E-2</v>
      </c>
      <c r="VQ7">
        <v>7.9223394393920898E-2</v>
      </c>
      <c r="VR7">
        <v>5.6422710418701102E-2</v>
      </c>
      <c r="VS7">
        <v>6.8396091461181599E-2</v>
      </c>
      <c r="VT7">
        <v>8.3869695663452107E-2</v>
      </c>
      <c r="VU7">
        <v>6.8106651306152302E-2</v>
      </c>
      <c r="VV7">
        <v>8.3835601806640597E-2</v>
      </c>
      <c r="VW7">
        <v>6.7924022674560505E-2</v>
      </c>
      <c r="VX7">
        <v>6.4635038375854395E-2</v>
      </c>
      <c r="VY7">
        <v>7.9991102218627902E-2</v>
      </c>
      <c r="VZ7">
        <v>5.06556034088134E-2</v>
      </c>
      <c r="WA7">
        <v>0.14594030380249001</v>
      </c>
      <c r="WB7">
        <v>5.0406217575073201E-2</v>
      </c>
      <c r="WC7">
        <v>5.5435657501220703E-2</v>
      </c>
      <c r="WD7">
        <v>7.6446771621704102E-2</v>
      </c>
      <c r="WE7">
        <v>9.1497898101806599E-2</v>
      </c>
      <c r="WF7">
        <v>8.4419965744018499E-2</v>
      </c>
      <c r="WG7">
        <v>7.0916175842285101E-2</v>
      </c>
      <c r="WH7">
        <v>6.0834884643554597E-2</v>
      </c>
      <c r="WI7">
        <v>8.1264257431030204E-2</v>
      </c>
      <c r="WJ7">
        <v>7.4858903884887695E-2</v>
      </c>
      <c r="WK7">
        <v>6.8861961364746094E-2</v>
      </c>
      <c r="WL7">
        <v>7.9244136810302707E-2</v>
      </c>
      <c r="WM7">
        <v>7.7184438705444294E-2</v>
      </c>
      <c r="WN7">
        <v>7.0625066757202107E-2</v>
      </c>
      <c r="WO7">
        <v>0.17743420600891099</v>
      </c>
      <c r="WP7">
        <v>6.9927215576171806E-2</v>
      </c>
      <c r="WQ7">
        <v>0.13538122177124001</v>
      </c>
      <c r="WR7">
        <v>5.3385019302368102E-2</v>
      </c>
      <c r="WS7">
        <v>0.14217138290405201</v>
      </c>
      <c r="WT7">
        <v>6.5793514251708901E-2</v>
      </c>
      <c r="WU7">
        <v>9.3410015106201102E-2</v>
      </c>
      <c r="WV7">
        <v>8.2851409912109306E-2</v>
      </c>
      <c r="WW7">
        <v>8.5899829864501898E-2</v>
      </c>
      <c r="WX7">
        <v>6.6422462463378906E-2</v>
      </c>
      <c r="WY7">
        <v>9.1715335845947196E-2</v>
      </c>
      <c r="WZ7">
        <v>0.12709784507751401</v>
      </c>
      <c r="XA7">
        <v>6.7649364471435505E-2</v>
      </c>
      <c r="XB7">
        <v>6.10098838806152E-2</v>
      </c>
      <c r="XC7">
        <v>0.109149932861328</v>
      </c>
      <c r="XD7">
        <v>9.1423988342285101E-2</v>
      </c>
      <c r="XE7">
        <v>9.0941429138183594E-2</v>
      </c>
      <c r="XF7">
        <v>8.04264545440673E-2</v>
      </c>
      <c r="XG7">
        <v>0.125278711318969</v>
      </c>
      <c r="XH7">
        <v>7.0701122283935505E-2</v>
      </c>
      <c r="XI7">
        <v>0.13617992401123</v>
      </c>
      <c r="XJ7">
        <v>0.21991157531738201</v>
      </c>
      <c r="XK7">
        <v>5.94761371612548E-2</v>
      </c>
      <c r="XL7">
        <v>7.7731847763061496E-2</v>
      </c>
      <c r="XM7">
        <v>7.9148530960082994E-2</v>
      </c>
      <c r="XN7">
        <v>7.5747013092041002E-2</v>
      </c>
      <c r="XO7">
        <v>7.60929584503173E-2</v>
      </c>
      <c r="XP7">
        <v>8.7239503860473605E-2</v>
      </c>
      <c r="XQ7">
        <v>7.6592922210693304E-2</v>
      </c>
      <c r="XR7">
        <v>9.5884799957275293E-2</v>
      </c>
      <c r="XS7">
        <v>7.2519302368163993E-2</v>
      </c>
      <c r="XT7">
        <v>7.6617002487182603E-2</v>
      </c>
      <c r="XU7">
        <v>7.9295635223388602E-2</v>
      </c>
      <c r="XV7">
        <v>9.5509290695190402E-2</v>
      </c>
      <c r="XW7">
        <v>8.4474086761474595E-2</v>
      </c>
      <c r="XX7">
        <v>6.7860841751098605E-2</v>
      </c>
      <c r="XY7">
        <v>7.9946279525756794E-2</v>
      </c>
      <c r="XZ7">
        <v>8.2235813140869099E-2</v>
      </c>
      <c r="YA7">
        <v>7.6985597610473605E-2</v>
      </c>
      <c r="YB7">
        <v>7.6023817062377902E-2</v>
      </c>
      <c r="YC7">
        <v>6.7922115325927707E-2</v>
      </c>
      <c r="YD7">
        <v>8.0967664718627902E-2</v>
      </c>
      <c r="YE7">
        <v>7.5535535812377902E-2</v>
      </c>
      <c r="YF7">
        <v>8.0431461334228502E-2</v>
      </c>
      <c r="YG7">
        <v>7.91494846343994E-2</v>
      </c>
      <c r="YH7">
        <v>9.2652797698974595E-2</v>
      </c>
      <c r="YI7">
        <v>8.0089330673217704E-2</v>
      </c>
      <c r="YJ7">
        <v>6.8022489547729395E-2</v>
      </c>
      <c r="YK7">
        <v>8.5937023162841797E-2</v>
      </c>
      <c r="YL7">
        <v>7.3956489562988198E-2</v>
      </c>
      <c r="YM7">
        <v>8.4851980209350503E-2</v>
      </c>
      <c r="YN7">
        <v>8.2930088043212793E-2</v>
      </c>
      <c r="YO7">
        <v>8.0523729324340806E-2</v>
      </c>
      <c r="YP7">
        <v>6.77158832550048E-2</v>
      </c>
      <c r="YQ7">
        <v>7.5817584991454995E-2</v>
      </c>
      <c r="YR7">
        <v>8.3412170410156194E-2</v>
      </c>
      <c r="YS7">
        <v>6.5001726150512695E-2</v>
      </c>
      <c r="YT7">
        <v>7.5498104095458901E-2</v>
      </c>
      <c r="YU7">
        <v>7.2238206863403306E-2</v>
      </c>
      <c r="YV7">
        <v>5.5219888687133699E-2</v>
      </c>
      <c r="YW7">
        <v>0.13276910781860299</v>
      </c>
      <c r="YX7">
        <v>8.7489128112792899E-2</v>
      </c>
      <c r="YY7">
        <v>9.27708148956298E-2</v>
      </c>
      <c r="YZ7">
        <v>7.9596757888793904E-2</v>
      </c>
      <c r="ZA7">
        <v>8.0126762390136705E-2</v>
      </c>
      <c r="ZB7">
        <v>6.3951492309570299E-2</v>
      </c>
      <c r="ZC7">
        <v>7.79767036437988E-2</v>
      </c>
      <c r="ZD7">
        <v>7.9000473022460896E-2</v>
      </c>
      <c r="ZE7">
        <v>7.1907758712768499E-2</v>
      </c>
      <c r="ZF7">
        <v>7.9206943511962793E-2</v>
      </c>
      <c r="ZG7">
        <v>8.0116748809814398E-2</v>
      </c>
      <c r="ZH7">
        <v>7.7046871185302707E-2</v>
      </c>
      <c r="ZI7">
        <v>7.8450441360473605E-2</v>
      </c>
      <c r="ZJ7">
        <v>8.0381631851196206E-2</v>
      </c>
      <c r="ZK7">
        <v>7.2149753570556599E-2</v>
      </c>
      <c r="ZL7">
        <v>7.5983762741088798E-2</v>
      </c>
      <c r="ZM7">
        <v>8.71603488922119E-2</v>
      </c>
      <c r="ZN7">
        <v>7.9769372940063393E-2</v>
      </c>
      <c r="ZO7">
        <v>7.70263671875E-2</v>
      </c>
      <c r="ZP7">
        <v>9.3876123428344699E-2</v>
      </c>
      <c r="ZQ7">
        <v>0.103230953216552</v>
      </c>
      <c r="ZR7">
        <v>9.4487905502319294E-2</v>
      </c>
      <c r="ZS7">
        <v>6.8343877792358398E-2</v>
      </c>
      <c r="ZT7">
        <v>7.9269170761108398E-2</v>
      </c>
      <c r="ZU7">
        <v>7.1840286254882799E-2</v>
      </c>
      <c r="ZV7">
        <v>8.0697059631347601E-2</v>
      </c>
      <c r="ZW7">
        <v>8.0306053161621094E-2</v>
      </c>
      <c r="ZX7">
        <v>8.77838134765625E-2</v>
      </c>
      <c r="ZY7">
        <v>8.4330081939697196E-2</v>
      </c>
      <c r="ZZ7">
        <v>8.1558465957641602E-2</v>
      </c>
      <c r="AAA7">
        <v>6.9271802902221596E-2</v>
      </c>
      <c r="AAB7">
        <v>7.2735786437988198E-2</v>
      </c>
      <c r="AAC7">
        <v>7.2273254394531194E-2</v>
      </c>
      <c r="AAD7">
        <v>5.4856777191162102E-2</v>
      </c>
      <c r="AAE7">
        <v>7.5985193252563393E-2</v>
      </c>
      <c r="AAF7">
        <v>7.4020147323608398E-2</v>
      </c>
      <c r="AAG7">
        <v>7.2909593582153306E-2</v>
      </c>
      <c r="AAH7">
        <v>6.5136432647704995E-2</v>
      </c>
      <c r="AAI7">
        <v>7.7704906463623005E-2</v>
      </c>
      <c r="AAJ7">
        <v>0.142493486404418</v>
      </c>
      <c r="AAK7">
        <v>6.1539649963378899E-2</v>
      </c>
      <c r="AAL7">
        <v>7.46128559112548E-2</v>
      </c>
      <c r="AAM7">
        <v>6.8129539489746094E-2</v>
      </c>
      <c r="AAN7">
        <v>7.1606636047363198E-2</v>
      </c>
      <c r="AAO7">
        <v>6.8465948104858398E-2</v>
      </c>
      <c r="AAP7">
        <v>7.1354150772094699E-2</v>
      </c>
      <c r="AAQ7">
        <v>8.2019090652465806E-2</v>
      </c>
      <c r="AAR7">
        <v>7.4888229370117104E-2</v>
      </c>
      <c r="AAS7">
        <v>8.4560871124267495E-2</v>
      </c>
      <c r="AAT7">
        <v>7.3733806610107394E-2</v>
      </c>
      <c r="AAU7">
        <v>5.7924032211303697E-2</v>
      </c>
      <c r="AAV7">
        <v>7.5582742691039997E-2</v>
      </c>
      <c r="AAW7">
        <v>7.5564622879028306E-2</v>
      </c>
      <c r="AAX7">
        <v>7.2226285934448201E-2</v>
      </c>
      <c r="AAY7">
        <v>8.0352306365966797E-2</v>
      </c>
      <c r="AAZ7">
        <v>7.9337596893310505E-2</v>
      </c>
      <c r="ABA7">
        <v>7.1685075759887695E-2</v>
      </c>
      <c r="ABB7">
        <v>8.3432197570800698E-2</v>
      </c>
      <c r="ABC7">
        <v>6.9708108901977497E-2</v>
      </c>
      <c r="ABD7">
        <v>8.8138818740844699E-2</v>
      </c>
      <c r="ABE7">
        <v>7.6577425003051702E-2</v>
      </c>
      <c r="ABF7">
        <v>7.4895143508911105E-2</v>
      </c>
      <c r="ABG7">
        <v>8.0562353134155204E-2</v>
      </c>
      <c r="ABH7">
        <v>7.1703910827636705E-2</v>
      </c>
      <c r="ABI7">
        <v>7.1435928344726493E-2</v>
      </c>
      <c r="ABJ7">
        <v>7.6676607131957994E-2</v>
      </c>
      <c r="ABK7">
        <v>6.4263582229614202E-2</v>
      </c>
      <c r="ABL7">
        <v>8.4912776947021401E-2</v>
      </c>
      <c r="ABM7">
        <v>8.7364196777343694E-2</v>
      </c>
      <c r="ABN7">
        <v>8.7314605712890597E-2</v>
      </c>
      <c r="ABO7">
        <v>6.7971467971801702E-2</v>
      </c>
      <c r="ABP7">
        <v>7.5984001159667899E-2</v>
      </c>
      <c r="ABQ7">
        <v>7.9905033111572196E-2</v>
      </c>
      <c r="ABR7">
        <v>8.23690891265869E-2</v>
      </c>
      <c r="ABS7">
        <v>8.9927434921264607E-2</v>
      </c>
      <c r="ABT7">
        <v>7.9945802688598605E-2</v>
      </c>
      <c r="ABU7">
        <v>6.6967964172363198E-2</v>
      </c>
      <c r="ABV7">
        <v>6.3012123107910101E-2</v>
      </c>
      <c r="ABW7">
        <v>7.4385166168212793E-2</v>
      </c>
      <c r="ABX7">
        <v>5.5611848831176702E-2</v>
      </c>
      <c r="ABY7">
        <v>0.11516833305358801</v>
      </c>
      <c r="ABZ7">
        <v>7.6870441436767495E-2</v>
      </c>
      <c r="ACA7">
        <v>7.59708881378173E-2</v>
      </c>
      <c r="ACB7">
        <v>6.0258388519287102E-2</v>
      </c>
      <c r="ACC7">
        <v>6.4921379089355399E-2</v>
      </c>
      <c r="ACD7">
        <v>8.2631587982177707E-2</v>
      </c>
      <c r="ACE7">
        <v>7.5869798660278306E-2</v>
      </c>
      <c r="ACF7">
        <v>9.3340396881103502E-2</v>
      </c>
      <c r="ACG7">
        <v>8.3301067352294894E-2</v>
      </c>
      <c r="ACH7">
        <v>8.2697391510009696E-2</v>
      </c>
      <c r="ACI7">
        <v>6.8293094635009696E-2</v>
      </c>
      <c r="ACJ7">
        <v>0.14269566535949699</v>
      </c>
      <c r="ACK7">
        <v>7.3964834213256794E-2</v>
      </c>
      <c r="ACL7">
        <v>0.130307912826538</v>
      </c>
      <c r="ACM7">
        <v>7.6732158660888602E-2</v>
      </c>
      <c r="ACN7">
        <v>0.12011170387268</v>
      </c>
      <c r="ACO7">
        <v>6.3023328781127902E-2</v>
      </c>
      <c r="ACP7">
        <v>8.9785337448120103E-2</v>
      </c>
      <c r="ACQ7">
        <v>8.6962461471557603E-2</v>
      </c>
      <c r="ACR7">
        <v>8.1911563873291002E-2</v>
      </c>
      <c r="ACS7">
        <v>7.9262495040893499E-2</v>
      </c>
      <c r="ACT7">
        <v>7.5403451919555595E-2</v>
      </c>
      <c r="ACU7">
        <v>0.13666343688964799</v>
      </c>
      <c r="ACV7">
        <v>9.5135688781738198E-2</v>
      </c>
      <c r="ACW7">
        <v>0.14067244529724099</v>
      </c>
      <c r="ACX7">
        <v>9.1988563537597601E-2</v>
      </c>
      <c r="ACY7">
        <v>7.0901870727538993E-2</v>
      </c>
      <c r="ACZ7">
        <v>7.9891920089721596E-2</v>
      </c>
      <c r="ADA7">
        <v>0.14624118804931599</v>
      </c>
      <c r="ADB7">
        <v>6.9773912429809501E-2</v>
      </c>
      <c r="ADC7">
        <v>0.139253854751586</v>
      </c>
      <c r="ADD7">
        <v>8.1310510635375893E-2</v>
      </c>
      <c r="ADE7">
        <v>0.120816230773925</v>
      </c>
      <c r="ADF7">
        <v>0.108866930007934</v>
      </c>
      <c r="ADG7">
        <v>6.9740772247314398E-2</v>
      </c>
      <c r="ADH7">
        <v>8.0230236053466797E-2</v>
      </c>
      <c r="ADI7">
        <v>5.8263063430786098E-2</v>
      </c>
      <c r="ADJ7">
        <v>9.5001935958862305E-2</v>
      </c>
      <c r="ADK7">
        <v>7.5196027755737305E-2</v>
      </c>
      <c r="ADL7">
        <v>7.55436420440673E-2</v>
      </c>
      <c r="ADM7">
        <v>9.5752477645873996E-2</v>
      </c>
      <c r="ADN7">
        <v>6.8342685699462793E-2</v>
      </c>
      <c r="ADO7">
        <v>6.3528060913085896E-2</v>
      </c>
      <c r="ADP7">
        <v>7.2819948196411105E-2</v>
      </c>
      <c r="ADQ7">
        <v>7.9924821853637695E-2</v>
      </c>
      <c r="ADR7">
        <v>8.4101915359497001E-2</v>
      </c>
      <c r="ADS7">
        <v>7.1582555770873996E-2</v>
      </c>
      <c r="ADT7">
        <v>8.3882570266723605E-2</v>
      </c>
      <c r="ADU7">
        <v>7.66339302062988E-2</v>
      </c>
      <c r="ADV7">
        <v>8.3713531494140597E-2</v>
      </c>
      <c r="ADW7">
        <v>6.7739725112914997E-2</v>
      </c>
      <c r="ADX7">
        <v>7.2435379028320299E-2</v>
      </c>
      <c r="ADY7">
        <v>9.8953485488891602E-2</v>
      </c>
      <c r="ADZ7">
        <v>9.2325210571288993E-2</v>
      </c>
      <c r="AEA7">
        <v>6.7683219909667899E-2</v>
      </c>
      <c r="AEB7">
        <v>7.9537868499755804E-2</v>
      </c>
      <c r="AEC7">
        <v>9.4282388687133706E-2</v>
      </c>
      <c r="AED7">
        <v>8.5870027542114202E-2</v>
      </c>
      <c r="AEE7">
        <v>7.1453332901000893E-2</v>
      </c>
      <c r="AEF7">
        <v>7.6670885086059501E-2</v>
      </c>
      <c r="AEG7">
        <v>7.5762748718261705E-2</v>
      </c>
      <c r="AEH7">
        <v>7.1830987930297796E-2</v>
      </c>
      <c r="AEI7">
        <v>8.8320493698120103E-2</v>
      </c>
      <c r="AEJ7">
        <v>7.5799226760864202E-2</v>
      </c>
      <c r="AEK7">
        <v>9.5987319946288993E-2</v>
      </c>
      <c r="AEL7">
        <v>7.2960615158080999E-2</v>
      </c>
      <c r="AEM7">
        <v>7.9473018646240207E-2</v>
      </c>
      <c r="AEN7">
        <v>7.8826189041137695E-2</v>
      </c>
      <c r="AEO7">
        <v>9.2974424362182603E-2</v>
      </c>
      <c r="AEP7">
        <v>7.4862241744995103E-2</v>
      </c>
      <c r="AEQ7">
        <v>0.10508227348327601</v>
      </c>
      <c r="AER7">
        <v>8.0217838287353502E-2</v>
      </c>
      <c r="AES7">
        <v>0.115975856781005</v>
      </c>
      <c r="AET7">
        <v>7.8876733779907199E-2</v>
      </c>
      <c r="AEU7">
        <v>7.1715354919433594E-2</v>
      </c>
      <c r="AEV7">
        <v>5.67002296447753E-2</v>
      </c>
      <c r="AEW7">
        <v>9.1523170471191406E-2</v>
      </c>
      <c r="AEX7">
        <v>7.56683349609375E-2</v>
      </c>
      <c r="AEY7">
        <v>7.2360038757324205E-2</v>
      </c>
      <c r="AEZ7">
        <v>9.6109390258788993E-2</v>
      </c>
      <c r="AFA7">
        <v>8.2614660263061496E-2</v>
      </c>
      <c r="AFB7">
        <v>6.8558216094970703E-2</v>
      </c>
      <c r="AFC7">
        <v>0.100849390029907</v>
      </c>
      <c r="AFD7">
        <v>7.66143798828125E-2</v>
      </c>
      <c r="AFE7">
        <v>7.9544305801391602E-2</v>
      </c>
      <c r="AFF7">
        <v>7.8821659088134696E-2</v>
      </c>
      <c r="AFG7">
        <v>8.0853223800659096E-2</v>
      </c>
      <c r="AFH7">
        <v>5.5487155914306599E-2</v>
      </c>
      <c r="AFI7">
        <v>9.6378087997436496E-2</v>
      </c>
      <c r="AFJ7">
        <v>9.1760158538818304E-2</v>
      </c>
      <c r="AFK7">
        <v>8.4228277206420898E-2</v>
      </c>
      <c r="AFL7">
        <v>7.9810857772827107E-2</v>
      </c>
      <c r="AFM7">
        <v>8.0070495605468694E-2</v>
      </c>
      <c r="AFN7">
        <v>9.1470479965209905E-2</v>
      </c>
      <c r="AFO7">
        <v>5.5863380432128899E-2</v>
      </c>
      <c r="AFP7">
        <v>8.6235523223876898E-2</v>
      </c>
      <c r="AFQ7">
        <v>7.0012807846069294E-2</v>
      </c>
      <c r="AFR7">
        <v>6.768798828125E-2</v>
      </c>
      <c r="AFS7">
        <v>6.8492412567138602E-2</v>
      </c>
      <c r="AFT7">
        <v>6.0132503509521401E-2</v>
      </c>
      <c r="AFU7">
        <v>4.8239469528198201E-2</v>
      </c>
      <c r="AFV7">
        <v>8.0249071121215806E-2</v>
      </c>
      <c r="AFW7">
        <v>7.4849367141723605E-2</v>
      </c>
      <c r="AFX7">
        <v>7.7693462371826102E-2</v>
      </c>
      <c r="AFY7">
        <v>8.7546586990356404E-2</v>
      </c>
      <c r="AFZ7">
        <v>9.9778413772582994E-2</v>
      </c>
      <c r="AGA7">
        <v>0.10419654846191399</v>
      </c>
      <c r="AGB7">
        <v>7.6025009155273396E-2</v>
      </c>
      <c r="AGC7">
        <v>6.7282676696777302E-2</v>
      </c>
      <c r="AGD7">
        <v>8.0248594284057603E-2</v>
      </c>
      <c r="AGE7">
        <v>7.77130126953125E-2</v>
      </c>
      <c r="AGF7">
        <v>0.119334936141967</v>
      </c>
      <c r="AGG7">
        <v>6.8879842758178697E-2</v>
      </c>
      <c r="AGH7">
        <v>7.9120159149169894E-2</v>
      </c>
      <c r="AGI7">
        <v>7.5171947479248005E-2</v>
      </c>
      <c r="AGJ7">
        <v>6.1281681060791002E-2</v>
      </c>
      <c r="AGK7">
        <v>8.7903022766113198E-2</v>
      </c>
      <c r="AGL7">
        <v>9.1469287872314398E-2</v>
      </c>
      <c r="AGM7">
        <v>7.8970670700073201E-2</v>
      </c>
      <c r="AGN7">
        <v>7.6239585876464802E-2</v>
      </c>
      <c r="AGO7">
        <v>9.6027135848998996E-2</v>
      </c>
      <c r="AGP7">
        <v>6.3902139663696206E-2</v>
      </c>
      <c r="AGQ7">
        <v>6.7906379699707003E-2</v>
      </c>
      <c r="AGR7">
        <v>8.0125570297241197E-2</v>
      </c>
      <c r="AGS7">
        <v>0.102237462997436</v>
      </c>
      <c r="AGT7">
        <v>7.9807281494140597E-2</v>
      </c>
      <c r="AGU7">
        <v>8.1671714782714802E-2</v>
      </c>
      <c r="AGV7">
        <v>7.4607610702514607E-2</v>
      </c>
      <c r="AGW7">
        <v>7.3149681091308594E-2</v>
      </c>
      <c r="AGX7">
        <v>8.3949565887451102E-2</v>
      </c>
      <c r="AGY7">
        <v>7.5483083724975503E-2</v>
      </c>
      <c r="AGZ7">
        <v>7.6892852783203097E-2</v>
      </c>
      <c r="AHA7">
        <v>7.9034328460693304E-2</v>
      </c>
      <c r="AHB7">
        <v>8.7779283523559501E-2</v>
      </c>
      <c r="AHC7">
        <v>6.7443609237670898E-2</v>
      </c>
      <c r="AHD7">
        <v>7.9691171646118095E-2</v>
      </c>
      <c r="AHE7">
        <v>6.80279731750488E-2</v>
      </c>
      <c r="AHF7">
        <v>6.4712285995483398E-2</v>
      </c>
      <c r="AHG7">
        <v>9.5558166503906194E-2</v>
      </c>
      <c r="AHH7">
        <v>5.20703792572021E-2</v>
      </c>
      <c r="AHI7">
        <v>7.5700283050537095E-2</v>
      </c>
      <c r="AHJ7">
        <v>5.2713394165039E-2</v>
      </c>
      <c r="AHK7">
        <v>7.1583509445190402E-2</v>
      </c>
      <c r="AHL7">
        <v>5.9097766876220703E-2</v>
      </c>
      <c r="AHM7">
        <v>8.4820508956909096E-2</v>
      </c>
      <c r="AHN7">
        <v>5.4756879806518499E-2</v>
      </c>
      <c r="AHO7">
        <v>8.4253072738647405E-2</v>
      </c>
      <c r="AHP7">
        <v>6.85598850250244E-2</v>
      </c>
      <c r="AHQ7">
        <v>7.6227664947509696E-2</v>
      </c>
      <c r="AHR7">
        <v>8.0594778060913003E-2</v>
      </c>
      <c r="AHS7">
        <v>7.5518131256103502E-2</v>
      </c>
      <c r="AHT7">
        <v>8.0080747604370103E-2</v>
      </c>
      <c r="AHU7">
        <v>0.10899615287780701</v>
      </c>
      <c r="AHV7">
        <v>7.90684223175048E-2</v>
      </c>
      <c r="AHW7">
        <v>8.0152273178100503E-2</v>
      </c>
      <c r="AHX7">
        <v>7.1790695190429604E-2</v>
      </c>
      <c r="AHY7">
        <v>6.7686557769775293E-2</v>
      </c>
      <c r="AHZ7">
        <v>7.7167749404907199E-2</v>
      </c>
      <c r="AIA7">
        <v>8.2782983779907199E-2</v>
      </c>
      <c r="AIB7">
        <v>0.11556339263916</v>
      </c>
      <c r="AIC7">
        <v>0.16744565963745101</v>
      </c>
      <c r="AID7">
        <v>9.1326951980590806E-2</v>
      </c>
      <c r="AIE7">
        <v>0.186451911926269</v>
      </c>
      <c r="AIF7">
        <v>0.123175621032714</v>
      </c>
      <c r="AIG7">
        <v>9.2296600341796806E-2</v>
      </c>
      <c r="AIH7">
        <v>7.1971416473388602E-2</v>
      </c>
      <c r="AII7">
        <v>7.0870399475097601E-2</v>
      </c>
      <c r="AIJ7">
        <v>6.2098503112792899E-2</v>
      </c>
      <c r="AIK7">
        <v>9.7223758697509696E-2</v>
      </c>
      <c r="AIL7">
        <v>9.41662788391113E-2</v>
      </c>
      <c r="AIM7">
        <v>0.124045372009277</v>
      </c>
      <c r="AIN7">
        <v>8.4270477294921806E-2</v>
      </c>
      <c r="AIO7">
        <v>0.15191006660461401</v>
      </c>
      <c r="AIP7">
        <v>5.9695720672607401E-2</v>
      </c>
      <c r="AIQ7">
        <v>8.5111141204833901E-2</v>
      </c>
      <c r="AIR7">
        <v>7.9729795455932603E-2</v>
      </c>
      <c r="AIS7">
        <v>0.164463281631469</v>
      </c>
      <c r="AIT7">
        <v>5.8324098587036098E-2</v>
      </c>
      <c r="AIU7">
        <v>0.14710044860839799</v>
      </c>
      <c r="AIV7">
        <v>8.4259510040283203E-2</v>
      </c>
      <c r="AIW7">
        <v>0.120253562927246</v>
      </c>
      <c r="AIX7">
        <v>6.0922384262084898E-2</v>
      </c>
      <c r="AIY7">
        <v>0.14482641220092701</v>
      </c>
      <c r="AIZ7">
        <v>0.22064733505249001</v>
      </c>
      <c r="AJA7">
        <v>6.3319444656372001E-2</v>
      </c>
      <c r="AJB7">
        <v>0.12503218650817799</v>
      </c>
      <c r="AJC7">
        <v>8.3659172058105399E-2</v>
      </c>
      <c r="AJD7">
        <v>0.121346235275268</v>
      </c>
      <c r="AJE7">
        <v>0.204652309417724</v>
      </c>
      <c r="AJF7">
        <v>7.6174497604370103E-2</v>
      </c>
      <c r="AJG7">
        <v>7.6426029205322196E-2</v>
      </c>
      <c r="AJH7">
        <v>7.9267263412475503E-2</v>
      </c>
      <c r="AJI7">
        <v>5.0132989883422803E-2</v>
      </c>
      <c r="AJJ7">
        <v>8.6145639419555595E-2</v>
      </c>
      <c r="AJK7">
        <v>7.9966068267822196E-2</v>
      </c>
      <c r="AJL7">
        <v>6.8210601806640597E-2</v>
      </c>
      <c r="AJM7">
        <v>7.9484462738037095E-2</v>
      </c>
      <c r="AJN7">
        <v>7.6206207275390597E-2</v>
      </c>
      <c r="AJO7">
        <v>8.7950468063354395E-2</v>
      </c>
      <c r="AJP7">
        <v>6.8270921707153306E-2</v>
      </c>
      <c r="AJQ7">
        <v>8.8170528411865207E-2</v>
      </c>
      <c r="AJR7">
        <v>7.5589895248413003E-2</v>
      </c>
      <c r="AJS7">
        <v>6.8032264709472601E-2</v>
      </c>
      <c r="AJT7">
        <v>9.6364021301269503E-2</v>
      </c>
      <c r="AJU7">
        <v>6.3846588134765597E-2</v>
      </c>
      <c r="AJV7">
        <v>5.6149482727050698E-2</v>
      </c>
      <c r="AJW7">
        <v>7.8764438629150293E-2</v>
      </c>
      <c r="AJX7">
        <v>9.1922521591186496E-2</v>
      </c>
      <c r="AJY7">
        <v>6.8371534347534096E-2</v>
      </c>
      <c r="AJZ7">
        <v>0.110405445098876</v>
      </c>
      <c r="AKA7">
        <v>6.4996242523193304E-2</v>
      </c>
      <c r="AKB7">
        <v>4.87339496612548E-2</v>
      </c>
      <c r="AKC7">
        <v>9.1563463211059501E-2</v>
      </c>
      <c r="AKD7">
        <v>7.6262712478637695E-2</v>
      </c>
      <c r="AKE7">
        <v>7.5703620910644503E-2</v>
      </c>
      <c r="AKF7">
        <v>7.9796552658080999E-2</v>
      </c>
      <c r="AKG7">
        <v>8.0569505691528306E-2</v>
      </c>
      <c r="AKH7">
        <v>9.2510938644409096E-2</v>
      </c>
      <c r="AKI7">
        <v>6.7073822021484306E-2</v>
      </c>
      <c r="AKJ7">
        <v>0.12686467170715299</v>
      </c>
      <c r="AKK7">
        <v>8.1394433975219699E-2</v>
      </c>
      <c r="AKL7">
        <v>7.1726083755493095E-2</v>
      </c>
      <c r="AKM7">
        <v>7.6600790023803697E-2</v>
      </c>
      <c r="AKN7">
        <v>9.1665983200073201E-2</v>
      </c>
      <c r="AKO7">
        <v>7.2158098220825195E-2</v>
      </c>
      <c r="AKP7">
        <v>9.0786933898925698E-2</v>
      </c>
      <c r="AKQ7">
        <v>6.8619966506957994E-2</v>
      </c>
      <c r="AKR7">
        <v>8.9138507843017495E-2</v>
      </c>
      <c r="AKS7">
        <v>7.4989080429077107E-2</v>
      </c>
      <c r="AKT7">
        <v>6.8682670593261705E-2</v>
      </c>
      <c r="AKU7">
        <v>5.5754899978637598E-2</v>
      </c>
      <c r="AKV7">
        <v>8.3793640136718694E-2</v>
      </c>
      <c r="AKW7">
        <v>5.1774740219116197E-2</v>
      </c>
      <c r="AKX7">
        <v>0.101154565811157</v>
      </c>
      <c r="AKY7">
        <v>7.4506998062133706E-2</v>
      </c>
      <c r="AKZ7">
        <v>6.8561792373657199E-2</v>
      </c>
      <c r="ALA7">
        <v>5.4373025894164997E-2</v>
      </c>
      <c r="ALB7">
        <v>7.7358722686767495E-2</v>
      </c>
      <c r="ALC7">
        <v>7.2436809539794894E-2</v>
      </c>
      <c r="ALD7">
        <v>7.9863309860229395E-2</v>
      </c>
      <c r="ALE7">
        <v>8.001708984375E-2</v>
      </c>
      <c r="ALF7">
        <v>7.5685024261474595E-2</v>
      </c>
      <c r="ALG7">
        <v>7.5918912887573201E-2</v>
      </c>
      <c r="ALH7">
        <v>0.100056171417236</v>
      </c>
      <c r="ALI7">
        <v>8.5269212722778306E-2</v>
      </c>
      <c r="ALJ7">
        <v>6.3114166259765597E-2</v>
      </c>
      <c r="ALK7">
        <v>6.1607360839843701E-2</v>
      </c>
      <c r="ALL7" t="s">
        <v>4</v>
      </c>
    </row>
    <row r="9" spans="1:1000" x14ac:dyDescent="0.3">
      <c r="A9">
        <v>6.9414615631103502E-2</v>
      </c>
      <c r="B9">
        <v>8.3028793334960896E-2</v>
      </c>
      <c r="C9">
        <v>5.8423757553100503E-2</v>
      </c>
      <c r="D9">
        <v>5.7744026184081997E-2</v>
      </c>
      <c r="E9">
        <v>9.2309474945068304E-2</v>
      </c>
      <c r="F9">
        <v>8.7131023406982394E-2</v>
      </c>
      <c r="G9">
        <v>7.3040723800659096E-2</v>
      </c>
      <c r="H9">
        <v>7.2674751281738198E-2</v>
      </c>
      <c r="I9">
        <v>6.6069841384887695E-2</v>
      </c>
      <c r="J9">
        <v>7.2764396667480399E-2</v>
      </c>
      <c r="K9">
        <v>5.4105758666992097E-2</v>
      </c>
      <c r="L9">
        <v>8.2860946655273396E-2</v>
      </c>
      <c r="M9">
        <v>0.11413383483886699</v>
      </c>
      <c r="N9">
        <v>6.64389133453369E-2</v>
      </c>
      <c r="O9">
        <v>7.4556827545166002E-2</v>
      </c>
      <c r="P9">
        <v>9.3292951583862305E-2</v>
      </c>
      <c r="Q9">
        <v>7.1483850479125893E-2</v>
      </c>
      <c r="R9">
        <v>6.7360401153564398E-2</v>
      </c>
      <c r="S9">
        <v>5.7207584381103502E-2</v>
      </c>
      <c r="T9">
        <v>8.2779169082641602E-2</v>
      </c>
      <c r="U9">
        <v>9.6565723419189398E-2</v>
      </c>
      <c r="V9">
        <v>8.7641000747680595E-2</v>
      </c>
      <c r="W9">
        <v>6.7615270614623996E-2</v>
      </c>
      <c r="X9">
        <v>6.3803911209106404E-2</v>
      </c>
      <c r="Y9">
        <v>4.8386096954345703E-2</v>
      </c>
      <c r="Z9">
        <v>6.7838191986083901E-2</v>
      </c>
      <c r="AA9">
        <v>6.7609548568725503E-2</v>
      </c>
      <c r="AB9">
        <v>7.7253341674804604E-2</v>
      </c>
      <c r="AC9">
        <v>4.3432474136352497E-2</v>
      </c>
      <c r="AD9">
        <v>9.6057653427123996E-2</v>
      </c>
      <c r="AE9">
        <v>6.8160533905029297E-2</v>
      </c>
      <c r="AF9">
        <v>5.5949926376342697E-2</v>
      </c>
      <c r="AG9">
        <v>6.4525127410888602E-2</v>
      </c>
      <c r="AH9">
        <v>7.0965528488159096E-2</v>
      </c>
      <c r="AI9">
        <v>8.7992429733276298E-2</v>
      </c>
      <c r="AJ9">
        <v>7.1661233901977497E-2</v>
      </c>
      <c r="AK9">
        <v>8.0018520355224595E-2</v>
      </c>
      <c r="AL9">
        <v>8.0536365509033203E-2</v>
      </c>
      <c r="AM9">
        <v>0.103624820709228</v>
      </c>
      <c r="AN9">
        <v>7.2258949279785101E-2</v>
      </c>
      <c r="AO9">
        <v>7.21561908721923E-2</v>
      </c>
      <c r="AP9">
        <v>0.100380420684814</v>
      </c>
      <c r="AQ9">
        <v>9.3544483184814398E-2</v>
      </c>
      <c r="AR9">
        <v>7.5156450271606404E-2</v>
      </c>
      <c r="AS9">
        <v>7.1037530899047796E-2</v>
      </c>
      <c r="AT9">
        <v>8.9583396911621094E-2</v>
      </c>
      <c r="AU9">
        <v>5.6942462921142502E-2</v>
      </c>
      <c r="AV9">
        <v>7.8248977661132799E-2</v>
      </c>
      <c r="AW9">
        <v>0.104030847549438</v>
      </c>
      <c r="AX9">
        <v>6.2766313552856404E-2</v>
      </c>
      <c r="AY9">
        <v>8.3119869232177707E-2</v>
      </c>
      <c r="AZ9">
        <v>8.1664085388183594E-2</v>
      </c>
      <c r="BA9">
        <v>8.2890748977661105E-2</v>
      </c>
      <c r="BB9">
        <v>0.13621020317077601</v>
      </c>
      <c r="BC9">
        <v>7.5122356414794894E-2</v>
      </c>
      <c r="BD9">
        <v>7.28781223297119E-2</v>
      </c>
      <c r="BE9">
        <v>9.2560052871704102E-2</v>
      </c>
      <c r="BF9">
        <v>7.9122781753539997E-2</v>
      </c>
      <c r="BG9">
        <v>5.1936626434326102E-2</v>
      </c>
      <c r="BH9">
        <v>8.4483146667480399E-2</v>
      </c>
      <c r="BI9">
        <v>8.4470510482788003E-2</v>
      </c>
      <c r="BJ9">
        <v>9.1928005218505804E-2</v>
      </c>
      <c r="BK9">
        <v>6.2657117843627902E-2</v>
      </c>
      <c r="BL9">
        <v>6.7314386367797796E-2</v>
      </c>
      <c r="BM9">
        <v>6.3667058944702107E-2</v>
      </c>
      <c r="BN9">
        <v>7.7111005783080999E-2</v>
      </c>
      <c r="BO9">
        <v>7.4806928634643499E-2</v>
      </c>
      <c r="BP9">
        <v>7.5953960418701102E-2</v>
      </c>
      <c r="BQ9">
        <v>7.6271772384643499E-2</v>
      </c>
      <c r="BR9">
        <v>8.8095426559448201E-2</v>
      </c>
      <c r="BS9">
        <v>6.7627906799316406E-2</v>
      </c>
      <c r="BT9">
        <v>6.8253755569457994E-2</v>
      </c>
      <c r="BU9">
        <v>0.19639277458190901</v>
      </c>
      <c r="BV9">
        <v>9.1713666915893499E-2</v>
      </c>
      <c r="BW9">
        <v>8.3882331848144503E-2</v>
      </c>
      <c r="BX9">
        <v>8.9045286178588798E-2</v>
      </c>
      <c r="BY9">
        <v>8.4777593612670898E-2</v>
      </c>
      <c r="BZ9">
        <v>8.2454919815063393E-2</v>
      </c>
      <c r="CA9">
        <v>5.5778503417968701E-2</v>
      </c>
      <c r="CB9">
        <v>0.14271998405456501</v>
      </c>
      <c r="CC9">
        <v>5.1390886306762598E-2</v>
      </c>
      <c r="CD9">
        <v>5.76114654541015E-2</v>
      </c>
      <c r="CE9">
        <v>7.2249650955200195E-2</v>
      </c>
      <c r="CF9">
        <v>7.8969240188598605E-2</v>
      </c>
      <c r="CG9">
        <v>0.12834215164184501</v>
      </c>
      <c r="CH9">
        <v>9.1023921966552707E-2</v>
      </c>
      <c r="CI9">
        <v>0.319494009017944</v>
      </c>
      <c r="CJ9">
        <v>0.20398545265197701</v>
      </c>
      <c r="CK9">
        <v>7.3836565017700195E-2</v>
      </c>
      <c r="CL9">
        <v>0.13262891769409099</v>
      </c>
      <c r="CM9">
        <v>6.3674211502075195E-2</v>
      </c>
      <c r="CN9">
        <v>0.139923810958862</v>
      </c>
      <c r="CO9">
        <v>7.2885990142822196E-2</v>
      </c>
      <c r="CP9">
        <v>0.13211965560913</v>
      </c>
      <c r="CQ9">
        <v>0.20521640777587799</v>
      </c>
      <c r="CR9">
        <v>6.0026168823242097E-2</v>
      </c>
      <c r="CS9">
        <v>0.144925832748413</v>
      </c>
      <c r="CT9">
        <v>8.9128971099853502E-2</v>
      </c>
      <c r="CU9">
        <v>0.198094367980957</v>
      </c>
      <c r="CV9">
        <v>0.13623285293579099</v>
      </c>
      <c r="CW9">
        <v>0.102534532546997</v>
      </c>
      <c r="CX9">
        <v>7.5942039489746094E-2</v>
      </c>
      <c r="CY9">
        <v>6.7819356918334905E-2</v>
      </c>
      <c r="CZ9">
        <v>8.7325811386108398E-2</v>
      </c>
      <c r="DA9">
        <v>7.1749687194824205E-2</v>
      </c>
      <c r="DB9">
        <v>6.8866491317748996E-2</v>
      </c>
      <c r="DC9">
        <v>7.5254678726196206E-2</v>
      </c>
      <c r="DD9">
        <v>7.6661586761474595E-2</v>
      </c>
      <c r="DE9">
        <v>7.9827308654785101E-2</v>
      </c>
      <c r="DF9">
        <v>6.3458442687988198E-2</v>
      </c>
      <c r="DG9">
        <v>7.9799413681030204E-2</v>
      </c>
      <c r="DH9">
        <v>7.2238206863403306E-2</v>
      </c>
      <c r="DI9">
        <v>8.3519220352172796E-2</v>
      </c>
      <c r="DJ9">
        <v>6.00559711456298E-2</v>
      </c>
      <c r="DK9">
        <v>8.4583997726440402E-2</v>
      </c>
      <c r="DL9">
        <v>9.1531038284301702E-2</v>
      </c>
      <c r="DM9">
        <v>6.0128211975097601E-2</v>
      </c>
      <c r="DN9">
        <v>8.9898824691772405E-2</v>
      </c>
      <c r="DO9">
        <v>5.3233623504638602E-2</v>
      </c>
      <c r="DP9">
        <v>0.12100172042846601</v>
      </c>
      <c r="DQ9">
        <v>8.0053567886352497E-2</v>
      </c>
      <c r="DR9">
        <v>8.0977916717529297E-2</v>
      </c>
      <c r="DS9">
        <v>7.6233148574829102E-2</v>
      </c>
      <c r="DT9">
        <v>7.5599670410156194E-2</v>
      </c>
      <c r="DU9">
        <v>7.52148628234863E-2</v>
      </c>
      <c r="DV9">
        <v>6.4222097396850503E-2</v>
      </c>
      <c r="DW9">
        <v>7.5796604156494099E-2</v>
      </c>
      <c r="DX9">
        <v>8.04333686828613E-2</v>
      </c>
      <c r="DY9">
        <v>7.5804948806762695E-2</v>
      </c>
      <c r="DZ9">
        <v>7.6607227325439398E-2</v>
      </c>
      <c r="EA9">
        <v>8.7493658065795898E-2</v>
      </c>
      <c r="EB9">
        <v>8.4378957748413003E-2</v>
      </c>
      <c r="EC9">
        <v>8.2210063934326102E-2</v>
      </c>
      <c r="ED9">
        <v>9.9585771560668904E-2</v>
      </c>
      <c r="EE9">
        <v>6.04321956634521E-2</v>
      </c>
      <c r="EF9">
        <v>7.9917192459106404E-2</v>
      </c>
      <c r="EG9">
        <v>7.2975397109985296E-2</v>
      </c>
      <c r="EH9">
        <v>7.1040868759155204E-2</v>
      </c>
      <c r="EI9">
        <v>8.7649822235107394E-2</v>
      </c>
      <c r="EJ9">
        <v>5.2648305892944301E-2</v>
      </c>
      <c r="EK9">
        <v>7.1629285812377902E-2</v>
      </c>
      <c r="EL9">
        <v>7.2340250015258706E-2</v>
      </c>
      <c r="EM9">
        <v>7.9875230789184501E-2</v>
      </c>
      <c r="EN9">
        <v>9.6679925918579102E-2</v>
      </c>
      <c r="EO9">
        <v>7.5124263763427707E-2</v>
      </c>
      <c r="EP9">
        <v>8.2648515701293904E-2</v>
      </c>
      <c r="EQ9">
        <v>6.7787885665893499E-2</v>
      </c>
      <c r="ER9">
        <v>8.5255861282348605E-2</v>
      </c>
      <c r="ES9">
        <v>6.7305326461791895E-2</v>
      </c>
      <c r="ET9">
        <v>6.9745540618896401E-2</v>
      </c>
      <c r="EU9">
        <v>7.4760198593139607E-2</v>
      </c>
      <c r="EV9">
        <v>8.6941242218017495E-2</v>
      </c>
      <c r="EW9">
        <v>7.2485446929931599E-2</v>
      </c>
      <c r="EX9">
        <v>6.4568996429443304E-2</v>
      </c>
      <c r="EY9">
        <v>7.90448188781738E-2</v>
      </c>
      <c r="EZ9">
        <v>7.6151371002197196E-2</v>
      </c>
      <c r="FA9">
        <v>9.6136569976806599E-2</v>
      </c>
      <c r="FB9">
        <v>8.4319114685058594E-2</v>
      </c>
      <c r="FC9">
        <v>7.9586029052734306E-2</v>
      </c>
      <c r="FD9">
        <v>0.115799665451049</v>
      </c>
      <c r="FE9">
        <v>8.1386804580688393E-2</v>
      </c>
      <c r="FF9">
        <v>7.97855854034423E-2</v>
      </c>
      <c r="FG9">
        <v>7.9411268234252902E-2</v>
      </c>
      <c r="FH9">
        <v>7.5646877288818304E-2</v>
      </c>
      <c r="FI9">
        <v>8.4005355834960896E-2</v>
      </c>
      <c r="FJ9">
        <v>7.2715282440185505E-2</v>
      </c>
      <c r="FK9">
        <v>7.9321622848510701E-2</v>
      </c>
      <c r="FL9">
        <v>8.8184356689453097E-2</v>
      </c>
      <c r="FM9">
        <v>8.7829351425170898E-2</v>
      </c>
      <c r="FN9">
        <v>7.58078098297119E-2</v>
      </c>
      <c r="FO9">
        <v>7.5918436050414997E-2</v>
      </c>
      <c r="FP9">
        <v>7.5045585632324205E-2</v>
      </c>
      <c r="FQ9">
        <v>9.3522071838378906E-2</v>
      </c>
      <c r="FR9">
        <v>8.2466363906860296E-2</v>
      </c>
      <c r="FS9">
        <v>8.0501079559326102E-2</v>
      </c>
      <c r="FT9">
        <v>7.9378843307495103E-2</v>
      </c>
      <c r="FU9">
        <v>7.1715593338012695E-2</v>
      </c>
      <c r="FV9">
        <v>7.6745033264160101E-2</v>
      </c>
      <c r="FW9">
        <v>8.7187051773071206E-2</v>
      </c>
      <c r="FX9">
        <v>6.8784713745117104E-2</v>
      </c>
      <c r="FY9">
        <v>9.6053123474121094E-2</v>
      </c>
      <c r="FZ9">
        <v>7.9141378402709905E-2</v>
      </c>
      <c r="GA9">
        <v>8.7985992431640597E-2</v>
      </c>
      <c r="GB9">
        <v>6.7550420761108398E-2</v>
      </c>
      <c r="GC9">
        <v>5.6036233901977497E-2</v>
      </c>
      <c r="GD9">
        <v>7.2299718856811496E-2</v>
      </c>
      <c r="GE9">
        <v>7.6675653457641602E-2</v>
      </c>
      <c r="GF9">
        <v>8.68988037109375E-2</v>
      </c>
      <c r="GG9">
        <v>8.0091714859008706E-2</v>
      </c>
      <c r="GH9">
        <v>0.10095405578613199</v>
      </c>
      <c r="GI9">
        <v>8.6937665939330999E-2</v>
      </c>
      <c r="GJ9">
        <v>9.6813440322875893E-2</v>
      </c>
      <c r="GK9">
        <v>8.3494901657104395E-2</v>
      </c>
      <c r="GL9">
        <v>6.7943811416625893E-2</v>
      </c>
      <c r="GM9">
        <v>7.6818704605102497E-2</v>
      </c>
      <c r="GN9">
        <v>8.7541341781616197E-2</v>
      </c>
      <c r="GO9">
        <v>8.7786912918090806E-2</v>
      </c>
      <c r="GP9">
        <v>0.12827634811401301</v>
      </c>
      <c r="GQ9">
        <v>6.8179130554199205E-2</v>
      </c>
      <c r="GR9">
        <v>9.1164350509643499E-2</v>
      </c>
      <c r="GS9">
        <v>8.1131935119628906E-2</v>
      </c>
      <c r="GT9">
        <v>9.5662117004394503E-2</v>
      </c>
      <c r="GU9">
        <v>8.3485364913940402E-2</v>
      </c>
      <c r="GV9">
        <v>8.7973594665527302E-2</v>
      </c>
      <c r="GW9">
        <v>7.9789400100707994E-2</v>
      </c>
      <c r="GX9">
        <v>9.6092700958251898E-2</v>
      </c>
      <c r="GY9">
        <v>8.8149070739746094E-2</v>
      </c>
      <c r="GZ9">
        <v>8.0226659774780204E-2</v>
      </c>
      <c r="HA9">
        <v>7.9108953475952107E-2</v>
      </c>
      <c r="HB9">
        <v>7.9886436462402302E-2</v>
      </c>
      <c r="HC9">
        <v>8.0105066299438393E-2</v>
      </c>
      <c r="HD9">
        <v>7.5588226318359306E-2</v>
      </c>
      <c r="HE9">
        <v>6.8316698074340806E-2</v>
      </c>
      <c r="HF9">
        <v>7.12933540344238E-2</v>
      </c>
      <c r="HG9">
        <v>7.9421281814575195E-2</v>
      </c>
      <c r="HH9">
        <v>8.1672430038452107E-2</v>
      </c>
      <c r="HI9">
        <v>8.3442449569702107E-2</v>
      </c>
      <c r="HJ9">
        <v>8.2937479019164997E-2</v>
      </c>
      <c r="HK9">
        <v>9.2617750167846596E-2</v>
      </c>
      <c r="HL9">
        <v>6.7282915115356404E-2</v>
      </c>
      <c r="HM9">
        <v>6.31735324859619E-2</v>
      </c>
      <c r="HN9">
        <v>4.4234037399291902E-2</v>
      </c>
      <c r="HO9">
        <v>8.0662727355957003E-2</v>
      </c>
      <c r="HP9">
        <v>7.0895910263061496E-2</v>
      </c>
      <c r="HQ9">
        <v>9.2159748077392495E-2</v>
      </c>
      <c r="HR9">
        <v>6.7915678024291895E-2</v>
      </c>
      <c r="HS9">
        <v>6.3958644866943304E-2</v>
      </c>
      <c r="HT9">
        <v>0.12481737136840799</v>
      </c>
      <c r="HU9">
        <v>6.7234277725219699E-2</v>
      </c>
      <c r="HV9">
        <v>0.135441064834594</v>
      </c>
      <c r="HW9">
        <v>8.7328672409057603E-2</v>
      </c>
      <c r="HX9">
        <v>9.9318027496337793E-2</v>
      </c>
      <c r="HY9">
        <v>8.1944942474365207E-2</v>
      </c>
      <c r="HZ9">
        <v>7.7082157135009696E-2</v>
      </c>
      <c r="IA9">
        <v>0.14286422729492099</v>
      </c>
      <c r="IB9">
        <v>0.11616706848144499</v>
      </c>
      <c r="IC9">
        <v>0.10106396675109799</v>
      </c>
      <c r="ID9">
        <v>0.13575506210327101</v>
      </c>
      <c r="IE9">
        <v>9.0988874435424805E-2</v>
      </c>
      <c r="IF9">
        <v>6.7564725875854395E-2</v>
      </c>
      <c r="IG9">
        <v>6.5557479858398396E-2</v>
      </c>
      <c r="IH9">
        <v>0.16417884826660101</v>
      </c>
      <c r="II9">
        <v>0.20560598373413</v>
      </c>
      <c r="IJ9">
        <v>7.7251434326171806E-2</v>
      </c>
      <c r="IK9">
        <v>0.127777099609375</v>
      </c>
      <c r="IL9">
        <v>8.4433794021606404E-2</v>
      </c>
      <c r="IM9">
        <v>0.120590925216674</v>
      </c>
      <c r="IN9">
        <v>8.9968919754028306E-2</v>
      </c>
      <c r="IO9">
        <v>0.18548321723937899</v>
      </c>
      <c r="IP9">
        <v>0.13395380973815901</v>
      </c>
      <c r="IQ9">
        <v>6.6308736801147405E-2</v>
      </c>
      <c r="IR9">
        <v>0.138576745986938</v>
      </c>
      <c r="IS9">
        <v>7.4986696243286105E-2</v>
      </c>
      <c r="IT9">
        <v>7.8805446624755804E-2</v>
      </c>
      <c r="IU9">
        <v>6.6751003265380804E-2</v>
      </c>
      <c r="IV9">
        <v>7.3896169662475503E-2</v>
      </c>
      <c r="IW9">
        <v>6.6461801528930595E-2</v>
      </c>
      <c r="IX9">
        <v>8.8735342025756794E-2</v>
      </c>
      <c r="IY9">
        <v>7.5740337371826102E-2</v>
      </c>
      <c r="IZ9">
        <v>7.6441526412963798E-2</v>
      </c>
      <c r="JA9">
        <v>7.52127170562744E-2</v>
      </c>
      <c r="JB9">
        <v>8.0854177474975503E-2</v>
      </c>
      <c r="JC9">
        <v>7.9613447189330999E-2</v>
      </c>
      <c r="JD9">
        <v>8.0570936203002902E-2</v>
      </c>
      <c r="JE9">
        <v>6.268310546875E-2</v>
      </c>
      <c r="JF9">
        <v>9.3974113464355399E-2</v>
      </c>
      <c r="JG9">
        <v>0.12793064117431599</v>
      </c>
      <c r="JH9">
        <v>7.0957899093627902E-2</v>
      </c>
      <c r="JI9">
        <v>0.11246919631957999</v>
      </c>
      <c r="JJ9">
        <v>9.4895601272582994E-2</v>
      </c>
      <c r="JK9">
        <v>6.7923069000244099E-2</v>
      </c>
      <c r="JL9">
        <v>8.5337400436401298E-2</v>
      </c>
      <c r="JM9">
        <v>4.7569751739501898E-2</v>
      </c>
      <c r="JN9">
        <v>7.1846485137939398E-2</v>
      </c>
      <c r="JO9">
        <v>7.0034980773925698E-2</v>
      </c>
      <c r="JP9">
        <v>8.1144094467163003E-2</v>
      </c>
      <c r="JQ9">
        <v>7.3878526687622001E-2</v>
      </c>
      <c r="JR9">
        <v>7.9131126403808594E-2</v>
      </c>
      <c r="JS9">
        <v>7.9647779464721596E-2</v>
      </c>
      <c r="JT9">
        <v>7.1512460708618095E-2</v>
      </c>
      <c r="JU9">
        <v>7.1451187133788993E-2</v>
      </c>
      <c r="JV9">
        <v>7.6479434967041002E-2</v>
      </c>
      <c r="JW9">
        <v>8.1129312515258706E-2</v>
      </c>
      <c r="JX9">
        <v>9.1427326202392495E-2</v>
      </c>
      <c r="JY9">
        <v>6.7411422729492104E-2</v>
      </c>
      <c r="JZ9">
        <v>7.6890707015991197E-2</v>
      </c>
      <c r="KA9">
        <v>7.5444698333740207E-2</v>
      </c>
      <c r="KB9">
        <v>6.7849874496459905E-2</v>
      </c>
      <c r="KC9">
        <v>9.2092037200927707E-2</v>
      </c>
      <c r="KD9">
        <v>7.9788446426391602E-2</v>
      </c>
      <c r="KE9">
        <v>7.0134401321411105E-2</v>
      </c>
      <c r="KF9">
        <v>6.9751739501953097E-2</v>
      </c>
      <c r="KG9">
        <v>7.2389125823974595E-2</v>
      </c>
      <c r="KH9">
        <v>8.0203056335449205E-2</v>
      </c>
      <c r="KI9">
        <v>7.6601982116699205E-2</v>
      </c>
      <c r="KJ9">
        <v>8.7966442108154297E-2</v>
      </c>
      <c r="KK9">
        <v>9.5412731170654297E-2</v>
      </c>
      <c r="KL9">
        <v>7.9566001892089802E-2</v>
      </c>
      <c r="KM9">
        <v>9.1813802719116197E-2</v>
      </c>
      <c r="KN9">
        <v>7.6092481613159096E-2</v>
      </c>
      <c r="KO9">
        <v>9.0509414672851493E-2</v>
      </c>
      <c r="KP9">
        <v>9.4710111618041895E-2</v>
      </c>
      <c r="KQ9">
        <v>9.4965696334838798E-2</v>
      </c>
      <c r="KR9">
        <v>7.17899799346923E-2</v>
      </c>
      <c r="KS9">
        <v>0.12272453308105399</v>
      </c>
      <c r="KT9">
        <v>6.9665908813476493E-2</v>
      </c>
      <c r="KU9">
        <v>8.3963394165038993E-2</v>
      </c>
      <c r="KV9">
        <v>6.0518741607666002E-2</v>
      </c>
      <c r="KW9">
        <v>7.9396724700927707E-2</v>
      </c>
      <c r="KX9">
        <v>8.8951349258422796E-2</v>
      </c>
      <c r="KY9">
        <v>5.1925420761108398E-2</v>
      </c>
      <c r="KZ9">
        <v>7.5608491897582994E-2</v>
      </c>
      <c r="LA9">
        <v>6.3471078872680595E-2</v>
      </c>
      <c r="LB9">
        <v>8.49020481109619E-2</v>
      </c>
      <c r="LC9">
        <v>8.3123922348022405E-2</v>
      </c>
      <c r="LD9">
        <v>7.1713924407958901E-2</v>
      </c>
      <c r="LE9">
        <v>5.1949739456176702E-2</v>
      </c>
      <c r="LF9">
        <v>6.8767309188842704E-2</v>
      </c>
      <c r="LG9">
        <v>7.9350948333740207E-2</v>
      </c>
      <c r="LH9">
        <v>8.0091238021850503E-2</v>
      </c>
      <c r="LI9">
        <v>6.8639039993286105E-2</v>
      </c>
      <c r="LJ9">
        <v>6.0863256454467697E-2</v>
      </c>
      <c r="LK9">
        <v>9.4983577728271401E-2</v>
      </c>
      <c r="LL9">
        <v>8.0260276794433594E-2</v>
      </c>
      <c r="LM9">
        <v>9.5121145248413003E-2</v>
      </c>
      <c r="LN9">
        <v>8.8174581527709905E-2</v>
      </c>
      <c r="LO9">
        <v>8.22880268096923E-2</v>
      </c>
      <c r="LP9">
        <v>7.8006029129028306E-2</v>
      </c>
      <c r="LQ9">
        <v>7.5877189636230399E-2</v>
      </c>
      <c r="LR9">
        <v>6.6736936569213798E-2</v>
      </c>
      <c r="LS9">
        <v>6.9342136383056599E-2</v>
      </c>
      <c r="LT9">
        <v>7.5479269027709905E-2</v>
      </c>
      <c r="LU9">
        <v>8.8685274124145494E-2</v>
      </c>
      <c r="LV9">
        <v>8.4878683090209905E-2</v>
      </c>
      <c r="LW9">
        <v>5.0346612930297803E-2</v>
      </c>
      <c r="LX9">
        <v>4.8461675643920898E-2</v>
      </c>
      <c r="LY9">
        <v>6.8890094757079995E-2</v>
      </c>
      <c r="LZ9">
        <v>7.9249143600463798E-2</v>
      </c>
      <c r="MA9">
        <v>8.0505609512329102E-2</v>
      </c>
      <c r="MB9">
        <v>7.6171159744262695E-2</v>
      </c>
      <c r="MC9">
        <v>9.0533494949340806E-2</v>
      </c>
      <c r="MD9">
        <v>8.93402099609375E-2</v>
      </c>
      <c r="ME9">
        <v>8.3885431289672796E-2</v>
      </c>
      <c r="MF9">
        <v>9.1686248779296806E-2</v>
      </c>
      <c r="MG9">
        <v>7.1646690368652302E-2</v>
      </c>
      <c r="MH9">
        <v>0.113899946212768</v>
      </c>
      <c r="MI9">
        <v>8.0414533615112305E-2</v>
      </c>
      <c r="MJ9">
        <v>0.11434984207153299</v>
      </c>
      <c r="MK9">
        <v>6.9441318511962793E-2</v>
      </c>
      <c r="ML9">
        <v>8.9761018753051702E-2</v>
      </c>
      <c r="MM9">
        <v>5.2108526229858398E-2</v>
      </c>
      <c r="MN9">
        <v>7.17620849609375E-2</v>
      </c>
      <c r="MO9">
        <v>6.9479942321777302E-2</v>
      </c>
      <c r="MP9">
        <v>9.0654850006103502E-2</v>
      </c>
      <c r="MQ9">
        <v>8.4819793701171806E-2</v>
      </c>
      <c r="MR9">
        <v>8.2673311233520494E-2</v>
      </c>
      <c r="MS9">
        <v>8.1367254257202107E-2</v>
      </c>
      <c r="MT9">
        <v>7.4859142303466797E-2</v>
      </c>
      <c r="MU9">
        <v>5.6726932525634703E-2</v>
      </c>
      <c r="MV9">
        <v>9.3151330947875893E-2</v>
      </c>
      <c r="MW9">
        <v>8.3224534988403306E-2</v>
      </c>
      <c r="MX9">
        <v>5.1233768463134703E-2</v>
      </c>
      <c r="MY9">
        <v>8.4684133529663003E-2</v>
      </c>
      <c r="MZ9">
        <v>7.9418420791625893E-2</v>
      </c>
      <c r="NA9">
        <v>4.8170328140258699E-2</v>
      </c>
      <c r="NB9">
        <v>5.4645061492919901E-2</v>
      </c>
      <c r="NC9">
        <v>8.6097478866577107E-2</v>
      </c>
      <c r="ND9">
        <v>9.4909429550170898E-2</v>
      </c>
      <c r="NE9">
        <v>0.104883670806884</v>
      </c>
      <c r="NF9">
        <v>6.8082332611083901E-2</v>
      </c>
      <c r="NG9">
        <v>8.3475112915038993E-2</v>
      </c>
      <c r="NH9">
        <v>6.7556381225585896E-2</v>
      </c>
      <c r="NI9">
        <v>7.2815895080566406E-2</v>
      </c>
      <c r="NJ9">
        <v>8.4092378616332994E-2</v>
      </c>
      <c r="NK9">
        <v>9.9103450775146401E-2</v>
      </c>
      <c r="NL9">
        <v>7.9135179519653306E-2</v>
      </c>
      <c r="NM9">
        <v>6.8427085876464802E-2</v>
      </c>
      <c r="NN9">
        <v>7.2241783142089802E-2</v>
      </c>
      <c r="NO9">
        <v>7.2669506072998005E-2</v>
      </c>
      <c r="NP9">
        <v>6.3786506652832003E-2</v>
      </c>
      <c r="NQ9">
        <v>0.19650793075561501</v>
      </c>
      <c r="NR9">
        <v>8.7187767028808594E-2</v>
      </c>
      <c r="NS9">
        <v>0.31341671943664501</v>
      </c>
      <c r="NT9">
        <v>6.5967082977294894E-2</v>
      </c>
      <c r="NU9">
        <v>8.8593482971191406E-2</v>
      </c>
      <c r="NV9">
        <v>8.0880880355834905E-2</v>
      </c>
      <c r="NW9">
        <v>8.6546897888183594E-2</v>
      </c>
      <c r="NX9">
        <v>7.26819038391113E-2</v>
      </c>
      <c r="NY9">
        <v>5.6798696517944301E-2</v>
      </c>
      <c r="NZ9">
        <v>0.16067528724670399</v>
      </c>
      <c r="OA9">
        <v>6.5747976303100503E-2</v>
      </c>
      <c r="OB9">
        <v>7.1666002273559501E-2</v>
      </c>
      <c r="OC9">
        <v>0.10248374938964799</v>
      </c>
      <c r="OD9">
        <v>8.9610815048217704E-2</v>
      </c>
      <c r="OE9">
        <v>8.0699205398559501E-2</v>
      </c>
      <c r="OF9">
        <v>9.5588445663452107E-2</v>
      </c>
      <c r="OG9">
        <v>0.12168312072753899</v>
      </c>
      <c r="OH9">
        <v>7.4096441268920898E-2</v>
      </c>
      <c r="OI9">
        <v>0.13098335266113201</v>
      </c>
      <c r="OJ9">
        <v>6.1934947967529297E-2</v>
      </c>
      <c r="OK9">
        <v>9.1401576995849595E-2</v>
      </c>
      <c r="OL9">
        <v>9.9749803543090806E-2</v>
      </c>
      <c r="OM9">
        <v>6.9076776504516602E-2</v>
      </c>
      <c r="ON9">
        <v>7.2139739990234306E-2</v>
      </c>
      <c r="OO9">
        <v>7.9405546188354395E-2</v>
      </c>
      <c r="OP9">
        <v>8.3285331726074205E-2</v>
      </c>
      <c r="OQ9">
        <v>8.4322452545166002E-2</v>
      </c>
      <c r="OR9">
        <v>6.8635463714599595E-2</v>
      </c>
      <c r="OS9">
        <v>6.0673952102661098E-2</v>
      </c>
      <c r="OT9">
        <v>7.5657606124877902E-2</v>
      </c>
      <c r="OU9">
        <v>9.0859651565551702E-2</v>
      </c>
      <c r="OV9">
        <v>8.0537796020507799E-2</v>
      </c>
      <c r="OW9">
        <v>7.2776079177856404E-2</v>
      </c>
      <c r="OX9">
        <v>7.8590393066406194E-2</v>
      </c>
      <c r="OY9">
        <v>5.28717041015625E-2</v>
      </c>
      <c r="OZ9">
        <v>7.9589366912841797E-2</v>
      </c>
      <c r="PA9">
        <v>7.5607061386108398E-2</v>
      </c>
      <c r="PB9">
        <v>8.8605403900146401E-2</v>
      </c>
      <c r="PC9">
        <v>0.131904602050781</v>
      </c>
      <c r="PD9">
        <v>8.7893962860107394E-2</v>
      </c>
      <c r="PE9">
        <v>6.8220853805541895E-2</v>
      </c>
      <c r="PF9">
        <v>0.102041006088256</v>
      </c>
      <c r="PG9">
        <v>0.19034814834594699</v>
      </c>
      <c r="PH9">
        <v>0.29266977310180597</v>
      </c>
      <c r="PI9">
        <v>0.19524621963500899</v>
      </c>
      <c r="PJ9">
        <v>0.31098604202270502</v>
      </c>
      <c r="PK9">
        <v>0.103689670562744</v>
      </c>
      <c r="PL9">
        <v>7.7554225921630804E-2</v>
      </c>
      <c r="PM9">
        <v>7.1517229080200195E-2</v>
      </c>
      <c r="PN9">
        <v>6.77616596221923E-2</v>
      </c>
      <c r="PO9">
        <v>7.5530767440795898E-2</v>
      </c>
      <c r="PP9">
        <v>6.6127538681030204E-2</v>
      </c>
      <c r="PQ9">
        <v>5.8952331542968701E-2</v>
      </c>
      <c r="PR9">
        <v>9.5218658447265597E-2</v>
      </c>
      <c r="PS9">
        <v>8.4877252578735296E-2</v>
      </c>
      <c r="PT9">
        <v>7.1183204650878906E-2</v>
      </c>
      <c r="PU9">
        <v>7.9978227615356404E-2</v>
      </c>
      <c r="PV9">
        <v>9.1994762420654297E-2</v>
      </c>
      <c r="PW9">
        <v>6.3656091690063393E-2</v>
      </c>
      <c r="PX9">
        <v>7.7188730239868095E-2</v>
      </c>
      <c r="PY9">
        <v>7.0659637451171806E-2</v>
      </c>
      <c r="PZ9">
        <v>8.7871074676513602E-2</v>
      </c>
      <c r="QA9">
        <v>8.5671424865722601E-2</v>
      </c>
      <c r="QB9">
        <v>7.5471878051757799E-2</v>
      </c>
      <c r="QC9">
        <v>8.4135293960571206E-2</v>
      </c>
      <c r="QD9">
        <v>7.1315526962280204E-2</v>
      </c>
      <c r="QE9">
        <v>8.9702129364013602E-2</v>
      </c>
      <c r="QF9">
        <v>6.9922208786010701E-2</v>
      </c>
      <c r="QG9">
        <v>0.12489199638366601</v>
      </c>
      <c r="QH9">
        <v>9.5160484313964802E-2</v>
      </c>
      <c r="QI9">
        <v>8.8585615158080999E-2</v>
      </c>
      <c r="QJ9">
        <v>7.9465866088867104E-2</v>
      </c>
      <c r="QK9">
        <v>9.5888614654541002E-2</v>
      </c>
      <c r="QL9">
        <v>6.4892768859863198E-2</v>
      </c>
      <c r="QM9">
        <v>8.8017940521240207E-2</v>
      </c>
      <c r="QN9">
        <v>7.1609258651733398E-2</v>
      </c>
      <c r="QO9">
        <v>8.1382513046264607E-2</v>
      </c>
      <c r="QP9">
        <v>6.2319755554199198E-2</v>
      </c>
      <c r="QQ9">
        <v>6.7831754684448201E-2</v>
      </c>
      <c r="QR9">
        <v>7.2859525680541895E-2</v>
      </c>
      <c r="QS9">
        <v>7.7219247817993095E-2</v>
      </c>
      <c r="QT9">
        <v>7.5112581253051702E-2</v>
      </c>
      <c r="QU9">
        <v>7.9569816589355399E-2</v>
      </c>
      <c r="QV9">
        <v>8.8026523590087793E-2</v>
      </c>
      <c r="QW9">
        <v>7.1191072463989202E-2</v>
      </c>
      <c r="QX9">
        <v>6.8452358245849595E-2</v>
      </c>
      <c r="QY9">
        <v>6.3729524612426702E-2</v>
      </c>
      <c r="QZ9">
        <v>8.7199687957763602E-2</v>
      </c>
      <c r="RA9">
        <v>7.5685977935791002E-2</v>
      </c>
      <c r="RB9">
        <v>8.0823659896850503E-2</v>
      </c>
      <c r="RC9">
        <v>0.102809190750122</v>
      </c>
      <c r="RD9">
        <v>9.3524932861328097E-2</v>
      </c>
      <c r="RE9">
        <v>8.7591648101806599E-2</v>
      </c>
      <c r="RF9">
        <v>7.1260929107666002E-2</v>
      </c>
      <c r="RG9">
        <v>8.39123725891113E-2</v>
      </c>
      <c r="RH9">
        <v>8.9519500732421806E-2</v>
      </c>
      <c r="RI9">
        <v>7.1883201599121094E-2</v>
      </c>
      <c r="RJ9">
        <v>6.8014144897460896E-2</v>
      </c>
      <c r="RK9">
        <v>9.1396570205688393E-2</v>
      </c>
      <c r="RL9">
        <v>8.5126876831054604E-2</v>
      </c>
      <c r="RM9">
        <v>7.0093870162963798E-2</v>
      </c>
      <c r="RN9">
        <v>7.2148799896240207E-2</v>
      </c>
      <c r="RO9">
        <v>7.1920394897460896E-2</v>
      </c>
      <c r="RP9">
        <v>7.7566146850585896E-2</v>
      </c>
      <c r="RQ9">
        <v>9.2957973480224595E-2</v>
      </c>
      <c r="RR9">
        <v>6.6342830657958901E-2</v>
      </c>
      <c r="RS9">
        <v>7.98008441925048E-2</v>
      </c>
      <c r="RT9">
        <v>0.12344551086425699</v>
      </c>
      <c r="RU9">
        <v>7.7110767364501898E-2</v>
      </c>
      <c r="RV9">
        <v>8.7007999420166002E-2</v>
      </c>
      <c r="RW9">
        <v>8.0499887466430595E-2</v>
      </c>
      <c r="RX9">
        <v>9.1191053390502902E-2</v>
      </c>
      <c r="RY9">
        <v>8.0969572067260701E-2</v>
      </c>
      <c r="RZ9">
        <v>7.9904079437255804E-2</v>
      </c>
      <c r="SA9">
        <v>9.1965198516845703E-2</v>
      </c>
      <c r="SB9">
        <v>9.6076965332031194E-2</v>
      </c>
      <c r="SC9">
        <v>8.7412357330322196E-2</v>
      </c>
      <c r="SD9">
        <v>8.3937644958496094E-2</v>
      </c>
      <c r="SE9">
        <v>7.6583147048950195E-2</v>
      </c>
      <c r="SF9">
        <v>7.7019929885864202E-2</v>
      </c>
      <c r="SG9">
        <v>7.4122667312622001E-2</v>
      </c>
      <c r="SH9">
        <v>6.8649530410766602E-2</v>
      </c>
      <c r="SI9">
        <v>9.5227241516113198E-2</v>
      </c>
      <c r="SJ9">
        <v>7.2868347167968694E-2</v>
      </c>
      <c r="SK9">
        <v>8.8445425033569294E-2</v>
      </c>
      <c r="SL9">
        <v>8.9521646499633706E-2</v>
      </c>
      <c r="SM9">
        <v>8.60922336578369E-2</v>
      </c>
      <c r="SN9">
        <v>7.2087287902832003E-2</v>
      </c>
      <c r="SO9">
        <v>5.6115388870239202E-2</v>
      </c>
      <c r="SP9">
        <v>8.3979845046997001E-2</v>
      </c>
      <c r="SQ9">
        <v>8.8332176208496094E-2</v>
      </c>
      <c r="SR9">
        <v>7.9033136367797796E-2</v>
      </c>
      <c r="SS9">
        <v>7.6017618179321206E-2</v>
      </c>
      <c r="ST9">
        <v>8.9866876602172796E-2</v>
      </c>
      <c r="SU9">
        <v>7.7104091644287095E-2</v>
      </c>
      <c r="SV9">
        <v>0.16587924957275299</v>
      </c>
      <c r="SW9">
        <v>0.14264488220214799</v>
      </c>
      <c r="SX9">
        <v>6.7231893539428697E-2</v>
      </c>
      <c r="SY9">
        <v>0.12613487243652299</v>
      </c>
      <c r="SZ9">
        <v>6.8678140640258706E-2</v>
      </c>
      <c r="TA9">
        <v>8.9243412017822196E-2</v>
      </c>
      <c r="TB9">
        <v>8.3518028259277302E-2</v>
      </c>
      <c r="TC9">
        <v>0.15408635139465299</v>
      </c>
      <c r="TD9">
        <v>8.1978082656860296E-2</v>
      </c>
      <c r="TE9">
        <v>0.13419675827026301</v>
      </c>
      <c r="TF9">
        <v>9.3326807022094699E-2</v>
      </c>
      <c r="TG9">
        <v>0.14410996437072701</v>
      </c>
      <c r="TH9">
        <v>9.1559410095214802E-2</v>
      </c>
      <c r="TI9">
        <v>7.4184894561767495E-2</v>
      </c>
      <c r="TJ9">
        <v>8.5129976272582994E-2</v>
      </c>
      <c r="TK9">
        <v>0.13811397552490201</v>
      </c>
      <c r="TL9">
        <v>9.0646266937255804E-2</v>
      </c>
      <c r="TM9">
        <v>0.19196915626525801</v>
      </c>
      <c r="TN9">
        <v>0.127773523330688</v>
      </c>
      <c r="TO9">
        <v>7.3987960815429604E-2</v>
      </c>
      <c r="TP9">
        <v>0.13020920753479001</v>
      </c>
      <c r="TQ9">
        <v>6.7753791809082003E-2</v>
      </c>
      <c r="TR9">
        <v>0.13712882995605399</v>
      </c>
      <c r="TS9">
        <v>7.1391582489013602E-2</v>
      </c>
      <c r="TT9">
        <v>0.13402056694030701</v>
      </c>
      <c r="TU9">
        <v>6.8738698959350503E-2</v>
      </c>
      <c r="TV9">
        <v>0.13504767417907701</v>
      </c>
      <c r="TW9">
        <v>6.9761037826538003E-2</v>
      </c>
      <c r="TX9">
        <v>0.1352059841156</v>
      </c>
      <c r="TY9">
        <v>7.6185941696166895E-2</v>
      </c>
      <c r="TZ9">
        <v>8.0850362777709905E-2</v>
      </c>
      <c r="UA9">
        <v>9.6099615097045898E-2</v>
      </c>
      <c r="UB9">
        <v>8.3740234375E-2</v>
      </c>
      <c r="UC9">
        <v>7.61609077453613E-2</v>
      </c>
      <c r="UD9">
        <v>7.8876495361328097E-2</v>
      </c>
      <c r="UE9">
        <v>5.3108930587768499E-2</v>
      </c>
      <c r="UF9">
        <v>6.3294172286987305E-2</v>
      </c>
      <c r="UG9">
        <v>5.58903217315673E-2</v>
      </c>
      <c r="UH9">
        <v>0.14805984497070299</v>
      </c>
      <c r="UI9">
        <v>7.2595357894897405E-2</v>
      </c>
      <c r="UJ9">
        <v>7.9407453536987305E-2</v>
      </c>
      <c r="UK9">
        <v>7.9841852188110296E-2</v>
      </c>
      <c r="UL9">
        <v>5.4019212722778299E-2</v>
      </c>
      <c r="UM9">
        <v>7.4979305267333901E-2</v>
      </c>
      <c r="UN9">
        <v>7.8883886337280204E-2</v>
      </c>
      <c r="UO9">
        <v>9.3048334121704102E-2</v>
      </c>
      <c r="UP9">
        <v>9.0806961059570299E-2</v>
      </c>
      <c r="UQ9">
        <v>7.513427734375E-2</v>
      </c>
      <c r="UR9">
        <v>8.9036941528320299E-2</v>
      </c>
      <c r="US9">
        <v>0.10400271415710401</v>
      </c>
      <c r="UT9">
        <v>8.7790727615356404E-2</v>
      </c>
      <c r="UU9">
        <v>7.6017856597900293E-2</v>
      </c>
      <c r="UV9">
        <v>7.5461149215698201E-2</v>
      </c>
      <c r="UW9">
        <v>7.5756788253784096E-2</v>
      </c>
      <c r="UX9">
        <v>6.8813323974609306E-2</v>
      </c>
      <c r="UY9">
        <v>7.3229551315307603E-2</v>
      </c>
      <c r="UZ9">
        <v>7.4409961700439398E-2</v>
      </c>
      <c r="VA9">
        <v>9.2300176620483398E-2</v>
      </c>
      <c r="VB9">
        <v>7.9538822174072196E-2</v>
      </c>
      <c r="VC9">
        <v>0.100246906280517</v>
      </c>
      <c r="VD9">
        <v>7.9901218414306599E-2</v>
      </c>
      <c r="VE9">
        <v>8.4243297576904297E-2</v>
      </c>
      <c r="VF9">
        <v>9.2407703399658203E-2</v>
      </c>
      <c r="VG9">
        <v>4.7994852066039997E-2</v>
      </c>
      <c r="VH9">
        <v>6.3885211944579995E-2</v>
      </c>
      <c r="VI9">
        <v>7.1469306945800698E-2</v>
      </c>
      <c r="VJ9">
        <v>6.7458629608154297E-2</v>
      </c>
      <c r="VK9">
        <v>6.0958623886108398E-2</v>
      </c>
      <c r="VL9">
        <v>8.8288068771362305E-2</v>
      </c>
      <c r="VM9">
        <v>6.2829732894897405E-2</v>
      </c>
      <c r="VN9">
        <v>7.7159643173217704E-2</v>
      </c>
      <c r="VO9">
        <v>6.7136287689208901E-2</v>
      </c>
      <c r="VP9">
        <v>9.0722799301147405E-2</v>
      </c>
      <c r="VQ9">
        <v>5.4130554199218701E-2</v>
      </c>
      <c r="VR9">
        <v>7.4942350387573201E-2</v>
      </c>
      <c r="VS9">
        <v>5.6363582611083901E-2</v>
      </c>
      <c r="VT9">
        <v>7.2616338729858398E-2</v>
      </c>
      <c r="VU9">
        <v>8.3991765975952107E-2</v>
      </c>
      <c r="VV9">
        <v>0.12652683258056599</v>
      </c>
      <c r="VW9">
        <v>6.9249629974365207E-2</v>
      </c>
      <c r="VX9">
        <v>6.8798303604125893E-2</v>
      </c>
      <c r="VY9">
        <v>8.0631494522094699E-2</v>
      </c>
      <c r="VZ9">
        <v>7.8176259994506794E-2</v>
      </c>
      <c r="WA9">
        <v>9.73553657531738E-2</v>
      </c>
      <c r="WB9">
        <v>8.2825660705566406E-2</v>
      </c>
      <c r="WC9">
        <v>8.0076456069946206E-2</v>
      </c>
      <c r="WD9">
        <v>7.62176513671875E-2</v>
      </c>
      <c r="WE9">
        <v>7.5891494750976493E-2</v>
      </c>
      <c r="WF9">
        <v>8.4124565124511705E-2</v>
      </c>
      <c r="WG9">
        <v>8.4637165069579995E-2</v>
      </c>
      <c r="WH9">
        <v>7.9329490661621094E-2</v>
      </c>
      <c r="WI9">
        <v>7.6131343841552707E-2</v>
      </c>
      <c r="WJ9">
        <v>5.5575847625732401E-2</v>
      </c>
      <c r="WK9">
        <v>6.8126440048217704E-2</v>
      </c>
      <c r="WL9">
        <v>5.9739828109741197E-2</v>
      </c>
      <c r="WM9">
        <v>7.2208642959594699E-2</v>
      </c>
      <c r="WN9">
        <v>7.2110891342163003E-2</v>
      </c>
      <c r="WO9">
        <v>6.1159610748291002E-2</v>
      </c>
      <c r="WP9">
        <v>7.3886156082153306E-2</v>
      </c>
      <c r="WQ9">
        <v>8.4014177322387695E-2</v>
      </c>
      <c r="WR9">
        <v>6.6392660140991197E-2</v>
      </c>
      <c r="WS9">
        <v>7.4566602706909096E-2</v>
      </c>
      <c r="WT9">
        <v>7.1176290512084905E-2</v>
      </c>
      <c r="WU9">
        <v>8.6122035980224595E-2</v>
      </c>
      <c r="WV9">
        <v>7.6190233230590806E-2</v>
      </c>
      <c r="WW9">
        <v>7.4646949768066406E-2</v>
      </c>
      <c r="WX9">
        <v>9.2087030410766602E-2</v>
      </c>
      <c r="WY9">
        <v>9.2901468276977497E-2</v>
      </c>
      <c r="WZ9">
        <v>9.4829797744750893E-2</v>
      </c>
      <c r="XA9">
        <v>8.3279371261596596E-2</v>
      </c>
      <c r="XB9">
        <v>7.2841882705688393E-2</v>
      </c>
      <c r="XC9">
        <v>8.6554765701293904E-2</v>
      </c>
      <c r="XD9">
        <v>6.9711685180663993E-2</v>
      </c>
      <c r="XE9">
        <v>6.6740989685058594E-2</v>
      </c>
      <c r="XF9">
        <v>8.0213308334350503E-2</v>
      </c>
      <c r="XG9">
        <v>7.9608440399169894E-2</v>
      </c>
      <c r="XH9">
        <v>8.1224441528320299E-2</v>
      </c>
      <c r="XI9">
        <v>8.0371618270873996E-2</v>
      </c>
      <c r="XJ9">
        <v>0.12701153755187899</v>
      </c>
      <c r="XK9">
        <v>7.6571702957153306E-2</v>
      </c>
      <c r="XL9">
        <v>9.5426559448242104E-2</v>
      </c>
      <c r="XM9">
        <v>8.9431524276733398E-2</v>
      </c>
      <c r="XN9">
        <v>7.9232931137084905E-2</v>
      </c>
      <c r="XO9">
        <v>9.6378564834594699E-2</v>
      </c>
      <c r="XP9">
        <v>6.7292690277099595E-2</v>
      </c>
      <c r="XQ9">
        <v>8.0588340759277302E-2</v>
      </c>
      <c r="XR9">
        <v>0.107594966888427</v>
      </c>
      <c r="XS9">
        <v>8.7888956069946206E-2</v>
      </c>
      <c r="XT9">
        <v>0.10087156295776301</v>
      </c>
      <c r="XU9">
        <v>8.6666584014892495E-2</v>
      </c>
      <c r="XV9">
        <v>8.7794065475463798E-2</v>
      </c>
      <c r="XW9">
        <v>7.2784423828125E-2</v>
      </c>
      <c r="XX9">
        <v>6.9153785705566406E-2</v>
      </c>
      <c r="XY9">
        <v>9.9174499511718694E-2</v>
      </c>
      <c r="XZ9">
        <v>7.8701972961425698E-2</v>
      </c>
      <c r="YA9">
        <v>8.1010818481445299E-2</v>
      </c>
      <c r="YB9">
        <v>7.1879386901855399E-2</v>
      </c>
      <c r="YC9">
        <v>7.4138402938842704E-2</v>
      </c>
      <c r="YD9">
        <v>8.63537788391113E-2</v>
      </c>
      <c r="YE9">
        <v>8.35897922515869E-2</v>
      </c>
      <c r="YF9">
        <v>6.4023971557617104E-2</v>
      </c>
      <c r="YG9">
        <v>0.10781717300415</v>
      </c>
      <c r="YH9">
        <v>9.2296838760375893E-2</v>
      </c>
      <c r="YI9">
        <v>9.3506097793579102E-2</v>
      </c>
      <c r="YJ9">
        <v>7.7541828155517495E-2</v>
      </c>
      <c r="YK9">
        <v>6.2409400939941399E-2</v>
      </c>
      <c r="YL9">
        <v>8.2588195800781194E-2</v>
      </c>
      <c r="YM9">
        <v>7.5815439224243095E-2</v>
      </c>
      <c r="YN9">
        <v>9.1673374176025293E-2</v>
      </c>
      <c r="YO9">
        <v>6.9262742996215806E-2</v>
      </c>
      <c r="YP9">
        <v>8.71603488922119E-2</v>
      </c>
      <c r="YQ9">
        <v>6.8485498428344699E-2</v>
      </c>
      <c r="YR9">
        <v>9.0311288833618095E-2</v>
      </c>
      <c r="YS9">
        <v>7.3054313659667899E-2</v>
      </c>
      <c r="YT9">
        <v>5.7625055313110303E-2</v>
      </c>
      <c r="YU9">
        <v>6.6662549972534096E-2</v>
      </c>
      <c r="YV9">
        <v>0.159502983093261</v>
      </c>
      <c r="YW9">
        <v>0.18273472785949699</v>
      </c>
      <c r="YX9">
        <v>6.5269231796264607E-2</v>
      </c>
      <c r="YY9">
        <v>0.13116979598999001</v>
      </c>
      <c r="YZ9">
        <v>0.15605974197387601</v>
      </c>
      <c r="ZA9">
        <v>7.9135417938232394E-2</v>
      </c>
      <c r="ZB9">
        <v>6.5340757369995103E-2</v>
      </c>
      <c r="ZC9">
        <v>9.4076633453369099E-2</v>
      </c>
      <c r="ZD9">
        <v>0.102610111236572</v>
      </c>
      <c r="ZE9">
        <v>0.10695147514343201</v>
      </c>
      <c r="ZF9">
        <v>7.4062347412109306E-2</v>
      </c>
      <c r="ZG9">
        <v>0.1721031665802</v>
      </c>
      <c r="ZH9">
        <v>9.2611074447631794E-2</v>
      </c>
      <c r="ZI9">
        <v>7.4398040771484306E-2</v>
      </c>
      <c r="ZJ9">
        <v>0.104018926620483</v>
      </c>
      <c r="ZK9">
        <v>0.11723518371581999</v>
      </c>
      <c r="ZL9">
        <v>6.1783790588378899E-2</v>
      </c>
      <c r="ZM9">
        <v>0.14311599731445299</v>
      </c>
      <c r="ZN9">
        <v>6.9465637207031194E-2</v>
      </c>
      <c r="ZO9">
        <v>0.135595798492431</v>
      </c>
      <c r="ZP9">
        <v>9.6521615982055595E-2</v>
      </c>
      <c r="ZQ9">
        <v>8.4052562713623005E-2</v>
      </c>
      <c r="ZR9">
        <v>8.2987308502197196E-2</v>
      </c>
      <c r="ZS9">
        <v>7.3789119720458901E-2</v>
      </c>
      <c r="ZT9">
        <v>8.22186470031738E-2</v>
      </c>
      <c r="ZU9">
        <v>6.9132804870605399E-2</v>
      </c>
      <c r="ZV9">
        <v>7.5722694396972601E-2</v>
      </c>
      <c r="ZW9">
        <v>7.6117992401123005E-2</v>
      </c>
      <c r="ZX9">
        <v>8.9210748672485296E-2</v>
      </c>
      <c r="ZY9">
        <v>7.5079441070556599E-2</v>
      </c>
      <c r="ZZ9">
        <v>8.9162111282348605E-2</v>
      </c>
      <c r="AAA9">
        <v>0.14261245727538999</v>
      </c>
      <c r="AAB9">
        <v>8.3253860473632799E-2</v>
      </c>
      <c r="AAC9">
        <v>8.4670066833496094E-2</v>
      </c>
      <c r="AAD9">
        <v>7.8357696533203097E-2</v>
      </c>
      <c r="AAE9">
        <v>5.7496547698974602E-2</v>
      </c>
      <c r="AAF9">
        <v>8.3330154418945299E-2</v>
      </c>
      <c r="AAG9">
        <v>6.9064855575561496E-2</v>
      </c>
      <c r="AAH9">
        <v>9.6199035644531194E-2</v>
      </c>
      <c r="AAI9">
        <v>8.3458900451660101E-2</v>
      </c>
      <c r="AAJ9">
        <v>8.4452390670776298E-2</v>
      </c>
      <c r="AAK9">
        <v>7.9648733139038003E-2</v>
      </c>
      <c r="AAL9">
        <v>7.2280645370483398E-2</v>
      </c>
      <c r="AAM9">
        <v>7.2467565536498996E-2</v>
      </c>
      <c r="AAN9">
        <v>8.7101936340332003E-2</v>
      </c>
      <c r="AAO9">
        <v>8.3155632019042899E-2</v>
      </c>
      <c r="AAP9">
        <v>6.9944381713867104E-2</v>
      </c>
      <c r="AAQ9">
        <v>7.2030067443847601E-2</v>
      </c>
      <c r="AAR9">
        <v>8.2863092422485296E-2</v>
      </c>
      <c r="AAS9">
        <v>8.3506107330322196E-2</v>
      </c>
      <c r="AAT9">
        <v>6.8480253219604395E-2</v>
      </c>
      <c r="AAU9">
        <v>6.8127393722534096E-2</v>
      </c>
      <c r="AAV9">
        <v>7.2840929031372001E-2</v>
      </c>
      <c r="AAW9">
        <v>9.4436168670654297E-2</v>
      </c>
      <c r="AAX9">
        <v>6.4980030059814398E-2</v>
      </c>
      <c r="AAY9">
        <v>8.3588600158691406E-2</v>
      </c>
      <c r="AAZ9">
        <v>7.9307079315185505E-2</v>
      </c>
      <c r="ABA9">
        <v>8.1044435501098605E-2</v>
      </c>
      <c r="ABB9">
        <v>7.9801321029663003E-2</v>
      </c>
      <c r="ABC9">
        <v>0.100119113922119</v>
      </c>
      <c r="ABD9">
        <v>7.9058408737182603E-2</v>
      </c>
      <c r="ABE9">
        <v>8.0200672149658203E-2</v>
      </c>
      <c r="ABF9">
        <v>7.3467731475829995E-2</v>
      </c>
      <c r="ABG9">
        <v>7.9410791397094699E-2</v>
      </c>
      <c r="ABH9">
        <v>8.3923816680908203E-2</v>
      </c>
      <c r="ABI9">
        <v>5.6267976760864202E-2</v>
      </c>
      <c r="ABJ9">
        <v>8.3708524703979395E-2</v>
      </c>
      <c r="ABK9">
        <v>7.1345806121826102E-2</v>
      </c>
      <c r="ABL9">
        <v>9.6479654312133706E-2</v>
      </c>
      <c r="ABM9">
        <v>5.5393218994140597E-2</v>
      </c>
      <c r="ABN9">
        <v>0.143913269042968</v>
      </c>
      <c r="ABO9">
        <v>8.0812215805053697E-2</v>
      </c>
      <c r="ABP9">
        <v>6.7609310150146401E-2</v>
      </c>
      <c r="ABQ9">
        <v>7.2473764419555595E-2</v>
      </c>
      <c r="ABR9">
        <v>7.9165220260620103E-2</v>
      </c>
      <c r="ABS9">
        <v>7.9934597015380804E-2</v>
      </c>
      <c r="ABT9">
        <v>7.2417020797729395E-2</v>
      </c>
      <c r="ABU9">
        <v>8.4435701370239202E-2</v>
      </c>
      <c r="ABV9">
        <v>7.1612119674682603E-2</v>
      </c>
      <c r="ABW9">
        <v>7.5300931930541895E-2</v>
      </c>
      <c r="ABX9">
        <v>7.9626560211181599E-2</v>
      </c>
      <c r="ABY9">
        <v>6.0793876647949198E-2</v>
      </c>
      <c r="ABZ9">
        <v>9.6967220306396401E-2</v>
      </c>
      <c r="ACA9">
        <v>9.4789028167724595E-2</v>
      </c>
      <c r="ACB9">
        <v>6.5030574798583901E-2</v>
      </c>
      <c r="ACC9">
        <v>8.7252378463745103E-2</v>
      </c>
      <c r="ACD9">
        <v>9.6154212951660101E-2</v>
      </c>
      <c r="ACE9">
        <v>8.8948488235473605E-2</v>
      </c>
      <c r="ACF9">
        <v>7.4693679809570299E-2</v>
      </c>
      <c r="ACG9">
        <v>9.2943668365478502E-2</v>
      </c>
      <c r="ACH9">
        <v>8.0849647521972601E-2</v>
      </c>
      <c r="ACI9">
        <v>7.4442386627197196E-2</v>
      </c>
      <c r="ACJ9">
        <v>7.70895481109619E-2</v>
      </c>
      <c r="ACK9">
        <v>9.5575571060180595E-2</v>
      </c>
      <c r="ACL9">
        <v>7.9748630523681599E-2</v>
      </c>
      <c r="ACM9">
        <v>9.2187404632568304E-2</v>
      </c>
      <c r="ACN9">
        <v>7.2828531265258706E-2</v>
      </c>
      <c r="ACO9">
        <v>8.3136320114135701E-2</v>
      </c>
      <c r="ACP9">
        <v>7.1742534637451102E-2</v>
      </c>
      <c r="ACQ9">
        <v>7.2115898132324205E-2</v>
      </c>
      <c r="ACR9">
        <v>7.6282739639282199E-2</v>
      </c>
      <c r="ACS9">
        <v>6.0193538665771401E-2</v>
      </c>
      <c r="ACT9">
        <v>7.9957723617553697E-2</v>
      </c>
      <c r="ACU9">
        <v>9.5152854919433594E-2</v>
      </c>
      <c r="ACV9">
        <v>7.7652931213378906E-2</v>
      </c>
      <c r="ACW9">
        <v>8.69877338409423E-2</v>
      </c>
      <c r="ACX9">
        <v>7.3033094406127902E-2</v>
      </c>
      <c r="ACY9">
        <v>8.3080291748046806E-2</v>
      </c>
      <c r="ACZ9">
        <v>0.131015539169311</v>
      </c>
      <c r="ADA9">
        <v>7.6586484909057603E-2</v>
      </c>
      <c r="ADB9">
        <v>9.2714071273803697E-2</v>
      </c>
      <c r="ADC9">
        <v>0.10780668258666901</v>
      </c>
      <c r="ADD9">
        <v>9.2546224594116197E-2</v>
      </c>
      <c r="ADE9">
        <v>8.7361097335815402E-2</v>
      </c>
      <c r="ADF9">
        <v>8.3177566528320299E-2</v>
      </c>
      <c r="ADG9">
        <v>6.8704605102538993E-2</v>
      </c>
      <c r="ADH9">
        <v>7.2731494903564398E-2</v>
      </c>
      <c r="ADI9">
        <v>8.3621978759765597E-2</v>
      </c>
      <c r="ADJ9">
        <v>7.9881191253662095E-2</v>
      </c>
      <c r="ADK9">
        <v>7.1502208709716797E-2</v>
      </c>
      <c r="ADL9">
        <v>6.9163084030151298E-2</v>
      </c>
      <c r="ADM9">
        <v>8.3098649978637695E-2</v>
      </c>
      <c r="ADN9">
        <v>7.2830915451049805E-2</v>
      </c>
      <c r="ADO9">
        <v>8.3931684494018499E-2</v>
      </c>
      <c r="ADP9">
        <v>8.7497949600219699E-2</v>
      </c>
      <c r="ADQ9">
        <v>7.5927734375E-2</v>
      </c>
      <c r="ADR9">
        <v>7.9588174819946206E-2</v>
      </c>
      <c r="ADS9">
        <v>7.9925060272216797E-2</v>
      </c>
      <c r="ADT9">
        <v>8.1139564514160101E-2</v>
      </c>
      <c r="ADU9">
        <v>8.7410211563110296E-2</v>
      </c>
      <c r="ADV9">
        <v>6.83615207672119E-2</v>
      </c>
      <c r="ADW9">
        <v>7.6244831085204995E-2</v>
      </c>
      <c r="ADX9">
        <v>8.7012529373168904E-2</v>
      </c>
      <c r="ADY9">
        <v>8.1151723861694294E-2</v>
      </c>
      <c r="ADZ9">
        <v>7.9957246780395494E-2</v>
      </c>
      <c r="AEA9">
        <v>7.1861505508422796E-2</v>
      </c>
      <c r="AEB9">
        <v>8.6246490478515597E-2</v>
      </c>
      <c r="AEC9">
        <v>8.4453105926513602E-2</v>
      </c>
      <c r="AED9">
        <v>8.4336280822753906E-2</v>
      </c>
      <c r="AEE9">
        <v>6.8415164947509696E-2</v>
      </c>
      <c r="AEF9">
        <v>6.8085670471191406E-2</v>
      </c>
      <c r="AEG9">
        <v>7.9732656478881794E-2</v>
      </c>
      <c r="AEH9">
        <v>6.4635038375854395E-2</v>
      </c>
      <c r="AEI9">
        <v>7.1015834808349595E-2</v>
      </c>
      <c r="AEJ9">
        <v>7.1745634078979395E-2</v>
      </c>
      <c r="AEK9">
        <v>0.145273447036743</v>
      </c>
      <c r="AEL9">
        <v>0.17956280708312899</v>
      </c>
      <c r="AEM9">
        <v>8.1768512725829995E-2</v>
      </c>
      <c r="AEN9">
        <v>8.1731319427490207E-2</v>
      </c>
      <c r="AEO9">
        <v>8.3612918853759696E-2</v>
      </c>
      <c r="AEP9">
        <v>9.3323945999145494E-2</v>
      </c>
      <c r="AEQ9">
        <v>0.110405921936035</v>
      </c>
      <c r="AER9">
        <v>9.0210199356079102E-2</v>
      </c>
      <c r="AES9">
        <v>7.1702957153320299E-2</v>
      </c>
      <c r="AET9">
        <v>7.8660249710082994E-2</v>
      </c>
      <c r="AEU9">
        <v>0.14860796928405701</v>
      </c>
      <c r="AEV9">
        <v>7.4967145919799805E-2</v>
      </c>
      <c r="AEW9">
        <v>0.129576206207275</v>
      </c>
      <c r="AEX9">
        <v>7.90579319000244E-2</v>
      </c>
      <c r="AEY9">
        <v>0.12522578239440901</v>
      </c>
      <c r="AEZ9">
        <v>8.28831195831298E-2</v>
      </c>
      <c r="AFA9">
        <v>0.122159481048583</v>
      </c>
      <c r="AFB9">
        <v>8.0821275711059501E-2</v>
      </c>
      <c r="AFC9">
        <v>0.124225378036499</v>
      </c>
      <c r="AFD9">
        <v>7.6281070709228502E-2</v>
      </c>
      <c r="AFE9">
        <v>0.12837195396423301</v>
      </c>
      <c r="AFF9">
        <v>7.2780609130859306E-2</v>
      </c>
      <c r="AFG9">
        <v>0.13218712806701599</v>
      </c>
      <c r="AFH9">
        <v>6.61442279815673E-2</v>
      </c>
      <c r="AFI9">
        <v>0.13904070854187001</v>
      </c>
      <c r="AFJ9">
        <v>5.78970909118652E-2</v>
      </c>
      <c r="AFK9">
        <v>0.146778345108032</v>
      </c>
      <c r="AFL9">
        <v>6.5492391586303697E-2</v>
      </c>
      <c r="AFM9">
        <v>0.13855910301208399</v>
      </c>
      <c r="AFN9">
        <v>6.0209512710571199E-2</v>
      </c>
      <c r="AFO9">
        <v>0.16391658782958901</v>
      </c>
      <c r="AFP9">
        <v>0.15173673629760701</v>
      </c>
      <c r="AFQ9">
        <v>6.8305015563964802E-2</v>
      </c>
      <c r="AFR9">
        <v>0.11146068572998</v>
      </c>
      <c r="AFS9">
        <v>5.8551311492919901E-2</v>
      </c>
      <c r="AFT9">
        <v>5.52411079406738E-2</v>
      </c>
      <c r="AFU9">
        <v>7.9741239547729395E-2</v>
      </c>
      <c r="AFV9">
        <v>6.3139200210571206E-2</v>
      </c>
      <c r="AFW9">
        <v>5.9797286987304597E-2</v>
      </c>
      <c r="AFX9">
        <v>7.6043844223022405E-2</v>
      </c>
      <c r="AFY9">
        <v>6.8235397338867104E-2</v>
      </c>
      <c r="AFZ9">
        <v>6.0676574707031201E-2</v>
      </c>
      <c r="AGA9">
        <v>6.1295986175537102E-2</v>
      </c>
      <c r="AGB9">
        <v>6.5814256668090806E-2</v>
      </c>
      <c r="AGC9">
        <v>7.6021194458007799E-2</v>
      </c>
      <c r="AGD9">
        <v>8.8364839553832994E-2</v>
      </c>
      <c r="AGE9">
        <v>6.2795877456664997E-2</v>
      </c>
      <c r="AGF9">
        <v>7.6800584793090806E-2</v>
      </c>
      <c r="AGG9">
        <v>8.8209152221679604E-2</v>
      </c>
      <c r="AGH9">
        <v>4.8729181289672803E-2</v>
      </c>
      <c r="AGI9">
        <v>7.2087287902832003E-2</v>
      </c>
      <c r="AGJ9">
        <v>5.84244728088378E-2</v>
      </c>
      <c r="AGK9">
        <v>7.5270891189575195E-2</v>
      </c>
      <c r="AGL9">
        <v>7.89380073547363E-2</v>
      </c>
      <c r="AGM9">
        <v>7.5115919113159096E-2</v>
      </c>
      <c r="AGN9">
        <v>7.5520753860473605E-2</v>
      </c>
      <c r="AGO9">
        <v>8.4096193313598605E-2</v>
      </c>
      <c r="AGP9">
        <v>7.1652173995971596E-2</v>
      </c>
      <c r="AGQ9">
        <v>0.100016117095947</v>
      </c>
      <c r="AGR9">
        <v>0.10792183876037501</v>
      </c>
      <c r="AGS9">
        <v>7.9584836959838798E-2</v>
      </c>
      <c r="AGT9">
        <v>7.3572635650634696E-2</v>
      </c>
      <c r="AGU9">
        <v>8.2802057266235296E-2</v>
      </c>
      <c r="AGV9">
        <v>7.9606771469116197E-2</v>
      </c>
      <c r="AGW9">
        <v>8.0554008483886705E-2</v>
      </c>
      <c r="AGX9">
        <v>7.3556184768676702E-2</v>
      </c>
      <c r="AGY9">
        <v>6.1650991439819301E-2</v>
      </c>
      <c r="AGZ9">
        <v>7.7569246292114202E-2</v>
      </c>
      <c r="AHA9">
        <v>7.9051017761230399E-2</v>
      </c>
      <c r="AHB9">
        <v>7.71832466125488E-2</v>
      </c>
      <c r="AHC9">
        <v>7.98513889312744E-2</v>
      </c>
      <c r="AHD9">
        <v>7.7185153961181599E-2</v>
      </c>
      <c r="AHE9">
        <v>5.8639287948608398E-2</v>
      </c>
      <c r="AHF9">
        <v>0.110974788665771</v>
      </c>
      <c r="AHG9">
        <v>8.4767580032348605E-2</v>
      </c>
      <c r="AHH9">
        <v>8.3823204040527302E-2</v>
      </c>
      <c r="AHI9">
        <v>7.2806835174560505E-2</v>
      </c>
      <c r="AHJ9">
        <v>5.5584669113159103E-2</v>
      </c>
      <c r="AHK9">
        <v>8.3945989608764607E-2</v>
      </c>
      <c r="AHL9">
        <v>7.5598001480102497E-2</v>
      </c>
      <c r="AHM9">
        <v>9.4891548156738198E-2</v>
      </c>
      <c r="AHN9">
        <v>7.6189756393432603E-2</v>
      </c>
      <c r="AHO9">
        <v>8.4561824798583901E-2</v>
      </c>
      <c r="AHP9">
        <v>8.7152004241943304E-2</v>
      </c>
      <c r="AHQ9">
        <v>8.1505775451660101E-2</v>
      </c>
      <c r="AHR9">
        <v>7.8537225723266602E-2</v>
      </c>
      <c r="AHS9">
        <v>7.5327634811401298E-2</v>
      </c>
      <c r="AHT9">
        <v>8.1215381622314398E-2</v>
      </c>
      <c r="AHU9">
        <v>7.8705787658691406E-2</v>
      </c>
      <c r="AHV9">
        <v>8.1601142883300698E-2</v>
      </c>
      <c r="AHW9">
        <v>6.36265277862548E-2</v>
      </c>
      <c r="AHX9">
        <v>6.4639329910278306E-2</v>
      </c>
      <c r="AHY9">
        <v>9.0031385421752902E-2</v>
      </c>
      <c r="AHZ9">
        <v>7.7950000762939398E-2</v>
      </c>
      <c r="AIA9">
        <v>7.5102329254150293E-2</v>
      </c>
      <c r="AIB9">
        <v>8.3106040954589802E-2</v>
      </c>
      <c r="AIC9">
        <v>7.7561616897582994E-2</v>
      </c>
      <c r="AID9">
        <v>9.1271877288818304E-2</v>
      </c>
      <c r="AIE9">
        <v>6.5840244293212793E-2</v>
      </c>
      <c r="AIF9">
        <v>9.08634662628173E-2</v>
      </c>
      <c r="AIG9">
        <v>7.8329801559448201E-2</v>
      </c>
      <c r="AIH9">
        <v>8.04486274719238E-2</v>
      </c>
      <c r="AII9">
        <v>7.8237533569335896E-2</v>
      </c>
      <c r="AIJ9">
        <v>7.4382305145263602E-2</v>
      </c>
      <c r="AIK9">
        <v>6.8536281585693304E-2</v>
      </c>
      <c r="AIL9">
        <v>7.5590610504150293E-2</v>
      </c>
      <c r="AIM9">
        <v>7.1281671524047796E-2</v>
      </c>
      <c r="AIN9">
        <v>8.6138963699340806E-2</v>
      </c>
      <c r="AIO9">
        <v>8.5509300231933594E-2</v>
      </c>
      <c r="AIP9">
        <v>9.3593120574951102E-2</v>
      </c>
      <c r="AIQ9">
        <v>7.9404592514038003E-2</v>
      </c>
      <c r="AIR9">
        <v>8.7691068649291895E-2</v>
      </c>
      <c r="AIS9">
        <v>0.12837314605712799</v>
      </c>
      <c r="AIT9">
        <v>9.6592187881469699E-2</v>
      </c>
      <c r="AIU9">
        <v>7.8691959381103502E-2</v>
      </c>
      <c r="AIV9">
        <v>7.5728893280029297E-2</v>
      </c>
      <c r="AIW9">
        <v>7.73510932922363E-2</v>
      </c>
      <c r="AIX9">
        <v>7.5411558151245103E-2</v>
      </c>
      <c r="AIY9">
        <v>7.7113628387451102E-2</v>
      </c>
      <c r="AIZ9">
        <v>7.9499244689941406E-2</v>
      </c>
      <c r="AJA9">
        <v>7.8001022338867104E-2</v>
      </c>
      <c r="AJB9">
        <v>8.0909013748168904E-2</v>
      </c>
      <c r="AJC9">
        <v>7.7512264251708901E-2</v>
      </c>
      <c r="AJD9">
        <v>7.5461626052856404E-2</v>
      </c>
      <c r="AJE9">
        <v>8.3613395690917899E-2</v>
      </c>
      <c r="AJF9">
        <v>7.9563856124877902E-2</v>
      </c>
      <c r="AJG9">
        <v>0.108528137207031</v>
      </c>
      <c r="AJH9">
        <v>7.5244188308715806E-2</v>
      </c>
      <c r="AJI9">
        <v>7.7190637588500893E-2</v>
      </c>
      <c r="AJJ9">
        <v>7.5919151306152302E-2</v>
      </c>
      <c r="AJK9">
        <v>9.5614194869995103E-2</v>
      </c>
      <c r="AJL9">
        <v>8.1584930419921806E-2</v>
      </c>
      <c r="AJM9">
        <v>7.0577383041381794E-2</v>
      </c>
      <c r="AJN9">
        <v>8.6961507797241197E-2</v>
      </c>
      <c r="AJO9">
        <v>6.8659782409667899E-2</v>
      </c>
      <c r="AJP9">
        <v>8.6845397949218694E-2</v>
      </c>
      <c r="AJQ9">
        <v>7.0987939834594699E-2</v>
      </c>
      <c r="AJR9">
        <v>7.4291944503784096E-2</v>
      </c>
      <c r="AJS9">
        <v>9.1869592666625893E-2</v>
      </c>
      <c r="AJT9">
        <v>7.1614027023315402E-2</v>
      </c>
      <c r="AJU9">
        <v>5.5487155914306599E-2</v>
      </c>
      <c r="AJV9">
        <v>8.5829496383666895E-2</v>
      </c>
      <c r="AJW9">
        <v>7.8311681747436496E-2</v>
      </c>
      <c r="AJX9">
        <v>6.6368341445922796E-2</v>
      </c>
      <c r="AJY9">
        <v>6.2681436538696206E-2</v>
      </c>
      <c r="AJZ9">
        <v>7.9684495925903306E-2</v>
      </c>
      <c r="AKA9">
        <v>6.8057298660278306E-2</v>
      </c>
      <c r="AKB9">
        <v>5.9046268463134703E-2</v>
      </c>
      <c r="AKC9">
        <v>6.8886518478393499E-2</v>
      </c>
      <c r="AKD9">
        <v>9.5452308654785101E-2</v>
      </c>
      <c r="AKE9">
        <v>7.9930067062377902E-2</v>
      </c>
      <c r="AKF9">
        <v>0.13256239891052199</v>
      </c>
      <c r="AKG9">
        <v>0.100103616714477</v>
      </c>
      <c r="AKH9">
        <v>7.3203325271606404E-2</v>
      </c>
      <c r="AKI9">
        <v>8.2042694091796806E-2</v>
      </c>
      <c r="AKJ9">
        <v>7.2494745254516602E-2</v>
      </c>
      <c r="AKK9">
        <v>6.9020032882690402E-2</v>
      </c>
      <c r="AKL9">
        <v>8.7447643280029297E-2</v>
      </c>
      <c r="AKM9">
        <v>0.17284870147705</v>
      </c>
      <c r="AKN9">
        <v>0.205972909927368</v>
      </c>
      <c r="AKO9">
        <v>8.2307338714599595E-2</v>
      </c>
      <c r="AKP9">
        <v>0.11363172531127901</v>
      </c>
      <c r="AKQ9">
        <v>9.4334363937377902E-2</v>
      </c>
      <c r="AKR9">
        <v>7.5388431549072196E-2</v>
      </c>
      <c r="AKS9">
        <v>7.1609973907470703E-2</v>
      </c>
      <c r="AKT9">
        <v>8.6965084075927707E-2</v>
      </c>
      <c r="AKU9">
        <v>7.7041149139404297E-2</v>
      </c>
      <c r="AKV9">
        <v>7.2344779968261705E-2</v>
      </c>
      <c r="AKW9">
        <v>0.128430366516113</v>
      </c>
      <c r="AKX9">
        <v>7.5081586837768499E-2</v>
      </c>
      <c r="AKY9">
        <v>7.1853876113891602E-2</v>
      </c>
      <c r="AKZ9">
        <v>9.8051071166992104E-2</v>
      </c>
      <c r="ALA9">
        <v>5.72073459625244E-2</v>
      </c>
      <c r="ALB9">
        <v>0.100318193435668</v>
      </c>
      <c r="ALC9">
        <v>8.3645105361938393E-2</v>
      </c>
      <c r="ALD9">
        <v>0.15012955665588301</v>
      </c>
      <c r="ALE9">
        <v>6.2465429306030197E-2</v>
      </c>
      <c r="ALF9">
        <v>0.14027428627014099</v>
      </c>
      <c r="ALG9">
        <v>8.0307960510253906E-2</v>
      </c>
      <c r="ALH9">
        <v>0.12673926353454501</v>
      </c>
      <c r="ALI9">
        <v>0.202203273773193</v>
      </c>
      <c r="ALJ9">
        <v>8.2423925399780204E-2</v>
      </c>
      <c r="ALK9">
        <v>0.13551235198974601</v>
      </c>
      <c r="ALL9" t="s">
        <v>5</v>
      </c>
    </row>
    <row r="11" spans="1:1000" x14ac:dyDescent="0.3">
      <c r="A11">
        <v>7.3014497756957994E-2</v>
      </c>
      <c r="B11">
        <v>7.7085971832275293E-2</v>
      </c>
      <c r="C11">
        <v>7.6145887374877902E-2</v>
      </c>
      <c r="D11">
        <v>8.3543777465820299E-2</v>
      </c>
      <c r="E11">
        <v>9.60209369659423E-2</v>
      </c>
      <c r="F11">
        <v>7.1123838424682603E-2</v>
      </c>
      <c r="G11">
        <v>6.4109325408935505E-2</v>
      </c>
      <c r="H11">
        <v>6.4268589019775293E-2</v>
      </c>
      <c r="I11">
        <v>8.0294609069824205E-2</v>
      </c>
      <c r="J11">
        <v>8.7517261505126898E-2</v>
      </c>
      <c r="K11">
        <v>7.8898429870605399E-2</v>
      </c>
      <c r="L11">
        <v>9.6581220626830999E-2</v>
      </c>
      <c r="M11">
        <v>6.4534902572631794E-2</v>
      </c>
      <c r="N11">
        <v>7.0966958999633706E-2</v>
      </c>
      <c r="O11">
        <v>6.9999456405639607E-2</v>
      </c>
      <c r="P11">
        <v>7.9725980758666895E-2</v>
      </c>
      <c r="Q11">
        <v>7.8833580017089802E-2</v>
      </c>
      <c r="R11">
        <v>7.0964336395263602E-2</v>
      </c>
      <c r="S11">
        <v>7.2831630706787095E-2</v>
      </c>
      <c r="T11">
        <v>8.3395004272460896E-2</v>
      </c>
      <c r="U11">
        <v>7.7173471450805595E-2</v>
      </c>
      <c r="V11">
        <v>9.7329139709472601E-2</v>
      </c>
      <c r="W11">
        <v>7.4455261230468694E-2</v>
      </c>
      <c r="X11">
        <v>9.1231822967529297E-2</v>
      </c>
      <c r="Y11">
        <v>7.1738481521606404E-2</v>
      </c>
      <c r="Z11">
        <v>8.8300704956054604E-2</v>
      </c>
      <c r="AA11">
        <v>8.0171585083007799E-2</v>
      </c>
      <c r="AB11">
        <v>7.67364501953125E-2</v>
      </c>
      <c r="AC11">
        <v>6.7990064620971596E-2</v>
      </c>
      <c r="AD11">
        <v>0.102413415908813</v>
      </c>
      <c r="AE11">
        <v>9.2934846878051702E-2</v>
      </c>
      <c r="AF11">
        <v>7.55894184112548E-2</v>
      </c>
      <c r="AG11">
        <v>8.4549188613891602E-2</v>
      </c>
      <c r="AH11">
        <v>7.9400062561035101E-2</v>
      </c>
      <c r="AI11">
        <v>7.6129436492919894E-2</v>
      </c>
      <c r="AJ11">
        <v>8.0255031585693304E-2</v>
      </c>
      <c r="AK11">
        <v>0.11440610885620101</v>
      </c>
      <c r="AL11">
        <v>9.7834825515747001E-2</v>
      </c>
      <c r="AM11">
        <v>7.7404499053954995E-2</v>
      </c>
      <c r="AN11">
        <v>9.1619729995727497E-2</v>
      </c>
      <c r="AO11">
        <v>8.2294464111328097E-2</v>
      </c>
      <c r="AP11">
        <v>6.8952560424804604E-2</v>
      </c>
      <c r="AQ11">
        <v>7.2055816650390597E-2</v>
      </c>
      <c r="AR11">
        <v>7.4838876724243095E-2</v>
      </c>
      <c r="AS11">
        <v>8.1628322601318304E-2</v>
      </c>
      <c r="AT11">
        <v>9.2401027679443304E-2</v>
      </c>
      <c r="AU11">
        <v>0.110969543457031</v>
      </c>
      <c r="AV11">
        <v>7.5515270233154297E-2</v>
      </c>
      <c r="AW11">
        <v>8.58633518218994E-2</v>
      </c>
      <c r="AX11">
        <v>0.121814966201782</v>
      </c>
      <c r="AY11">
        <v>8.0802440643310505E-2</v>
      </c>
      <c r="AZ11">
        <v>6.2274217605590799E-2</v>
      </c>
      <c r="BA11">
        <v>7.2189569473266602E-2</v>
      </c>
      <c r="BB11">
        <v>8.0607652664184501E-2</v>
      </c>
      <c r="BC11">
        <v>0.100756645202636</v>
      </c>
      <c r="BD11">
        <v>8.2531213760375893E-2</v>
      </c>
      <c r="BE11">
        <v>6.8902015686035101E-2</v>
      </c>
      <c r="BF11">
        <v>0.104245901107788</v>
      </c>
      <c r="BG11">
        <v>0.10273385047912501</v>
      </c>
      <c r="BH11">
        <v>7.3416948318481404E-2</v>
      </c>
      <c r="BI11">
        <v>7.2796583175659096E-2</v>
      </c>
      <c r="BJ11">
        <v>9.0696811676025293E-2</v>
      </c>
      <c r="BK11">
        <v>7.5189590454101493E-2</v>
      </c>
      <c r="BL11">
        <v>8.0903530120849595E-2</v>
      </c>
      <c r="BM11">
        <v>7.5840711593627902E-2</v>
      </c>
      <c r="BN11">
        <v>7.1079492568969699E-2</v>
      </c>
      <c r="BO11">
        <v>8.7145566940307603E-2</v>
      </c>
      <c r="BP11">
        <v>6.87146186828613E-2</v>
      </c>
      <c r="BQ11">
        <v>8.1239461898803697E-2</v>
      </c>
      <c r="BR11">
        <v>8.8028430938720703E-2</v>
      </c>
      <c r="BS11">
        <v>7.5098514556884696E-2</v>
      </c>
      <c r="BT11">
        <v>8.1168889999389607E-2</v>
      </c>
      <c r="BU11">
        <v>7.5811386108398396E-2</v>
      </c>
      <c r="BV11">
        <v>5.9649229049682603E-2</v>
      </c>
      <c r="BW11">
        <v>0.119324684143066</v>
      </c>
      <c r="BX11">
        <v>9.1356039047241197E-2</v>
      </c>
      <c r="BY11">
        <v>8.5549592971801702E-2</v>
      </c>
      <c r="BZ11">
        <v>6.3329696655273396E-2</v>
      </c>
      <c r="CA11">
        <v>5.98928928375244E-2</v>
      </c>
      <c r="CB11">
        <v>6.8772792816162095E-2</v>
      </c>
      <c r="CC11">
        <v>8.39385986328125E-2</v>
      </c>
      <c r="CD11">
        <v>6.6673994064330999E-2</v>
      </c>
      <c r="CE11">
        <v>6.00702762603759E-2</v>
      </c>
      <c r="CF11">
        <v>7.6714515686035101E-2</v>
      </c>
      <c r="CG11">
        <v>7.8385353088378906E-2</v>
      </c>
      <c r="CH11">
        <v>7.0018291473388602E-2</v>
      </c>
      <c r="CI11">
        <v>8.4281682968139607E-2</v>
      </c>
      <c r="CJ11">
        <v>7.1958303451538003E-2</v>
      </c>
      <c r="CK11">
        <v>7.6600551605224595E-2</v>
      </c>
      <c r="CL11">
        <v>8.8342905044555595E-2</v>
      </c>
      <c r="CM11">
        <v>8.5583686828613198E-2</v>
      </c>
      <c r="CN11">
        <v>9.7944021224975503E-2</v>
      </c>
      <c r="CO11">
        <v>8.6787939071655204E-2</v>
      </c>
      <c r="CP11">
        <v>7.96093940734863E-2</v>
      </c>
      <c r="CQ11">
        <v>7.5281858444213798E-2</v>
      </c>
      <c r="CR11">
        <v>8.16235542297363E-2</v>
      </c>
      <c r="CS11">
        <v>8.6210727691650293E-2</v>
      </c>
      <c r="CT11">
        <v>8.0253601074218694E-2</v>
      </c>
      <c r="CU11">
        <v>8.02938938140869E-2</v>
      </c>
      <c r="CV11">
        <v>6.7088842391967704E-2</v>
      </c>
      <c r="CW11">
        <v>8.1900596618652302E-2</v>
      </c>
      <c r="CX11">
        <v>9.1704368591308594E-2</v>
      </c>
      <c r="CY11">
        <v>7.8126192092895494E-2</v>
      </c>
      <c r="CZ11">
        <v>7.1178913116454995E-2</v>
      </c>
      <c r="DA11">
        <v>8.6651086807250893E-2</v>
      </c>
      <c r="DB11">
        <v>8.3866357803344699E-2</v>
      </c>
      <c r="DC11">
        <v>6.7467689514160101E-2</v>
      </c>
      <c r="DD11">
        <v>7.5043916702270494E-2</v>
      </c>
      <c r="DE11">
        <v>7.4481964111328097E-2</v>
      </c>
      <c r="DF11">
        <v>8.4994077682495103E-2</v>
      </c>
      <c r="DG11">
        <v>7.9974651336669894E-2</v>
      </c>
      <c r="DH11">
        <v>8.3120346069335896E-2</v>
      </c>
      <c r="DI11">
        <v>9.8053216934204102E-2</v>
      </c>
      <c r="DJ11">
        <v>0.122932195663452</v>
      </c>
      <c r="DK11">
        <v>9.9210500717163003E-2</v>
      </c>
      <c r="DL11">
        <v>9.6825599670410101E-2</v>
      </c>
      <c r="DM11">
        <v>7.9820394515991197E-2</v>
      </c>
      <c r="DN11">
        <v>8.3334684371948201E-2</v>
      </c>
      <c r="DO11">
        <v>0.107958078384399</v>
      </c>
      <c r="DP11">
        <v>6.4734697341918904E-2</v>
      </c>
      <c r="DQ11">
        <v>0.135864973068237</v>
      </c>
      <c r="DR11">
        <v>6.7842245101928697E-2</v>
      </c>
      <c r="DS11">
        <v>0.13644742965698201</v>
      </c>
      <c r="DT11">
        <v>8.3898544311523396E-2</v>
      </c>
      <c r="DU11">
        <v>0.1125168800354</v>
      </c>
      <c r="DV11">
        <v>9.3178987503051702E-2</v>
      </c>
      <c r="DW11">
        <v>6.9253206253051702E-2</v>
      </c>
      <c r="DX11">
        <v>7.1351766586303697E-2</v>
      </c>
      <c r="DY11">
        <v>9.1604471206664997E-2</v>
      </c>
      <c r="DZ11">
        <v>7.7026844024658203E-2</v>
      </c>
      <c r="EA11">
        <v>0.10457944869995101</v>
      </c>
      <c r="EB11">
        <v>0.15802812576293901</v>
      </c>
      <c r="EC11">
        <v>8.4190607070922796E-2</v>
      </c>
      <c r="ED11">
        <v>7.2835683822631794E-2</v>
      </c>
      <c r="EE11">
        <v>0.104107618331909</v>
      </c>
      <c r="EF11">
        <v>0.144551277160644</v>
      </c>
      <c r="EG11">
        <v>0.168240070343017</v>
      </c>
      <c r="EH11">
        <v>7.1414947509765597E-2</v>
      </c>
      <c r="EI11">
        <v>0.13140487670898399</v>
      </c>
      <c r="EJ11">
        <v>7.4338912963867104E-2</v>
      </c>
      <c r="EK11">
        <v>0.131202697753906</v>
      </c>
      <c r="EL11">
        <v>7.8663110733032199E-2</v>
      </c>
      <c r="EM11">
        <v>0.126118183135986</v>
      </c>
      <c r="EN11">
        <v>7.5173377990722601E-2</v>
      </c>
      <c r="EO11">
        <v>0.12703204154968201</v>
      </c>
      <c r="EP11">
        <v>8.3398342132568304E-2</v>
      </c>
      <c r="EQ11">
        <v>9.4662189483642495E-2</v>
      </c>
      <c r="ER11">
        <v>5.67917823791503E-2</v>
      </c>
      <c r="ES11">
        <v>6.4685821533203097E-2</v>
      </c>
      <c r="ET11">
        <v>7.8685522079467704E-2</v>
      </c>
      <c r="EU11">
        <v>8.4717988967895494E-2</v>
      </c>
      <c r="EV11">
        <v>8.0881118774413993E-2</v>
      </c>
      <c r="EW11">
        <v>7.6467990875244099E-2</v>
      </c>
      <c r="EX11">
        <v>7.9669952392578097E-2</v>
      </c>
      <c r="EY11">
        <v>9.0896844863891602E-2</v>
      </c>
      <c r="EZ11">
        <v>6.8688869476318304E-2</v>
      </c>
      <c r="FA11">
        <v>9.9769353866577107E-2</v>
      </c>
      <c r="FB11">
        <v>8.0244064331054604E-2</v>
      </c>
      <c r="FC11">
        <v>7.7096700668334905E-2</v>
      </c>
      <c r="FD11">
        <v>7.0000648498535101E-2</v>
      </c>
      <c r="FE11">
        <v>8.5637331008911105E-2</v>
      </c>
      <c r="FF11">
        <v>8.9209794998168904E-2</v>
      </c>
      <c r="FG11">
        <v>9.2269182205200195E-2</v>
      </c>
      <c r="FH11">
        <v>8.4791660308837793E-2</v>
      </c>
      <c r="FI11">
        <v>8.4269285202026298E-2</v>
      </c>
      <c r="FJ11">
        <v>7.9537153244018499E-2</v>
      </c>
      <c r="FK11">
        <v>7.1900129318237305E-2</v>
      </c>
      <c r="FL11">
        <v>7.3406219482421806E-2</v>
      </c>
      <c r="FM11">
        <v>7.1129322052001898E-2</v>
      </c>
      <c r="FN11">
        <v>8.0367088317871094E-2</v>
      </c>
      <c r="FO11">
        <v>7.5259447097778306E-2</v>
      </c>
      <c r="FP11">
        <v>8.3122491836547796E-2</v>
      </c>
      <c r="FQ11">
        <v>8.8051319122314398E-2</v>
      </c>
      <c r="FR11">
        <v>7.7034473419189398E-2</v>
      </c>
      <c r="FS11">
        <v>0.10693073272705</v>
      </c>
      <c r="FT11">
        <v>9.2999458312988198E-2</v>
      </c>
      <c r="FU11">
        <v>9.5947980880737305E-2</v>
      </c>
      <c r="FV11">
        <v>8.7144136428832994E-2</v>
      </c>
      <c r="FW11">
        <v>7.2883844375610296E-2</v>
      </c>
      <c r="FX11">
        <v>7.20846652984619E-2</v>
      </c>
      <c r="FY11">
        <v>8.3869457244873005E-2</v>
      </c>
      <c r="FZ11">
        <v>0.12391161918640101</v>
      </c>
      <c r="GA11">
        <v>9.6688270568847601E-2</v>
      </c>
      <c r="GB11">
        <v>8.7320804595947196E-2</v>
      </c>
      <c r="GC11">
        <v>7.9660415649413993E-2</v>
      </c>
      <c r="GD11">
        <v>8.4439277648925698E-2</v>
      </c>
      <c r="GE11">
        <v>7.51621723175048E-2</v>
      </c>
      <c r="GF11">
        <v>9.1322183609008706E-2</v>
      </c>
      <c r="GG11">
        <v>8.1253290176391602E-2</v>
      </c>
      <c r="GH11">
        <v>7.4319839477538993E-2</v>
      </c>
      <c r="GI11">
        <v>8.9878082275390597E-2</v>
      </c>
      <c r="GJ11">
        <v>9.7069740295410101E-2</v>
      </c>
      <c r="GK11">
        <v>8.2904338836669894E-2</v>
      </c>
      <c r="GL11">
        <v>7.5506448745727497E-2</v>
      </c>
      <c r="GM11">
        <v>8.8497161865234306E-2</v>
      </c>
      <c r="GN11">
        <v>8.3995580673217704E-2</v>
      </c>
      <c r="GO11">
        <v>8.0665349960327107E-2</v>
      </c>
      <c r="GP11">
        <v>0.10715293884277299</v>
      </c>
      <c r="GQ11">
        <v>4.82926368713378E-2</v>
      </c>
      <c r="GR11">
        <v>8.3395481109619099E-2</v>
      </c>
      <c r="GS11">
        <v>9.1341495513916002E-2</v>
      </c>
      <c r="GT11">
        <v>8.5971593856811496E-2</v>
      </c>
      <c r="GU11">
        <v>8.0717086791992104E-2</v>
      </c>
      <c r="GV11">
        <v>9.0911865234375E-2</v>
      </c>
      <c r="GW11">
        <v>9.4053745269775293E-2</v>
      </c>
      <c r="GX11">
        <v>7.2801589965820299E-2</v>
      </c>
      <c r="GY11">
        <v>7.5367689132690402E-2</v>
      </c>
      <c r="GZ11">
        <v>0.107593297958374</v>
      </c>
      <c r="HA11">
        <v>9.6576452255248996E-2</v>
      </c>
      <c r="HB11">
        <v>9.5535993576049805E-2</v>
      </c>
      <c r="HC11">
        <v>8.4665060043334905E-2</v>
      </c>
      <c r="HD11">
        <v>7.0576429367065402E-2</v>
      </c>
      <c r="HE11">
        <v>7.3181867599487305E-2</v>
      </c>
      <c r="HF11">
        <v>7.5372695922851493E-2</v>
      </c>
      <c r="HG11">
        <v>8.4498167037963798E-2</v>
      </c>
      <c r="HH11">
        <v>0.10680961608886699</v>
      </c>
      <c r="HI11">
        <v>7.8480720520019503E-2</v>
      </c>
      <c r="HJ11">
        <v>7.8817129135131794E-2</v>
      </c>
      <c r="HK11">
        <v>9.5276832580566406E-2</v>
      </c>
      <c r="HL11">
        <v>0.10928201675415</v>
      </c>
      <c r="HM11">
        <v>7.9235315322875893E-2</v>
      </c>
      <c r="HN11">
        <v>9.1618537902832003E-2</v>
      </c>
      <c r="HO11">
        <v>7.9653739929199205E-2</v>
      </c>
      <c r="HP11">
        <v>8.8896274566650293E-2</v>
      </c>
      <c r="HQ11">
        <v>6.7814111709594699E-2</v>
      </c>
      <c r="HR11">
        <v>7.9968929290771401E-2</v>
      </c>
      <c r="HS11">
        <v>5.97097873687744E-2</v>
      </c>
      <c r="HT11">
        <v>6.4789056777954102E-2</v>
      </c>
      <c r="HU11">
        <v>6.3701152801513602E-2</v>
      </c>
      <c r="HV11">
        <v>0.10101509094238199</v>
      </c>
      <c r="HW11">
        <v>7.4071645736694294E-2</v>
      </c>
      <c r="HX11">
        <v>8.4868431091308594E-2</v>
      </c>
      <c r="HY11">
        <v>8.3938837051391602E-2</v>
      </c>
      <c r="HZ11">
        <v>9.9737882614135701E-2</v>
      </c>
      <c r="IA11">
        <v>6.3996076583862305E-2</v>
      </c>
      <c r="IB11">
        <v>8.8029623031616197E-2</v>
      </c>
      <c r="IC11">
        <v>8.3410024642944294E-2</v>
      </c>
      <c r="ID11">
        <v>6.8929433822631794E-2</v>
      </c>
      <c r="IE11">
        <v>7.9672098159789997E-2</v>
      </c>
      <c r="IF11">
        <v>7.6514005661010701E-2</v>
      </c>
      <c r="IG11">
        <v>8.3595752716064398E-2</v>
      </c>
      <c r="IH11">
        <v>9.1545820236205999E-2</v>
      </c>
      <c r="II11">
        <v>9.2905044555663993E-2</v>
      </c>
      <c r="IJ11">
        <v>9.6386194229125893E-2</v>
      </c>
      <c r="IK11">
        <v>9.55631732940673E-2</v>
      </c>
      <c r="IL11">
        <v>8.6794376373291002E-2</v>
      </c>
      <c r="IM11">
        <v>8.1105470657348605E-2</v>
      </c>
      <c r="IN11">
        <v>8.03723335266113E-2</v>
      </c>
      <c r="IO11">
        <v>9.5834255218505804E-2</v>
      </c>
      <c r="IP11">
        <v>8.8035345077514607E-2</v>
      </c>
      <c r="IQ11">
        <v>5.05924224853515E-2</v>
      </c>
      <c r="IR11">
        <v>6.5117597579955999E-2</v>
      </c>
      <c r="IS11">
        <v>6.6987037658691406E-2</v>
      </c>
      <c r="IT11">
        <v>7.5902938842773396E-2</v>
      </c>
      <c r="IU11">
        <v>8.9123249053954995E-2</v>
      </c>
      <c r="IV11">
        <v>9.1977834701538003E-2</v>
      </c>
      <c r="IW11">
        <v>0.106944322586059</v>
      </c>
      <c r="IX11">
        <v>7.3486089706420898E-2</v>
      </c>
      <c r="IY11">
        <v>8.74502658843994E-2</v>
      </c>
      <c r="IZ11">
        <v>9.1563940048217704E-2</v>
      </c>
      <c r="JA11">
        <v>8.7610006332397405E-2</v>
      </c>
      <c r="JB11">
        <v>0.105430364608764</v>
      </c>
      <c r="JC11">
        <v>9.0643882751464802E-2</v>
      </c>
      <c r="JD11">
        <v>0.16480565071105899</v>
      </c>
      <c r="JE11">
        <v>6.2858343124389607E-2</v>
      </c>
      <c r="JF11">
        <v>0.14229846000671301</v>
      </c>
      <c r="JG11">
        <v>6.3055753707885701E-2</v>
      </c>
      <c r="JH11">
        <v>0.13187932968139601</v>
      </c>
      <c r="JI11">
        <v>0.15475654602050701</v>
      </c>
      <c r="JJ11">
        <v>8.1279516220092704E-2</v>
      </c>
      <c r="JK11">
        <v>8.8070869445800698E-2</v>
      </c>
      <c r="JL11">
        <v>8.35919380187988E-2</v>
      </c>
      <c r="JM11">
        <v>0.19731926918029699</v>
      </c>
      <c r="JN11">
        <v>5.7342290878295898E-2</v>
      </c>
      <c r="JO11">
        <v>8.1138134002685505E-2</v>
      </c>
      <c r="JP11">
        <v>0.10822057723999</v>
      </c>
      <c r="JQ11">
        <v>9.5322132110595703E-2</v>
      </c>
      <c r="JR11">
        <v>9.1994524002075195E-2</v>
      </c>
      <c r="JS11">
        <v>7.6036930084228502E-2</v>
      </c>
      <c r="JT11">
        <v>0.124224185943603</v>
      </c>
      <c r="JU11">
        <v>7.3302268981933594E-2</v>
      </c>
      <c r="JV11">
        <v>0.132557153701782</v>
      </c>
      <c r="JW11">
        <v>7.3832750320434501E-2</v>
      </c>
      <c r="JX11">
        <v>8.3909273147582994E-2</v>
      </c>
      <c r="JY11">
        <v>6.7686080932617104E-2</v>
      </c>
      <c r="JZ11">
        <v>8.4523677825927707E-2</v>
      </c>
      <c r="KA11">
        <v>7.9944133758544894E-2</v>
      </c>
      <c r="KB11">
        <v>5.6126356124877902E-2</v>
      </c>
      <c r="KC11">
        <v>0.12708330154418901</v>
      </c>
      <c r="KD11">
        <v>8.5084438323974595E-2</v>
      </c>
      <c r="KE11">
        <v>8.7919473648071206E-2</v>
      </c>
      <c r="KF11">
        <v>8.1691503524780204E-2</v>
      </c>
      <c r="KG11">
        <v>9.3163013458251898E-2</v>
      </c>
      <c r="KH11">
        <v>8.5254669189453097E-2</v>
      </c>
      <c r="KI11">
        <v>9.1791391372680595E-2</v>
      </c>
      <c r="KJ11">
        <v>8.7045669555663993E-2</v>
      </c>
      <c r="KK11">
        <v>7.2453975677490207E-2</v>
      </c>
      <c r="KL11">
        <v>7.8837394714355399E-2</v>
      </c>
      <c r="KM11">
        <v>8.8970422744750893E-2</v>
      </c>
      <c r="KN11">
        <v>7.7078104019164997E-2</v>
      </c>
      <c r="KO11">
        <v>9.54716205596923E-2</v>
      </c>
      <c r="KP11">
        <v>8.2719326019287095E-2</v>
      </c>
      <c r="KQ11">
        <v>6.1331987380981397E-2</v>
      </c>
      <c r="KR11">
        <v>7.9809427261352497E-2</v>
      </c>
      <c r="KS11">
        <v>8.7834358215332003E-2</v>
      </c>
      <c r="KT11">
        <v>8.0177307128906194E-2</v>
      </c>
      <c r="KU11">
        <v>9.5197200775146401E-2</v>
      </c>
      <c r="KV11">
        <v>7.1477890014648396E-2</v>
      </c>
      <c r="KW11">
        <v>6.8476915359497001E-2</v>
      </c>
      <c r="KX11">
        <v>8.3054542541503906E-2</v>
      </c>
      <c r="KY11">
        <v>9.2969655990600503E-2</v>
      </c>
      <c r="KZ11">
        <v>9.2032670974731404E-2</v>
      </c>
      <c r="LA11">
        <v>8.9822769165038993E-2</v>
      </c>
      <c r="LB11">
        <v>8.1565380096435505E-2</v>
      </c>
      <c r="LC11">
        <v>8.0669164657592704E-2</v>
      </c>
      <c r="LD11">
        <v>8.2907676696777302E-2</v>
      </c>
      <c r="LE11">
        <v>7.8592300415038993E-2</v>
      </c>
      <c r="LF11">
        <v>7.8739166259765597E-2</v>
      </c>
      <c r="LG11">
        <v>8.3068609237670898E-2</v>
      </c>
      <c r="LH11">
        <v>8.8333368301391602E-2</v>
      </c>
      <c r="LI11">
        <v>7.6161146163940402E-2</v>
      </c>
      <c r="LJ11">
        <v>7.5273036956787095E-2</v>
      </c>
      <c r="LK11">
        <v>9.5663309097289997E-2</v>
      </c>
      <c r="LL11">
        <v>8.4906101226806599E-2</v>
      </c>
      <c r="LM11">
        <v>9.9262952804565402E-2</v>
      </c>
      <c r="LN11">
        <v>0.12615084648132299</v>
      </c>
      <c r="LO11">
        <v>6.7054510116577107E-2</v>
      </c>
      <c r="LP11">
        <v>7.8760147094726493E-2</v>
      </c>
      <c r="LQ11">
        <v>7.3872566223144503E-2</v>
      </c>
      <c r="LR11">
        <v>6.7230463027954102E-2</v>
      </c>
      <c r="LS11">
        <v>0.10791206359863199</v>
      </c>
      <c r="LT11">
        <v>7.4890375137329102E-2</v>
      </c>
      <c r="LU11">
        <v>8.0935955047607394E-2</v>
      </c>
      <c r="LV11">
        <v>9.1900348663329995E-2</v>
      </c>
      <c r="LW11">
        <v>8.4076404571533203E-2</v>
      </c>
      <c r="LX11">
        <v>0.106944322586059</v>
      </c>
      <c r="LY11">
        <v>5.5933237075805602E-2</v>
      </c>
      <c r="LZ11">
        <v>7.9535245895385701E-2</v>
      </c>
      <c r="MA11">
        <v>8.8480472564697196E-2</v>
      </c>
      <c r="MB11">
        <v>8.0699443817138602E-2</v>
      </c>
      <c r="MC11">
        <v>7.8958988189697196E-2</v>
      </c>
      <c r="MD11">
        <v>8.4638357162475503E-2</v>
      </c>
      <c r="ME11">
        <v>9.5963954925537095E-2</v>
      </c>
      <c r="MF11">
        <v>7.9174041748046806E-2</v>
      </c>
      <c r="MG11">
        <v>9.3457221984863198E-2</v>
      </c>
      <c r="MH11">
        <v>9.1161966323852497E-2</v>
      </c>
      <c r="MI11">
        <v>8.3185672760009696E-2</v>
      </c>
      <c r="MJ11">
        <v>9.2626571655273396E-2</v>
      </c>
      <c r="MK11">
        <v>7.64744281768798E-2</v>
      </c>
      <c r="ML11">
        <v>9.5859050750732394E-2</v>
      </c>
      <c r="MM11">
        <v>0.10408973693847599</v>
      </c>
      <c r="MN11">
        <v>8.4874868392944294E-2</v>
      </c>
      <c r="MO11">
        <v>8.3048582077026298E-2</v>
      </c>
      <c r="MP11">
        <v>7.9746961593627902E-2</v>
      </c>
      <c r="MQ11">
        <v>8.2903861999511705E-2</v>
      </c>
      <c r="MR11">
        <v>8.50393772125244E-2</v>
      </c>
      <c r="MS11">
        <v>8.4190130233764607E-2</v>
      </c>
      <c r="MT11">
        <v>6.0993909835815402E-2</v>
      </c>
      <c r="MU11">
        <v>8.3444595336913993E-2</v>
      </c>
      <c r="MV11">
        <v>0.10782575607299801</v>
      </c>
      <c r="MW11">
        <v>7.2122097015380804E-2</v>
      </c>
      <c r="MX11">
        <v>0.123810768127441</v>
      </c>
      <c r="MY11">
        <v>0.103768825531005</v>
      </c>
      <c r="MZ11">
        <v>0.104263067245483</v>
      </c>
      <c r="NA11">
        <v>8.7016582489013602E-2</v>
      </c>
      <c r="NB11">
        <v>8.1146955490112305E-2</v>
      </c>
      <c r="NC11">
        <v>0.10719609260559</v>
      </c>
      <c r="ND11">
        <v>7.6507091522216797E-2</v>
      </c>
      <c r="NE11">
        <v>9.2204809188842704E-2</v>
      </c>
      <c r="NF11">
        <v>8.3899497985839802E-2</v>
      </c>
      <c r="NG11">
        <v>8.91308784484863E-2</v>
      </c>
      <c r="NH11">
        <v>7.5787067413329995E-2</v>
      </c>
      <c r="NI11">
        <v>9.8926544189453097E-2</v>
      </c>
      <c r="NJ11">
        <v>7.9932928085327107E-2</v>
      </c>
      <c r="NK11">
        <v>8.4141731262207003E-2</v>
      </c>
      <c r="NL11">
        <v>9.6198320388793904E-2</v>
      </c>
      <c r="NM11">
        <v>9.5596551895141602E-2</v>
      </c>
      <c r="NN11">
        <v>6.8550109863281194E-2</v>
      </c>
      <c r="NO11">
        <v>7.5454235076904297E-2</v>
      </c>
      <c r="NP11">
        <v>7.6090574264526298E-2</v>
      </c>
      <c r="NQ11">
        <v>7.7102899551391602E-2</v>
      </c>
      <c r="NR11">
        <v>0.102490425109863</v>
      </c>
      <c r="NS11">
        <v>8.0780267715454102E-2</v>
      </c>
      <c r="NT11">
        <v>7.22851753234863E-2</v>
      </c>
      <c r="NU11">
        <v>7.8396081924438393E-2</v>
      </c>
      <c r="NV11">
        <v>7.7018499374389607E-2</v>
      </c>
      <c r="NW11">
        <v>8.7930917739868095E-2</v>
      </c>
      <c r="NX11">
        <v>8.3835840225219699E-2</v>
      </c>
      <c r="NY11">
        <v>0.100552558898925</v>
      </c>
      <c r="NZ11">
        <v>8.3801031112670898E-2</v>
      </c>
      <c r="OA11">
        <v>8.8298082351684501E-2</v>
      </c>
      <c r="OB11">
        <v>8.8025569915771401E-2</v>
      </c>
      <c r="OC11">
        <v>7.5386524200439398E-2</v>
      </c>
      <c r="OD11">
        <v>8.3423376083373996E-2</v>
      </c>
      <c r="OE11">
        <v>6.9006919860839802E-2</v>
      </c>
      <c r="OF11">
        <v>7.6110601425170898E-2</v>
      </c>
      <c r="OG11">
        <v>6.3364982604980399E-2</v>
      </c>
      <c r="OH11">
        <v>9.1815233230590806E-2</v>
      </c>
      <c r="OI11">
        <v>0.140065908432006</v>
      </c>
      <c r="OJ11">
        <v>6.3170671463012695E-2</v>
      </c>
      <c r="OK11">
        <v>5.1117897033691399E-2</v>
      </c>
      <c r="OL11">
        <v>0.14822125434875399</v>
      </c>
      <c r="OM11">
        <v>0.20540571212768499</v>
      </c>
      <c r="ON11">
        <v>7.8942775726318304E-2</v>
      </c>
      <c r="OO11">
        <v>0.117309808731079</v>
      </c>
      <c r="OP11">
        <v>9.1603279113769503E-2</v>
      </c>
      <c r="OQ11">
        <v>0.11205172538757301</v>
      </c>
      <c r="OR11">
        <v>0.11841464042663501</v>
      </c>
      <c r="OS11">
        <v>0.10413789749145499</v>
      </c>
      <c r="OT11">
        <v>0.17702460289001401</v>
      </c>
      <c r="OU11">
        <v>8.6104154586791895E-2</v>
      </c>
      <c r="OV11">
        <v>0.16120481491088801</v>
      </c>
      <c r="OW11">
        <v>8.9039802551269503E-2</v>
      </c>
      <c r="OX11">
        <v>9.0801954269409096E-2</v>
      </c>
      <c r="OY11">
        <v>6.8472862243652302E-2</v>
      </c>
      <c r="OZ11">
        <v>0.14037775993347101</v>
      </c>
      <c r="PA11">
        <v>7.8692436218261705E-2</v>
      </c>
      <c r="PB11">
        <v>0.12551236152648901</v>
      </c>
      <c r="PC11">
        <v>8.2561731338500893E-2</v>
      </c>
      <c r="PD11">
        <v>0.122085332870483</v>
      </c>
      <c r="PE11">
        <v>0.20421695709228499</v>
      </c>
      <c r="PF11">
        <v>8.5728645324707003E-2</v>
      </c>
      <c r="PG11">
        <v>0.19623947143554599</v>
      </c>
      <c r="PH11">
        <v>0.127690315246582</v>
      </c>
      <c r="PI11">
        <v>0.22130632400512601</v>
      </c>
      <c r="PJ11">
        <v>4.9035310745239202E-2</v>
      </c>
      <c r="PK11">
        <v>8.2356214523315402E-2</v>
      </c>
      <c r="PL11">
        <v>9.0296983718872001E-2</v>
      </c>
      <c r="PM11">
        <v>8.4214210510253906E-2</v>
      </c>
      <c r="PN11">
        <v>8.8687658309936496E-2</v>
      </c>
      <c r="PO11">
        <v>7.4541807174682603E-2</v>
      </c>
      <c r="PP11">
        <v>7.70742893218994E-2</v>
      </c>
      <c r="PQ11">
        <v>7.5788736343383706E-2</v>
      </c>
      <c r="PR11">
        <v>7.2102785110473605E-2</v>
      </c>
      <c r="PS11">
        <v>4.3074846267700098E-2</v>
      </c>
      <c r="PT11">
        <v>0.10080075263976999</v>
      </c>
      <c r="PU11">
        <v>5.5906295776367097E-2</v>
      </c>
      <c r="PV11">
        <v>7.5793743133544894E-2</v>
      </c>
      <c r="PW11">
        <v>0.10769224166870101</v>
      </c>
      <c r="PX11">
        <v>9.7008705139160101E-2</v>
      </c>
      <c r="PY11">
        <v>8.3971023559570299E-2</v>
      </c>
      <c r="PZ11">
        <v>9.5440149307250893E-2</v>
      </c>
      <c r="QA11">
        <v>0.10412335395812899</v>
      </c>
      <c r="QB11">
        <v>0.10046434402465799</v>
      </c>
      <c r="QC11">
        <v>8.3612203598022405E-2</v>
      </c>
      <c r="QD11">
        <v>5.5419445037841797E-2</v>
      </c>
      <c r="QE11">
        <v>6.7784309387207003E-2</v>
      </c>
      <c r="QF11">
        <v>9.7557306289672796E-2</v>
      </c>
      <c r="QG11">
        <v>8.7378263473510701E-2</v>
      </c>
      <c r="QH11">
        <v>7.0884943008422796E-2</v>
      </c>
      <c r="QI11">
        <v>6.9189310073852497E-2</v>
      </c>
      <c r="QJ11">
        <v>8.3653688430786105E-2</v>
      </c>
      <c r="QK11">
        <v>8.3223104476928697E-2</v>
      </c>
      <c r="QL11">
        <v>8.04874897003173E-2</v>
      </c>
      <c r="QM11">
        <v>9.67075824737548E-2</v>
      </c>
      <c r="QN11">
        <v>7.6189517974853502E-2</v>
      </c>
      <c r="QO11">
        <v>7.9479694366454995E-2</v>
      </c>
      <c r="QP11">
        <v>7.5089931488037095E-2</v>
      </c>
      <c r="QQ11">
        <v>9.3407154083251898E-2</v>
      </c>
      <c r="QR11">
        <v>7.5423002243041895E-2</v>
      </c>
      <c r="QS11">
        <v>9.5406293869018499E-2</v>
      </c>
      <c r="QT11">
        <v>0.107918500900268</v>
      </c>
      <c r="QU11">
        <v>8.4853649139404297E-2</v>
      </c>
      <c r="QV11">
        <v>8.3788633346557603E-2</v>
      </c>
      <c r="QW11">
        <v>8.8879585266113198E-2</v>
      </c>
      <c r="QX11">
        <v>6.7247390747070299E-2</v>
      </c>
      <c r="QY11">
        <v>9.9290847778320299E-2</v>
      </c>
      <c r="QZ11">
        <v>6.8606615066528306E-2</v>
      </c>
      <c r="RA11">
        <v>8.8255167007446206E-2</v>
      </c>
      <c r="RB11">
        <v>7.0391654968261705E-2</v>
      </c>
      <c r="RC11">
        <v>7.2517871856689398E-2</v>
      </c>
      <c r="RD11">
        <v>8.8937282562255804E-2</v>
      </c>
      <c r="RE11">
        <v>8.3383321762084905E-2</v>
      </c>
      <c r="RF11">
        <v>7.9474925994873005E-2</v>
      </c>
      <c r="RG11">
        <v>7.5882673263549805E-2</v>
      </c>
      <c r="RH11">
        <v>7.4298620223998996E-2</v>
      </c>
      <c r="RI11">
        <v>9.7281694412231404E-2</v>
      </c>
      <c r="RJ11">
        <v>9.2772483825683594E-2</v>
      </c>
      <c r="RK11">
        <v>7.4750423431396401E-2</v>
      </c>
      <c r="RL11">
        <v>7.2195053100585896E-2</v>
      </c>
      <c r="RM11">
        <v>7.85238742828369E-2</v>
      </c>
      <c r="RN11">
        <v>7.2862148284912095E-2</v>
      </c>
      <c r="RO11">
        <v>7.9565763473510701E-2</v>
      </c>
      <c r="RP11">
        <v>8.0002307891845703E-2</v>
      </c>
      <c r="RQ11">
        <v>7.1943521499633706E-2</v>
      </c>
      <c r="RR11">
        <v>0.10834789276123</v>
      </c>
      <c r="RS11">
        <v>7.2073698043823201E-2</v>
      </c>
      <c r="RT11">
        <v>6.7569255828857394E-2</v>
      </c>
      <c r="RU11">
        <v>6.8172454833984306E-2</v>
      </c>
      <c r="RV11">
        <v>7.6390504837036105E-2</v>
      </c>
      <c r="RW11">
        <v>7.9516410827636705E-2</v>
      </c>
      <c r="RX11">
        <v>8.79712104797363E-2</v>
      </c>
      <c r="RY11">
        <v>9.6237897872924805E-2</v>
      </c>
      <c r="RZ11">
        <v>9.1955423355102497E-2</v>
      </c>
      <c r="SA11">
        <v>8.3964109420776298E-2</v>
      </c>
      <c r="SB11">
        <v>7.2638511657714802E-2</v>
      </c>
      <c r="SC11">
        <v>9.4272375106811496E-2</v>
      </c>
      <c r="SD11">
        <v>9.31570529937744E-2</v>
      </c>
      <c r="SE11">
        <v>8.0224752426147405E-2</v>
      </c>
      <c r="SF11">
        <v>0.129527807235717</v>
      </c>
      <c r="SG11">
        <v>7.8320026397704995E-2</v>
      </c>
      <c r="SH11">
        <v>7.9630851745605399E-2</v>
      </c>
      <c r="SI11">
        <v>9.9952220916748005E-2</v>
      </c>
      <c r="SJ11">
        <v>7.8341007232666002E-2</v>
      </c>
      <c r="SK11">
        <v>7.8374147415161105E-2</v>
      </c>
      <c r="SL11">
        <v>7.1845531463623005E-2</v>
      </c>
      <c r="SM11">
        <v>8.0031394958496094E-2</v>
      </c>
      <c r="SN11">
        <v>8.3085536956787095E-2</v>
      </c>
      <c r="SO11">
        <v>7.7506542205810505E-2</v>
      </c>
      <c r="SP11">
        <v>7.1025371551513602E-2</v>
      </c>
      <c r="SQ11">
        <v>6.4749956130981404E-2</v>
      </c>
      <c r="SR11">
        <v>9.0395689010620103E-2</v>
      </c>
      <c r="SS11">
        <v>8.14535617828369E-2</v>
      </c>
      <c r="ST11">
        <v>6.3767194747924805E-2</v>
      </c>
      <c r="SU11">
        <v>8.3349704742431599E-2</v>
      </c>
      <c r="SV11">
        <v>9.5515727996826102E-2</v>
      </c>
      <c r="SW11">
        <v>7.0937156677246094E-2</v>
      </c>
      <c r="SX11">
        <v>7.8530788421630804E-2</v>
      </c>
      <c r="SY11">
        <v>7.5319290161132799E-2</v>
      </c>
      <c r="SZ11">
        <v>7.9600095748901298E-2</v>
      </c>
      <c r="TA11">
        <v>8.0493450164794894E-2</v>
      </c>
      <c r="TB11">
        <v>8.3964586257934501E-2</v>
      </c>
      <c r="TC11">
        <v>5.50348758697509E-2</v>
      </c>
      <c r="TD11">
        <v>8.1293344497680595E-2</v>
      </c>
      <c r="TE11">
        <v>6.3214778900146401E-2</v>
      </c>
      <c r="TF11">
        <v>8.4650516510009696E-2</v>
      </c>
      <c r="TG11">
        <v>8.3648204803466797E-2</v>
      </c>
      <c r="TH11">
        <v>8.0210447311401298E-2</v>
      </c>
      <c r="TI11">
        <v>8.3567619323730399E-2</v>
      </c>
      <c r="TJ11">
        <v>8.3803892135620103E-2</v>
      </c>
      <c r="TK11">
        <v>8.4644317626953097E-2</v>
      </c>
      <c r="TL11">
        <v>8.8642835617065402E-2</v>
      </c>
      <c r="TM11">
        <v>6.8931579589843694E-2</v>
      </c>
      <c r="TN11">
        <v>8.0147743225097601E-2</v>
      </c>
      <c r="TO11">
        <v>8.2144975662231404E-2</v>
      </c>
      <c r="TP11">
        <v>8.4151744842529297E-2</v>
      </c>
      <c r="TQ11">
        <v>8.4438085556030204E-2</v>
      </c>
      <c r="TR11">
        <v>0.12926506996154699</v>
      </c>
      <c r="TS11">
        <v>8.9246988296508706E-2</v>
      </c>
      <c r="TT11">
        <v>8.4563970565795898E-2</v>
      </c>
      <c r="TU11">
        <v>8.4402322769164997E-2</v>
      </c>
      <c r="TV11">
        <v>7.6778888702392495E-2</v>
      </c>
      <c r="TW11">
        <v>8.31472873687744E-2</v>
      </c>
      <c r="TX11">
        <v>8.1284046173095703E-2</v>
      </c>
      <c r="TY11">
        <v>6.67877197265625E-2</v>
      </c>
      <c r="TZ11">
        <v>7.1146488189697196E-2</v>
      </c>
      <c r="UA11">
        <v>8.1399679183959905E-2</v>
      </c>
      <c r="UB11">
        <v>7.5222730636596596E-2</v>
      </c>
      <c r="UC11">
        <v>0.16678524017333901</v>
      </c>
      <c r="UD11">
        <v>7.6574087142944294E-2</v>
      </c>
      <c r="UE11">
        <v>9.7915410995483398E-2</v>
      </c>
      <c r="UF11">
        <v>8.2959651947021401E-2</v>
      </c>
      <c r="UG11">
        <v>9.08787250518798E-2</v>
      </c>
      <c r="UH11">
        <v>8.1177473068237305E-2</v>
      </c>
      <c r="UI11">
        <v>5.5079698562622001E-2</v>
      </c>
      <c r="UJ11">
        <v>0.14166998863220201</v>
      </c>
      <c r="UK11">
        <v>0.12236475944519</v>
      </c>
      <c r="UL11">
        <v>0.143975734710693</v>
      </c>
      <c r="UM11">
        <v>0.14556503295898399</v>
      </c>
      <c r="UN11">
        <v>5.3824424743652302E-2</v>
      </c>
      <c r="UO11">
        <v>0.14708209037780701</v>
      </c>
      <c r="UP11">
        <v>5.3392887115478502E-2</v>
      </c>
      <c r="UQ11">
        <v>0.152952671051025</v>
      </c>
      <c r="UR11">
        <v>8.4851264953613198E-2</v>
      </c>
      <c r="US11">
        <v>0.324271440505981</v>
      </c>
      <c r="UT11">
        <v>6.7639827728271401E-2</v>
      </c>
      <c r="UU11">
        <v>0.136382341384887</v>
      </c>
      <c r="UV11">
        <v>0.22096848487854001</v>
      </c>
      <c r="UW11">
        <v>0.188330888748168</v>
      </c>
      <c r="UX11">
        <v>8.6252212524413993E-2</v>
      </c>
      <c r="UY11">
        <v>0.19731402397155701</v>
      </c>
      <c r="UZ11">
        <v>0.14043879508972101</v>
      </c>
      <c r="VA11">
        <v>6.1902046203613198E-2</v>
      </c>
      <c r="VB11">
        <v>8.0523490905761705E-2</v>
      </c>
      <c r="VC11">
        <v>8.0539941787719699E-2</v>
      </c>
      <c r="VD11">
        <v>7.8491687774658203E-2</v>
      </c>
      <c r="VE11">
        <v>9.6451282501220703E-2</v>
      </c>
      <c r="VF11">
        <v>8.8507890701293904E-2</v>
      </c>
      <c r="VG11">
        <v>7.9795122146606404E-2</v>
      </c>
      <c r="VH11">
        <v>8.7240695953369099E-2</v>
      </c>
      <c r="VI11">
        <v>7.3021650314330999E-2</v>
      </c>
      <c r="VJ11">
        <v>9.0703487396240207E-2</v>
      </c>
      <c r="VK11">
        <v>7.1082353591918904E-2</v>
      </c>
      <c r="VL11">
        <v>0.10122108459472599</v>
      </c>
      <c r="VM11">
        <v>8.7946891784667899E-2</v>
      </c>
      <c r="VN11">
        <v>4.4015645980834898E-2</v>
      </c>
      <c r="VO11">
        <v>7.2161912918090806E-2</v>
      </c>
      <c r="VP11">
        <v>7.5471639633178697E-2</v>
      </c>
      <c r="VQ11">
        <v>7.2184085845947196E-2</v>
      </c>
      <c r="VR11">
        <v>6.84967041015625E-2</v>
      </c>
      <c r="VS11">
        <v>8.3845376968383706E-2</v>
      </c>
      <c r="VT11">
        <v>7.7662467956542899E-2</v>
      </c>
      <c r="VU11">
        <v>0.139160871505737</v>
      </c>
      <c r="VV11">
        <v>7.0717334747314398E-2</v>
      </c>
      <c r="VW11">
        <v>6.4647197723388602E-2</v>
      </c>
      <c r="VX11">
        <v>6.6492319107055595E-2</v>
      </c>
      <c r="VY11">
        <v>8.0587387084960896E-2</v>
      </c>
      <c r="VZ11">
        <v>7.2017669677734306E-2</v>
      </c>
      <c r="WA11">
        <v>4.8661708831787102E-2</v>
      </c>
      <c r="WB11">
        <v>7.5999736785888602E-2</v>
      </c>
      <c r="WC11">
        <v>8.0541610717773396E-2</v>
      </c>
      <c r="WD11">
        <v>0.150797843933105</v>
      </c>
      <c r="WE11">
        <v>8.4816217422485296E-2</v>
      </c>
      <c r="WF11">
        <v>8.3701610565185505E-2</v>
      </c>
      <c r="WG11">
        <v>8.3951950073242104E-2</v>
      </c>
      <c r="WH11">
        <v>7.8687191009521401E-2</v>
      </c>
      <c r="WI11">
        <v>8.8378190994262695E-2</v>
      </c>
      <c r="WJ11">
        <v>9.2584133148193304E-2</v>
      </c>
      <c r="WK11">
        <v>8.8828086853027302E-2</v>
      </c>
      <c r="WL11">
        <v>7.97903537750244E-2</v>
      </c>
      <c r="WM11">
        <v>8.2911491394042899E-2</v>
      </c>
      <c r="WN11">
        <v>8.9259624481201102E-2</v>
      </c>
      <c r="WO11">
        <v>7.9644918441772405E-2</v>
      </c>
      <c r="WP11">
        <v>7.7900886535644503E-2</v>
      </c>
      <c r="WQ11">
        <v>7.9092025756835896E-2</v>
      </c>
      <c r="WR11">
        <v>7.5775623321533203E-2</v>
      </c>
      <c r="WS11">
        <v>5.2917003631591797E-2</v>
      </c>
      <c r="WT11">
        <v>6.6188097000122001E-2</v>
      </c>
      <c r="WU11">
        <v>8.8096141815185505E-2</v>
      </c>
      <c r="WV11">
        <v>7.2155952453613198E-2</v>
      </c>
      <c r="WW11">
        <v>9.4783782958984306E-2</v>
      </c>
      <c r="WX11">
        <v>6.8901538848876898E-2</v>
      </c>
      <c r="WY11">
        <v>6.7470073699951102E-2</v>
      </c>
      <c r="WZ11">
        <v>6.05521202087402E-2</v>
      </c>
      <c r="XA11">
        <v>7.6386928558349595E-2</v>
      </c>
      <c r="XB11">
        <v>8.4003210067748996E-2</v>
      </c>
      <c r="XC11">
        <v>4.8121213912963798E-2</v>
      </c>
      <c r="XD11">
        <v>9.1931104660034096E-2</v>
      </c>
      <c r="XE11">
        <v>7.7069044113159096E-2</v>
      </c>
      <c r="XF11">
        <v>8.2158088684082003E-2</v>
      </c>
      <c r="XG11">
        <v>7.6500177383422796E-2</v>
      </c>
      <c r="XH11">
        <v>6.7964076995849595E-2</v>
      </c>
      <c r="XI11">
        <v>0.12041974067687899</v>
      </c>
      <c r="XJ11">
        <v>7.9706430435180595E-2</v>
      </c>
      <c r="XK11">
        <v>8.7821960449218694E-2</v>
      </c>
      <c r="XL11">
        <v>9.6008539199829102E-2</v>
      </c>
      <c r="XM11">
        <v>7.5900554656982394E-2</v>
      </c>
      <c r="XN11">
        <v>7.9477071762084905E-2</v>
      </c>
      <c r="XO11">
        <v>8.2813978195190402E-2</v>
      </c>
      <c r="XP11">
        <v>0.12684798240661599</v>
      </c>
      <c r="XQ11">
        <v>7.5702905654907199E-2</v>
      </c>
      <c r="XR11">
        <v>6.6733360290527302E-2</v>
      </c>
      <c r="XS11">
        <v>0.10026478767395</v>
      </c>
      <c r="XT11">
        <v>0.102683305740356</v>
      </c>
      <c r="XU11">
        <v>9.3419551849365207E-2</v>
      </c>
      <c r="XV11">
        <v>8.5684299468994099E-2</v>
      </c>
      <c r="XW11">
        <v>8.2402944564819294E-2</v>
      </c>
      <c r="XX11">
        <v>8.4333181381225503E-2</v>
      </c>
      <c r="XY11">
        <v>9.0113401412963798E-2</v>
      </c>
      <c r="XZ11">
        <v>7.4236392974853502E-2</v>
      </c>
      <c r="YA11">
        <v>9.4830274581909096E-2</v>
      </c>
      <c r="YB11">
        <v>8.8985681533813393E-2</v>
      </c>
      <c r="YC11">
        <v>8.3182811737060505E-2</v>
      </c>
      <c r="YD11">
        <v>8.0335140228271401E-2</v>
      </c>
      <c r="YE11">
        <v>9.23178195953369E-2</v>
      </c>
      <c r="YF11">
        <v>9.2723846435546806E-2</v>
      </c>
      <c r="YG11">
        <v>9.2259407043457003E-2</v>
      </c>
      <c r="YH11">
        <v>6.46994113922119E-2</v>
      </c>
      <c r="YI11">
        <v>9.4489097595214802E-2</v>
      </c>
      <c r="YJ11">
        <v>6.2143564224243102E-2</v>
      </c>
      <c r="YK11">
        <v>6.6396713256835896E-2</v>
      </c>
      <c r="YL11">
        <v>7.3884725570678697E-2</v>
      </c>
      <c r="YM11">
        <v>9.6416234970092704E-2</v>
      </c>
      <c r="YN11">
        <v>8.9412927627563393E-2</v>
      </c>
      <c r="YO11">
        <v>7.8181266784667899E-2</v>
      </c>
      <c r="YP11">
        <v>8.7912797927856404E-2</v>
      </c>
      <c r="YQ11">
        <v>7.4577808380126898E-2</v>
      </c>
      <c r="YR11">
        <v>7.2865724563598605E-2</v>
      </c>
      <c r="YS11">
        <v>9.2272758483886705E-2</v>
      </c>
      <c r="YT11">
        <v>8.4278821945190402E-2</v>
      </c>
      <c r="YU11">
        <v>8.30204486846923E-2</v>
      </c>
      <c r="YV11">
        <v>7.26902484893798E-2</v>
      </c>
      <c r="YW11">
        <v>8.2179069519042899E-2</v>
      </c>
      <c r="YX11">
        <v>9.6839427947998005E-2</v>
      </c>
      <c r="YY11">
        <v>9.0208053588867104E-2</v>
      </c>
      <c r="YZ11">
        <v>7.0272445678710896E-2</v>
      </c>
      <c r="ZA11">
        <v>0.13730669021606401</v>
      </c>
      <c r="ZB11">
        <v>7.8777313232421806E-2</v>
      </c>
      <c r="ZC11">
        <v>8.7939262390136705E-2</v>
      </c>
      <c r="ZD11">
        <v>7.5886011123657199E-2</v>
      </c>
      <c r="ZE11">
        <v>8.9044809341430595E-2</v>
      </c>
      <c r="ZF11">
        <v>8.3141088485717704E-2</v>
      </c>
      <c r="ZG11">
        <v>8.4894657135009696E-2</v>
      </c>
      <c r="ZH11">
        <v>9.8834514617919894E-2</v>
      </c>
      <c r="ZI11">
        <v>0.10799765586853</v>
      </c>
      <c r="ZJ11">
        <v>9.21630859375E-2</v>
      </c>
      <c r="ZK11">
        <v>6.6785812377929604E-2</v>
      </c>
      <c r="ZL11">
        <v>7.3472499847412095E-2</v>
      </c>
      <c r="ZM11">
        <v>8.8596343994140597E-2</v>
      </c>
      <c r="ZN11">
        <v>7.9919338226318304E-2</v>
      </c>
      <c r="ZO11">
        <v>0.10178804397582999</v>
      </c>
      <c r="ZP11">
        <v>7.26034641265869E-2</v>
      </c>
      <c r="ZQ11">
        <v>0.41668200492858798</v>
      </c>
      <c r="ZR11">
        <v>5.0289630889892502E-2</v>
      </c>
      <c r="ZS11">
        <v>8.60874652862548E-2</v>
      </c>
      <c r="ZT11">
        <v>0.37592411041259699</v>
      </c>
      <c r="ZU11">
        <v>7.1871757507324205E-2</v>
      </c>
      <c r="ZV11">
        <v>0.14044189453125</v>
      </c>
      <c r="ZW11">
        <v>0.10657620429992599</v>
      </c>
      <c r="ZX11">
        <v>8.5032701492309501E-2</v>
      </c>
      <c r="ZY11">
        <v>7.5951337814330999E-2</v>
      </c>
      <c r="ZZ11">
        <v>0.183645009994506</v>
      </c>
      <c r="AAA11">
        <v>6.7629575729370103E-2</v>
      </c>
      <c r="AAB11">
        <v>6.8432092666625893E-2</v>
      </c>
      <c r="AAC11">
        <v>0.139439582824707</v>
      </c>
      <c r="AAD11">
        <v>0.134739398956298</v>
      </c>
      <c r="AAE11">
        <v>0.130314826965332</v>
      </c>
      <c r="AAF11">
        <v>9.4325542449951102E-2</v>
      </c>
      <c r="AAG11">
        <v>0.126235246658325</v>
      </c>
      <c r="AAH11">
        <v>0.123100042343139</v>
      </c>
      <c r="AAI11">
        <v>7.5690746307373005E-2</v>
      </c>
      <c r="AAJ11">
        <v>0.12874865531921301</v>
      </c>
      <c r="AAK11">
        <v>8.3895921707153306E-2</v>
      </c>
      <c r="AAL11">
        <v>6.2798023223876898E-2</v>
      </c>
      <c r="AAM11">
        <v>5.8035850524902302E-2</v>
      </c>
      <c r="AAN11">
        <v>8.34808349609375E-2</v>
      </c>
      <c r="AAO11">
        <v>0.122164726257324</v>
      </c>
      <c r="AAP11">
        <v>0.14689016342163</v>
      </c>
      <c r="AAQ11">
        <v>0.128280639648437</v>
      </c>
      <c r="AAR11">
        <v>8.5952281951904297E-2</v>
      </c>
      <c r="AAS11">
        <v>0.115344285964965</v>
      </c>
      <c r="AAT11">
        <v>8.5990190505981404E-2</v>
      </c>
      <c r="AAU11">
        <v>8.3870887756347601E-2</v>
      </c>
      <c r="AAV11">
        <v>9.2048168182373005E-2</v>
      </c>
      <c r="AAW11">
        <v>0.104482889175415</v>
      </c>
      <c r="AAX11">
        <v>0.130024194717407</v>
      </c>
      <c r="AAY11">
        <v>8.0247879028320299E-2</v>
      </c>
      <c r="AAZ11">
        <v>6.4821004867553697E-2</v>
      </c>
      <c r="ABA11">
        <v>7.2285652160644503E-2</v>
      </c>
      <c r="ABB11">
        <v>9.2567205429077107E-2</v>
      </c>
      <c r="ABC11">
        <v>8.3317756652832003E-2</v>
      </c>
      <c r="ABD11">
        <v>9.1325759887695299E-2</v>
      </c>
      <c r="ABE11">
        <v>9.2327117919921806E-2</v>
      </c>
      <c r="ABF11">
        <v>0.100842952728271</v>
      </c>
      <c r="ABG11">
        <v>8.5364103317260701E-2</v>
      </c>
      <c r="ABH11">
        <v>0.13654160499572701</v>
      </c>
      <c r="ABI11">
        <v>9.9801063537597601E-2</v>
      </c>
      <c r="ABJ11">
        <v>0.139926671981811</v>
      </c>
      <c r="ABK11">
        <v>9.9938869476318304E-2</v>
      </c>
      <c r="ABL11">
        <v>9.4805717468261705E-2</v>
      </c>
      <c r="ABM11">
        <v>9.130859375E-2</v>
      </c>
      <c r="ABN11">
        <v>6.5812110900878906E-2</v>
      </c>
      <c r="ABO11">
        <v>7.5950384140014607E-2</v>
      </c>
      <c r="ABP11">
        <v>9.6811532974243095E-2</v>
      </c>
      <c r="ABQ11">
        <v>7.5328350067138602E-2</v>
      </c>
      <c r="ABR11">
        <v>0.111699819564819</v>
      </c>
      <c r="ABS11">
        <v>9.2049837112426702E-2</v>
      </c>
      <c r="ABT11">
        <v>8.7760686874389607E-2</v>
      </c>
      <c r="ABU11">
        <v>9.71701145172119E-2</v>
      </c>
      <c r="ABV11">
        <v>9.5837593078613198E-2</v>
      </c>
      <c r="ABW11">
        <v>9.1237306594848605E-2</v>
      </c>
      <c r="ABX11">
        <v>9.2073202133178697E-2</v>
      </c>
      <c r="ABY11">
        <v>9.4178676605224595E-2</v>
      </c>
      <c r="ABZ11">
        <v>6.6132783889770494E-2</v>
      </c>
      <c r="ACA11">
        <v>6.9610834121704102E-2</v>
      </c>
      <c r="ACB11">
        <v>7.4995279312133706E-2</v>
      </c>
      <c r="ACC11">
        <v>7.5248003005981404E-2</v>
      </c>
      <c r="ACD11">
        <v>8.8793516159057603E-2</v>
      </c>
      <c r="ACE11">
        <v>8.5978984832763602E-2</v>
      </c>
      <c r="ACF11">
        <v>8.59112739562988E-2</v>
      </c>
      <c r="ACG11">
        <v>9.1456174850463798E-2</v>
      </c>
      <c r="ACH11">
        <v>8.8278770446777302E-2</v>
      </c>
      <c r="ACI11">
        <v>8.3571672439575195E-2</v>
      </c>
      <c r="ACJ11">
        <v>7.63571262359619E-2</v>
      </c>
      <c r="ACK11">
        <v>6.5266609191894503E-2</v>
      </c>
      <c r="ACL11">
        <v>6.2448263168334898E-2</v>
      </c>
      <c r="ACM11">
        <v>7.9235792160034096E-2</v>
      </c>
      <c r="ACN11">
        <v>9.1385364532470703E-2</v>
      </c>
      <c r="ACO11">
        <v>5.9828758239745997E-2</v>
      </c>
      <c r="ACP11">
        <v>9.5701456069946206E-2</v>
      </c>
      <c r="ACQ11">
        <v>0.134096384048461</v>
      </c>
      <c r="ACR11">
        <v>6.4874887466430595E-2</v>
      </c>
      <c r="ACS11">
        <v>8.4139347076416002E-2</v>
      </c>
      <c r="ACT11">
        <v>8.0315589904785101E-2</v>
      </c>
      <c r="ACU11">
        <v>6.8175554275512695E-2</v>
      </c>
      <c r="ACV11">
        <v>7.54284858703613E-2</v>
      </c>
      <c r="ACW11">
        <v>8.4291219711303697E-2</v>
      </c>
      <c r="ACX11">
        <v>7.6733589172363198E-2</v>
      </c>
      <c r="ACY11">
        <v>8.8348627090454102E-2</v>
      </c>
      <c r="ACZ11">
        <v>8.3383798599243095E-2</v>
      </c>
      <c r="ADA11">
        <v>9.1089963912963798E-2</v>
      </c>
      <c r="ADB11">
        <v>8.0757856369018499E-2</v>
      </c>
      <c r="ADC11">
        <v>6.7962169647216797E-2</v>
      </c>
      <c r="ADD11">
        <v>9.1802358627319294E-2</v>
      </c>
      <c r="ADE11">
        <v>8.9090824127197196E-2</v>
      </c>
      <c r="ADF11">
        <v>5.8833360671997001E-2</v>
      </c>
      <c r="ADG11">
        <v>6.27462863922119E-2</v>
      </c>
      <c r="ADH11">
        <v>9.0530633926391602E-2</v>
      </c>
      <c r="ADI11">
        <v>8.8385105133056599E-2</v>
      </c>
      <c r="ADJ11">
        <v>8.2100868225097601E-2</v>
      </c>
      <c r="ADK11">
        <v>8.8920831680297796E-2</v>
      </c>
      <c r="ADL11">
        <v>6.7154645919799805E-2</v>
      </c>
      <c r="ADM11">
        <v>8.0317497253417899E-2</v>
      </c>
      <c r="ADN11">
        <v>7.5957298278808594E-2</v>
      </c>
      <c r="ADO11">
        <v>7.2373151779174805E-2</v>
      </c>
      <c r="ADP11">
        <v>6.6513776779174805E-2</v>
      </c>
      <c r="ADQ11">
        <v>8.8359594345092704E-2</v>
      </c>
      <c r="ADR11">
        <v>7.3292016983032199E-2</v>
      </c>
      <c r="ADS11">
        <v>0.10741543769836399</v>
      </c>
      <c r="ADT11">
        <v>9.1775894165038993E-2</v>
      </c>
      <c r="ADU11">
        <v>6.2114238739013602E-2</v>
      </c>
      <c r="ADV11">
        <v>6.6104650497436496E-2</v>
      </c>
      <c r="ADW11">
        <v>8.01365375518798E-2</v>
      </c>
      <c r="ADX11">
        <v>7.3054790496826102E-2</v>
      </c>
      <c r="ADY11">
        <v>9.1250181198120103E-2</v>
      </c>
      <c r="ADZ11">
        <v>5.9721231460571199E-2</v>
      </c>
      <c r="AEA11">
        <v>7.6845169067382799E-2</v>
      </c>
      <c r="AEB11">
        <v>7.4861526489257799E-2</v>
      </c>
      <c r="AEC11">
        <v>7.1753978729248005E-2</v>
      </c>
      <c r="AED11">
        <v>6.83746337890625E-2</v>
      </c>
      <c r="AEE11">
        <v>0.13253188133239699</v>
      </c>
      <c r="AEF11">
        <v>8.41412544250488E-2</v>
      </c>
      <c r="AEG11">
        <v>7.1594953536987305E-2</v>
      </c>
      <c r="AEH11">
        <v>9.1582536697387695E-2</v>
      </c>
      <c r="AEI11">
        <v>8.0599546432495103E-2</v>
      </c>
      <c r="AEJ11">
        <v>5.15873432159423E-2</v>
      </c>
      <c r="AEK11">
        <v>7.2022438049316406E-2</v>
      </c>
      <c r="AEL11">
        <v>7.5752973556518499E-2</v>
      </c>
      <c r="AEM11">
        <v>5.1443576812744099E-2</v>
      </c>
      <c r="AEN11">
        <v>7.3638200759887695E-2</v>
      </c>
      <c r="AEO11">
        <v>8.1771612167358398E-2</v>
      </c>
      <c r="AEP11">
        <v>9.0749263763427707E-2</v>
      </c>
      <c r="AEQ11">
        <v>8.3289623260498005E-2</v>
      </c>
      <c r="AER11">
        <v>8.3600759506225503E-2</v>
      </c>
      <c r="AES11">
        <v>0.120296716690063</v>
      </c>
      <c r="AET11">
        <v>7.5811147689819294E-2</v>
      </c>
      <c r="AEU11">
        <v>7.1479082107543904E-2</v>
      </c>
      <c r="AEV11">
        <v>8.8392734527587793E-2</v>
      </c>
      <c r="AEW11">
        <v>8.9823007583618095E-2</v>
      </c>
      <c r="AEX11">
        <v>8.2814455032348605E-2</v>
      </c>
      <c r="AEY11">
        <v>6.2700986862182603E-2</v>
      </c>
      <c r="AEZ11">
        <v>7.6346874237060505E-2</v>
      </c>
      <c r="AFA11">
        <v>7.2818994522094699E-2</v>
      </c>
      <c r="AFB11">
        <v>7.0895195007324205E-2</v>
      </c>
      <c r="AFC11">
        <v>8.4652900695800698E-2</v>
      </c>
      <c r="AFD11">
        <v>8.4024429321288993E-2</v>
      </c>
      <c r="AFE11">
        <v>8.0377340316772405E-2</v>
      </c>
      <c r="AFF11">
        <v>8.4383726119995103E-2</v>
      </c>
      <c r="AFG11">
        <v>8.3821296691894503E-2</v>
      </c>
      <c r="AFH11">
        <v>0.116438865661621</v>
      </c>
      <c r="AFI11">
        <v>8.3643674850463798E-2</v>
      </c>
      <c r="AFJ11">
        <v>0.102872371673583</v>
      </c>
      <c r="AFK11">
        <v>0.12121915817260701</v>
      </c>
      <c r="AFL11">
        <v>7.6325893402099595E-2</v>
      </c>
      <c r="AFM11">
        <v>6.5033435821533203E-2</v>
      </c>
      <c r="AFN11">
        <v>6.5812349319457994E-2</v>
      </c>
      <c r="AFO11">
        <v>6.8202018737792899E-2</v>
      </c>
      <c r="AFP11">
        <v>0.144679069519042</v>
      </c>
      <c r="AFQ11">
        <v>7.9019784927368095E-2</v>
      </c>
      <c r="AFR11">
        <v>7.3514938354492104E-2</v>
      </c>
      <c r="AFS11">
        <v>6.4440250396728502E-2</v>
      </c>
      <c r="AFT11">
        <v>6.4832687377929604E-2</v>
      </c>
      <c r="AFU11">
        <v>7.9447507858276298E-2</v>
      </c>
      <c r="AFV11">
        <v>9.3356609344482394E-2</v>
      </c>
      <c r="AFW11">
        <v>0.116323232650756</v>
      </c>
      <c r="AFX11">
        <v>0.11047697067260701</v>
      </c>
      <c r="AFY11">
        <v>8.0717563629150293E-2</v>
      </c>
      <c r="AFZ11">
        <v>0.124780893325805</v>
      </c>
      <c r="AGA11">
        <v>8.2429647445678697E-2</v>
      </c>
      <c r="AGB11">
        <v>0.124557495117187</v>
      </c>
      <c r="AGC11">
        <v>8.7354898452758706E-2</v>
      </c>
      <c r="AGD11">
        <v>6.42721652984619E-2</v>
      </c>
      <c r="AGE11">
        <v>0.121350765228271</v>
      </c>
      <c r="AGF11">
        <v>6.8352699279785101E-2</v>
      </c>
      <c r="AGG11">
        <v>8.5594415664672796E-2</v>
      </c>
      <c r="AGH11">
        <v>0.11892056465148899</v>
      </c>
      <c r="AGI11">
        <v>8.1461906433105399E-2</v>
      </c>
      <c r="AGJ11">
        <v>7.1938991546630804E-2</v>
      </c>
      <c r="AGK11">
        <v>0.120121717453002</v>
      </c>
      <c r="AGL11">
        <v>7.63876438140869E-2</v>
      </c>
      <c r="AGM11">
        <v>0.13005375862121499</v>
      </c>
      <c r="AGN11">
        <v>6.8508148193359306E-2</v>
      </c>
      <c r="AGO11">
        <v>0.140003442764282</v>
      </c>
      <c r="AGP11">
        <v>6.3621044158935505E-2</v>
      </c>
      <c r="AGQ11">
        <v>8.5126399993896401E-2</v>
      </c>
      <c r="AGR11">
        <v>0.120180368423461</v>
      </c>
      <c r="AGS11">
        <v>8.3076477050781194E-2</v>
      </c>
      <c r="AGT11">
        <v>0.19871330261230399</v>
      </c>
      <c r="AGU11">
        <v>7.0899248123168904E-2</v>
      </c>
      <c r="AGV11">
        <v>7.4486494064330999E-2</v>
      </c>
      <c r="AGW11">
        <v>0.16373682022094699</v>
      </c>
      <c r="AGX11">
        <v>7.7161550521850503E-2</v>
      </c>
      <c r="AGY11">
        <v>7.5050354003906194E-2</v>
      </c>
      <c r="AGZ11">
        <v>6.6381931304931599E-2</v>
      </c>
      <c r="AHA11">
        <v>9.0588092803954995E-2</v>
      </c>
      <c r="AHB11">
        <v>8.2354784011840806E-2</v>
      </c>
      <c r="AHC11">
        <v>8.6306333541870103E-2</v>
      </c>
      <c r="AHD11">
        <v>7.9204082489013602E-2</v>
      </c>
      <c r="AHE11">
        <v>9.4991445541381794E-2</v>
      </c>
      <c r="AHF11">
        <v>8.3590507507324205E-2</v>
      </c>
      <c r="AHG11">
        <v>7.5539827346801702E-2</v>
      </c>
      <c r="AHH11">
        <v>8.8217020034789997E-2</v>
      </c>
      <c r="AHI11">
        <v>8.8171005249023396E-2</v>
      </c>
      <c r="AHJ11">
        <v>9.5723152160644503E-2</v>
      </c>
      <c r="AHK11">
        <v>0.100928306579589</v>
      </c>
      <c r="AHL11">
        <v>8.0008745193481404E-2</v>
      </c>
      <c r="AHM11">
        <v>6.3846349716186496E-2</v>
      </c>
      <c r="AHN11">
        <v>9.5806598663329995E-2</v>
      </c>
      <c r="AHO11">
        <v>8.8651180267333901E-2</v>
      </c>
      <c r="AHP11">
        <v>9.0765714645385701E-2</v>
      </c>
      <c r="AHQ11">
        <v>7.9884290695190402E-2</v>
      </c>
      <c r="AHR11">
        <v>6.8096637725829995E-2</v>
      </c>
      <c r="AHS11">
        <v>7.2128772735595703E-2</v>
      </c>
      <c r="AHT11">
        <v>7.9411983489990207E-2</v>
      </c>
      <c r="AHU11">
        <v>5.9934377670288003E-2</v>
      </c>
      <c r="AHV11">
        <v>7.5068712234497001E-2</v>
      </c>
      <c r="AHW11">
        <v>8.6311101913452107E-2</v>
      </c>
      <c r="AHX11">
        <v>9.4547271728515597E-2</v>
      </c>
      <c r="AHY11">
        <v>8.0671548843383706E-2</v>
      </c>
      <c r="AHZ11">
        <v>8.6965799331664997E-2</v>
      </c>
      <c r="AIA11">
        <v>7.9868078231811496E-2</v>
      </c>
      <c r="AIB11">
        <v>9.0999603271484306E-2</v>
      </c>
      <c r="AIC11">
        <v>6.0584306716918897E-2</v>
      </c>
      <c r="AID11">
        <v>8.4299325942993095E-2</v>
      </c>
      <c r="AIE11">
        <v>8.3006381988525293E-2</v>
      </c>
      <c r="AIF11">
        <v>9.3244075775146401E-2</v>
      </c>
      <c r="AIG11">
        <v>7.2439432144164997E-2</v>
      </c>
      <c r="AIH11">
        <v>0.122318744659423</v>
      </c>
      <c r="AII11">
        <v>8.6819648742675698E-2</v>
      </c>
      <c r="AIJ11">
        <v>8.1231832504272405E-2</v>
      </c>
      <c r="AIK11">
        <v>8.8963985443115207E-2</v>
      </c>
      <c r="AIL11">
        <v>9.9401950836181599E-2</v>
      </c>
      <c r="AIM11">
        <v>8.7602376937866197E-2</v>
      </c>
      <c r="AIN11">
        <v>8.0378055572509696E-2</v>
      </c>
      <c r="AIO11">
        <v>7.3677778244018499E-2</v>
      </c>
      <c r="AIP11">
        <v>7.5043439865112305E-2</v>
      </c>
      <c r="AIQ11">
        <v>6.3812494277954102E-2</v>
      </c>
      <c r="AIR11">
        <v>8.7299585342407199E-2</v>
      </c>
      <c r="AIS11">
        <v>8.4196567535400293E-2</v>
      </c>
      <c r="AIT11">
        <v>6.4528703689575195E-2</v>
      </c>
      <c r="AIU11">
        <v>6.3571214675903306E-2</v>
      </c>
      <c r="AIV11">
        <v>5.1945686340331997E-2</v>
      </c>
      <c r="AIW11">
        <v>5.1819562911987298E-2</v>
      </c>
      <c r="AIX11">
        <v>8.4480762481689398E-2</v>
      </c>
      <c r="AIY11">
        <v>6.7347526550292899E-2</v>
      </c>
      <c r="AIZ11">
        <v>9.9922180175781194E-2</v>
      </c>
      <c r="AJA11">
        <v>8.8786363601684501E-2</v>
      </c>
      <c r="AJB11">
        <v>5.9491634368896401E-2</v>
      </c>
      <c r="AJC11">
        <v>7.7996015548705999E-2</v>
      </c>
      <c r="AJD11">
        <v>7.1084737777709905E-2</v>
      </c>
      <c r="AJE11">
        <v>7.9775333404541002E-2</v>
      </c>
      <c r="AJF11">
        <v>8.7038516998291002E-2</v>
      </c>
      <c r="AJG11">
        <v>6.4291238784789997E-2</v>
      </c>
      <c r="AJH11">
        <v>7.1545124053954995E-2</v>
      </c>
      <c r="AJI11">
        <v>7.2149276733398396E-2</v>
      </c>
      <c r="AJJ11">
        <v>6.3707828521728502E-2</v>
      </c>
      <c r="AJK11">
        <v>8.87603759765625E-2</v>
      </c>
      <c r="AJL11">
        <v>6.7712545394897405E-2</v>
      </c>
      <c r="AJM11">
        <v>8.4707498550414997E-2</v>
      </c>
      <c r="AJN11">
        <v>8.4207773208618095E-2</v>
      </c>
      <c r="AJO11">
        <v>6.3014268875122001E-2</v>
      </c>
      <c r="AJP11">
        <v>7.3895215988159096E-2</v>
      </c>
      <c r="AJQ11">
        <v>8.2225322723388602E-2</v>
      </c>
      <c r="AJR11">
        <v>6.8181514739990207E-2</v>
      </c>
      <c r="AJS11">
        <v>0.10286593437194801</v>
      </c>
      <c r="AJT11">
        <v>8.5419654846191406E-2</v>
      </c>
      <c r="AJU11">
        <v>7.1905851364135701E-2</v>
      </c>
      <c r="AJV11">
        <v>0.11660027503967201</v>
      </c>
      <c r="AJW11">
        <v>7.5113534927368095E-2</v>
      </c>
      <c r="AJX11">
        <v>9.5629930496215806E-2</v>
      </c>
      <c r="AJY11">
        <v>8.4827661514282199E-2</v>
      </c>
      <c r="AJZ11">
        <v>9.1545820236205999E-2</v>
      </c>
      <c r="AKA11">
        <v>7.1404933929443304E-2</v>
      </c>
      <c r="AKB11">
        <v>7.3385715484619099E-2</v>
      </c>
      <c r="AKC11">
        <v>7.1084022521972601E-2</v>
      </c>
      <c r="AKD11">
        <v>6.0248136520385701E-2</v>
      </c>
      <c r="AKE11">
        <v>8.8645696640014607E-2</v>
      </c>
      <c r="AKF11">
        <v>9.1052532196044894E-2</v>
      </c>
      <c r="AKG11">
        <v>8.0285072326660101E-2</v>
      </c>
      <c r="AKH11">
        <v>9.2118263244628906E-2</v>
      </c>
      <c r="AKI11">
        <v>9.1567277908325195E-2</v>
      </c>
      <c r="AKJ11">
        <v>0.103946924209594</v>
      </c>
      <c r="AKK11">
        <v>7.1027517318725503E-2</v>
      </c>
      <c r="AKL11">
        <v>8.76591205596923E-2</v>
      </c>
      <c r="AKM11">
        <v>5.2354574203491197E-2</v>
      </c>
      <c r="AKN11">
        <v>4.7975301742553697E-2</v>
      </c>
      <c r="AKO11">
        <v>5.5595636367797803E-2</v>
      </c>
      <c r="AKP11">
        <v>8.0910444259643499E-2</v>
      </c>
      <c r="AKQ11">
        <v>7.1408987045288003E-2</v>
      </c>
      <c r="AKR11">
        <v>9.2362165451049805E-2</v>
      </c>
      <c r="AKS11">
        <v>5.7898044586181599E-2</v>
      </c>
      <c r="AKT11">
        <v>9.2790126800537095E-2</v>
      </c>
      <c r="AKU11">
        <v>9.3054294586181599E-2</v>
      </c>
      <c r="AKV11">
        <v>8.3151578903198201E-2</v>
      </c>
      <c r="AKW11">
        <v>7.9859256744384696E-2</v>
      </c>
      <c r="AKX11">
        <v>8.8113546371459905E-2</v>
      </c>
      <c r="AKY11">
        <v>7.5778245925903306E-2</v>
      </c>
      <c r="AKZ11">
        <v>9.6247434616088798E-2</v>
      </c>
      <c r="ALA11">
        <v>6.4466476440429604E-2</v>
      </c>
      <c r="ALB11">
        <v>0.10753369331359799</v>
      </c>
      <c r="ALC11">
        <v>6.8336248397827107E-2</v>
      </c>
      <c r="ALD11">
        <v>6.8574190139770494E-2</v>
      </c>
      <c r="ALE11">
        <v>7.0801019668579102E-2</v>
      </c>
      <c r="ALF11">
        <v>8.0191850662231404E-2</v>
      </c>
      <c r="ALG11">
        <v>8.4135055541992104E-2</v>
      </c>
      <c r="ALH11">
        <v>6.8508148193359306E-2</v>
      </c>
      <c r="ALI11">
        <v>0.116706132888793</v>
      </c>
      <c r="ALJ11">
        <v>8.3499670028686496E-2</v>
      </c>
      <c r="ALK11">
        <v>0.107118129730224</v>
      </c>
      <c r="ALL11" t="s">
        <v>6</v>
      </c>
    </row>
    <row r="13" spans="1:1000" x14ac:dyDescent="0.3">
      <c r="A13">
        <v>0.105809926986694</v>
      </c>
      <c r="B13">
        <v>7.9344987869262695E-2</v>
      </c>
      <c r="C13">
        <v>8.5895538330078097E-2</v>
      </c>
      <c r="D13">
        <v>7.5781106948852497E-2</v>
      </c>
      <c r="E13">
        <v>0.115590095520019</v>
      </c>
      <c r="F13">
        <v>0.118516683578491</v>
      </c>
      <c r="G13">
        <v>7.4159622192382799E-2</v>
      </c>
      <c r="H13">
        <v>0.12792587280273399</v>
      </c>
      <c r="I13">
        <v>8.4071874618530204E-2</v>
      </c>
      <c r="J13">
        <v>0.134121179580688</v>
      </c>
      <c r="K13">
        <v>5.7708024978637598E-2</v>
      </c>
      <c r="L13">
        <v>9.54611301422119E-2</v>
      </c>
      <c r="M13">
        <v>0.117082357406616</v>
      </c>
      <c r="N13">
        <v>8.7662458419799805E-2</v>
      </c>
      <c r="O13">
        <v>9.1299295425414997E-2</v>
      </c>
      <c r="P13">
        <v>9.6588850021362305E-2</v>
      </c>
      <c r="Q13">
        <v>8.3034276962280204E-2</v>
      </c>
      <c r="R13">
        <v>0.124354362487792</v>
      </c>
      <c r="S13">
        <v>0.136497497558593</v>
      </c>
      <c r="T13">
        <v>7.6718807220458901E-2</v>
      </c>
      <c r="U13">
        <v>0.129537343978881</v>
      </c>
      <c r="V13">
        <v>7.2204113006591797E-2</v>
      </c>
      <c r="W13">
        <v>7.2300910949707003E-2</v>
      </c>
      <c r="X13">
        <v>0.12950730323791501</v>
      </c>
      <c r="Y13">
        <v>8.8065147399902302E-2</v>
      </c>
      <c r="Z13">
        <v>0.18830156326293901</v>
      </c>
      <c r="AA13">
        <v>0.20139646530151301</v>
      </c>
      <c r="AB13">
        <v>5.4420709609985303E-2</v>
      </c>
      <c r="AC13">
        <v>8.3755254745483398E-2</v>
      </c>
      <c r="AD13">
        <v>0.13568162918090801</v>
      </c>
      <c r="AE13">
        <v>7.7588796615600503E-2</v>
      </c>
      <c r="AF13">
        <v>7.4059724807739202E-2</v>
      </c>
      <c r="AG13">
        <v>0.12265133857726999</v>
      </c>
      <c r="AH13">
        <v>8.5725307464599595E-2</v>
      </c>
      <c r="AI13">
        <v>6.0689926147460903E-2</v>
      </c>
      <c r="AJ13">
        <v>7.4179410934448201E-2</v>
      </c>
      <c r="AK13">
        <v>0.121222734451293</v>
      </c>
      <c r="AL13">
        <v>0.13103747367858801</v>
      </c>
      <c r="AM13">
        <v>6.7960262298583901E-2</v>
      </c>
      <c r="AN13">
        <v>8.8647365570068304E-2</v>
      </c>
      <c r="AO13">
        <v>9.9784612655639607E-2</v>
      </c>
      <c r="AP13">
        <v>8.2780361175537095E-2</v>
      </c>
      <c r="AQ13">
        <v>8.7033987045288003E-2</v>
      </c>
      <c r="AR13">
        <v>8.7106704711913993E-2</v>
      </c>
      <c r="AS13">
        <v>7.9818248748779297E-2</v>
      </c>
      <c r="AT13">
        <v>6.8528413772582994E-2</v>
      </c>
      <c r="AU13">
        <v>6.3595294952392495E-2</v>
      </c>
      <c r="AV13">
        <v>7.5875997543334905E-2</v>
      </c>
      <c r="AW13">
        <v>9.1096639633178697E-2</v>
      </c>
      <c r="AX13">
        <v>6.5308809280395494E-2</v>
      </c>
      <c r="AY13">
        <v>7.8516483306884696E-2</v>
      </c>
      <c r="AZ13">
        <v>8.5582733154296806E-2</v>
      </c>
      <c r="BA13">
        <v>9.4348430633544894E-2</v>
      </c>
      <c r="BB13">
        <v>8.8719129562377902E-2</v>
      </c>
      <c r="BC13">
        <v>8.8560581207275293E-2</v>
      </c>
      <c r="BD13">
        <v>9.1488361358642495E-2</v>
      </c>
      <c r="BE13">
        <v>9.5585823059082003E-2</v>
      </c>
      <c r="BF13">
        <v>7.6378583908080999E-2</v>
      </c>
      <c r="BG13">
        <v>0.103489398956298</v>
      </c>
      <c r="BH13">
        <v>8.9360713958740207E-2</v>
      </c>
      <c r="BI13">
        <v>0.107521772384643</v>
      </c>
      <c r="BJ13">
        <v>0.136192321777343</v>
      </c>
      <c r="BK13">
        <v>9.5999002456664997E-2</v>
      </c>
      <c r="BL13">
        <v>8.8205099105834905E-2</v>
      </c>
      <c r="BM13">
        <v>8.7293386459350503E-2</v>
      </c>
      <c r="BN13">
        <v>9.9824428558349595E-2</v>
      </c>
      <c r="BO13">
        <v>7.6554059982299805E-2</v>
      </c>
      <c r="BP13">
        <v>8.3587646484375E-2</v>
      </c>
      <c r="BQ13">
        <v>8.25390815734863E-2</v>
      </c>
      <c r="BR13">
        <v>7.8207254409789997E-2</v>
      </c>
      <c r="BS13">
        <v>8.3719730377197196E-2</v>
      </c>
      <c r="BT13">
        <v>6.7229986190795898E-2</v>
      </c>
      <c r="BU13">
        <v>8.0787897109985296E-2</v>
      </c>
      <c r="BV13">
        <v>5.5665493011474602E-2</v>
      </c>
      <c r="BW13">
        <v>8.6495637893676702E-2</v>
      </c>
      <c r="BX13">
        <v>9.2306375503539997E-2</v>
      </c>
      <c r="BY13">
        <v>0.10886645317077601</v>
      </c>
      <c r="BZ13">
        <v>6.1713695526122998E-2</v>
      </c>
      <c r="CA13">
        <v>6.59458637237548E-2</v>
      </c>
      <c r="CB13">
        <v>8.3136558532714802E-2</v>
      </c>
      <c r="CC13">
        <v>6.9166898727416895E-2</v>
      </c>
      <c r="CD13">
        <v>9.6062898635864202E-2</v>
      </c>
      <c r="CE13">
        <v>9.1617584228515597E-2</v>
      </c>
      <c r="CF13">
        <v>8.3086490631103502E-2</v>
      </c>
      <c r="CG13">
        <v>7.3069572448730399E-2</v>
      </c>
      <c r="CH13">
        <v>8.2839488983154297E-2</v>
      </c>
      <c r="CI13">
        <v>7.2432994842529297E-2</v>
      </c>
      <c r="CJ13">
        <v>8.8720560073852497E-2</v>
      </c>
      <c r="CK13">
        <v>8.3516359329223605E-2</v>
      </c>
      <c r="CL13">
        <v>7.9337120056152302E-2</v>
      </c>
      <c r="CM13">
        <v>0.1359224319458</v>
      </c>
      <c r="CN13">
        <v>8.0150842666625893E-2</v>
      </c>
      <c r="CO13">
        <v>7.9736471176147405E-2</v>
      </c>
      <c r="CP13">
        <v>9.3880176544189398E-2</v>
      </c>
      <c r="CQ13">
        <v>7.0389270782470703E-2</v>
      </c>
      <c r="CR13">
        <v>7.2070121765136705E-2</v>
      </c>
      <c r="CS13">
        <v>9.2630624771118095E-2</v>
      </c>
      <c r="CT13">
        <v>8.2961797714233398E-2</v>
      </c>
      <c r="CU13">
        <v>0.11243844032287501</v>
      </c>
      <c r="CV13">
        <v>8.7887048721313393E-2</v>
      </c>
      <c r="CW13">
        <v>0.103981971740722</v>
      </c>
      <c r="CX13">
        <v>8.8797330856323201E-2</v>
      </c>
      <c r="CY13">
        <v>7.1448326110839802E-2</v>
      </c>
      <c r="CZ13">
        <v>8.4684848785400293E-2</v>
      </c>
      <c r="DA13">
        <v>8.7294340133666895E-2</v>
      </c>
      <c r="DB13">
        <v>7.9414129257202107E-2</v>
      </c>
      <c r="DC13">
        <v>7.3248624801635701E-2</v>
      </c>
      <c r="DD13">
        <v>0.110011100769042</v>
      </c>
      <c r="DE13">
        <v>6.6869735717773396E-2</v>
      </c>
      <c r="DF13">
        <v>6.6271543502807603E-2</v>
      </c>
      <c r="DG13">
        <v>8.0281496047973605E-2</v>
      </c>
      <c r="DH13">
        <v>6.3591957092285101E-2</v>
      </c>
      <c r="DI13">
        <v>8.7998867034912095E-2</v>
      </c>
      <c r="DJ13">
        <v>8.8307857513427707E-2</v>
      </c>
      <c r="DK13">
        <v>6.7819833755493095E-2</v>
      </c>
      <c r="DL13">
        <v>7.8962087631225503E-2</v>
      </c>
      <c r="DM13">
        <v>7.7898740768432603E-2</v>
      </c>
      <c r="DN13">
        <v>7.4263095855712793E-2</v>
      </c>
      <c r="DO13">
        <v>7.6590538024902302E-2</v>
      </c>
      <c r="DP13">
        <v>8.0087900161743095E-2</v>
      </c>
      <c r="DQ13">
        <v>9.1331243515014607E-2</v>
      </c>
      <c r="DR13">
        <v>8.0600500106811496E-2</v>
      </c>
      <c r="DS13">
        <v>8.3847761154174805E-2</v>
      </c>
      <c r="DT13">
        <v>9.6266984939575195E-2</v>
      </c>
      <c r="DU13">
        <v>9.1235399246215806E-2</v>
      </c>
      <c r="DV13">
        <v>8.4648847579955999E-2</v>
      </c>
      <c r="DW13">
        <v>6.7058563232421806E-2</v>
      </c>
      <c r="DX13">
        <v>9.3643665313720703E-2</v>
      </c>
      <c r="DY13">
        <v>7.5487852096557603E-2</v>
      </c>
      <c r="DZ13">
        <v>6.3756227493286105E-2</v>
      </c>
      <c r="EA13">
        <v>8.3200454711913993E-2</v>
      </c>
      <c r="EB13">
        <v>8.3322763442993095E-2</v>
      </c>
      <c r="EC13">
        <v>8.2538127899169894E-2</v>
      </c>
      <c r="ED13">
        <v>7.8015089035034096E-2</v>
      </c>
      <c r="EE13">
        <v>0.10407066345214799</v>
      </c>
      <c r="EF13">
        <v>0.13127303123474099</v>
      </c>
      <c r="EG13">
        <v>8.4244012832641602E-2</v>
      </c>
      <c r="EH13">
        <v>5.9838056564330999E-2</v>
      </c>
      <c r="EI13">
        <v>9.2796087265014607E-2</v>
      </c>
      <c r="EJ13">
        <v>8.7708234786987305E-2</v>
      </c>
      <c r="EK13">
        <v>8.7692737579345703E-2</v>
      </c>
      <c r="EL13">
        <v>6.7919492721557603E-2</v>
      </c>
      <c r="EM13">
        <v>9.7126960754394503E-2</v>
      </c>
      <c r="EN13">
        <v>8.3051919937133706E-2</v>
      </c>
      <c r="EO13">
        <v>8.8514328002929604E-2</v>
      </c>
      <c r="EP13">
        <v>9.6781253814697196E-2</v>
      </c>
      <c r="EQ13">
        <v>7.5241327285766602E-2</v>
      </c>
      <c r="ER13">
        <v>9.1659069061279297E-2</v>
      </c>
      <c r="ES13">
        <v>9.7254276275634696E-2</v>
      </c>
      <c r="ET13">
        <v>7.8140974044799805E-2</v>
      </c>
      <c r="EU13">
        <v>9.2125177383422796E-2</v>
      </c>
      <c r="EV13">
        <v>7.7597141265869099E-2</v>
      </c>
      <c r="EW13">
        <v>0.100371360778808</v>
      </c>
      <c r="EX13">
        <v>6.1083555221557603E-2</v>
      </c>
      <c r="EY13">
        <v>8.5215806961059501E-2</v>
      </c>
      <c r="EZ13">
        <v>5.2418947219848598E-2</v>
      </c>
      <c r="FA13">
        <v>6.3407421112060505E-2</v>
      </c>
      <c r="FB13">
        <v>6.0805320739745997E-2</v>
      </c>
      <c r="FC13">
        <v>6.4554214477538993E-2</v>
      </c>
      <c r="FD13">
        <v>9.4829797744750893E-2</v>
      </c>
      <c r="FE13">
        <v>0.102367162704467</v>
      </c>
      <c r="FF13">
        <v>0.27721571922302202</v>
      </c>
      <c r="FG13">
        <v>0.101855516433715</v>
      </c>
      <c r="FH13">
        <v>6.402587890625E-2</v>
      </c>
      <c r="FI13">
        <v>7.3825120925903306E-2</v>
      </c>
      <c r="FJ13">
        <v>0.13425493240356401</v>
      </c>
      <c r="FK13">
        <v>7.5011730194091797E-2</v>
      </c>
      <c r="FL13">
        <v>7.5100421905517495E-2</v>
      </c>
      <c r="FM13">
        <v>6.3042879104614202E-2</v>
      </c>
      <c r="FN13">
        <v>4.9586057662963798E-2</v>
      </c>
      <c r="FO13">
        <v>0.10018968582153299</v>
      </c>
      <c r="FP13">
        <v>0.180032968521118</v>
      </c>
      <c r="FQ13">
        <v>8.4474325180053697E-2</v>
      </c>
      <c r="FR13">
        <v>7.4849367141723605E-2</v>
      </c>
      <c r="FS13">
        <v>0.115907907485961</v>
      </c>
      <c r="FT13">
        <v>7.9996585845947196E-2</v>
      </c>
      <c r="FU13">
        <v>0.12891793251037501</v>
      </c>
      <c r="FV13">
        <v>0.13207149505615201</v>
      </c>
      <c r="FW13">
        <v>6.9007873535156194E-2</v>
      </c>
      <c r="FX13">
        <v>7.0744276046752902E-2</v>
      </c>
      <c r="FY13">
        <v>0.13414168357849099</v>
      </c>
      <c r="FZ13">
        <v>6.8809986114501898E-2</v>
      </c>
      <c r="GA13">
        <v>7.3098182678222601E-2</v>
      </c>
      <c r="GB13">
        <v>6.8227291107177707E-2</v>
      </c>
      <c r="GC13">
        <v>7.5821161270141602E-2</v>
      </c>
      <c r="GD13">
        <v>5.9327363967895501E-2</v>
      </c>
      <c r="GE13">
        <v>6.8660259246826102E-2</v>
      </c>
      <c r="GF13">
        <v>0.132890224456787</v>
      </c>
      <c r="GG13">
        <v>8.9796781539916895E-2</v>
      </c>
      <c r="GH13">
        <v>0.11520767211914</v>
      </c>
      <c r="GI13">
        <v>8.9910984039306599E-2</v>
      </c>
      <c r="GJ13">
        <v>0.127548217773437</v>
      </c>
      <c r="GK13">
        <v>6.3896417617797796E-2</v>
      </c>
      <c r="GL13">
        <v>0.13065767288207999</v>
      </c>
      <c r="GM13">
        <v>0.13002586364745999</v>
      </c>
      <c r="GN13">
        <v>6.7884922027587793E-2</v>
      </c>
      <c r="GO13">
        <v>6.8102598190307603E-2</v>
      </c>
      <c r="GP13">
        <v>0.10016369819641099</v>
      </c>
      <c r="GQ13">
        <v>6.9054126739501898E-2</v>
      </c>
      <c r="GR13">
        <v>9.0834379196166895E-2</v>
      </c>
      <c r="GS13">
        <v>9.2033147811889607E-2</v>
      </c>
      <c r="GT13">
        <v>9.5473289489746094E-2</v>
      </c>
      <c r="GU13">
        <v>7.6501607894897405E-2</v>
      </c>
      <c r="GV13">
        <v>6.4963579177856404E-2</v>
      </c>
      <c r="GW13">
        <v>0.13313174247741699</v>
      </c>
      <c r="GX13">
        <v>7.7788114547729395E-2</v>
      </c>
      <c r="GY13">
        <v>8.0346822738647405E-2</v>
      </c>
      <c r="GZ13">
        <v>7.1326732635498005E-2</v>
      </c>
      <c r="HA13">
        <v>5.7429552078247001E-2</v>
      </c>
      <c r="HB13">
        <v>0.10170555114745999</v>
      </c>
      <c r="HC13">
        <v>7.6234579086303697E-2</v>
      </c>
      <c r="HD13">
        <v>7.7022790908813393E-2</v>
      </c>
      <c r="HE13">
        <v>7.9463005065917899E-2</v>
      </c>
      <c r="HF13">
        <v>5.9617042541503899E-2</v>
      </c>
      <c r="HG13">
        <v>7.71636962890625E-2</v>
      </c>
      <c r="HH13">
        <v>9.4427585601806599E-2</v>
      </c>
      <c r="HI13">
        <v>8.8830471038818304E-2</v>
      </c>
      <c r="HJ13">
        <v>8.3617925643920898E-2</v>
      </c>
      <c r="HK13">
        <v>8.9403152465820299E-2</v>
      </c>
      <c r="HL13">
        <v>6.9887638092041002E-2</v>
      </c>
      <c r="HM13">
        <v>6.4696788787841797E-2</v>
      </c>
      <c r="HN13">
        <v>7.6089859008788993E-2</v>
      </c>
      <c r="HO13">
        <v>5.7779073715209898E-2</v>
      </c>
      <c r="HP13">
        <v>8.7002754211425698E-2</v>
      </c>
      <c r="HQ13">
        <v>9.1200351715087793E-2</v>
      </c>
      <c r="HR13">
        <v>8.8719367980957003E-2</v>
      </c>
      <c r="HS13">
        <v>6.6996335983276298E-2</v>
      </c>
      <c r="HT13">
        <v>7.3314189910888602E-2</v>
      </c>
      <c r="HU13">
        <v>0.103564262390136</v>
      </c>
      <c r="HV13">
        <v>8.3806276321411105E-2</v>
      </c>
      <c r="HW13">
        <v>0.100817918777465</v>
      </c>
      <c r="HX13">
        <v>9.1457128524780204E-2</v>
      </c>
      <c r="HY13">
        <v>6.66067600250244E-2</v>
      </c>
      <c r="HZ13">
        <v>8.4949254989623996E-2</v>
      </c>
      <c r="IA13">
        <v>8.8052511215209905E-2</v>
      </c>
      <c r="IB13">
        <v>8.0144643783569294E-2</v>
      </c>
      <c r="IC13">
        <v>8.7619066238403306E-2</v>
      </c>
      <c r="ID13">
        <v>7.9305410385131794E-2</v>
      </c>
      <c r="IE13">
        <v>9.0943098068237305E-2</v>
      </c>
      <c r="IF13">
        <v>6.9079399108886705E-2</v>
      </c>
      <c r="IG13">
        <v>6.3938379287719699E-2</v>
      </c>
      <c r="IH13">
        <v>7.9395055770873996E-2</v>
      </c>
      <c r="II13">
        <v>0.118228912353515</v>
      </c>
      <c r="IJ13">
        <v>6.3123703002929604E-2</v>
      </c>
      <c r="IK13">
        <v>7.6085567474365207E-2</v>
      </c>
      <c r="IL13">
        <v>8.2099199295043904E-2</v>
      </c>
      <c r="IM13">
        <v>0.10607957839965799</v>
      </c>
      <c r="IN13">
        <v>8.3178520202636705E-2</v>
      </c>
      <c r="IO13">
        <v>9.5163822174072196E-2</v>
      </c>
      <c r="IP13">
        <v>0.101469993591308</v>
      </c>
      <c r="IQ13">
        <v>7.0262193679809501E-2</v>
      </c>
      <c r="IR13">
        <v>9.2830657958984306E-2</v>
      </c>
      <c r="IS13">
        <v>9.0756416320800698E-2</v>
      </c>
      <c r="IT13">
        <v>9.3076944351196206E-2</v>
      </c>
      <c r="IU13">
        <v>9.1556310653686496E-2</v>
      </c>
      <c r="IV13">
        <v>7.2464704513549805E-2</v>
      </c>
      <c r="IW13">
        <v>8.05816650390625E-2</v>
      </c>
      <c r="IX13">
        <v>0.103536367416381</v>
      </c>
      <c r="IY13">
        <v>7.5361013412475503E-2</v>
      </c>
      <c r="IZ13">
        <v>9.1521263122558594E-2</v>
      </c>
      <c r="JA13">
        <v>9.7189188003539997E-2</v>
      </c>
      <c r="JB13">
        <v>6.9914340972900293E-2</v>
      </c>
      <c r="JC13">
        <v>8.9411020278930595E-2</v>
      </c>
      <c r="JD13">
        <v>7.1233034133911105E-2</v>
      </c>
      <c r="JE13">
        <v>6.4203500747680595E-2</v>
      </c>
      <c r="JF13">
        <v>8.3400964736938393E-2</v>
      </c>
      <c r="JG13">
        <v>7.7763557434082003E-2</v>
      </c>
      <c r="JH13">
        <v>7.81729221343994E-2</v>
      </c>
      <c r="JI13">
        <v>6.6328525543212793E-2</v>
      </c>
      <c r="JJ13">
        <v>9.0608596801757799E-2</v>
      </c>
      <c r="JK13">
        <v>6.0579776763916002E-2</v>
      </c>
      <c r="JL13">
        <v>8.0598115921020494E-2</v>
      </c>
      <c r="JM13">
        <v>5.9950828552245997E-2</v>
      </c>
      <c r="JN13">
        <v>8.7860584259033203E-2</v>
      </c>
      <c r="JO13">
        <v>7.9369544982910101E-2</v>
      </c>
      <c r="JP13">
        <v>8.8785886764526298E-2</v>
      </c>
      <c r="JQ13">
        <v>0.103093862533569</v>
      </c>
      <c r="JR13">
        <v>8.9392423629760701E-2</v>
      </c>
      <c r="JS13">
        <v>9.5474958419799805E-2</v>
      </c>
      <c r="JT13">
        <v>0.116008520126342</v>
      </c>
      <c r="JU13">
        <v>8.2111358642578097E-2</v>
      </c>
      <c r="JV13">
        <v>0.103727102279663</v>
      </c>
      <c r="JW13">
        <v>7.7122688293457003E-2</v>
      </c>
      <c r="JX13">
        <v>7.1829319000244099E-2</v>
      </c>
      <c r="JY13">
        <v>5.9868574142455999E-2</v>
      </c>
      <c r="JZ13">
        <v>8.8078260421752902E-2</v>
      </c>
      <c r="KA13">
        <v>8.6118698120117104E-2</v>
      </c>
      <c r="KB13">
        <v>6.9799900054931599E-2</v>
      </c>
      <c r="KC13">
        <v>8.5171222686767495E-2</v>
      </c>
      <c r="KD13">
        <v>8.2345962524413993E-2</v>
      </c>
      <c r="KE13">
        <v>8.0040216445922796E-2</v>
      </c>
      <c r="KF13">
        <v>5.7461500167846603E-2</v>
      </c>
      <c r="KG13">
        <v>9.3382835388183594E-2</v>
      </c>
      <c r="KH13">
        <v>5.1243543624877902E-2</v>
      </c>
      <c r="KI13">
        <v>0.13090753555297799</v>
      </c>
      <c r="KJ13">
        <v>7.5795888900756794E-2</v>
      </c>
      <c r="KK13">
        <v>8.9558362960815402E-2</v>
      </c>
      <c r="KL13">
        <v>8.1906795501708901E-2</v>
      </c>
      <c r="KM13">
        <v>8.8383674621582003E-2</v>
      </c>
      <c r="KN13">
        <v>6.8395376205444294E-2</v>
      </c>
      <c r="KO13">
        <v>7.6395750045776298E-2</v>
      </c>
      <c r="KP13">
        <v>8.7039232254028306E-2</v>
      </c>
      <c r="KQ13">
        <v>6.8434715270996094E-2</v>
      </c>
      <c r="KR13">
        <v>8.1611394882202107E-2</v>
      </c>
      <c r="KS13">
        <v>7.0558071136474595E-2</v>
      </c>
      <c r="KT13">
        <v>9.8583459854125893E-2</v>
      </c>
      <c r="KU13">
        <v>7.6364755630493095E-2</v>
      </c>
      <c r="KV13">
        <v>5.26859760284423E-2</v>
      </c>
      <c r="KW13">
        <v>8.3530187606811496E-2</v>
      </c>
      <c r="KX13">
        <v>7.2457551956176702E-2</v>
      </c>
      <c r="KY13">
        <v>6.3830137252807603E-2</v>
      </c>
      <c r="KZ13">
        <v>8.8839292526245103E-2</v>
      </c>
      <c r="LA13">
        <v>8.1336021423339802E-2</v>
      </c>
      <c r="LB13">
        <v>7.6930046081542899E-2</v>
      </c>
      <c r="LC13">
        <v>7.3615312576293904E-2</v>
      </c>
      <c r="LD13">
        <v>8.3044767379760701E-2</v>
      </c>
      <c r="LE13">
        <v>9.5587968826293904E-2</v>
      </c>
      <c r="LF13">
        <v>7.8012228012084905E-2</v>
      </c>
      <c r="LG13">
        <v>0.207856655120849</v>
      </c>
      <c r="LH13">
        <v>8.7037563323974595E-2</v>
      </c>
      <c r="LI13">
        <v>0.117197513580322</v>
      </c>
      <c r="LJ13">
        <v>9.0111732482910101E-2</v>
      </c>
      <c r="LK13">
        <v>0.107714891433715</v>
      </c>
      <c r="LL13">
        <v>0.154190778732299</v>
      </c>
      <c r="LM13">
        <v>9.8803997039794894E-2</v>
      </c>
      <c r="LN13">
        <v>0.14402532577514601</v>
      </c>
      <c r="LO13">
        <v>7.4604034423828097E-2</v>
      </c>
      <c r="LP13">
        <v>7.1671962738037095E-2</v>
      </c>
      <c r="LQ13">
        <v>0.10131883621215799</v>
      </c>
      <c r="LR13">
        <v>9.0445995330810505E-2</v>
      </c>
      <c r="LS13">
        <v>9.37063694000244E-2</v>
      </c>
      <c r="LT13">
        <v>0.203355312347412</v>
      </c>
      <c r="LU13">
        <v>8.3616733551025293E-2</v>
      </c>
      <c r="LV13">
        <v>0.119925737380981</v>
      </c>
      <c r="LW13">
        <v>0.20553565025329501</v>
      </c>
      <c r="LX13">
        <v>7.5621128082275293E-2</v>
      </c>
      <c r="LY13">
        <v>8.3314180374145494E-2</v>
      </c>
      <c r="LZ13">
        <v>6.6504478454589802E-2</v>
      </c>
      <c r="MA13">
        <v>6.4191341400146401E-2</v>
      </c>
      <c r="MB13">
        <v>0.107171535491943</v>
      </c>
      <c r="MC13">
        <v>9.0308189392089802E-2</v>
      </c>
      <c r="MD13">
        <v>9.6169710159301702E-2</v>
      </c>
      <c r="ME13">
        <v>7.9692840576171806E-2</v>
      </c>
      <c r="MF13">
        <v>9.0989351272582994E-2</v>
      </c>
      <c r="MG13">
        <v>9.5906019210815402E-2</v>
      </c>
      <c r="MH13">
        <v>0.100582599639892</v>
      </c>
      <c r="MI13">
        <v>8.4086179733276298E-2</v>
      </c>
      <c r="MJ13">
        <v>0.121301412582397</v>
      </c>
      <c r="MK13">
        <v>6.5160512924194294E-2</v>
      </c>
      <c r="ML13">
        <v>6.4969778060913003E-2</v>
      </c>
      <c r="MM13">
        <v>9.5855712890625E-2</v>
      </c>
      <c r="MN13">
        <v>6.7370891571044894E-2</v>
      </c>
      <c r="MO13">
        <v>8.3809852600097601E-2</v>
      </c>
      <c r="MP13">
        <v>8.4848165512084905E-2</v>
      </c>
      <c r="MQ13">
        <v>8.7008953094482394E-2</v>
      </c>
      <c r="MR13">
        <v>0.10021686553955</v>
      </c>
      <c r="MS13">
        <v>7.2487354278564398E-2</v>
      </c>
      <c r="MT13">
        <v>7.7006816864013602E-2</v>
      </c>
      <c r="MU13">
        <v>8.0170869827270494E-2</v>
      </c>
      <c r="MV13">
        <v>9.4416379928588798E-2</v>
      </c>
      <c r="MW13">
        <v>9.3014478683471596E-2</v>
      </c>
      <c r="MX13">
        <v>9.1468811035156194E-2</v>
      </c>
      <c r="MY13">
        <v>9.65092182159423E-2</v>
      </c>
      <c r="MZ13">
        <v>9.1596603393554604E-2</v>
      </c>
      <c r="NA13">
        <v>0.100250959396362</v>
      </c>
      <c r="NB13">
        <v>5.9749126434326102E-2</v>
      </c>
      <c r="NC13">
        <v>7.5706005096435505E-2</v>
      </c>
      <c r="ND13">
        <v>9.2889785766601493E-2</v>
      </c>
      <c r="NE13">
        <v>6.2628269195556599E-2</v>
      </c>
      <c r="NF13">
        <v>0.10487413406372</v>
      </c>
      <c r="NG13">
        <v>6.8373203277587793E-2</v>
      </c>
      <c r="NH13">
        <v>8.3237648010253906E-2</v>
      </c>
      <c r="NI13">
        <v>9.2352390289306599E-2</v>
      </c>
      <c r="NJ13">
        <v>8.7404012680053697E-2</v>
      </c>
      <c r="NK13">
        <v>8.8648557662963798E-2</v>
      </c>
      <c r="NL13">
        <v>0.107666015625</v>
      </c>
      <c r="NM13">
        <v>9.5735311508178697E-2</v>
      </c>
      <c r="NN13">
        <v>7.9951047897338798E-2</v>
      </c>
      <c r="NO13">
        <v>8.4214448928832994E-2</v>
      </c>
      <c r="NP13">
        <v>8.4976434707641602E-2</v>
      </c>
      <c r="NQ13">
        <v>7.4615478515625E-2</v>
      </c>
      <c r="NR13">
        <v>7.1756124496459905E-2</v>
      </c>
      <c r="NS13">
        <v>8.5012674331664997E-2</v>
      </c>
      <c r="NT13">
        <v>9.4257116317748996E-2</v>
      </c>
      <c r="NU13">
        <v>0.1461763381958</v>
      </c>
      <c r="NV13">
        <v>8.3108901977538993E-2</v>
      </c>
      <c r="NW13">
        <v>8.2613945007324205E-2</v>
      </c>
      <c r="NX13">
        <v>0.124901294708251</v>
      </c>
      <c r="NY13">
        <v>8.8876962661743095E-2</v>
      </c>
      <c r="NZ13">
        <v>7.9636812210082994E-2</v>
      </c>
      <c r="OA13">
        <v>9.1227531433105399E-2</v>
      </c>
      <c r="OB13">
        <v>8.4392786026000893E-2</v>
      </c>
      <c r="OC13">
        <v>7.65964984893798E-2</v>
      </c>
      <c r="OD13">
        <v>7.9094886779785101E-2</v>
      </c>
      <c r="OE13">
        <v>7.2831153869628906E-2</v>
      </c>
      <c r="OF13">
        <v>0.105597734451293</v>
      </c>
      <c r="OG13">
        <v>8.6906671524047796E-2</v>
      </c>
      <c r="OH13">
        <v>9.4839811325073201E-2</v>
      </c>
      <c r="OI13">
        <v>8.2222700119018499E-2</v>
      </c>
      <c r="OJ13">
        <v>7.8520059585571206E-2</v>
      </c>
      <c r="OK13">
        <v>8.3165168762207003E-2</v>
      </c>
      <c r="OL13">
        <v>0.100885152816772</v>
      </c>
      <c r="OM13">
        <v>8.7411642074584905E-2</v>
      </c>
      <c r="ON13">
        <v>8.4075689315795898E-2</v>
      </c>
      <c r="OO13">
        <v>9.6812725067138602E-2</v>
      </c>
      <c r="OP13">
        <v>7.5050354003906194E-2</v>
      </c>
      <c r="OQ13">
        <v>7.6645612716674805E-2</v>
      </c>
      <c r="OR13">
        <v>9.1937303543090806E-2</v>
      </c>
      <c r="OS13">
        <v>5.12516498565673E-2</v>
      </c>
      <c r="OT13">
        <v>9.1025829315185505E-2</v>
      </c>
      <c r="OU13">
        <v>9.2839479446411105E-2</v>
      </c>
      <c r="OV13">
        <v>8.3953380584716797E-2</v>
      </c>
      <c r="OW13">
        <v>8.3189249038696206E-2</v>
      </c>
      <c r="OX13">
        <v>7.5825691223144503E-2</v>
      </c>
      <c r="OY13">
        <v>9.2394828796386705E-2</v>
      </c>
      <c r="OZ13">
        <v>0.10355639457702601</v>
      </c>
      <c r="PA13">
        <v>8.1694126129150293E-2</v>
      </c>
      <c r="PB13">
        <v>6.2168359756469699E-2</v>
      </c>
      <c r="PC13">
        <v>8.0402612686157199E-2</v>
      </c>
      <c r="PD13">
        <v>0.14790678024291901</v>
      </c>
      <c r="PE13">
        <v>0.104275226593017</v>
      </c>
      <c r="PF13">
        <v>8.6687803268432603E-2</v>
      </c>
      <c r="PG13">
        <v>7.7066898345947196E-2</v>
      </c>
      <c r="PH13">
        <v>8.5067033767700195E-2</v>
      </c>
      <c r="PI13">
        <v>7.94219970703125E-2</v>
      </c>
      <c r="PJ13">
        <v>9.9194288253784096E-2</v>
      </c>
      <c r="PK13">
        <v>6.8042993545532199E-2</v>
      </c>
      <c r="PL13">
        <v>8.3452939987182603E-2</v>
      </c>
      <c r="PM13">
        <v>6.7819595336913993E-2</v>
      </c>
      <c r="PN13">
        <v>7.6632738113403306E-2</v>
      </c>
      <c r="PO13">
        <v>5.5510282516479402E-2</v>
      </c>
      <c r="PP13">
        <v>9.6568107604980399E-2</v>
      </c>
      <c r="PQ13">
        <v>9.8976612091064398E-2</v>
      </c>
      <c r="PR13">
        <v>0.10300779342651301</v>
      </c>
      <c r="PS13">
        <v>7.0941686630248996E-2</v>
      </c>
      <c r="PT13">
        <v>9.2640876770019503E-2</v>
      </c>
      <c r="PU13">
        <v>6.2447786331176702E-2</v>
      </c>
      <c r="PV13">
        <v>6.4080715179443304E-2</v>
      </c>
      <c r="PW13">
        <v>8.7008476257324205E-2</v>
      </c>
      <c r="PX13">
        <v>8.1265449523925698E-2</v>
      </c>
      <c r="PY13">
        <v>8.9934110641479395E-2</v>
      </c>
      <c r="PZ13">
        <v>8.5801124572753906E-2</v>
      </c>
      <c r="QA13">
        <v>7.2198629379272405E-2</v>
      </c>
      <c r="QB13">
        <v>7.9203605651855399E-2</v>
      </c>
      <c r="QC13">
        <v>9.4010829925537095E-2</v>
      </c>
      <c r="QD13">
        <v>7.9178333282470703E-2</v>
      </c>
      <c r="QE13">
        <v>7.8649997711181599E-2</v>
      </c>
      <c r="QF13">
        <v>9.3006134033203097E-2</v>
      </c>
      <c r="QG13">
        <v>4.73806858062744E-2</v>
      </c>
      <c r="QH13">
        <v>9.1392993927001898E-2</v>
      </c>
      <c r="QI13">
        <v>8.9020729064941406E-2</v>
      </c>
      <c r="QJ13">
        <v>8.4114789962768499E-2</v>
      </c>
      <c r="QK13">
        <v>0.21545314788818301</v>
      </c>
      <c r="QL13">
        <v>0.20433378219604401</v>
      </c>
      <c r="QM13">
        <v>0.187564611434936</v>
      </c>
      <c r="QN13">
        <v>0.110322475433349</v>
      </c>
      <c r="QO13">
        <v>8.5104227066039997E-2</v>
      </c>
      <c r="QP13">
        <v>8.2289218902587793E-2</v>
      </c>
      <c r="QQ13">
        <v>0.13193202018737701</v>
      </c>
      <c r="QR13">
        <v>9.0707540512084905E-2</v>
      </c>
      <c r="QS13">
        <v>0.15597367286682101</v>
      </c>
      <c r="QT13">
        <v>9.68496799468994E-2</v>
      </c>
      <c r="QU13">
        <v>9.0912103652954102E-2</v>
      </c>
      <c r="QV13">
        <v>7.9822540283203097E-2</v>
      </c>
      <c r="QW13">
        <v>0.119242906570434</v>
      </c>
      <c r="QX13">
        <v>0.205693244934082</v>
      </c>
      <c r="QY13">
        <v>7.9636335372924805E-2</v>
      </c>
      <c r="QZ13">
        <v>7.8879117965698201E-2</v>
      </c>
      <c r="RA13">
        <v>9.1308116912841797E-2</v>
      </c>
      <c r="RB13">
        <v>9.4076633453369099E-2</v>
      </c>
      <c r="RC13">
        <v>6.2878131866454995E-2</v>
      </c>
      <c r="RD13">
        <v>9.8856210708618095E-2</v>
      </c>
      <c r="RE13">
        <v>8.7971687316894503E-2</v>
      </c>
      <c r="RF13">
        <v>8.2304477691650293E-2</v>
      </c>
      <c r="RG13">
        <v>7.7907085418701102E-2</v>
      </c>
      <c r="RH13">
        <v>9.2933416366577107E-2</v>
      </c>
      <c r="RI13">
        <v>7.9691171646118095E-2</v>
      </c>
      <c r="RJ13">
        <v>9.2462301254272405E-2</v>
      </c>
      <c r="RK13">
        <v>8.7492942810058594E-2</v>
      </c>
      <c r="RL13">
        <v>5.9307098388671799E-2</v>
      </c>
      <c r="RM13">
        <v>8.8862180709838798E-2</v>
      </c>
      <c r="RN13">
        <v>9.1830968856811496E-2</v>
      </c>
      <c r="RO13">
        <v>0.101119995117187</v>
      </c>
      <c r="RP13">
        <v>9.3983411788940402E-2</v>
      </c>
      <c r="RQ13">
        <v>8.5015773773193304E-2</v>
      </c>
      <c r="RR13">
        <v>0.167318820953369</v>
      </c>
      <c r="RS13">
        <v>8.4744453430175698E-2</v>
      </c>
      <c r="RT13">
        <v>0.10825610160827601</v>
      </c>
      <c r="RU13">
        <v>9.4875812530517495E-2</v>
      </c>
      <c r="RV13">
        <v>6.0922622680664E-2</v>
      </c>
      <c r="RW13">
        <v>8.8682413101196206E-2</v>
      </c>
      <c r="RX13">
        <v>0.11702990531921301</v>
      </c>
      <c r="RY13">
        <v>8.1153631210327107E-2</v>
      </c>
      <c r="RZ13">
        <v>8.34372043609619E-2</v>
      </c>
      <c r="SA13">
        <v>7.9327106475829995E-2</v>
      </c>
      <c r="SB13">
        <v>7.6758623123168904E-2</v>
      </c>
      <c r="SC13">
        <v>8.0329418182373005E-2</v>
      </c>
      <c r="SD13">
        <v>8.4988355636596596E-2</v>
      </c>
      <c r="SE13">
        <v>8.65674018859863E-2</v>
      </c>
      <c r="SF13">
        <v>6.8174600601196206E-2</v>
      </c>
      <c r="SG13">
        <v>9.0877294540405204E-2</v>
      </c>
      <c r="SH13">
        <v>6.5502882003784096E-2</v>
      </c>
      <c r="SI13">
        <v>9.0332508087158203E-2</v>
      </c>
      <c r="SJ13">
        <v>9.6135139465332003E-2</v>
      </c>
      <c r="SK13">
        <v>9.2541694641113198E-2</v>
      </c>
      <c r="SL13">
        <v>7.8330516815185505E-2</v>
      </c>
      <c r="SM13">
        <v>8.0915689468383706E-2</v>
      </c>
      <c r="SN13">
        <v>6.8450927734375E-2</v>
      </c>
      <c r="SO13">
        <v>7.26902484893798E-2</v>
      </c>
      <c r="SP13">
        <v>9.5375299453735296E-2</v>
      </c>
      <c r="SQ13">
        <v>9.1928243637084905E-2</v>
      </c>
      <c r="SR13">
        <v>9.6091508865356404E-2</v>
      </c>
      <c r="SS13">
        <v>9.2516899108886705E-2</v>
      </c>
      <c r="ST13">
        <v>0.104179143905639</v>
      </c>
      <c r="SU13">
        <v>9.1558456420898396E-2</v>
      </c>
      <c r="SV13">
        <v>8.3994626998901298E-2</v>
      </c>
      <c r="SW13">
        <v>8.4488153457641602E-2</v>
      </c>
      <c r="SX13">
        <v>9.9405527114868095E-2</v>
      </c>
      <c r="SY13">
        <v>8.7514400482177707E-2</v>
      </c>
      <c r="SZ13">
        <v>0.10068321228027299</v>
      </c>
      <c r="TA13">
        <v>0.119649410247802</v>
      </c>
      <c r="TB13">
        <v>7.6372146606445299E-2</v>
      </c>
      <c r="TC13">
        <v>8.0267906188964802E-2</v>
      </c>
      <c r="TD13">
        <v>8.0565452575683594E-2</v>
      </c>
      <c r="TE13">
        <v>9.7354650497436496E-2</v>
      </c>
      <c r="TF13">
        <v>4.6619176864624003E-2</v>
      </c>
      <c r="TG13">
        <v>9.17074680328369E-2</v>
      </c>
      <c r="TH13">
        <v>7.6698303222656194E-2</v>
      </c>
      <c r="TI13">
        <v>7.0418357849121094E-2</v>
      </c>
      <c r="TJ13">
        <v>5.7343721389770501E-2</v>
      </c>
      <c r="TK13">
        <v>7.4965715408325195E-2</v>
      </c>
      <c r="TL13">
        <v>9.9368095397949205E-2</v>
      </c>
      <c r="TM13">
        <v>7.5678825378417899E-2</v>
      </c>
      <c r="TN13">
        <v>9.17026996612548E-2</v>
      </c>
      <c r="TO13">
        <v>8.4609031677246094E-2</v>
      </c>
      <c r="TP13">
        <v>7.1714401245117104E-2</v>
      </c>
      <c r="TQ13">
        <v>8.8220119476318304E-2</v>
      </c>
      <c r="TR13">
        <v>9.39984321594238E-2</v>
      </c>
      <c r="TS13">
        <v>7.7385187149047796E-2</v>
      </c>
      <c r="TT13">
        <v>7.6857089996337793E-2</v>
      </c>
      <c r="TU13">
        <v>8.5766792297363198E-2</v>
      </c>
      <c r="TV13">
        <v>8.2718849182128906E-2</v>
      </c>
      <c r="TW13">
        <v>8.6712598800659096E-2</v>
      </c>
      <c r="TX13">
        <v>0.10783123970031699</v>
      </c>
      <c r="TY13">
        <v>8.4539175033569294E-2</v>
      </c>
      <c r="TZ13">
        <v>9.2333555221557603E-2</v>
      </c>
      <c r="UA13">
        <v>5.1871061325073201E-2</v>
      </c>
      <c r="UB13">
        <v>8.3521604537963798E-2</v>
      </c>
      <c r="UC13">
        <v>8.5436344146728502E-2</v>
      </c>
      <c r="UD13">
        <v>7.9131841659545898E-2</v>
      </c>
      <c r="UE13">
        <v>6.4965486526489202E-2</v>
      </c>
      <c r="UF13">
        <v>8.6564779281616197E-2</v>
      </c>
      <c r="UG13">
        <v>8.8372468948364202E-2</v>
      </c>
      <c r="UH13">
        <v>0.104144811630249</v>
      </c>
      <c r="UI13">
        <v>6.3581228256225503E-2</v>
      </c>
      <c r="UJ13">
        <v>8.7306976318359306E-2</v>
      </c>
      <c r="UK13">
        <v>5.2230596542358398E-2</v>
      </c>
      <c r="UL13">
        <v>7.6661586761474595E-2</v>
      </c>
      <c r="UM13">
        <v>8.0096721649169894E-2</v>
      </c>
      <c r="UN13">
        <v>0.136881828308105</v>
      </c>
      <c r="UO13">
        <v>6.7586421966552707E-2</v>
      </c>
      <c r="UP13">
        <v>7.8551769256591797E-2</v>
      </c>
      <c r="UQ13">
        <v>7.2954893112182603E-2</v>
      </c>
      <c r="UR13">
        <v>6.3431024551391602E-2</v>
      </c>
      <c r="US13">
        <v>9.1873407363891602E-2</v>
      </c>
      <c r="UT13">
        <v>9.6273899078369099E-2</v>
      </c>
      <c r="UU13">
        <v>8.0489873886108398E-2</v>
      </c>
      <c r="UV13">
        <v>9.5534801483154297E-2</v>
      </c>
      <c r="UW13">
        <v>5.9743881225585903E-2</v>
      </c>
      <c r="UX13">
        <v>8.4420442581176702E-2</v>
      </c>
      <c r="UY13">
        <v>8.0970525741577107E-2</v>
      </c>
      <c r="UZ13">
        <v>6.2373876571655197E-2</v>
      </c>
      <c r="VA13">
        <v>6.8856477737426702E-2</v>
      </c>
      <c r="VB13">
        <v>9.9974870681762695E-2</v>
      </c>
      <c r="VC13">
        <v>8.7481260299682603E-2</v>
      </c>
      <c r="VD13">
        <v>8.0678462982177707E-2</v>
      </c>
      <c r="VE13">
        <v>8.30535888671875E-2</v>
      </c>
      <c r="VF13">
        <v>9.1645956039428697E-2</v>
      </c>
      <c r="VG13">
        <v>9.9827766418457003E-2</v>
      </c>
      <c r="VH13">
        <v>8.4761857986450195E-2</v>
      </c>
      <c r="VI13">
        <v>7.4926614761352497E-2</v>
      </c>
      <c r="VJ13">
        <v>6.4774751663207994E-2</v>
      </c>
      <c r="VK13">
        <v>5.5067777633666902E-2</v>
      </c>
      <c r="VL13">
        <v>7.7777147293090806E-2</v>
      </c>
      <c r="VM13">
        <v>5.8507919311523403E-2</v>
      </c>
      <c r="VN13">
        <v>8.3765029907226493E-2</v>
      </c>
      <c r="VO13">
        <v>9.9982738494873005E-2</v>
      </c>
      <c r="VP13">
        <v>9.0344190597534096E-2</v>
      </c>
      <c r="VQ13">
        <v>8.9732885360717704E-2</v>
      </c>
      <c r="VR13">
        <v>0.11686134338378899</v>
      </c>
      <c r="VS13">
        <v>0.112513065338134</v>
      </c>
      <c r="VT13">
        <v>0.103057146072387</v>
      </c>
      <c r="VU13">
        <v>6.9157600402832003E-2</v>
      </c>
      <c r="VV13">
        <v>0.14002346992492601</v>
      </c>
      <c r="VW13">
        <v>8.7279319763183594E-2</v>
      </c>
      <c r="VX13">
        <v>0.13337254524230899</v>
      </c>
      <c r="VY13">
        <v>7.7811479568481404E-2</v>
      </c>
      <c r="VZ13">
        <v>6.4970254898071206E-2</v>
      </c>
      <c r="WA13">
        <v>0.109593152999877</v>
      </c>
      <c r="WB13">
        <v>8.3093166351318304E-2</v>
      </c>
      <c r="WC13">
        <v>0.12220335006713801</v>
      </c>
      <c r="WD13">
        <v>8.0859899520873996E-2</v>
      </c>
      <c r="WE13">
        <v>0.12642359733581501</v>
      </c>
      <c r="WF13">
        <v>7.1864366531372001E-2</v>
      </c>
      <c r="WG13">
        <v>8.5731029510498005E-2</v>
      </c>
      <c r="WH13">
        <v>0.12813544273376401</v>
      </c>
      <c r="WI13">
        <v>7.1775436401367104E-2</v>
      </c>
      <c r="WJ13">
        <v>0.12037777900695799</v>
      </c>
      <c r="WK13">
        <v>8.3438634872436496E-2</v>
      </c>
      <c r="WL13">
        <v>0.123040914535522</v>
      </c>
      <c r="WM13">
        <v>6.8614482879638602E-2</v>
      </c>
      <c r="WN13">
        <v>0.10576653480529701</v>
      </c>
      <c r="WO13">
        <v>9.7480773925781194E-2</v>
      </c>
      <c r="WP13">
        <v>0.13659787178039501</v>
      </c>
      <c r="WQ13">
        <v>8.4478855133056599E-2</v>
      </c>
      <c r="WR13">
        <v>7.5076580047607394E-2</v>
      </c>
      <c r="WS13">
        <v>0.115402460098266</v>
      </c>
      <c r="WT13">
        <v>8.1601858139038003E-2</v>
      </c>
      <c r="WU13">
        <v>0.12400627136230399</v>
      </c>
      <c r="WV13">
        <v>6.9978713989257799E-2</v>
      </c>
      <c r="WW13">
        <v>7.5139284133911105E-2</v>
      </c>
      <c r="WX13">
        <v>6.7144393920898396E-2</v>
      </c>
      <c r="WY13">
        <v>0.123358726501464</v>
      </c>
      <c r="WZ13">
        <v>6.9696903228759696E-2</v>
      </c>
      <c r="XA13">
        <v>7.4344396591186496E-2</v>
      </c>
      <c r="XB13">
        <v>9.5455408096313393E-2</v>
      </c>
      <c r="XC13">
        <v>9.7151041030883706E-2</v>
      </c>
      <c r="XD13">
        <v>8.7779760360717704E-2</v>
      </c>
      <c r="XE13">
        <v>0.124247074127197</v>
      </c>
      <c r="XF13">
        <v>6.0055732727050698E-2</v>
      </c>
      <c r="XG13">
        <v>6.9158554077148396E-2</v>
      </c>
      <c r="XH13">
        <v>7.9542636871337793E-2</v>
      </c>
      <c r="XI13">
        <v>6.6513776779174805E-2</v>
      </c>
      <c r="XJ13">
        <v>8.6394786834716797E-2</v>
      </c>
      <c r="XK13">
        <v>9.1205596923828097E-2</v>
      </c>
      <c r="XL13">
        <v>7.5008153915405204E-2</v>
      </c>
      <c r="XM13">
        <v>9.1933012008666895E-2</v>
      </c>
      <c r="XN13">
        <v>9.2223882675170898E-2</v>
      </c>
      <c r="XO13">
        <v>7.9682588577270494E-2</v>
      </c>
      <c r="XP13">
        <v>7.1872234344482394E-2</v>
      </c>
      <c r="XQ13">
        <v>9.1455698013305595E-2</v>
      </c>
      <c r="XR13">
        <v>8.9086294174194294E-2</v>
      </c>
      <c r="XS13">
        <v>6.3652753829955999E-2</v>
      </c>
      <c r="XT13">
        <v>8.3962678909301702E-2</v>
      </c>
      <c r="XU13">
        <v>8.1313848495483398E-2</v>
      </c>
      <c r="XV13">
        <v>7.8747749328613198E-2</v>
      </c>
      <c r="XW13">
        <v>9.6189260482788003E-2</v>
      </c>
      <c r="XX13">
        <v>6.8964958190917899E-2</v>
      </c>
      <c r="XY13">
        <v>7.1245193481445299E-2</v>
      </c>
      <c r="XZ13">
        <v>7.1613311767578097E-2</v>
      </c>
      <c r="YA13">
        <v>8.5348844528198201E-2</v>
      </c>
      <c r="YB13">
        <v>7.4666738510131794E-2</v>
      </c>
      <c r="YC13">
        <v>0.12048053741455</v>
      </c>
      <c r="YD13">
        <v>8.3079814910888602E-2</v>
      </c>
      <c r="YE13">
        <v>6.8167924880981404E-2</v>
      </c>
      <c r="YF13">
        <v>6.0564994812011698E-2</v>
      </c>
      <c r="YG13">
        <v>8.1767797470092704E-2</v>
      </c>
      <c r="YH13">
        <v>6.6827774047851493E-2</v>
      </c>
      <c r="YI13">
        <v>7.4839353561401298E-2</v>
      </c>
      <c r="YJ13">
        <v>7.2083473205566406E-2</v>
      </c>
      <c r="YK13">
        <v>9.6656322479248005E-2</v>
      </c>
      <c r="YL13">
        <v>8.8857412338256794E-2</v>
      </c>
      <c r="YM13">
        <v>5.0559520721435498E-2</v>
      </c>
      <c r="YN13">
        <v>6.8670511245727497E-2</v>
      </c>
      <c r="YO13">
        <v>6.3019037246704102E-2</v>
      </c>
      <c r="YP13">
        <v>7.9524517059326102E-2</v>
      </c>
      <c r="YQ13">
        <v>9.04819965362548E-2</v>
      </c>
      <c r="YR13">
        <v>0.12967109680175701</v>
      </c>
      <c r="YS13">
        <v>6.9189071655273396E-2</v>
      </c>
      <c r="YT13">
        <v>7.8847408294677707E-2</v>
      </c>
      <c r="YU13">
        <v>9.6157073974609306E-2</v>
      </c>
      <c r="YV13">
        <v>8.2962274551391602E-2</v>
      </c>
      <c r="YW13">
        <v>7.0354223251342704E-2</v>
      </c>
      <c r="YX13">
        <v>7.9263925552368095E-2</v>
      </c>
      <c r="YY13">
        <v>6.3885688781738198E-2</v>
      </c>
      <c r="YZ13">
        <v>7.5790882110595703E-2</v>
      </c>
      <c r="ZA13">
        <v>7.2340250015258706E-2</v>
      </c>
      <c r="ZB13">
        <v>8.9568614959716797E-2</v>
      </c>
      <c r="ZC13">
        <v>7.4301719665527302E-2</v>
      </c>
      <c r="ZD13">
        <v>8.1012964248657199E-2</v>
      </c>
      <c r="ZE13">
        <v>9.1126441955566406E-2</v>
      </c>
      <c r="ZF13">
        <v>6.0204505920410101E-2</v>
      </c>
      <c r="ZG13">
        <v>7.5709819793701102E-2</v>
      </c>
      <c r="ZH13">
        <v>8.8429927825927707E-2</v>
      </c>
      <c r="ZI13">
        <v>0.103550672531127</v>
      </c>
      <c r="ZJ13">
        <v>8.8587522506713798E-2</v>
      </c>
      <c r="ZK13">
        <v>9.5441341400146401E-2</v>
      </c>
      <c r="ZL13">
        <v>8.0332756042480399E-2</v>
      </c>
      <c r="ZM13">
        <v>7.46917724609375E-2</v>
      </c>
      <c r="ZN13">
        <v>9.7087621688842704E-2</v>
      </c>
      <c r="ZO13">
        <v>8.79254341125488E-2</v>
      </c>
      <c r="ZP13">
        <v>6.8951606750488198E-2</v>
      </c>
      <c r="ZQ13">
        <v>9.1049909591674805E-2</v>
      </c>
      <c r="ZR13">
        <v>8.18808078765869E-2</v>
      </c>
      <c r="ZS13">
        <v>8.70487689971923E-2</v>
      </c>
      <c r="ZT13">
        <v>9.5191717147827107E-2</v>
      </c>
      <c r="ZU13">
        <v>5.3868055343627902E-2</v>
      </c>
      <c r="ZV13">
        <v>7.4352502822875893E-2</v>
      </c>
      <c r="ZW13">
        <v>9.3791007995605399E-2</v>
      </c>
      <c r="ZX13">
        <v>8.6858510971069294E-2</v>
      </c>
      <c r="ZY13">
        <v>8.7064743041992104E-2</v>
      </c>
      <c r="ZZ13">
        <v>7.6065540313720703E-2</v>
      </c>
      <c r="AAA13">
        <v>9.3722105026245103E-2</v>
      </c>
      <c r="AAB13">
        <v>6.8666458129882799E-2</v>
      </c>
      <c r="AAC13">
        <v>7.0365667343139607E-2</v>
      </c>
      <c r="AAD13">
        <v>0.13054990768432601</v>
      </c>
      <c r="AAE13">
        <v>9.1634511947631794E-2</v>
      </c>
      <c r="AAF13">
        <v>9.9917888641357394E-2</v>
      </c>
      <c r="AAG13">
        <v>7.6705694198608398E-2</v>
      </c>
      <c r="AAH13">
        <v>8.7442874908447196E-2</v>
      </c>
      <c r="AAI13">
        <v>8.3646297454833901E-2</v>
      </c>
      <c r="AAJ13">
        <v>9.2473506927490207E-2</v>
      </c>
      <c r="AAK13">
        <v>9.0858221054077107E-2</v>
      </c>
      <c r="AAL13">
        <v>7.7730178833007799E-2</v>
      </c>
      <c r="AAM13">
        <v>7.9246759414672796E-2</v>
      </c>
      <c r="AAN13">
        <v>0.103301286697387</v>
      </c>
      <c r="AAO13">
        <v>7.2897195816039997E-2</v>
      </c>
      <c r="AAP13">
        <v>7.15153217315673E-2</v>
      </c>
      <c r="AAQ13">
        <v>0.13339352607727001</v>
      </c>
      <c r="AAR13">
        <v>9.5642328262329102E-2</v>
      </c>
      <c r="AAS13">
        <v>8.3414077758788993E-2</v>
      </c>
      <c r="AAT13">
        <v>8.8038682937622001E-2</v>
      </c>
      <c r="AAU13">
        <v>9.1995000839233398E-2</v>
      </c>
      <c r="AAV13">
        <v>9.5676183700561496E-2</v>
      </c>
      <c r="AAW13">
        <v>7.9844236373901298E-2</v>
      </c>
      <c r="AAX13">
        <v>9.1139078140258706E-2</v>
      </c>
      <c r="AAY13">
        <v>7.69674777984619E-2</v>
      </c>
      <c r="AAZ13">
        <v>6.4364671707153306E-2</v>
      </c>
      <c r="ABA13">
        <v>7.4917793273925698E-2</v>
      </c>
      <c r="ABB13">
        <v>8.8494777679443304E-2</v>
      </c>
      <c r="ABC13">
        <v>8.8544607162475503E-2</v>
      </c>
      <c r="ABD13">
        <v>8.3765506744384696E-2</v>
      </c>
      <c r="ABE13">
        <v>7.5432062149047796E-2</v>
      </c>
      <c r="ABF13">
        <v>6.8622589111328097E-2</v>
      </c>
      <c r="ABG13">
        <v>6.7359924316406194E-2</v>
      </c>
      <c r="ABH13">
        <v>9.3030691146850503E-2</v>
      </c>
      <c r="ABI13">
        <v>7.40399360656738E-2</v>
      </c>
      <c r="ABJ13">
        <v>8.4870100021362305E-2</v>
      </c>
      <c r="ABK13">
        <v>7.5020551681518499E-2</v>
      </c>
      <c r="ABL13">
        <v>7.2861433029174805E-2</v>
      </c>
      <c r="ABM13">
        <v>8.4041357040405204E-2</v>
      </c>
      <c r="ABN13">
        <v>0.14083409309387199</v>
      </c>
      <c r="ABO13">
        <v>8.6892366409301702E-2</v>
      </c>
      <c r="ABP13">
        <v>7.2389125823974595E-2</v>
      </c>
      <c r="ABQ13">
        <v>0.170157670974731</v>
      </c>
      <c r="ABR13">
        <v>6.16965293884277E-2</v>
      </c>
      <c r="ABS13">
        <v>0.14152789115905701</v>
      </c>
      <c r="ABT13">
        <v>8.7394237518310505E-2</v>
      </c>
      <c r="ABU13">
        <v>8.3957910537719699E-2</v>
      </c>
      <c r="ABV13">
        <v>0.113072156906127</v>
      </c>
      <c r="ABW13">
        <v>0.21447920799255299</v>
      </c>
      <c r="ABX13">
        <v>0.12752270698547299</v>
      </c>
      <c r="ABY13">
        <v>0.22706794738769501</v>
      </c>
      <c r="ABZ13">
        <v>0.59674239158630304</v>
      </c>
      <c r="ACA13">
        <v>0.111992359161376</v>
      </c>
      <c r="ACB13">
        <v>9.7554445266723605E-2</v>
      </c>
      <c r="ACC13">
        <v>7.9865694046020494E-2</v>
      </c>
      <c r="ACD13">
        <v>8.6713314056396401E-2</v>
      </c>
      <c r="ACE13">
        <v>9.6193313598632799E-2</v>
      </c>
      <c r="ACF13">
        <v>8.0065965652465806E-2</v>
      </c>
      <c r="ACG13">
        <v>9.5682382583618095E-2</v>
      </c>
      <c r="ACH13">
        <v>9.1640472412109306E-2</v>
      </c>
      <c r="ACI13">
        <v>6.6125154495239202E-2</v>
      </c>
      <c r="ACJ13">
        <v>7.5911998748779297E-2</v>
      </c>
      <c r="ACK13">
        <v>8.36682319641113E-2</v>
      </c>
      <c r="ACL13">
        <v>0.135582685470581</v>
      </c>
      <c r="ACM13">
        <v>6.2907218933105399E-2</v>
      </c>
      <c r="ACN13">
        <v>7.6191663742065402E-2</v>
      </c>
      <c r="ACO13">
        <v>7.9127550125122001E-2</v>
      </c>
      <c r="ACP13">
        <v>8.29010009765625E-2</v>
      </c>
      <c r="ACQ13">
        <v>7.7641963958740207E-2</v>
      </c>
      <c r="ACR13">
        <v>8.4431886672973605E-2</v>
      </c>
      <c r="ACS13">
        <v>8.4338426589965806E-2</v>
      </c>
      <c r="ACT13">
        <v>7.9689502716064398E-2</v>
      </c>
      <c r="ACU13">
        <v>9.1344833374023396E-2</v>
      </c>
      <c r="ACV13">
        <v>9.3546867370605399E-2</v>
      </c>
      <c r="ACW13">
        <v>0.11138796806335401</v>
      </c>
      <c r="ACX13">
        <v>9.1544389724731404E-2</v>
      </c>
      <c r="ACY13">
        <v>8.0067634582519503E-2</v>
      </c>
      <c r="ACZ13">
        <v>9.1264009475707994E-2</v>
      </c>
      <c r="ADA13">
        <v>8.1160306930541895E-2</v>
      </c>
      <c r="ADB13">
        <v>7.6504230499267495E-2</v>
      </c>
      <c r="ADC13">
        <v>9.0887784957885701E-2</v>
      </c>
      <c r="ADD13">
        <v>7.3622226715087793E-2</v>
      </c>
      <c r="ADE13">
        <v>6.6629171371459905E-2</v>
      </c>
      <c r="ADF13">
        <v>5.3893566131591797E-2</v>
      </c>
      <c r="ADG13">
        <v>8.6054086685180595E-2</v>
      </c>
      <c r="ADH13">
        <v>0.13181281089782701</v>
      </c>
      <c r="ADI13">
        <v>8.7728500366210896E-2</v>
      </c>
      <c r="ADJ13">
        <v>9.2139959335327107E-2</v>
      </c>
      <c r="ADK13">
        <v>9.5168590545654297E-2</v>
      </c>
      <c r="ADL13">
        <v>9.2271089553832994E-2</v>
      </c>
      <c r="ADM13">
        <v>9.6762418746948201E-2</v>
      </c>
      <c r="ADN13">
        <v>7.9028367996215806E-2</v>
      </c>
      <c r="ADO13">
        <v>7.5519084930419894E-2</v>
      </c>
      <c r="ADP13">
        <v>0.102683782577514</v>
      </c>
      <c r="ADQ13">
        <v>0.10584759712219199</v>
      </c>
      <c r="ADR13">
        <v>8.4949731826782199E-2</v>
      </c>
      <c r="ADS13">
        <v>8.6392879486083901E-2</v>
      </c>
      <c r="ADT13">
        <v>9.1907739639282199E-2</v>
      </c>
      <c r="ADU13">
        <v>7.6439142227172796E-2</v>
      </c>
      <c r="ADV13">
        <v>0.136174917221069</v>
      </c>
      <c r="ADW13">
        <v>5.9943437576293897E-2</v>
      </c>
      <c r="ADX13">
        <v>9.4157695770263602E-2</v>
      </c>
      <c r="ADY13">
        <v>7.3725461959838798E-2</v>
      </c>
      <c r="ADZ13">
        <v>6.7786216735839802E-2</v>
      </c>
      <c r="AEA13">
        <v>8.44311714172363E-2</v>
      </c>
      <c r="AEB13">
        <v>7.5959444046020494E-2</v>
      </c>
      <c r="AEC13">
        <v>7.16269016265869E-2</v>
      </c>
      <c r="AED13">
        <v>8.44395160675048E-2</v>
      </c>
      <c r="AEE13">
        <v>8.0245494842529297E-2</v>
      </c>
      <c r="AEF13">
        <v>8.8217020034789997E-2</v>
      </c>
      <c r="AEG13">
        <v>5.9714317321777302E-2</v>
      </c>
      <c r="AEH13">
        <v>7.9827785491943304E-2</v>
      </c>
      <c r="AEI13">
        <v>7.7116727828979395E-2</v>
      </c>
      <c r="AEJ13">
        <v>6.3299655914306599E-2</v>
      </c>
      <c r="AEK13">
        <v>6.3652038574218694E-2</v>
      </c>
      <c r="AEL13">
        <v>9.2844724655151298E-2</v>
      </c>
      <c r="AEM13">
        <v>7.6365947723388602E-2</v>
      </c>
      <c r="AEN13">
        <v>9.4204187393188393E-2</v>
      </c>
      <c r="AEO13">
        <v>8.8990211486816406E-2</v>
      </c>
      <c r="AEP13">
        <v>6.7432641983032199E-2</v>
      </c>
      <c r="AEQ13">
        <v>9.21757221221923E-2</v>
      </c>
      <c r="AER13">
        <v>7.5553655624389607E-2</v>
      </c>
      <c r="AES13">
        <v>0.108300685882568</v>
      </c>
      <c r="AET13">
        <v>7.6137304306030204E-2</v>
      </c>
      <c r="AEU13">
        <v>9.6047401428222601E-2</v>
      </c>
      <c r="AEV13">
        <v>7.1985721588134696E-2</v>
      </c>
      <c r="AEW13">
        <v>6.4665794372558594E-2</v>
      </c>
      <c r="AEX13">
        <v>9.1435194015502902E-2</v>
      </c>
      <c r="AEY13">
        <v>0.10073041915893501</v>
      </c>
      <c r="AEZ13">
        <v>8.5142374038696206E-2</v>
      </c>
      <c r="AFA13">
        <v>7.1636676788329995E-2</v>
      </c>
      <c r="AFB13">
        <v>9.5839738845825195E-2</v>
      </c>
      <c r="AFC13">
        <v>7.8234910964965806E-2</v>
      </c>
      <c r="AFD13">
        <v>8.7341070175170898E-2</v>
      </c>
      <c r="AFE13">
        <v>8.72039794921875E-2</v>
      </c>
      <c r="AFF13">
        <v>9.9956274032592704E-2</v>
      </c>
      <c r="AFG13">
        <v>5.81586360931396E-2</v>
      </c>
      <c r="AFH13">
        <v>0.142167568206787</v>
      </c>
      <c r="AFI13">
        <v>6.84661865234375E-2</v>
      </c>
      <c r="AFJ13">
        <v>8.9118003845214802E-2</v>
      </c>
      <c r="AFK13">
        <v>8.270263671875E-2</v>
      </c>
      <c r="AFL13">
        <v>7.2069644927978502E-2</v>
      </c>
      <c r="AFM13">
        <v>8.3221912384033203E-2</v>
      </c>
      <c r="AFN13">
        <v>0.125185251235961</v>
      </c>
      <c r="AFO13">
        <v>9.2091321945190402E-2</v>
      </c>
      <c r="AFP13">
        <v>0.106704473495483</v>
      </c>
      <c r="AFQ13">
        <v>8.5341215133666895E-2</v>
      </c>
      <c r="AFR13">
        <v>7.2031497955322196E-2</v>
      </c>
      <c r="AFS13">
        <v>7.95483589172363E-2</v>
      </c>
      <c r="AFT13">
        <v>6.83026313781738E-2</v>
      </c>
      <c r="AFU13">
        <v>7.95767307281494E-2</v>
      </c>
      <c r="AFV13">
        <v>7.6916694641113198E-2</v>
      </c>
      <c r="AFW13">
        <v>7.53653049468994E-2</v>
      </c>
      <c r="AFX13">
        <v>7.6796531677246094E-2</v>
      </c>
      <c r="AFY13">
        <v>7.8563451766967704E-2</v>
      </c>
      <c r="AFZ13">
        <v>8.9415073394775293E-2</v>
      </c>
      <c r="AGA13">
        <v>8.2827568054199205E-2</v>
      </c>
      <c r="AGB13">
        <v>9.2825651168823201E-2</v>
      </c>
      <c r="AGC13">
        <v>7.5362205505371094E-2</v>
      </c>
      <c r="AGD13">
        <v>7.8054666519164997E-2</v>
      </c>
      <c r="AGE13">
        <v>0.101804256439208</v>
      </c>
      <c r="AGF13">
        <v>8.1481456756591797E-2</v>
      </c>
      <c r="AGG13">
        <v>9.3923091888427707E-2</v>
      </c>
      <c r="AGH13">
        <v>6.5060377120971596E-2</v>
      </c>
      <c r="AGI13">
        <v>8.4141016006469699E-2</v>
      </c>
      <c r="AGJ13">
        <v>7.1009397506713798E-2</v>
      </c>
      <c r="AGK13">
        <v>5.86752891540527E-2</v>
      </c>
      <c r="AGL13">
        <v>7.78830051422119E-2</v>
      </c>
      <c r="AGM13">
        <v>7.8440666198730399E-2</v>
      </c>
      <c r="AGN13">
        <v>9.2492103576660101E-2</v>
      </c>
      <c r="AGO13">
        <v>0.20816683769225999</v>
      </c>
      <c r="AGP13">
        <v>0.291659355163574</v>
      </c>
      <c r="AGQ13">
        <v>0.101706504821777</v>
      </c>
      <c r="AGR13">
        <v>8.1167221069335896E-2</v>
      </c>
      <c r="AGS13">
        <v>7.72137641906738E-2</v>
      </c>
      <c r="AGT13">
        <v>0.104255676269531</v>
      </c>
      <c r="AGU13">
        <v>7.8290462493896401E-2</v>
      </c>
      <c r="AGV13">
        <v>8.5332155227661105E-2</v>
      </c>
      <c r="AGW13">
        <v>7.0567369461059501E-2</v>
      </c>
      <c r="AGX13">
        <v>0.15440559387207001</v>
      </c>
      <c r="AGY13">
        <v>5.3823709487914997E-2</v>
      </c>
      <c r="AGZ13">
        <v>8.9599847793579102E-2</v>
      </c>
      <c r="AHA13">
        <v>6.5085649490356404E-2</v>
      </c>
      <c r="AHB13">
        <v>0.17894172668457001</v>
      </c>
      <c r="AHC13">
        <v>6.9919824600219699E-2</v>
      </c>
      <c r="AHD13">
        <v>0.13496208190917899</v>
      </c>
      <c r="AHE13">
        <v>8.9030265808105399E-2</v>
      </c>
      <c r="AHF13">
        <v>0.19524693489074699</v>
      </c>
      <c r="AHG13">
        <v>8.8716506958007799E-2</v>
      </c>
      <c r="AHH13">
        <v>6.3188552856445299E-2</v>
      </c>
      <c r="AHI13">
        <v>4.8919677734375E-2</v>
      </c>
      <c r="AHJ13">
        <v>9.2822074890136705E-2</v>
      </c>
      <c r="AHK13">
        <v>8.7174177169799805E-2</v>
      </c>
      <c r="AHL13">
        <v>7.9064130783080999E-2</v>
      </c>
      <c r="AHM13">
        <v>7.6532363891601493E-2</v>
      </c>
      <c r="AHN13">
        <v>9.1565847396850503E-2</v>
      </c>
      <c r="AHO13">
        <v>6.4732313156127902E-2</v>
      </c>
      <c r="AHP13">
        <v>9.5041513442993095E-2</v>
      </c>
      <c r="AHQ13">
        <v>6.8042516708373996E-2</v>
      </c>
      <c r="AHR13">
        <v>8.9174032211303697E-2</v>
      </c>
      <c r="AHS13">
        <v>7.8305244445800698E-2</v>
      </c>
      <c r="AHT13">
        <v>8.8534832000732394E-2</v>
      </c>
      <c r="AHU13">
        <v>6.84356689453125E-2</v>
      </c>
      <c r="AHV13">
        <v>8.3559989929199205E-2</v>
      </c>
      <c r="AHW13">
        <v>8.4150791168212793E-2</v>
      </c>
      <c r="AHX13">
        <v>0.125547170639038</v>
      </c>
      <c r="AHY13">
        <v>9.5815658569335896E-2</v>
      </c>
      <c r="AHZ13">
        <v>5.03156185150146E-2</v>
      </c>
      <c r="AIA13">
        <v>8.6567878723144503E-2</v>
      </c>
      <c r="AIB13">
        <v>6.97605609893798E-2</v>
      </c>
      <c r="AIC13">
        <v>8.7699890136718694E-2</v>
      </c>
      <c r="AID13">
        <v>9.5496416091918904E-2</v>
      </c>
      <c r="AIE13">
        <v>9.2531919479370103E-2</v>
      </c>
      <c r="AIF13">
        <v>7.8878641128539997E-2</v>
      </c>
      <c r="AIG13">
        <v>9.63482856750488E-2</v>
      </c>
      <c r="AIH13">
        <v>8.0821037292480399E-2</v>
      </c>
      <c r="AII13">
        <v>0.104171752929687</v>
      </c>
      <c r="AIJ13">
        <v>7.5136661529541002E-2</v>
      </c>
      <c r="AIK13">
        <v>7.5831890106201102E-2</v>
      </c>
      <c r="AIL13">
        <v>7.2349309921264607E-2</v>
      </c>
      <c r="AIM13">
        <v>7.9809665679931599E-2</v>
      </c>
      <c r="AIN13">
        <v>8.8253498077392495E-2</v>
      </c>
      <c r="AIO13">
        <v>7.9306125640869099E-2</v>
      </c>
      <c r="AIP13">
        <v>6.0680150985717697E-2</v>
      </c>
      <c r="AIQ13">
        <v>8.4409713745117104E-2</v>
      </c>
      <c r="AIR13">
        <v>8.8403463363647405E-2</v>
      </c>
      <c r="AIS13">
        <v>8.6962938308715806E-2</v>
      </c>
      <c r="AIT13">
        <v>8.4926128387451102E-2</v>
      </c>
      <c r="AIU13">
        <v>6.6827535629272405E-2</v>
      </c>
      <c r="AIV13">
        <v>9.9967241287231404E-2</v>
      </c>
      <c r="AIW13">
        <v>8.8428497314453097E-2</v>
      </c>
      <c r="AIX13">
        <v>7.22067356109619E-2</v>
      </c>
      <c r="AIY13">
        <v>6.8323373794555595E-2</v>
      </c>
      <c r="AIZ13">
        <v>9.5083475112914997E-2</v>
      </c>
      <c r="AJA13">
        <v>8.3642244338989202E-2</v>
      </c>
      <c r="AJB13">
        <v>8.4359407424926702E-2</v>
      </c>
      <c r="AJC13">
        <v>8.5008382797241197E-2</v>
      </c>
      <c r="AJD13">
        <v>7.8395843505859306E-2</v>
      </c>
      <c r="AJE13">
        <v>9.2628717422485296E-2</v>
      </c>
      <c r="AJF13">
        <v>8.9869499206542899E-2</v>
      </c>
      <c r="AJG13">
        <v>8.3510637283325195E-2</v>
      </c>
      <c r="AJH13">
        <v>6.6551923751830999E-2</v>
      </c>
      <c r="AJI13">
        <v>0.10751724243164</v>
      </c>
      <c r="AJJ13">
        <v>8.0133914947509696E-2</v>
      </c>
      <c r="AJK13">
        <v>9.1888666152954102E-2</v>
      </c>
      <c r="AJL13">
        <v>9.2749595642089802E-2</v>
      </c>
      <c r="AJM13">
        <v>9.2624187469482394E-2</v>
      </c>
      <c r="AJN13">
        <v>7.5076103210449205E-2</v>
      </c>
      <c r="AJO13">
        <v>6.7082643508911105E-2</v>
      </c>
      <c r="AJP13">
        <v>8.9345693588256794E-2</v>
      </c>
      <c r="AJQ13">
        <v>7.1387052536010701E-2</v>
      </c>
      <c r="AJR13">
        <v>7.5306892395019503E-2</v>
      </c>
      <c r="AJS13">
        <v>7.6247930526733398E-2</v>
      </c>
      <c r="AJT13">
        <v>0.108489990234375</v>
      </c>
      <c r="AJU13">
        <v>8.3541393280029297E-2</v>
      </c>
      <c r="AJV13">
        <v>7.1811199188232394E-2</v>
      </c>
      <c r="AJW13">
        <v>8.00518989562988E-2</v>
      </c>
      <c r="AJX13">
        <v>8.3748817443847601E-2</v>
      </c>
      <c r="AJY13">
        <v>9.2027187347412095E-2</v>
      </c>
      <c r="AJZ13">
        <v>8.8786125183105399E-2</v>
      </c>
      <c r="AKA13">
        <v>8.0987453460693304E-2</v>
      </c>
      <c r="AKB13">
        <v>9.7606420516967704E-2</v>
      </c>
      <c r="AKC13">
        <v>8.0159425735473605E-2</v>
      </c>
      <c r="AKD13">
        <v>8.0150842666625893E-2</v>
      </c>
      <c r="AKE13">
        <v>9.3781232833862305E-2</v>
      </c>
      <c r="AKF13">
        <v>7.1617603302001898E-2</v>
      </c>
      <c r="AKG13">
        <v>7.9034328460693304E-2</v>
      </c>
      <c r="AKH13">
        <v>7.6523065567016602E-2</v>
      </c>
      <c r="AKI13">
        <v>7.6472043991088798E-2</v>
      </c>
      <c r="AKJ13">
        <v>9.51123237609863E-2</v>
      </c>
      <c r="AKK13">
        <v>8.8740587234497001E-2</v>
      </c>
      <c r="AKL13">
        <v>8.2098007202148396E-2</v>
      </c>
      <c r="AKM13">
        <v>6.2282323837280197E-2</v>
      </c>
      <c r="AKN13">
        <v>7.8955411911010701E-2</v>
      </c>
      <c r="AKO13">
        <v>9.4856739044189398E-2</v>
      </c>
      <c r="AKP13">
        <v>6.06205463409423E-2</v>
      </c>
      <c r="AKQ13">
        <v>8.8551998138427707E-2</v>
      </c>
      <c r="AKR13">
        <v>9.6106529235839802E-2</v>
      </c>
      <c r="AKS13">
        <v>6.9595813751220703E-2</v>
      </c>
      <c r="AKT13">
        <v>7.0352554321288993E-2</v>
      </c>
      <c r="AKU13">
        <v>0.127856254577636</v>
      </c>
      <c r="AKV13">
        <v>6.8584442138671806E-2</v>
      </c>
      <c r="AKW13">
        <v>6.2677383422851493E-2</v>
      </c>
      <c r="AKX13">
        <v>8.8363409042358398E-2</v>
      </c>
      <c r="AKY13">
        <v>7.9102993011474595E-2</v>
      </c>
      <c r="AKZ13">
        <v>4.5295715332031201E-2</v>
      </c>
      <c r="ALA13">
        <v>0.103695154190063</v>
      </c>
      <c r="ALB13">
        <v>0.10127902030944801</v>
      </c>
      <c r="ALC13">
        <v>6.4046382904052707E-2</v>
      </c>
      <c r="ALD13">
        <v>0.106205701828002</v>
      </c>
      <c r="ALE13">
        <v>7.8094005584716797E-2</v>
      </c>
      <c r="ALF13">
        <v>7.7607393264770494E-2</v>
      </c>
      <c r="ALG13">
        <v>9.6857309341430595E-2</v>
      </c>
      <c r="ALH13">
        <v>6.8170309066772405E-2</v>
      </c>
      <c r="ALI13">
        <v>8.5682868957519503E-2</v>
      </c>
      <c r="ALJ13">
        <v>7.3720455169677707E-2</v>
      </c>
      <c r="ALK13">
        <v>8.8376760482788003E-2</v>
      </c>
      <c r="ALL13" t="s">
        <v>7</v>
      </c>
    </row>
    <row r="15" spans="1:1000" x14ac:dyDescent="0.3">
      <c r="A15">
        <v>8.7776184082031194E-2</v>
      </c>
      <c r="B15">
        <v>9.69517230987548E-2</v>
      </c>
      <c r="C15">
        <v>8.5394382476806599E-2</v>
      </c>
      <c r="D15">
        <v>0.12290525436401301</v>
      </c>
      <c r="E15">
        <v>8.4963798522949205E-2</v>
      </c>
      <c r="F15">
        <v>9.0787649154663003E-2</v>
      </c>
      <c r="G15">
        <v>9.8318576812744099E-2</v>
      </c>
      <c r="H15">
        <v>7.6016902923583901E-2</v>
      </c>
      <c r="I15">
        <v>8.6578607559204102E-2</v>
      </c>
      <c r="J15">
        <v>9.1569185256957994E-2</v>
      </c>
      <c r="K15">
        <v>0.15612053871154699</v>
      </c>
      <c r="L15">
        <v>0.20507574081420801</v>
      </c>
      <c r="M15">
        <v>0.124889135360717</v>
      </c>
      <c r="N15">
        <v>0.147339582443237</v>
      </c>
      <c r="O15">
        <v>9.4411373138427707E-2</v>
      </c>
      <c r="P15">
        <v>0.15993857383728</v>
      </c>
      <c r="Q15">
        <v>0.14249515533447199</v>
      </c>
      <c r="R15">
        <v>0.17487835884094199</v>
      </c>
      <c r="S15">
        <v>0.46890640258789001</v>
      </c>
      <c r="T15">
        <v>0.17200517654418901</v>
      </c>
      <c r="U15">
        <v>0.11508131027221601</v>
      </c>
      <c r="V15">
        <v>6.3556194305419894E-2</v>
      </c>
      <c r="W15">
        <v>8.8083505630493095E-2</v>
      </c>
      <c r="X15">
        <v>8.7004423141479395E-2</v>
      </c>
      <c r="Y15">
        <v>0.101323843002319</v>
      </c>
      <c r="Z15">
        <v>9.4748258590698201E-2</v>
      </c>
      <c r="AA15">
        <v>8.3862066268920898E-2</v>
      </c>
      <c r="AB15">
        <v>8.5208654403686496E-2</v>
      </c>
      <c r="AC15">
        <v>9.5051527023315402E-2</v>
      </c>
      <c r="AD15">
        <v>9.4893455505371094E-2</v>
      </c>
      <c r="AE15">
        <v>6.4968347549438393E-2</v>
      </c>
      <c r="AF15">
        <v>8.9008569717407199E-2</v>
      </c>
      <c r="AG15">
        <v>9.5871686935424805E-2</v>
      </c>
      <c r="AH15">
        <v>9.1906547546386705E-2</v>
      </c>
      <c r="AI15">
        <v>9.3161106109619099E-2</v>
      </c>
      <c r="AJ15">
        <v>7.2112560272216797E-2</v>
      </c>
      <c r="AK15">
        <v>9.7804546356201102E-2</v>
      </c>
      <c r="AL15">
        <v>0.119178771972656</v>
      </c>
      <c r="AM15">
        <v>8.5890054702758706E-2</v>
      </c>
      <c r="AN15">
        <v>7.5239419937133706E-2</v>
      </c>
      <c r="AO15">
        <v>9.50338840484619E-2</v>
      </c>
      <c r="AP15">
        <v>9.09245014190673E-2</v>
      </c>
      <c r="AQ15">
        <v>0.13410902023315399</v>
      </c>
      <c r="AR15">
        <v>8.7820291519164997E-2</v>
      </c>
      <c r="AS15">
        <v>9.5596075057983398E-2</v>
      </c>
      <c r="AT15">
        <v>9.9562644958496094E-2</v>
      </c>
      <c r="AU15">
        <v>7.1829080581664997E-2</v>
      </c>
      <c r="AV15">
        <v>9.4971418380737305E-2</v>
      </c>
      <c r="AW15">
        <v>9.0623378753662095E-2</v>
      </c>
      <c r="AX15">
        <v>9.5720767974853502E-2</v>
      </c>
      <c r="AY15">
        <v>8.1436634063720703E-2</v>
      </c>
      <c r="AZ15">
        <v>7.6383352279663003E-2</v>
      </c>
      <c r="BA15">
        <v>8.1154108047485296E-2</v>
      </c>
      <c r="BB15">
        <v>0.102170705795288</v>
      </c>
      <c r="BC15">
        <v>8.0158233642578097E-2</v>
      </c>
      <c r="BD15">
        <v>0.102260589599609</v>
      </c>
      <c r="BE15">
        <v>8.3549976348876898E-2</v>
      </c>
      <c r="BF15">
        <v>8.9484214782714802E-2</v>
      </c>
      <c r="BG15">
        <v>8.4764480590820299E-2</v>
      </c>
      <c r="BH15">
        <v>7.8716993331909096E-2</v>
      </c>
      <c r="BI15">
        <v>7.1509361267089802E-2</v>
      </c>
      <c r="BJ15">
        <v>6.9845914840698201E-2</v>
      </c>
      <c r="BK15">
        <v>9.71243381500244E-2</v>
      </c>
      <c r="BL15">
        <v>8.7864160537719699E-2</v>
      </c>
      <c r="BM15">
        <v>0.108140468597412</v>
      </c>
      <c r="BN15">
        <v>7.5954198837280204E-2</v>
      </c>
      <c r="BO15">
        <v>6.76748752593994E-2</v>
      </c>
      <c r="BP15">
        <v>0.103386878967285</v>
      </c>
      <c r="BQ15">
        <v>8.5381984710693304E-2</v>
      </c>
      <c r="BR15">
        <v>8.7392330169677707E-2</v>
      </c>
      <c r="BS15">
        <v>9.5447063446044894E-2</v>
      </c>
      <c r="BT15">
        <v>8.1781625747680595E-2</v>
      </c>
      <c r="BU15">
        <v>9.4093561172485296E-2</v>
      </c>
      <c r="BV15">
        <v>6.9287776947021401E-2</v>
      </c>
      <c r="BW15">
        <v>9.1256141662597601E-2</v>
      </c>
      <c r="BX15">
        <v>8.7415456771850503E-2</v>
      </c>
      <c r="BY15">
        <v>9.7689390182495103E-2</v>
      </c>
      <c r="BZ15">
        <v>0.13989448547363201</v>
      </c>
      <c r="CA15">
        <v>9.6589326858520494E-2</v>
      </c>
      <c r="CB15">
        <v>9.1693162918090806E-2</v>
      </c>
      <c r="CC15">
        <v>9.49528217315673E-2</v>
      </c>
      <c r="CD15">
        <v>8.1256151199340806E-2</v>
      </c>
      <c r="CE15">
        <v>0.102156639099121</v>
      </c>
      <c r="CF15">
        <v>7.5666427612304604E-2</v>
      </c>
      <c r="CG15">
        <v>8.1711053848266602E-2</v>
      </c>
      <c r="CH15">
        <v>7.9128026962280204E-2</v>
      </c>
      <c r="CI15">
        <v>9.1926336288452107E-2</v>
      </c>
      <c r="CJ15">
        <v>7.5008392333984306E-2</v>
      </c>
      <c r="CK15">
        <v>6.57675266265869E-2</v>
      </c>
      <c r="CL15">
        <v>7.4331521987914997E-2</v>
      </c>
      <c r="CM15">
        <v>8.0878734588623005E-2</v>
      </c>
      <c r="CN15">
        <v>0.108750104904174</v>
      </c>
      <c r="CO15">
        <v>8.9508533477783203E-2</v>
      </c>
      <c r="CP15">
        <v>9.9135637283325195E-2</v>
      </c>
      <c r="CQ15">
        <v>9.1477870941162095E-2</v>
      </c>
      <c r="CR15">
        <v>0.10130882263183499</v>
      </c>
      <c r="CS15">
        <v>9.2998981475829995E-2</v>
      </c>
      <c r="CT15">
        <v>9.2673540115356404E-2</v>
      </c>
      <c r="CU15">
        <v>9.5352411270141602E-2</v>
      </c>
      <c r="CV15">
        <v>8.4796428680419894E-2</v>
      </c>
      <c r="CW15">
        <v>7.9235076904296806E-2</v>
      </c>
      <c r="CX15">
        <v>8.6875677108764607E-2</v>
      </c>
      <c r="CY15">
        <v>9.24267768859863E-2</v>
      </c>
      <c r="CZ15">
        <v>9.3484401702880804E-2</v>
      </c>
      <c r="DA15">
        <v>9.7461700439453097E-2</v>
      </c>
      <c r="DB15">
        <v>9.4639778137207003E-2</v>
      </c>
      <c r="DC15">
        <v>0.11001443862915</v>
      </c>
      <c r="DD15">
        <v>9.1238737106323201E-2</v>
      </c>
      <c r="DE15">
        <v>7.5941801071166895E-2</v>
      </c>
      <c r="DF15">
        <v>9.4629526138305595E-2</v>
      </c>
      <c r="DG15">
        <v>8.5663557052612305E-2</v>
      </c>
      <c r="DH15">
        <v>0.13607668876647899</v>
      </c>
      <c r="DI15">
        <v>9.4358921051025293E-2</v>
      </c>
      <c r="DJ15">
        <v>9.3188047409057603E-2</v>
      </c>
      <c r="DK15">
        <v>9.8740816116332994E-2</v>
      </c>
      <c r="DL15">
        <v>8.5719585418701102E-2</v>
      </c>
      <c r="DM15">
        <v>9.1505289077758706E-2</v>
      </c>
      <c r="DN15">
        <v>9.1915845870971596E-2</v>
      </c>
      <c r="DO15">
        <v>9.6009254455566406E-2</v>
      </c>
      <c r="DP15">
        <v>9.7871541976928697E-2</v>
      </c>
      <c r="DQ15">
        <v>9.6270561218261705E-2</v>
      </c>
      <c r="DR15">
        <v>8.4355592727661105E-2</v>
      </c>
      <c r="DS15">
        <v>8.9623689651489202E-2</v>
      </c>
      <c r="DT15">
        <v>9.1060876846313393E-2</v>
      </c>
      <c r="DU15">
        <v>9.1049671173095703E-2</v>
      </c>
      <c r="DV15">
        <v>0.106920719146728</v>
      </c>
      <c r="DW15">
        <v>7.6251506805419894E-2</v>
      </c>
      <c r="DX15">
        <v>8.7117195129394503E-2</v>
      </c>
      <c r="DY15">
        <v>9.3897104263305595E-2</v>
      </c>
      <c r="DZ15">
        <v>0.100799322128295</v>
      </c>
      <c r="EA15">
        <v>8.8770389556884696E-2</v>
      </c>
      <c r="EB15">
        <v>0.12910556793212799</v>
      </c>
      <c r="EC15">
        <v>0.20248937606811501</v>
      </c>
      <c r="ED15">
        <v>0.109914541244506</v>
      </c>
      <c r="EE15">
        <v>8.6217164993286105E-2</v>
      </c>
      <c r="EF15">
        <v>9.8869562149047796E-2</v>
      </c>
      <c r="EG15">
        <v>0.15474867820739699</v>
      </c>
      <c r="EH15">
        <v>0.14628100395202601</v>
      </c>
      <c r="EI15">
        <v>6.9936275482177707E-2</v>
      </c>
      <c r="EJ15">
        <v>8.3692550659179604E-2</v>
      </c>
      <c r="EK15">
        <v>0.10105323791503899</v>
      </c>
      <c r="EL15">
        <v>8.7979078292846596E-2</v>
      </c>
      <c r="EM15">
        <v>0.133255004882812</v>
      </c>
      <c r="EN15">
        <v>0.15955185890197701</v>
      </c>
      <c r="EO15">
        <v>0.20513820648193301</v>
      </c>
      <c r="EP15">
        <v>0.206382036209106</v>
      </c>
      <c r="EQ15">
        <v>8.4426641464233398E-2</v>
      </c>
      <c r="ER15">
        <v>0.15920925140380801</v>
      </c>
      <c r="ES15">
        <v>0.163796186447143</v>
      </c>
      <c r="ET15">
        <v>6.72934055328369E-2</v>
      </c>
      <c r="EU15">
        <v>0.13807916641235299</v>
      </c>
      <c r="EV15">
        <v>7.5372695922851493E-2</v>
      </c>
      <c r="EW15">
        <v>4.4776201248168897E-2</v>
      </c>
      <c r="EX15">
        <v>9.1709136962890597E-2</v>
      </c>
      <c r="EY15">
        <v>0.10671877861022901</v>
      </c>
      <c r="EZ15">
        <v>6.9160699844360296E-2</v>
      </c>
      <c r="FA15">
        <v>9.0561151504516602E-2</v>
      </c>
      <c r="FB15">
        <v>8.1260919570922796E-2</v>
      </c>
      <c r="FC15">
        <v>7.9219818115234306E-2</v>
      </c>
      <c r="FD15">
        <v>8.88562202453613E-2</v>
      </c>
      <c r="FE15">
        <v>9.9279642105102497E-2</v>
      </c>
      <c r="FF15">
        <v>6.0132741928100503E-2</v>
      </c>
      <c r="FG15">
        <v>8.4696054458618095E-2</v>
      </c>
      <c r="FH15">
        <v>8.4204673767089802E-2</v>
      </c>
      <c r="FI15">
        <v>7.5948238372802707E-2</v>
      </c>
      <c r="FJ15">
        <v>6.5360546112060505E-2</v>
      </c>
      <c r="FK15">
        <v>6.8840265274047796E-2</v>
      </c>
      <c r="FL15">
        <v>8.7614536285400293E-2</v>
      </c>
      <c r="FM15">
        <v>9.1967821121215806E-2</v>
      </c>
      <c r="FN15">
        <v>8.1785678863525293E-2</v>
      </c>
      <c r="FO15">
        <v>9.3262434005737305E-2</v>
      </c>
      <c r="FP15">
        <v>9.0898990631103502E-2</v>
      </c>
      <c r="FQ15">
        <v>9.0781688690185505E-2</v>
      </c>
      <c r="FR15">
        <v>0.13056015968322701</v>
      </c>
      <c r="FS15">
        <v>0.100234270095825</v>
      </c>
      <c r="FT15">
        <v>0.110688924789428</v>
      </c>
      <c r="FU15">
        <v>5.9023380279541002E-2</v>
      </c>
      <c r="FV15">
        <v>8.2655668258666895E-2</v>
      </c>
      <c r="FW15">
        <v>7.6960325241088798E-2</v>
      </c>
      <c r="FX15">
        <v>0.115456104278564</v>
      </c>
      <c r="FY15">
        <v>7.25729465484619E-2</v>
      </c>
      <c r="FZ15">
        <v>9.1080665588378906E-2</v>
      </c>
      <c r="GA15">
        <v>8.5686922073364202E-2</v>
      </c>
      <c r="GB15">
        <v>7.2059154510498005E-2</v>
      </c>
      <c r="GC15">
        <v>9.4397068023681599E-2</v>
      </c>
      <c r="GD15">
        <v>0.100346565246582</v>
      </c>
      <c r="GE15">
        <v>7.7852964401245103E-2</v>
      </c>
      <c r="GF15">
        <v>7.5296401977538993E-2</v>
      </c>
      <c r="GG15">
        <v>9.1507434844970703E-2</v>
      </c>
      <c r="GH15">
        <v>9.2822551727294894E-2</v>
      </c>
      <c r="GI15">
        <v>0.119806766510009</v>
      </c>
      <c r="GJ15">
        <v>7.4187994003295898E-2</v>
      </c>
      <c r="GK15">
        <v>7.0438146591186496E-2</v>
      </c>
      <c r="GL15">
        <v>8.9840650558471596E-2</v>
      </c>
      <c r="GM15">
        <v>8.7831974029541002E-2</v>
      </c>
      <c r="GN15">
        <v>9.2074871063232394E-2</v>
      </c>
      <c r="GO15">
        <v>9.1951131820678697E-2</v>
      </c>
      <c r="GP15">
        <v>6.5171480178832994E-2</v>
      </c>
      <c r="GQ15">
        <v>9.4548702239990207E-2</v>
      </c>
      <c r="GR15">
        <v>8.4422111511230399E-2</v>
      </c>
      <c r="GS15">
        <v>7.5164794921875E-2</v>
      </c>
      <c r="GT15">
        <v>9.3560457229614202E-2</v>
      </c>
      <c r="GU15">
        <v>8.9945793151855399E-2</v>
      </c>
      <c r="GV15">
        <v>6.9081783294677707E-2</v>
      </c>
      <c r="GW15">
        <v>8.4158658981323201E-2</v>
      </c>
      <c r="GX15">
        <v>7.5236082077026298E-2</v>
      </c>
      <c r="GY15">
        <v>8.94644260406494E-2</v>
      </c>
      <c r="GZ15">
        <v>7.6277732849121094E-2</v>
      </c>
      <c r="HA15">
        <v>8.3338975906372001E-2</v>
      </c>
      <c r="HB15">
        <v>0.133793830871582</v>
      </c>
      <c r="HC15">
        <v>6.5893888473510701E-2</v>
      </c>
      <c r="HD15">
        <v>6.6046714782714802E-2</v>
      </c>
      <c r="HE15">
        <v>9.25161838531494E-2</v>
      </c>
      <c r="HF15">
        <v>7.6055526733398396E-2</v>
      </c>
      <c r="HG15">
        <v>0.110648393630981</v>
      </c>
      <c r="HH15">
        <v>8.9397192001342704E-2</v>
      </c>
      <c r="HI15">
        <v>7.7414751052856404E-2</v>
      </c>
      <c r="HJ15">
        <v>9.3277931213378906E-2</v>
      </c>
      <c r="HK15">
        <v>9.0901851654052707E-2</v>
      </c>
      <c r="HL15">
        <v>8.9771270751953097E-2</v>
      </c>
      <c r="HM15">
        <v>6.9104909896850503E-2</v>
      </c>
      <c r="HN15">
        <v>9.1331720352172796E-2</v>
      </c>
      <c r="HO15">
        <v>8.6313247680663993E-2</v>
      </c>
      <c r="HP15">
        <v>9.1764211654663003E-2</v>
      </c>
      <c r="HQ15">
        <v>8.5996389389038003E-2</v>
      </c>
      <c r="HR15">
        <v>8.6549043655395494E-2</v>
      </c>
      <c r="HS15">
        <v>9.4754695892333901E-2</v>
      </c>
      <c r="HT15">
        <v>0.10036039352416901</v>
      </c>
      <c r="HU15">
        <v>9.9355220794677707E-2</v>
      </c>
      <c r="HV15">
        <v>8.7426900863647405E-2</v>
      </c>
      <c r="HW15">
        <v>8.0900907516479395E-2</v>
      </c>
      <c r="HX15">
        <v>7.5460910797119099E-2</v>
      </c>
      <c r="HY15">
        <v>8.0745220184326102E-2</v>
      </c>
      <c r="HZ15">
        <v>8.30230712890625E-2</v>
      </c>
      <c r="IA15">
        <v>8.8316679000854395E-2</v>
      </c>
      <c r="IB15">
        <v>0.100954532623291</v>
      </c>
      <c r="IC15">
        <v>0.10965013504028299</v>
      </c>
      <c r="ID15">
        <v>7.7765464782714802E-2</v>
      </c>
      <c r="IE15">
        <v>9.0647220611572196E-2</v>
      </c>
      <c r="IF15">
        <v>9.5730543136596596E-2</v>
      </c>
      <c r="IG15">
        <v>7.1878433227538993E-2</v>
      </c>
      <c r="IH15">
        <v>7.6902627944946206E-2</v>
      </c>
      <c r="II15">
        <v>8.3067178726196206E-2</v>
      </c>
      <c r="IJ15">
        <v>9.8509073257446206E-2</v>
      </c>
      <c r="IK15">
        <v>0.135398149490356</v>
      </c>
      <c r="IL15">
        <v>9.4453096389770494E-2</v>
      </c>
      <c r="IM15">
        <v>8.66851806640625E-2</v>
      </c>
      <c r="IN15">
        <v>0.10395455360412501</v>
      </c>
      <c r="IO15">
        <v>8.4171295166015597E-2</v>
      </c>
      <c r="IP15">
        <v>7.0727348327636705E-2</v>
      </c>
      <c r="IQ15">
        <v>9.4093322753906194E-2</v>
      </c>
      <c r="IR15">
        <v>3.8926124572753899E-2</v>
      </c>
      <c r="IS15">
        <v>6.8224430084228502E-2</v>
      </c>
      <c r="IT15">
        <v>7.0759057998657199E-2</v>
      </c>
      <c r="IU15">
        <v>8.2009077072143499E-2</v>
      </c>
      <c r="IV15">
        <v>7.14590549468994E-2</v>
      </c>
      <c r="IW15">
        <v>6.7686080932617104E-2</v>
      </c>
      <c r="IX15">
        <v>8.62600803375244E-2</v>
      </c>
      <c r="IY15">
        <v>8.1603527069091797E-2</v>
      </c>
      <c r="IZ15">
        <v>7.7424764633178697E-2</v>
      </c>
      <c r="JA15">
        <v>9.6890449523925698E-2</v>
      </c>
      <c r="JB15">
        <v>8.1482410430908203E-2</v>
      </c>
      <c r="JC15">
        <v>8.8652849197387695E-2</v>
      </c>
      <c r="JD15">
        <v>8.1423759460449205E-2</v>
      </c>
      <c r="JE15">
        <v>8.3122014999389607E-2</v>
      </c>
      <c r="JF15">
        <v>7.3365926742553697E-2</v>
      </c>
      <c r="JG15">
        <v>0.109466552734375</v>
      </c>
      <c r="JH15">
        <v>8.9395284652709905E-2</v>
      </c>
      <c r="JI15">
        <v>0.137861013412475</v>
      </c>
      <c r="JJ15">
        <v>8.5893630981445299E-2</v>
      </c>
      <c r="JK15">
        <v>9.4317674636840806E-2</v>
      </c>
      <c r="JL15">
        <v>8.6649179458618095E-2</v>
      </c>
      <c r="JM15">
        <v>8.4364891052246094E-2</v>
      </c>
      <c r="JN15">
        <v>0.10769462585449199</v>
      </c>
      <c r="JO15">
        <v>0.116920232772827</v>
      </c>
      <c r="JP15">
        <v>0.10916090011596601</v>
      </c>
      <c r="JQ15">
        <v>9.2838048934936496E-2</v>
      </c>
      <c r="JR15">
        <v>6.7227840423583901E-2</v>
      </c>
      <c r="JS15">
        <v>8.2533597946166895E-2</v>
      </c>
      <c r="JT15">
        <v>0.142533063888549</v>
      </c>
      <c r="JU15">
        <v>7.8396320343017495E-2</v>
      </c>
      <c r="JV15">
        <v>0.13199591636657701</v>
      </c>
      <c r="JW15">
        <v>0.199390649795532</v>
      </c>
      <c r="JX15">
        <v>0.20874118804931599</v>
      </c>
      <c r="JY15">
        <v>0.200361013412475</v>
      </c>
      <c r="JZ15">
        <v>0.297947168350219</v>
      </c>
      <c r="KA15">
        <v>0.31817579269409102</v>
      </c>
      <c r="KB15">
        <v>0.20684695243835399</v>
      </c>
      <c r="KC15">
        <v>0.205252170562744</v>
      </c>
      <c r="KD15">
        <v>7.6102018356323201E-2</v>
      </c>
      <c r="KE15">
        <v>0.21995186805725001</v>
      </c>
      <c r="KF15">
        <v>7.5103759765625E-2</v>
      </c>
      <c r="KG15">
        <v>8.3717346191406194E-2</v>
      </c>
      <c r="KH15">
        <v>8.4731817245483398E-2</v>
      </c>
      <c r="KI15">
        <v>7.7455997467041002E-2</v>
      </c>
      <c r="KJ15">
        <v>7.7639102935791002E-2</v>
      </c>
      <c r="KK15">
        <v>7.2237968444824205E-2</v>
      </c>
      <c r="KL15">
        <v>9.1254949569702107E-2</v>
      </c>
      <c r="KM15">
        <v>9.0199470520019503E-2</v>
      </c>
      <c r="KN15">
        <v>8.3028078079223605E-2</v>
      </c>
      <c r="KO15">
        <v>9.13891792297363E-2</v>
      </c>
      <c r="KP15">
        <v>7.7172994613647405E-2</v>
      </c>
      <c r="KQ15">
        <v>0.13775134086608801</v>
      </c>
      <c r="KR15">
        <v>7.9610347747802707E-2</v>
      </c>
      <c r="KS15">
        <v>8.9114665985107394E-2</v>
      </c>
      <c r="KT15">
        <v>7.4881792068481404E-2</v>
      </c>
      <c r="KU15">
        <v>7.0855855941772405E-2</v>
      </c>
      <c r="KV15">
        <v>9.01989936828613E-2</v>
      </c>
      <c r="KW15">
        <v>0.106167793273925</v>
      </c>
      <c r="KX15">
        <v>8.0614566802978502E-2</v>
      </c>
      <c r="KY15">
        <v>9.1467857360839802E-2</v>
      </c>
      <c r="KZ15">
        <v>9.1312170028686496E-2</v>
      </c>
      <c r="LA15">
        <v>7.2907209396362305E-2</v>
      </c>
      <c r="LB15">
        <v>6.2657833099365207E-2</v>
      </c>
      <c r="LC15">
        <v>9.3732595443725503E-2</v>
      </c>
      <c r="LD15">
        <v>9.1995477676391602E-2</v>
      </c>
      <c r="LE15">
        <v>9.7969055175781194E-2</v>
      </c>
      <c r="LF15">
        <v>9.8438501358032199E-2</v>
      </c>
      <c r="LG15">
        <v>8.7798833847045898E-2</v>
      </c>
      <c r="LH15">
        <v>9.1988325119018499E-2</v>
      </c>
      <c r="LI15">
        <v>9.73553657531738E-2</v>
      </c>
      <c r="LJ15">
        <v>8.9682102203369099E-2</v>
      </c>
      <c r="LK15">
        <v>7.9813241958618095E-2</v>
      </c>
      <c r="LL15">
        <v>7.3061466217041002E-2</v>
      </c>
      <c r="LM15">
        <v>8.6832761764526298E-2</v>
      </c>
      <c r="LN15">
        <v>9.6883296966552707E-2</v>
      </c>
      <c r="LO15">
        <v>7.9967260360717704E-2</v>
      </c>
      <c r="LP15">
        <v>9.7193717956542899E-2</v>
      </c>
      <c r="LQ15">
        <v>6.3751935958862305E-2</v>
      </c>
      <c r="LR15">
        <v>8.8395833969116197E-2</v>
      </c>
      <c r="LS15">
        <v>8.6899280548095703E-2</v>
      </c>
      <c r="LT15">
        <v>9.8959207534789997E-2</v>
      </c>
      <c r="LU15">
        <v>9.0374231338500893E-2</v>
      </c>
      <c r="LV15">
        <v>8.2467317581176702E-2</v>
      </c>
      <c r="LW15">
        <v>8.3234786987304604E-2</v>
      </c>
      <c r="LX15">
        <v>9.3984603881835896E-2</v>
      </c>
      <c r="LY15">
        <v>9.0231418609619099E-2</v>
      </c>
      <c r="LZ15">
        <v>0.1278657913208</v>
      </c>
      <c r="MA15">
        <v>0.11594009399414</v>
      </c>
      <c r="MB15">
        <v>7.0424318313598605E-2</v>
      </c>
      <c r="MC15">
        <v>7.5076103210449205E-2</v>
      </c>
      <c r="MD15">
        <v>8.46447944641113E-2</v>
      </c>
      <c r="ME15">
        <v>9.38894748687744E-2</v>
      </c>
      <c r="MF15">
        <v>0.100155115127563</v>
      </c>
      <c r="MG15">
        <v>8.59112739562988E-2</v>
      </c>
      <c r="MH15">
        <v>8.0811023712158203E-2</v>
      </c>
      <c r="MI15">
        <v>9.3672037124633706E-2</v>
      </c>
      <c r="MJ15">
        <v>9.5683574676513602E-2</v>
      </c>
      <c r="MK15">
        <v>8.7064743041992104E-2</v>
      </c>
      <c r="ML15">
        <v>9.2825889587402302E-2</v>
      </c>
      <c r="MM15">
        <v>8.3014726638793904E-2</v>
      </c>
      <c r="MN15">
        <v>9.4483613967895494E-2</v>
      </c>
      <c r="MO15">
        <v>0.105361223220825</v>
      </c>
      <c r="MP15">
        <v>7.5883626937866197E-2</v>
      </c>
      <c r="MQ15">
        <v>8.5249900817871094E-2</v>
      </c>
      <c r="MR15">
        <v>0.14571356773376401</v>
      </c>
      <c r="MS15">
        <v>7.6269865036010701E-2</v>
      </c>
      <c r="MT15">
        <v>9.1274499893188393E-2</v>
      </c>
      <c r="MU15">
        <v>6.2599182128906194E-2</v>
      </c>
      <c r="MV15">
        <v>0.101783990859985</v>
      </c>
      <c r="MW15">
        <v>8.8355541229248005E-2</v>
      </c>
      <c r="MX15">
        <v>0.10512280464172299</v>
      </c>
      <c r="MY15">
        <v>9.2207431793212793E-2</v>
      </c>
      <c r="MZ15">
        <v>7.4898719787597601E-2</v>
      </c>
      <c r="NA15">
        <v>9.1542005538940402E-2</v>
      </c>
      <c r="NB15">
        <v>8.5995197296142495E-2</v>
      </c>
      <c r="NC15">
        <v>9.6294641494750893E-2</v>
      </c>
      <c r="ND15">
        <v>7.3594570159912095E-2</v>
      </c>
      <c r="NE15">
        <v>6.0286283493041902E-2</v>
      </c>
      <c r="NF15">
        <v>8.2745313644409096E-2</v>
      </c>
      <c r="NG15">
        <v>9.3841314315795898E-2</v>
      </c>
      <c r="NH15">
        <v>0.14096713066100999</v>
      </c>
      <c r="NI15">
        <v>9.6535444259643499E-2</v>
      </c>
      <c r="NJ15">
        <v>9.3071699142455999E-2</v>
      </c>
      <c r="NK15">
        <v>9.6952438354492104E-2</v>
      </c>
      <c r="NL15">
        <v>9.2345476150512695E-2</v>
      </c>
      <c r="NM15">
        <v>7.5412750244140597E-2</v>
      </c>
      <c r="NN15">
        <v>9.5534324645996094E-2</v>
      </c>
      <c r="NO15">
        <v>8.9230060577392495E-2</v>
      </c>
      <c r="NP15">
        <v>8.1477642059326102E-2</v>
      </c>
      <c r="NQ15">
        <v>8.7483167648315402E-2</v>
      </c>
      <c r="NR15">
        <v>9.6020460128784096E-2</v>
      </c>
      <c r="NS15">
        <v>9.1800451278686496E-2</v>
      </c>
      <c r="NT15">
        <v>7.0148229598998996E-2</v>
      </c>
      <c r="NU15">
        <v>0.10370135307312001</v>
      </c>
      <c r="NV15">
        <v>8.8109970092773396E-2</v>
      </c>
      <c r="NW15">
        <v>8.41107368469238E-2</v>
      </c>
      <c r="NX15">
        <v>9.0168952941894503E-2</v>
      </c>
      <c r="NY15">
        <v>7.4990987777709905E-2</v>
      </c>
      <c r="NZ15">
        <v>7.13064670562744E-2</v>
      </c>
      <c r="OA15">
        <v>7.2319507598876898E-2</v>
      </c>
      <c r="OB15">
        <v>0.109059810638427</v>
      </c>
      <c r="OC15">
        <v>9.5290660858154297E-2</v>
      </c>
      <c r="OD15">
        <v>9.1326713562011705E-2</v>
      </c>
      <c r="OE15">
        <v>8.2456111907958901E-2</v>
      </c>
      <c r="OF15">
        <v>8.9230537414550698E-2</v>
      </c>
      <c r="OG15">
        <v>7.2892189025878906E-2</v>
      </c>
      <c r="OH15">
        <v>7.0227622985839802E-2</v>
      </c>
      <c r="OI15">
        <v>9.4712495803832994E-2</v>
      </c>
      <c r="OJ15">
        <v>9.5227718353271401E-2</v>
      </c>
      <c r="OK15">
        <v>8.0125331878662095E-2</v>
      </c>
      <c r="OL15">
        <v>7.0183277130126898E-2</v>
      </c>
      <c r="OM15">
        <v>9.0170860290527302E-2</v>
      </c>
      <c r="ON15">
        <v>8.4577322006225503E-2</v>
      </c>
      <c r="OO15">
        <v>0.16447210311889601</v>
      </c>
      <c r="OP15">
        <v>0.20114994049072199</v>
      </c>
      <c r="OQ15">
        <v>8.2481861114501898E-2</v>
      </c>
      <c r="OR15">
        <v>0.10292387008666901</v>
      </c>
      <c r="OS15">
        <v>9.3779087066650293E-2</v>
      </c>
      <c r="OT15">
        <v>0.105011224746704</v>
      </c>
      <c r="OU15">
        <v>0.105034351348876</v>
      </c>
      <c r="OV15">
        <v>0.108813285827636</v>
      </c>
      <c r="OW15">
        <v>0.147873640060424</v>
      </c>
      <c r="OX15">
        <v>0.109409570693969</v>
      </c>
      <c r="OY15">
        <v>9.5889329910278306E-2</v>
      </c>
      <c r="OZ15">
        <v>0.10227346420288</v>
      </c>
      <c r="PA15">
        <v>0.19022607803344699</v>
      </c>
      <c r="PB15">
        <v>0.19175267219543399</v>
      </c>
      <c r="PC15">
        <v>8.9120626449584905E-2</v>
      </c>
      <c r="PD15">
        <v>0.32134890556335399</v>
      </c>
      <c r="PE15">
        <v>0.20508384704589799</v>
      </c>
      <c r="PF15">
        <v>0.204206943511962</v>
      </c>
      <c r="PG15">
        <v>9.2736244201660101E-2</v>
      </c>
      <c r="PH15">
        <v>0.36541128158569303</v>
      </c>
      <c r="PI15">
        <v>7.99124240875244E-2</v>
      </c>
      <c r="PJ15">
        <v>9.7492456436157199E-2</v>
      </c>
      <c r="PK15">
        <v>8.7564945220947196E-2</v>
      </c>
      <c r="PL15">
        <v>0.125176906585693</v>
      </c>
      <c r="PM15">
        <v>8.9382648468017495E-2</v>
      </c>
      <c r="PN15">
        <v>0.102442741394042</v>
      </c>
      <c r="PO15">
        <v>7.7849149703979395E-2</v>
      </c>
      <c r="PP15">
        <v>9.8183393478393499E-2</v>
      </c>
      <c r="PQ15">
        <v>8.5769891738891602E-2</v>
      </c>
      <c r="PR15">
        <v>8.1928968429565402E-2</v>
      </c>
      <c r="PS15">
        <v>9.2470645904541002E-2</v>
      </c>
      <c r="PT15">
        <v>7.5655460357666002E-2</v>
      </c>
      <c r="PU15">
        <v>9.95457172393798E-2</v>
      </c>
      <c r="PV15">
        <v>9.8837852478027302E-2</v>
      </c>
      <c r="PW15">
        <v>8.10720920562744E-2</v>
      </c>
      <c r="PX15">
        <v>8.0064058303832994E-2</v>
      </c>
      <c r="PY15">
        <v>8.3243846893310505E-2</v>
      </c>
      <c r="PZ15">
        <v>5.8063507080078097E-2</v>
      </c>
      <c r="QA15">
        <v>8.3984613418579102E-2</v>
      </c>
      <c r="QB15">
        <v>9.1486215591430595E-2</v>
      </c>
      <c r="QC15">
        <v>9.1391324996948201E-2</v>
      </c>
      <c r="QD15">
        <v>0.10389280319213801</v>
      </c>
      <c r="QE15">
        <v>8.7466239929199205E-2</v>
      </c>
      <c r="QF15">
        <v>9.2764616012573201E-2</v>
      </c>
      <c r="QG15">
        <v>9.3022108078002902E-2</v>
      </c>
      <c r="QH15">
        <v>9.5917701721191406E-2</v>
      </c>
      <c r="QI15">
        <v>8.2697629928588798E-2</v>
      </c>
      <c r="QJ15">
        <v>8.7021589279174805E-2</v>
      </c>
      <c r="QK15">
        <v>7.8131437301635701E-2</v>
      </c>
      <c r="QL15">
        <v>7.3167085647582994E-2</v>
      </c>
      <c r="QM15">
        <v>0.10118889808654701</v>
      </c>
      <c r="QN15">
        <v>9.1231107711791895E-2</v>
      </c>
      <c r="QO15">
        <v>9.4936609268188393E-2</v>
      </c>
      <c r="QP15">
        <v>0.103932857513427</v>
      </c>
      <c r="QQ15">
        <v>8.6067199707031194E-2</v>
      </c>
      <c r="QR15">
        <v>0.10702013969421301</v>
      </c>
      <c r="QS15">
        <v>9.5946311950683594E-2</v>
      </c>
      <c r="QT15">
        <v>8.3380460739135701E-2</v>
      </c>
      <c r="QU15">
        <v>0.14253807067870999</v>
      </c>
      <c r="QV15">
        <v>9.7375869750976493E-2</v>
      </c>
      <c r="QW15">
        <v>9.2497110366821206E-2</v>
      </c>
      <c r="QX15">
        <v>9.89575386047363E-2</v>
      </c>
      <c r="QY15">
        <v>6.9071769714355399E-2</v>
      </c>
      <c r="QZ15">
        <v>8.9304924011230399E-2</v>
      </c>
      <c r="RA15">
        <v>0.10380887985229401</v>
      </c>
      <c r="RB15">
        <v>8.0537080764770494E-2</v>
      </c>
      <c r="RC15">
        <v>7.6795101165771401E-2</v>
      </c>
      <c r="RD15">
        <v>7.8371763229370103E-2</v>
      </c>
      <c r="RE15">
        <v>8.9250326156616197E-2</v>
      </c>
      <c r="RF15">
        <v>9.6609115600585896E-2</v>
      </c>
      <c r="RG15">
        <v>7.8203916549682603E-2</v>
      </c>
      <c r="RH15">
        <v>6.3433885574340806E-2</v>
      </c>
      <c r="RI15">
        <v>9.5291614532470703E-2</v>
      </c>
      <c r="RJ15">
        <v>8.6915493011474595E-2</v>
      </c>
      <c r="RK15">
        <v>9.063720703125E-2</v>
      </c>
      <c r="RL15">
        <v>8.3803892135620103E-2</v>
      </c>
      <c r="RM15">
        <v>7.6056718826293904E-2</v>
      </c>
      <c r="RN15">
        <v>8.9819431304931599E-2</v>
      </c>
      <c r="RO15">
        <v>8.4227323532104395E-2</v>
      </c>
      <c r="RP15">
        <v>0.103137731552124</v>
      </c>
      <c r="RQ15">
        <v>8.8676691055297796E-2</v>
      </c>
      <c r="RR15">
        <v>0.10482120513916</v>
      </c>
      <c r="RS15">
        <v>7.3469400405883706E-2</v>
      </c>
      <c r="RT15">
        <v>9.9885225296020494E-2</v>
      </c>
      <c r="RU15">
        <v>9.5786333084106404E-2</v>
      </c>
      <c r="RV15">
        <v>8.2594394683837793E-2</v>
      </c>
      <c r="RW15">
        <v>9.0494394302368095E-2</v>
      </c>
      <c r="RX15">
        <v>9.4672679901123005E-2</v>
      </c>
      <c r="RY15">
        <v>8.2210302352905204E-2</v>
      </c>
      <c r="RZ15">
        <v>8.2188606262207003E-2</v>
      </c>
      <c r="SA15">
        <v>9.1233491897582994E-2</v>
      </c>
      <c r="SB15">
        <v>7.0159196853637695E-2</v>
      </c>
      <c r="SC15">
        <v>9.7800254821777302E-2</v>
      </c>
      <c r="SD15">
        <v>0.162041425704956</v>
      </c>
      <c r="SE15">
        <v>6.8540811538696206E-2</v>
      </c>
      <c r="SF15">
        <v>0.101923465728759</v>
      </c>
      <c r="SG15">
        <v>9.0655565261840806E-2</v>
      </c>
      <c r="SH15">
        <v>9.7957372665405204E-2</v>
      </c>
      <c r="SI15">
        <v>8.6815357208251898E-2</v>
      </c>
      <c r="SJ15">
        <v>8.9046716690063393E-2</v>
      </c>
      <c r="SK15">
        <v>9.7547054290771401E-2</v>
      </c>
      <c r="SL15">
        <v>7.1881294250488198E-2</v>
      </c>
      <c r="SM15">
        <v>0.10360050201416</v>
      </c>
      <c r="SN15">
        <v>8.9718818664550698E-2</v>
      </c>
      <c r="SO15">
        <v>9.2906951904296806E-2</v>
      </c>
      <c r="SP15">
        <v>8.5364580154418904E-2</v>
      </c>
      <c r="SQ15">
        <v>7.8584194183349595E-2</v>
      </c>
      <c r="SR15">
        <v>8.8177680969238198E-2</v>
      </c>
      <c r="SS15">
        <v>8.8529109954833901E-2</v>
      </c>
      <c r="ST15">
        <v>8.2468748092651298E-2</v>
      </c>
      <c r="SU15">
        <v>9.0736389160156194E-2</v>
      </c>
      <c r="SV15">
        <v>8.4353923797607394E-2</v>
      </c>
      <c r="SW15">
        <v>7.5324296951293904E-2</v>
      </c>
      <c r="SX15">
        <v>7.8474044799804604E-2</v>
      </c>
      <c r="SY15">
        <v>9.5163822174072196E-2</v>
      </c>
      <c r="SZ15">
        <v>7.0739507675170898E-2</v>
      </c>
      <c r="TA15">
        <v>8.5273504257202107E-2</v>
      </c>
      <c r="TB15">
        <v>8.41870307922363E-2</v>
      </c>
      <c r="TC15">
        <v>8.8318347930908203E-2</v>
      </c>
      <c r="TD15">
        <v>9.5227003097534096E-2</v>
      </c>
      <c r="TE15">
        <v>8.6929798126220703E-2</v>
      </c>
      <c r="TF15">
        <v>9.3876600265502902E-2</v>
      </c>
      <c r="TG15">
        <v>8.1238985061645494E-2</v>
      </c>
      <c r="TH15">
        <v>9.0039730072021401E-2</v>
      </c>
      <c r="TI15">
        <v>0.110036373138427</v>
      </c>
      <c r="TJ15">
        <v>6.2338829040527302E-2</v>
      </c>
      <c r="TK15">
        <v>7.6590776443481404E-2</v>
      </c>
      <c r="TL15">
        <v>7.7135086059570299E-2</v>
      </c>
      <c r="TM15">
        <v>0.14814734458923301</v>
      </c>
      <c r="TN15">
        <v>7.4566841125488198E-2</v>
      </c>
      <c r="TO15">
        <v>0.201332092285156</v>
      </c>
      <c r="TP15">
        <v>0.155047416687011</v>
      </c>
      <c r="TQ15">
        <v>0.15226221084594699</v>
      </c>
      <c r="TR15">
        <v>8.28373432159423E-2</v>
      </c>
      <c r="TS15">
        <v>0.123915910720825</v>
      </c>
      <c r="TT15">
        <v>8.8938713073730399E-2</v>
      </c>
      <c r="TU15">
        <v>0.10923123359680099</v>
      </c>
      <c r="TV15">
        <v>8.6524248123168904E-2</v>
      </c>
      <c r="TW15">
        <v>8.7432146072387695E-2</v>
      </c>
      <c r="TX15">
        <v>7.8989505767822196E-2</v>
      </c>
      <c r="TY15">
        <v>9.1309785842895494E-2</v>
      </c>
      <c r="TZ15">
        <v>7.2893619537353502E-2</v>
      </c>
      <c r="UA15">
        <v>9.1952085494995103E-2</v>
      </c>
      <c r="UB15">
        <v>0.11219573020935</v>
      </c>
      <c r="UC15">
        <v>0.109315633773803</v>
      </c>
      <c r="UD15">
        <v>0.13214707374572701</v>
      </c>
      <c r="UE15">
        <v>8.5667848587036105E-2</v>
      </c>
      <c r="UF15">
        <v>0.124617576599121</v>
      </c>
      <c r="UG15">
        <v>8.8611364364623996E-2</v>
      </c>
      <c r="UH15">
        <v>0.10036730766296301</v>
      </c>
      <c r="UI15">
        <v>0.11921191215515101</v>
      </c>
      <c r="UJ15">
        <v>8.9882373809814398E-2</v>
      </c>
      <c r="UK15">
        <v>8.7939739227294894E-2</v>
      </c>
      <c r="UL15">
        <v>8.8731288909912095E-2</v>
      </c>
      <c r="UM15">
        <v>8.917236328125E-2</v>
      </c>
      <c r="UN15">
        <v>0.131351947784423</v>
      </c>
      <c r="UO15">
        <v>9.1835498809814398E-2</v>
      </c>
      <c r="UP15">
        <v>0.15086746215820299</v>
      </c>
      <c r="UQ15">
        <v>9.1555118560791002E-2</v>
      </c>
      <c r="UR15">
        <v>9.9679231643676702E-2</v>
      </c>
      <c r="US15">
        <v>8.4376811981201102E-2</v>
      </c>
      <c r="UT15">
        <v>8.3411693572998005E-2</v>
      </c>
      <c r="UU15">
        <v>6.9782257080078097E-2</v>
      </c>
      <c r="UV15">
        <v>8.2190513610839802E-2</v>
      </c>
      <c r="UW15">
        <v>0.10480523109436</v>
      </c>
      <c r="UX15">
        <v>9.2331409454345703E-2</v>
      </c>
      <c r="UY15">
        <v>8.7878942489623996E-2</v>
      </c>
      <c r="UZ15">
        <v>8.9046478271484306E-2</v>
      </c>
      <c r="VA15">
        <v>8.0987930297851493E-2</v>
      </c>
      <c r="VB15">
        <v>7.8727722167968694E-2</v>
      </c>
      <c r="VC15">
        <v>8.0402612686157199E-2</v>
      </c>
      <c r="VD15">
        <v>9.6619129180908203E-2</v>
      </c>
      <c r="VE15">
        <v>9.8016262054443304E-2</v>
      </c>
      <c r="VF15">
        <v>8.2078456878662095E-2</v>
      </c>
      <c r="VG15">
        <v>7.5898408889770494E-2</v>
      </c>
      <c r="VH15">
        <v>9.1276168823242104E-2</v>
      </c>
      <c r="VI15">
        <v>7.0910692214965806E-2</v>
      </c>
      <c r="VJ15">
        <v>8.4373950958251898E-2</v>
      </c>
      <c r="VK15">
        <v>8.6394548416137695E-2</v>
      </c>
      <c r="VL15">
        <v>5.9648990631103502E-2</v>
      </c>
      <c r="VM15">
        <v>9.2718362808227497E-2</v>
      </c>
      <c r="VN15">
        <v>8.9289426803588798E-2</v>
      </c>
      <c r="VO15">
        <v>9.9975347518920898E-2</v>
      </c>
      <c r="VP15">
        <v>9.4737291336059501E-2</v>
      </c>
      <c r="VQ15">
        <v>7.5480461120605399E-2</v>
      </c>
      <c r="VR15">
        <v>7.2122812271118095E-2</v>
      </c>
      <c r="VS15">
        <v>7.8161001205444294E-2</v>
      </c>
      <c r="VT15">
        <v>9.6491336822509696E-2</v>
      </c>
      <c r="VU15">
        <v>0.1106858253479</v>
      </c>
      <c r="VV15">
        <v>8.6939573287963798E-2</v>
      </c>
      <c r="VW15">
        <v>0.100753545761108</v>
      </c>
      <c r="VX15">
        <v>9.0208053588867104E-2</v>
      </c>
      <c r="VY15">
        <v>0.13154649734497001</v>
      </c>
      <c r="VZ15">
        <v>9.5038414001464802E-2</v>
      </c>
      <c r="WA15">
        <v>8.4780216217041002E-2</v>
      </c>
      <c r="WB15">
        <v>8.8938951492309501E-2</v>
      </c>
      <c r="WC15">
        <v>8.34171772003173E-2</v>
      </c>
      <c r="WD15">
        <v>8.0037593841552707E-2</v>
      </c>
      <c r="WE15">
        <v>8.09063911437988E-2</v>
      </c>
      <c r="WF15">
        <v>9.7500801086425698E-2</v>
      </c>
      <c r="WG15">
        <v>8.3328008651733398E-2</v>
      </c>
      <c r="WH15">
        <v>7.8192234039306599E-2</v>
      </c>
      <c r="WI15">
        <v>8.3423376083373996E-2</v>
      </c>
      <c r="WJ15">
        <v>7.6717376708984306E-2</v>
      </c>
      <c r="WK15">
        <v>8.6795091629028306E-2</v>
      </c>
      <c r="WL15">
        <v>8.0847263336181599E-2</v>
      </c>
      <c r="WM15">
        <v>8.0760955810546806E-2</v>
      </c>
      <c r="WN15">
        <v>0.100786685943603</v>
      </c>
      <c r="WO15">
        <v>8.3256483078002902E-2</v>
      </c>
      <c r="WP15">
        <v>6.8614006042480399E-2</v>
      </c>
      <c r="WQ15">
        <v>6.7750692367553697E-2</v>
      </c>
      <c r="WR15">
        <v>8.3467960357666002E-2</v>
      </c>
      <c r="WS15">
        <v>9.0391874313354395E-2</v>
      </c>
      <c r="WT15">
        <v>8.2970380783080999E-2</v>
      </c>
      <c r="WU15">
        <v>5.6444168090820299E-2</v>
      </c>
      <c r="WV15">
        <v>8.4089994430541895E-2</v>
      </c>
      <c r="WW15">
        <v>7.2007656097412095E-2</v>
      </c>
      <c r="WX15">
        <v>0.10472440719604401</v>
      </c>
      <c r="WY15">
        <v>9.1044425964355399E-2</v>
      </c>
      <c r="WZ15">
        <v>9.5710992813110296E-2</v>
      </c>
      <c r="XA15">
        <v>9.6101045608520494E-2</v>
      </c>
      <c r="XB15">
        <v>7.9438447952270494E-2</v>
      </c>
      <c r="XC15">
        <v>0.10439562797546301</v>
      </c>
      <c r="XD15">
        <v>7.4610710144042899E-2</v>
      </c>
      <c r="XE15">
        <v>0.10196495056152299</v>
      </c>
      <c r="XF15">
        <v>9.1540575027465806E-2</v>
      </c>
      <c r="XG15">
        <v>7.5365543365478502E-2</v>
      </c>
      <c r="XH15">
        <v>7.1682691574096596E-2</v>
      </c>
      <c r="XI15">
        <v>7.7640771865844699E-2</v>
      </c>
      <c r="XJ15">
        <v>0.12960720062255801</v>
      </c>
      <c r="XK15">
        <v>7.4309349060058594E-2</v>
      </c>
      <c r="XL15">
        <v>0.115799188613891</v>
      </c>
      <c r="XM15">
        <v>9.9133491516113198E-2</v>
      </c>
      <c r="XN15">
        <v>8.0973863601684501E-2</v>
      </c>
      <c r="XO15">
        <v>8.5336923599243095E-2</v>
      </c>
      <c r="XP15">
        <v>7.8379869461059501E-2</v>
      </c>
      <c r="XQ15">
        <v>9.0996742248535101E-2</v>
      </c>
      <c r="XR15">
        <v>9.8567485809326102E-2</v>
      </c>
      <c r="XS15">
        <v>9.34727191925048E-2</v>
      </c>
      <c r="XT15">
        <v>7.2110652923583901E-2</v>
      </c>
      <c r="XU15">
        <v>8.61706733703613E-2</v>
      </c>
      <c r="XV15">
        <v>7.0654869079589802E-2</v>
      </c>
      <c r="XW15">
        <v>8.3730459213256794E-2</v>
      </c>
      <c r="XX15">
        <v>0.10668897628784101</v>
      </c>
      <c r="XY15">
        <v>7.7449798583984306E-2</v>
      </c>
      <c r="XZ15">
        <v>7.1853876113891602E-2</v>
      </c>
      <c r="YA15">
        <v>9.2440366744995103E-2</v>
      </c>
      <c r="YB15">
        <v>8.2847833633422796E-2</v>
      </c>
      <c r="YC15">
        <v>8.4281921386718694E-2</v>
      </c>
      <c r="YD15">
        <v>9.7773075103759696E-2</v>
      </c>
      <c r="YE15">
        <v>9.6786022186279297E-2</v>
      </c>
      <c r="YF15">
        <v>7.3014974594116197E-2</v>
      </c>
      <c r="YG15">
        <v>7.2268247604370103E-2</v>
      </c>
      <c r="YH15">
        <v>6.7131757736205999E-2</v>
      </c>
      <c r="YI15">
        <v>7.26492404937744E-2</v>
      </c>
      <c r="YJ15">
        <v>8.1348419189453097E-2</v>
      </c>
      <c r="YK15">
        <v>7.8764915466308594E-2</v>
      </c>
      <c r="YL15">
        <v>8.1973791122436496E-2</v>
      </c>
      <c r="YM15">
        <v>7.623291015625E-2</v>
      </c>
      <c r="YN15">
        <v>7.71763324737548E-2</v>
      </c>
      <c r="YO15">
        <v>9.3669414520263602E-2</v>
      </c>
      <c r="YP15">
        <v>9.0057611465454102E-2</v>
      </c>
      <c r="YQ15">
        <v>8.7841033935546806E-2</v>
      </c>
      <c r="YR15">
        <v>7.6493501663207994E-2</v>
      </c>
      <c r="YS15">
        <v>8.3666324615478502E-2</v>
      </c>
      <c r="YT15">
        <v>0.12915992736816401</v>
      </c>
      <c r="YU15">
        <v>6.5059185028076102E-2</v>
      </c>
      <c r="YV15">
        <v>6.8037986755371094E-2</v>
      </c>
      <c r="YW15">
        <v>0.108258724212646</v>
      </c>
      <c r="YX15">
        <v>8.4448099136352497E-2</v>
      </c>
      <c r="YY15">
        <v>9.4904899597167899E-2</v>
      </c>
      <c r="YZ15">
        <v>8.4510803222656194E-2</v>
      </c>
      <c r="ZA15">
        <v>9.2721462249755804E-2</v>
      </c>
      <c r="ZB15">
        <v>7.6724767684936496E-2</v>
      </c>
      <c r="ZC15">
        <v>8.5928440093994099E-2</v>
      </c>
      <c r="ZD15">
        <v>0.159699201583862</v>
      </c>
      <c r="ZE15">
        <v>0.14708065986633301</v>
      </c>
      <c r="ZF15">
        <v>8.7234735488891602E-2</v>
      </c>
      <c r="ZG15">
        <v>9.3181848526000893E-2</v>
      </c>
      <c r="ZH15">
        <v>9.77630615234375E-2</v>
      </c>
      <c r="ZI15">
        <v>8.4170579910278306E-2</v>
      </c>
      <c r="ZJ15">
        <v>0.24437737464904699</v>
      </c>
      <c r="ZK15">
        <v>9.0510368347167899E-2</v>
      </c>
      <c r="ZL15">
        <v>0.14917802810668901</v>
      </c>
      <c r="ZM15">
        <v>8.5056543350219699E-2</v>
      </c>
      <c r="ZN15">
        <v>8.0057859420776298E-2</v>
      </c>
      <c r="ZO15">
        <v>6.9907188415527302E-2</v>
      </c>
      <c r="ZP15">
        <v>0.16001582145690901</v>
      </c>
      <c r="ZQ15">
        <v>0.19265556335449199</v>
      </c>
      <c r="ZR15">
        <v>9.0623855590820299E-2</v>
      </c>
      <c r="ZS15">
        <v>0.20389986038207999</v>
      </c>
      <c r="ZT15">
        <v>0.198948383331298</v>
      </c>
      <c r="ZU15">
        <v>0.12096214294433499</v>
      </c>
      <c r="ZV15">
        <v>7.6348304748535101E-2</v>
      </c>
      <c r="ZW15">
        <v>0.13345527648925701</v>
      </c>
      <c r="ZX15">
        <v>9.1520547866821206E-2</v>
      </c>
      <c r="ZY15">
        <v>9.6610069274902302E-2</v>
      </c>
      <c r="ZZ15">
        <v>7.8076362609863198E-2</v>
      </c>
      <c r="AAA15">
        <v>7.3614120483398396E-2</v>
      </c>
      <c r="AAB15">
        <v>0.124794244766235</v>
      </c>
      <c r="AAC15">
        <v>7.8805685043334905E-2</v>
      </c>
      <c r="AAD15">
        <v>8.8142156600952107E-2</v>
      </c>
      <c r="AAE15">
        <v>8.3848714828491197E-2</v>
      </c>
      <c r="AAF15">
        <v>9.2823266983032199E-2</v>
      </c>
      <c r="AAG15">
        <v>8.1918239593505804E-2</v>
      </c>
      <c r="AAH15">
        <v>7.9027891159057603E-2</v>
      </c>
      <c r="AAI15">
        <v>9.8902702331542899E-2</v>
      </c>
      <c r="AAJ15">
        <v>8.2177162170410101E-2</v>
      </c>
      <c r="AAK15">
        <v>6.9128036499023396E-2</v>
      </c>
      <c r="AAL15">
        <v>9.6301794052123996E-2</v>
      </c>
      <c r="AAM15">
        <v>7.9441070556640597E-2</v>
      </c>
      <c r="AAN15">
        <v>8.8154554367065402E-2</v>
      </c>
      <c r="AAO15">
        <v>9.2806339263916002E-2</v>
      </c>
      <c r="AAP15">
        <v>6.2145709991455002E-2</v>
      </c>
      <c r="AAQ15">
        <v>9.7371101379394503E-2</v>
      </c>
      <c r="AAR15">
        <v>9.1385126113891602E-2</v>
      </c>
      <c r="AAS15">
        <v>0.12009310722351001</v>
      </c>
      <c r="AAT15">
        <v>7.7038288116454995E-2</v>
      </c>
      <c r="AAU15">
        <v>9.97593402862548E-2</v>
      </c>
      <c r="AAV15">
        <v>9.6259117126464802E-2</v>
      </c>
      <c r="AAW15">
        <v>9.1917753219604395E-2</v>
      </c>
      <c r="AAX15">
        <v>9.51206684112548E-2</v>
      </c>
      <c r="AAY15">
        <v>9.9003791809082003E-2</v>
      </c>
      <c r="AAZ15">
        <v>7.2984218597412095E-2</v>
      </c>
      <c r="ABA15">
        <v>8.3206415176391602E-2</v>
      </c>
      <c r="ABB15">
        <v>8.4708690643310505E-2</v>
      </c>
      <c r="ABC15">
        <v>8.0966711044311496E-2</v>
      </c>
      <c r="ABD15">
        <v>0.141211748123168</v>
      </c>
      <c r="ABE15">
        <v>8.4215641021728502E-2</v>
      </c>
      <c r="ABF15">
        <v>6.3549041748046806E-2</v>
      </c>
      <c r="ABG15">
        <v>7.2967767715454102E-2</v>
      </c>
      <c r="ABH15">
        <v>8.7702035903930595E-2</v>
      </c>
      <c r="ABI15">
        <v>9.2901468276977497E-2</v>
      </c>
      <c r="ABJ15">
        <v>0.115323066711425</v>
      </c>
      <c r="ABK15">
        <v>8.4360122680663993E-2</v>
      </c>
      <c r="ABL15">
        <v>6.3943862915038993E-2</v>
      </c>
      <c r="ABM15">
        <v>7.8948020935058594E-2</v>
      </c>
      <c r="ABN15">
        <v>7.0908308029174805E-2</v>
      </c>
      <c r="ABO15">
        <v>7.1009397506713798E-2</v>
      </c>
      <c r="ABP15">
        <v>8.2939386367797796E-2</v>
      </c>
      <c r="ABQ15">
        <v>8.0868244171142495E-2</v>
      </c>
      <c r="ABR15">
        <v>8.1905603408813393E-2</v>
      </c>
      <c r="ABS15">
        <v>7.2782039642333901E-2</v>
      </c>
      <c r="ABT15">
        <v>8.5237026214599595E-2</v>
      </c>
      <c r="ABU15">
        <v>8.8394641876220703E-2</v>
      </c>
      <c r="ABV15">
        <v>8.8714599609375E-2</v>
      </c>
      <c r="ABW15">
        <v>7.0409059524536105E-2</v>
      </c>
      <c r="ABX15">
        <v>0.107418298721313</v>
      </c>
      <c r="ABY15">
        <v>7.3210000991821206E-2</v>
      </c>
      <c r="ABZ15">
        <v>7.7020645141601493E-2</v>
      </c>
      <c r="ACA15">
        <v>6.1319589614868102E-2</v>
      </c>
      <c r="ACB15">
        <v>6.2432765960693297E-2</v>
      </c>
      <c r="ACC15">
        <v>8.1321001052856404E-2</v>
      </c>
      <c r="ACD15">
        <v>8.9217424392700195E-2</v>
      </c>
      <c r="ACE15">
        <v>6.3001632690429604E-2</v>
      </c>
      <c r="ACF15">
        <v>7.4649572372436496E-2</v>
      </c>
      <c r="ACG15">
        <v>0.10210299491882301</v>
      </c>
      <c r="ACH15">
        <v>0.12299752235412501</v>
      </c>
      <c r="ACI15">
        <v>9.4148397445678697E-2</v>
      </c>
      <c r="ACJ15">
        <v>7.9149007797241197E-2</v>
      </c>
      <c r="ACK15">
        <v>8.2864999771118095E-2</v>
      </c>
      <c r="ACL15">
        <v>6.9215059280395494E-2</v>
      </c>
      <c r="ACM15">
        <v>8.80606174468994E-2</v>
      </c>
      <c r="ACN15">
        <v>0.100671529769897</v>
      </c>
      <c r="ACO15">
        <v>0.11042451858520499</v>
      </c>
      <c r="ACP15">
        <v>8.3082914352416895E-2</v>
      </c>
      <c r="ACQ15">
        <v>7.3149204254150293E-2</v>
      </c>
      <c r="ACR15">
        <v>6.8846940994262695E-2</v>
      </c>
      <c r="ACS15">
        <v>8.0411672592163003E-2</v>
      </c>
      <c r="ACT15">
        <v>9.6173048019409096E-2</v>
      </c>
      <c r="ACU15">
        <v>7.56399631500244E-2</v>
      </c>
      <c r="ACV15">
        <v>7.3506593704223605E-2</v>
      </c>
      <c r="ACW15">
        <v>8.4433794021606404E-2</v>
      </c>
      <c r="ACX15">
        <v>7.3131084442138602E-2</v>
      </c>
      <c r="ACY15">
        <v>6.8091869354248005E-2</v>
      </c>
      <c r="ACZ15">
        <v>9.2221260070800698E-2</v>
      </c>
      <c r="ADA15">
        <v>8.3963871002197196E-2</v>
      </c>
      <c r="ADB15">
        <v>5.21509647369384E-2</v>
      </c>
      <c r="ADC15">
        <v>8.6398839950561496E-2</v>
      </c>
      <c r="ADD15">
        <v>8.7255477905273396E-2</v>
      </c>
      <c r="ADE15">
        <v>8.1362485885620103E-2</v>
      </c>
      <c r="ADF15">
        <v>8.2748889923095703E-2</v>
      </c>
      <c r="ADG15">
        <v>8.0981969833373996E-2</v>
      </c>
      <c r="ADH15">
        <v>9.1731786727905204E-2</v>
      </c>
      <c r="ADI15">
        <v>6.6275358200073201E-2</v>
      </c>
      <c r="ADJ15">
        <v>8.9435100555419894E-2</v>
      </c>
      <c r="ADK15">
        <v>7.5995206832885701E-2</v>
      </c>
      <c r="ADL15">
        <v>6.5625905990600503E-2</v>
      </c>
      <c r="ADM15">
        <v>9.8341226577758706E-2</v>
      </c>
      <c r="ADN15">
        <v>6.4506292343139607E-2</v>
      </c>
      <c r="ADO15">
        <v>0.105568647384643</v>
      </c>
      <c r="ADP15">
        <v>0.11586952209472599</v>
      </c>
      <c r="ADQ15">
        <v>9.0972185134887695E-2</v>
      </c>
      <c r="ADR15">
        <v>0.10664248466491601</v>
      </c>
      <c r="ADS15">
        <v>9.1453313827514607E-2</v>
      </c>
      <c r="ADT15">
        <v>9.3824625015258706E-2</v>
      </c>
      <c r="ADU15">
        <v>0.10608792304992599</v>
      </c>
      <c r="ADV15">
        <v>7.7830553054809501E-2</v>
      </c>
      <c r="ADW15">
        <v>0.124797821044921</v>
      </c>
      <c r="ADX15">
        <v>8.1084728240966797E-2</v>
      </c>
      <c r="ADY15">
        <v>0.1684091091156</v>
      </c>
      <c r="ADZ15">
        <v>4.9583673477172803E-2</v>
      </c>
      <c r="AEA15">
        <v>7.0082426071166895E-2</v>
      </c>
      <c r="AEB15">
        <v>8.0996513366699205E-2</v>
      </c>
      <c r="AEC15">
        <v>8.9718103408813393E-2</v>
      </c>
      <c r="AED15">
        <v>8.8217973709106404E-2</v>
      </c>
      <c r="AEE15">
        <v>5.7181358337402302E-2</v>
      </c>
      <c r="AEF15">
        <v>7.7845335006713798E-2</v>
      </c>
      <c r="AEG15">
        <v>8.7130069732666002E-2</v>
      </c>
      <c r="AEH15">
        <v>6.3658237457275293E-2</v>
      </c>
      <c r="AEI15">
        <v>0.12810277938842701</v>
      </c>
      <c r="AEJ15">
        <v>8.5155010223388602E-2</v>
      </c>
      <c r="AEK15">
        <v>0.17132687568664501</v>
      </c>
      <c r="AEL15">
        <v>6.3502788543701102E-2</v>
      </c>
      <c r="AEM15">
        <v>0.13790583610534601</v>
      </c>
      <c r="AEN15">
        <v>0.111803293228149</v>
      </c>
      <c r="AEO15">
        <v>8.6389780044555595E-2</v>
      </c>
      <c r="AEP15">
        <v>0.15822172164916901</v>
      </c>
      <c r="AEQ15">
        <v>0.102027654647827</v>
      </c>
      <c r="AER15">
        <v>0.13964891433715801</v>
      </c>
      <c r="AES15">
        <v>7.5822591781616197E-2</v>
      </c>
      <c r="AET15">
        <v>7.8982114791870103E-2</v>
      </c>
      <c r="AEU15">
        <v>9.2069149017333901E-2</v>
      </c>
      <c r="AEV15">
        <v>0.10417962074279701</v>
      </c>
      <c r="AEW15">
        <v>9.6149206161498996E-2</v>
      </c>
      <c r="AEX15">
        <v>5.9784412384033203E-2</v>
      </c>
      <c r="AEY15">
        <v>0.13020062446594199</v>
      </c>
      <c r="AEZ15">
        <v>6.5956354141235296E-2</v>
      </c>
      <c r="AFA15">
        <v>0.13408541679382299</v>
      </c>
      <c r="AFB15">
        <v>9.7687244415283203E-2</v>
      </c>
      <c r="AFC15">
        <v>0.209486484527587</v>
      </c>
      <c r="AFD15">
        <v>0.111732482910156</v>
      </c>
      <c r="AFE15">
        <v>7.6850175857543904E-2</v>
      </c>
      <c r="AFF15">
        <v>8.5193157196044894E-2</v>
      </c>
      <c r="AFG15">
        <v>8.5988044738769503E-2</v>
      </c>
      <c r="AFH15">
        <v>9.3354940414428697E-2</v>
      </c>
      <c r="AFI15">
        <v>9.1591596603393499E-2</v>
      </c>
      <c r="AFJ15">
        <v>9.3497276306152302E-2</v>
      </c>
      <c r="AFK15">
        <v>0.10015821456909101</v>
      </c>
      <c r="AFL15">
        <v>8.3589076995849595E-2</v>
      </c>
      <c r="AFM15">
        <v>6.0935020446777302E-2</v>
      </c>
      <c r="AFN15">
        <v>8.2584381103515597E-2</v>
      </c>
      <c r="AFO15">
        <v>9.6169233322143499E-2</v>
      </c>
      <c r="AFP15">
        <v>8.8088035583496094E-2</v>
      </c>
      <c r="AFQ15">
        <v>0.103207349777221</v>
      </c>
      <c r="AFR15">
        <v>7.4926614761352497E-2</v>
      </c>
      <c r="AFS15">
        <v>7.5780391693115207E-2</v>
      </c>
      <c r="AFT15">
        <v>8.0224752426147405E-2</v>
      </c>
      <c r="AFU15">
        <v>7.9384803771972601E-2</v>
      </c>
      <c r="AFV15">
        <v>9.3623876571655204E-2</v>
      </c>
      <c r="AFW15">
        <v>0.115863561630249</v>
      </c>
      <c r="AFX15">
        <v>8.6009263992309501E-2</v>
      </c>
      <c r="AFY15">
        <v>7.9880237579345703E-2</v>
      </c>
      <c r="AFZ15">
        <v>8.4150791168212793E-2</v>
      </c>
      <c r="AGA15">
        <v>9.0407609939575195E-2</v>
      </c>
      <c r="AGB15">
        <v>9.4495773315429604E-2</v>
      </c>
      <c r="AGC15">
        <v>9.4963073730468694E-2</v>
      </c>
      <c r="AGD15">
        <v>7.6884031295776298E-2</v>
      </c>
      <c r="AGE15">
        <v>6.51876926422119E-2</v>
      </c>
      <c r="AGF15">
        <v>9.3021631240844699E-2</v>
      </c>
      <c r="AGG15">
        <v>8.5145950317382799E-2</v>
      </c>
      <c r="AGH15">
        <v>8.17434787750244E-2</v>
      </c>
      <c r="AGI15">
        <v>9.40442085266113E-2</v>
      </c>
      <c r="AGJ15">
        <v>8.2984924316406194E-2</v>
      </c>
      <c r="AGK15">
        <v>7.8323602676391602E-2</v>
      </c>
      <c r="AGL15">
        <v>9.7826719284057603E-2</v>
      </c>
      <c r="AGM15">
        <v>0.145054817199707</v>
      </c>
      <c r="AGN15">
        <v>8.8000535964965806E-2</v>
      </c>
      <c r="AGO15">
        <v>8.6770772933959905E-2</v>
      </c>
      <c r="AGP15">
        <v>9.7249269485473605E-2</v>
      </c>
      <c r="AGQ15">
        <v>9.2822074890136705E-2</v>
      </c>
      <c r="AGR15">
        <v>8.18371772766113E-2</v>
      </c>
      <c r="AGS15">
        <v>9.7269773483276298E-2</v>
      </c>
      <c r="AGT15">
        <v>9.8527908325195299E-2</v>
      </c>
      <c r="AGU15">
        <v>8.5338115692138602E-2</v>
      </c>
      <c r="AGV15">
        <v>9.8686218261718694E-2</v>
      </c>
      <c r="AGW15">
        <v>8.8919401168823201E-2</v>
      </c>
      <c r="AGX15">
        <v>8.4532260894775293E-2</v>
      </c>
      <c r="AGY15">
        <v>9.5702409744262695E-2</v>
      </c>
      <c r="AGZ15">
        <v>9.1224908828735296E-2</v>
      </c>
      <c r="AHA15">
        <v>9.1891765594482394E-2</v>
      </c>
      <c r="AHB15">
        <v>0.11507773399353</v>
      </c>
      <c r="AHC15">
        <v>8.7683200836181599E-2</v>
      </c>
      <c r="AHD15">
        <v>7.0540904998779297E-2</v>
      </c>
      <c r="AHE15">
        <v>6.8429470062255804E-2</v>
      </c>
      <c r="AHF15">
        <v>9.7160577774047796E-2</v>
      </c>
      <c r="AHG15">
        <v>8.9953660964965806E-2</v>
      </c>
      <c r="AHH15">
        <v>9.7417116165161105E-2</v>
      </c>
      <c r="AHI15">
        <v>9.38694477081298E-2</v>
      </c>
      <c r="AHJ15">
        <v>9.0318679809570299E-2</v>
      </c>
      <c r="AHK15">
        <v>7.8716039657592704E-2</v>
      </c>
      <c r="AHL15">
        <v>8.9837551116943304E-2</v>
      </c>
      <c r="AHM15">
        <v>0.114338159561157</v>
      </c>
      <c r="AHN15">
        <v>8.1406831741332994E-2</v>
      </c>
      <c r="AHO15">
        <v>0.113363027572631</v>
      </c>
      <c r="AHP15">
        <v>0.104657888412475</v>
      </c>
      <c r="AHQ15">
        <v>8.6218833923339802E-2</v>
      </c>
      <c r="AHR15">
        <v>9.0554475784301702E-2</v>
      </c>
      <c r="AHS15">
        <v>8.6913585662841797E-2</v>
      </c>
      <c r="AHT15">
        <v>9.6716403961181599E-2</v>
      </c>
      <c r="AHU15">
        <v>0.126621007919311</v>
      </c>
      <c r="AHV15">
        <v>0.104480981826782</v>
      </c>
      <c r="AHW15">
        <v>9.5575571060180595E-2</v>
      </c>
      <c r="AHX15">
        <v>8.0549716949462793E-2</v>
      </c>
      <c r="AHY15">
        <v>0.104910373687744</v>
      </c>
      <c r="AHZ15">
        <v>9.8887205123901298E-2</v>
      </c>
      <c r="AIA15">
        <v>0.10148549079895</v>
      </c>
      <c r="AIB15">
        <v>9.5725774765014607E-2</v>
      </c>
      <c r="AIC15">
        <v>9.1702222824096596E-2</v>
      </c>
      <c r="AID15">
        <v>7.8542232513427707E-2</v>
      </c>
      <c r="AIE15">
        <v>8.3887100219726493E-2</v>
      </c>
      <c r="AIF15">
        <v>9.6497774124145494E-2</v>
      </c>
      <c r="AIG15">
        <v>8.4604024887084905E-2</v>
      </c>
      <c r="AIH15">
        <v>8.2298755645751898E-2</v>
      </c>
      <c r="AII15">
        <v>8.8994979858398396E-2</v>
      </c>
      <c r="AIJ15">
        <v>0.117517232894897</v>
      </c>
      <c r="AIK15">
        <v>8.8449716567993095E-2</v>
      </c>
      <c r="AIL15">
        <v>0.102993488311767</v>
      </c>
      <c r="AIM15">
        <v>7.41314888000488E-2</v>
      </c>
      <c r="AIN15">
        <v>8.7324619293212793E-2</v>
      </c>
      <c r="AIO15">
        <v>9.6563339233398396E-2</v>
      </c>
      <c r="AIP15">
        <v>8.6180686950683594E-2</v>
      </c>
      <c r="AIQ15">
        <v>8.5942983627319294E-2</v>
      </c>
      <c r="AIR15">
        <v>9.3194961547851493E-2</v>
      </c>
      <c r="AIS15">
        <v>7.8855991363525293E-2</v>
      </c>
      <c r="AIT15">
        <v>6.6198825836181599E-2</v>
      </c>
      <c r="AIU15">
        <v>0.106218099594116</v>
      </c>
      <c r="AIV15">
        <v>7.6986312866210896E-2</v>
      </c>
      <c r="AIW15">
        <v>8.3647966384887695E-2</v>
      </c>
      <c r="AIX15">
        <v>7.4857473373413003E-2</v>
      </c>
      <c r="AIY15">
        <v>9.7412347793579102E-2</v>
      </c>
      <c r="AIZ15">
        <v>9.5628261566162095E-2</v>
      </c>
      <c r="AJA15">
        <v>0.103076219558715</v>
      </c>
      <c r="AJB15">
        <v>7.8094959259033203E-2</v>
      </c>
      <c r="AJC15">
        <v>0.13470029830932601</v>
      </c>
      <c r="AJD15">
        <v>7.6555967330932603E-2</v>
      </c>
      <c r="AJE15">
        <v>8.1786394119262695E-2</v>
      </c>
      <c r="AJF15">
        <v>0.113908290863037</v>
      </c>
      <c r="AJG15">
        <v>9.4746351242065402E-2</v>
      </c>
      <c r="AJH15">
        <v>0.174992084503173</v>
      </c>
      <c r="AJI15">
        <v>0.102426290512084</v>
      </c>
      <c r="AJJ15">
        <v>0.16140651702880801</v>
      </c>
      <c r="AJK15">
        <v>0.102365016937255</v>
      </c>
      <c r="AJL15">
        <v>0.14003491401672299</v>
      </c>
      <c r="AJM15">
        <v>8.9886426925659096E-2</v>
      </c>
      <c r="AJN15">
        <v>6.8260431289672796E-2</v>
      </c>
      <c r="AJO15">
        <v>0.14168643951415999</v>
      </c>
      <c r="AJP15">
        <v>8.7359189987182603E-2</v>
      </c>
      <c r="AJQ15">
        <v>5.9971809387206997E-2</v>
      </c>
      <c r="AJR15">
        <v>6.7897558212280204E-2</v>
      </c>
      <c r="AJS15">
        <v>0.32360196113586398</v>
      </c>
      <c r="AJT15">
        <v>8.8864088058471596E-2</v>
      </c>
      <c r="AJU15">
        <v>0.19438123703002899</v>
      </c>
      <c r="AJV15">
        <v>0.12584733963012601</v>
      </c>
      <c r="AJW15">
        <v>8.4206581115722601E-2</v>
      </c>
      <c r="AJX15">
        <v>0.12996077537536599</v>
      </c>
      <c r="AJY15">
        <v>8.2735538482666002E-2</v>
      </c>
      <c r="AJZ15">
        <v>0.31709647178649902</v>
      </c>
      <c r="AKA15">
        <v>8.3207845687866197E-2</v>
      </c>
      <c r="AKB15">
        <v>0.121968030929565</v>
      </c>
      <c r="AKC15">
        <v>0.62545394897460904</v>
      </c>
      <c r="AKD15">
        <v>8.9378595352172796E-2</v>
      </c>
      <c r="AKE15">
        <v>9.1320514678954995E-2</v>
      </c>
      <c r="AKF15">
        <v>0.102230548858642</v>
      </c>
      <c r="AKG15">
        <v>8.6577653884887695E-2</v>
      </c>
      <c r="AKH15">
        <v>8.3216905593872001E-2</v>
      </c>
      <c r="AKI15">
        <v>9.43145751953125E-2</v>
      </c>
      <c r="AKJ15">
        <v>8.8534832000732394E-2</v>
      </c>
      <c r="AKK15">
        <v>7.20977783203125E-2</v>
      </c>
      <c r="AKL15">
        <v>9.3280315399169894E-2</v>
      </c>
      <c r="AKM15">
        <v>6.9530248641967704E-2</v>
      </c>
      <c r="AKN15">
        <v>8.7919473648071206E-2</v>
      </c>
      <c r="AKO15">
        <v>7.8731060028076102E-2</v>
      </c>
      <c r="AKP15">
        <v>9.7692489624023396E-2</v>
      </c>
      <c r="AKQ15">
        <v>9.3096256256103502E-2</v>
      </c>
      <c r="AKR15">
        <v>9.3974828720092704E-2</v>
      </c>
      <c r="AKS15">
        <v>8.0906152725219699E-2</v>
      </c>
      <c r="AKT15">
        <v>8.9683055877685505E-2</v>
      </c>
      <c r="AKU15">
        <v>0.109428882598876</v>
      </c>
      <c r="AKV15">
        <v>8.5686922073364202E-2</v>
      </c>
      <c r="AKW15">
        <v>7.4364185333251898E-2</v>
      </c>
      <c r="AKX15">
        <v>9.7440242767333901E-2</v>
      </c>
      <c r="AKY15">
        <v>6.7133188247680595E-2</v>
      </c>
      <c r="AKZ15">
        <v>0.101306915283203</v>
      </c>
      <c r="ALA15">
        <v>6.4823389053344699E-2</v>
      </c>
      <c r="ALB15">
        <v>9.1903924942016602E-2</v>
      </c>
      <c r="ALC15">
        <v>9.0134382247924805E-2</v>
      </c>
      <c r="ALD15">
        <v>5.21445274353027E-2</v>
      </c>
      <c r="ALE15">
        <v>0.138082981109619</v>
      </c>
      <c r="ALF15">
        <v>0.100975036621093</v>
      </c>
      <c r="ALG15">
        <v>0.108656167984008</v>
      </c>
      <c r="ALH15">
        <v>8.18066596984863E-2</v>
      </c>
      <c r="ALI15">
        <v>8.7740421295166002E-2</v>
      </c>
      <c r="ALJ15">
        <v>9.4439506530761705E-2</v>
      </c>
      <c r="ALK15">
        <v>8.7934017181396401E-2</v>
      </c>
      <c r="ALL15" t="s">
        <v>8</v>
      </c>
    </row>
    <row r="17" spans="1:1000" x14ac:dyDescent="0.3">
      <c r="A17">
        <v>0.13776493072509699</v>
      </c>
      <c r="B17">
        <v>0.121537208557128</v>
      </c>
      <c r="C17">
        <v>0.130764961242675</v>
      </c>
      <c r="D17">
        <v>0.14431953430175701</v>
      </c>
      <c r="E17">
        <v>0.133987426757812</v>
      </c>
      <c r="F17">
        <v>0.14702010154724099</v>
      </c>
      <c r="G17">
        <v>0.13503646850585899</v>
      </c>
      <c r="H17">
        <v>0.13975644111633301</v>
      </c>
      <c r="I17">
        <v>0.15194272994995101</v>
      </c>
      <c r="J17">
        <v>0.13147687911987299</v>
      </c>
      <c r="K17">
        <v>0.15099143981933499</v>
      </c>
      <c r="L17">
        <v>0.14067316055297799</v>
      </c>
      <c r="M17">
        <v>0.117230415344238</v>
      </c>
      <c r="N17">
        <v>0.14009666442870999</v>
      </c>
      <c r="O17">
        <v>0.12979435920715299</v>
      </c>
      <c r="P17">
        <v>0.133936166763305</v>
      </c>
      <c r="Q17">
        <v>0.13007664680480899</v>
      </c>
      <c r="R17">
        <v>0.194403171539306</v>
      </c>
      <c r="S17">
        <v>0.13293170928955</v>
      </c>
      <c r="T17">
        <v>0.108108520507812</v>
      </c>
      <c r="U17">
        <v>0.112255811691284</v>
      </c>
      <c r="V17">
        <v>0.12890124320983801</v>
      </c>
      <c r="W17">
        <v>0.14154911041259699</v>
      </c>
      <c r="X17">
        <v>0.12190127372741601</v>
      </c>
      <c r="Y17">
        <v>0.14649868011474601</v>
      </c>
      <c r="Z17">
        <v>0.131690979003906</v>
      </c>
      <c r="AA17">
        <v>0.16499280929565399</v>
      </c>
      <c r="AB17">
        <v>0.12062788009643501</v>
      </c>
      <c r="AC17">
        <v>0.156102180480957</v>
      </c>
      <c r="AD17">
        <v>0.13020896911620999</v>
      </c>
      <c r="AE17">
        <v>0.14959287643432601</v>
      </c>
      <c r="AF17">
        <v>0.149053335189819</v>
      </c>
      <c r="AG17">
        <v>0.141285419464111</v>
      </c>
      <c r="AH17">
        <v>0.12218213081359799</v>
      </c>
      <c r="AI17">
        <v>0.10776782035827601</v>
      </c>
      <c r="AJ17">
        <v>0.13260340690612701</v>
      </c>
      <c r="AK17">
        <v>0.136526584625244</v>
      </c>
      <c r="AL17">
        <v>0.13009214401245101</v>
      </c>
      <c r="AM17">
        <v>0.12242698669433499</v>
      </c>
      <c r="AN17">
        <v>0.13558912277221599</v>
      </c>
      <c r="AO17">
        <v>0.119181632995605</v>
      </c>
      <c r="AP17">
        <v>0.17384934425354001</v>
      </c>
      <c r="AQ17">
        <v>0.115728616714477</v>
      </c>
      <c r="AR17">
        <v>0.16323208808898901</v>
      </c>
      <c r="AS17">
        <v>0.12608075141906699</v>
      </c>
      <c r="AT17">
        <v>0.12792706489562899</v>
      </c>
      <c r="AU17">
        <v>0.12007188796997</v>
      </c>
      <c r="AV17">
        <v>0.13904738426208399</v>
      </c>
      <c r="AW17">
        <v>0.140308141708374</v>
      </c>
      <c r="AX17">
        <v>0.14520764350891099</v>
      </c>
      <c r="AY17">
        <v>0.12883162498474099</v>
      </c>
      <c r="AZ17">
        <v>0.21231055259704501</v>
      </c>
      <c r="BA17">
        <v>0.237146615982055</v>
      </c>
      <c r="BB17">
        <v>0.23788261413574199</v>
      </c>
      <c r="BC17">
        <v>0.20147728919982899</v>
      </c>
      <c r="BD17">
        <v>0.53237700462341297</v>
      </c>
      <c r="BE17">
        <v>0.17446112632751401</v>
      </c>
      <c r="BF17">
        <v>0.22284507751464799</v>
      </c>
      <c r="BG17">
        <v>0.19071078300475999</v>
      </c>
      <c r="BH17">
        <v>0.117223262786865</v>
      </c>
      <c r="BI17">
        <v>0.133165597915649</v>
      </c>
      <c r="BJ17">
        <v>0.14161491394042899</v>
      </c>
      <c r="BK17">
        <v>0.165824174880981</v>
      </c>
      <c r="BL17">
        <v>0.19005608558654699</v>
      </c>
      <c r="BM17">
        <v>0.135539054870605</v>
      </c>
      <c r="BN17">
        <v>0.50612139701843195</v>
      </c>
      <c r="BO17">
        <v>0.16817092895507799</v>
      </c>
      <c r="BP17">
        <v>0.15421414375305101</v>
      </c>
      <c r="BQ17">
        <v>0.159272670745849</v>
      </c>
      <c r="BR17">
        <v>0.153124094009399</v>
      </c>
      <c r="BS17">
        <v>0.15073299407958901</v>
      </c>
      <c r="BT17">
        <v>0.148386240005493</v>
      </c>
      <c r="BU17">
        <v>0.15882897377014099</v>
      </c>
      <c r="BV17">
        <v>0.14008212089538499</v>
      </c>
      <c r="BW17">
        <v>0.14762353897094699</v>
      </c>
      <c r="BX17">
        <v>0.22247314453125</v>
      </c>
      <c r="BY17">
        <v>0.152137041091918</v>
      </c>
      <c r="BZ17">
        <v>0.13340020179748499</v>
      </c>
      <c r="CA17">
        <v>0.13196182250976499</v>
      </c>
      <c r="CB17">
        <v>0.15376043319702101</v>
      </c>
      <c r="CC17">
        <v>0.14038681983947701</v>
      </c>
      <c r="CD17">
        <v>0.15106463432312001</v>
      </c>
      <c r="CE17">
        <v>0.13620805740356401</v>
      </c>
      <c r="CF17">
        <v>0.15614914894104001</v>
      </c>
      <c r="CG17">
        <v>0.138846635818481</v>
      </c>
      <c r="CH17">
        <v>0.147262573242187</v>
      </c>
      <c r="CI17">
        <v>0.13964319229125899</v>
      </c>
      <c r="CJ17">
        <v>0.13495755195617601</v>
      </c>
      <c r="CK17">
        <v>0.14683628082275299</v>
      </c>
      <c r="CL17">
        <v>0.142907619476318</v>
      </c>
      <c r="CM17">
        <v>0.13709378242492601</v>
      </c>
      <c r="CN17">
        <v>0.159127712249755</v>
      </c>
      <c r="CO17">
        <v>0.12808561325073201</v>
      </c>
      <c r="CP17">
        <v>0.13279747962951599</v>
      </c>
      <c r="CQ17">
        <v>0.136990547180175</v>
      </c>
      <c r="CR17">
        <v>0.140987873077392</v>
      </c>
      <c r="CS17">
        <v>0.112346410751342</v>
      </c>
      <c r="CT17">
        <v>0.17682886123657199</v>
      </c>
      <c r="CU17">
        <v>0.143022060394287</v>
      </c>
      <c r="CV17">
        <v>0.12074995040893501</v>
      </c>
      <c r="CW17">
        <v>0.155215978622436</v>
      </c>
      <c r="CX17">
        <v>0.12065052986145</v>
      </c>
      <c r="CY17">
        <v>0.13118791580200101</v>
      </c>
      <c r="CZ17">
        <v>0.152860403060913</v>
      </c>
      <c r="DA17">
        <v>0.15165972709655701</v>
      </c>
      <c r="DB17">
        <v>0.149245500564575</v>
      </c>
      <c r="DC17">
        <v>0.14653825759887601</v>
      </c>
      <c r="DD17">
        <v>0.14702701568603499</v>
      </c>
      <c r="DE17">
        <v>0.151740312576293</v>
      </c>
      <c r="DF17">
        <v>0.14297747611999501</v>
      </c>
      <c r="DG17">
        <v>0.14414715766906699</v>
      </c>
      <c r="DH17">
        <v>0.149738788604736</v>
      </c>
      <c r="DI17">
        <v>0.14444780349731401</v>
      </c>
      <c r="DJ17">
        <v>0.138744115829467</v>
      </c>
      <c r="DK17">
        <v>0.13583350181579501</v>
      </c>
      <c r="DL17">
        <v>0.14096117019653301</v>
      </c>
      <c r="DM17">
        <v>0.152699470520019</v>
      </c>
      <c r="DN17">
        <v>0.152744770050048</v>
      </c>
      <c r="DO17">
        <v>0.204097509384155</v>
      </c>
      <c r="DP17">
        <v>0.14066147804260201</v>
      </c>
      <c r="DQ17">
        <v>0.14320182800292899</v>
      </c>
      <c r="DR17">
        <v>0.13691616058349601</v>
      </c>
      <c r="DS17">
        <v>0.14994478225707999</v>
      </c>
      <c r="DT17">
        <v>0.12408638000488199</v>
      </c>
      <c r="DU17">
        <v>0.14206814765930101</v>
      </c>
      <c r="DV17">
        <v>0.13029026985168399</v>
      </c>
      <c r="DW17">
        <v>0.13927030563354401</v>
      </c>
      <c r="DX17">
        <v>0.177360534667968</v>
      </c>
      <c r="DY17">
        <v>0.13302803039550701</v>
      </c>
      <c r="DZ17">
        <v>0.12710809707641599</v>
      </c>
      <c r="EA17">
        <v>0.14149045944213801</v>
      </c>
      <c r="EB17">
        <v>0.15616440773010201</v>
      </c>
      <c r="EC17">
        <v>0.100659847259521</v>
      </c>
      <c r="ED17">
        <v>0.14368462562560999</v>
      </c>
      <c r="EE17">
        <v>0.13694453239440901</v>
      </c>
      <c r="EF17">
        <v>0.15413546562194799</v>
      </c>
      <c r="EG17">
        <v>0.22205758094787501</v>
      </c>
      <c r="EH17">
        <v>0.13525485992431599</v>
      </c>
      <c r="EI17">
        <v>0.13815832138061501</v>
      </c>
      <c r="EJ17">
        <v>0.2225022315979</v>
      </c>
      <c r="EK17">
        <v>0.46757078170776301</v>
      </c>
      <c r="EL17">
        <v>0.374520063400268</v>
      </c>
      <c r="EM17">
        <v>0.158780097961425</v>
      </c>
      <c r="EN17">
        <v>0.13368821144104001</v>
      </c>
      <c r="EO17">
        <v>0.23772454261779699</v>
      </c>
      <c r="EP17">
        <v>0.14586377143859799</v>
      </c>
      <c r="EQ17">
        <v>0.23265457153320299</v>
      </c>
      <c r="ER17">
        <v>0.13794541358947701</v>
      </c>
      <c r="ES17">
        <v>0.54097580909729004</v>
      </c>
      <c r="ET17">
        <v>0.27679705619812001</v>
      </c>
      <c r="EU17">
        <v>0.14496350288391099</v>
      </c>
      <c r="EV17">
        <v>0.133102416992187</v>
      </c>
      <c r="EW17">
        <v>0.19201064109802199</v>
      </c>
      <c r="EX17">
        <v>0.15111637115478499</v>
      </c>
      <c r="EY17">
        <v>0.14664721488952601</v>
      </c>
      <c r="EZ17">
        <v>0.139789342880249</v>
      </c>
      <c r="FA17">
        <v>0.111896991729736</v>
      </c>
      <c r="FB17">
        <v>0.115095615386962</v>
      </c>
      <c r="FC17">
        <v>0.14193344116210899</v>
      </c>
      <c r="FD17">
        <v>0.14192795753479001</v>
      </c>
      <c r="FE17">
        <v>0.138569116592407</v>
      </c>
      <c r="FF17">
        <v>0.13994646072387601</v>
      </c>
      <c r="FG17">
        <v>0.14448356628417899</v>
      </c>
      <c r="FH17">
        <v>0.13983488082885701</v>
      </c>
      <c r="FI17">
        <v>0.13596796989440901</v>
      </c>
      <c r="FJ17">
        <v>0.13598394393920801</v>
      </c>
      <c r="FK17">
        <v>0.15164518356323201</v>
      </c>
      <c r="FL17">
        <v>0.12338447570800699</v>
      </c>
      <c r="FM17">
        <v>0.10720944404601999</v>
      </c>
      <c r="FN17">
        <v>0.151584863662719</v>
      </c>
      <c r="FO17">
        <v>0.13017988204955999</v>
      </c>
      <c r="FP17">
        <v>0.116066694259643</v>
      </c>
      <c r="FQ17">
        <v>0.150699377059936</v>
      </c>
      <c r="FR17">
        <v>0.14019727706909099</v>
      </c>
      <c r="FS17">
        <v>0.201939105987548</v>
      </c>
      <c r="FT17">
        <v>0.137036323547363</v>
      </c>
      <c r="FU17">
        <v>0.180777788162231</v>
      </c>
      <c r="FV17">
        <v>0.19714069366455</v>
      </c>
      <c r="FW17">
        <v>0.16682529449462799</v>
      </c>
      <c r="FX17">
        <v>0.20699286460876401</v>
      </c>
      <c r="FY17">
        <v>0.139841318130493</v>
      </c>
      <c r="FZ17">
        <v>0.156599521636962</v>
      </c>
      <c r="GA17">
        <v>0.13855028152465801</v>
      </c>
      <c r="GB17">
        <v>0.14187169075012199</v>
      </c>
      <c r="GC17">
        <v>0.14596796035766599</v>
      </c>
      <c r="GD17">
        <v>0.14136767387390101</v>
      </c>
      <c r="GE17">
        <v>0.15922522544860801</v>
      </c>
      <c r="GF17">
        <v>0.14806890487670801</v>
      </c>
      <c r="GG17">
        <v>0.135183811187744</v>
      </c>
      <c r="GH17">
        <v>0.16966152191162101</v>
      </c>
      <c r="GI17">
        <v>0.17057085037231401</v>
      </c>
      <c r="GJ17">
        <v>0.14868187904357899</v>
      </c>
      <c r="GK17">
        <v>0.15302872657775801</v>
      </c>
      <c r="GL17">
        <v>0.14655613899230899</v>
      </c>
      <c r="GM17">
        <v>0.191800117492675</v>
      </c>
      <c r="GN17">
        <v>0.14596652984619099</v>
      </c>
      <c r="GO17">
        <v>0.14989042282104401</v>
      </c>
      <c r="GP17">
        <v>0.14817428588867099</v>
      </c>
      <c r="GQ17">
        <v>0.14718222618103</v>
      </c>
      <c r="GR17">
        <v>0.13837194442749001</v>
      </c>
      <c r="GS17">
        <v>0.14290452003479001</v>
      </c>
      <c r="GT17">
        <v>0.13498878479003901</v>
      </c>
      <c r="GU17">
        <v>0.17255926132202101</v>
      </c>
      <c r="GV17">
        <v>0.131292104721069</v>
      </c>
      <c r="GW17">
        <v>0.12890958786010701</v>
      </c>
      <c r="GX17">
        <v>0.14703106880187899</v>
      </c>
      <c r="GY17">
        <v>0.13883805274963301</v>
      </c>
      <c r="GZ17">
        <v>0.14243412017822199</v>
      </c>
      <c r="HA17">
        <v>0.136860847473144</v>
      </c>
      <c r="HB17">
        <v>0.14653038978576599</v>
      </c>
      <c r="HC17">
        <v>0.12345838546752901</v>
      </c>
      <c r="HD17">
        <v>0.138213396072387</v>
      </c>
      <c r="HE17">
        <v>0.13513135910034099</v>
      </c>
      <c r="HF17">
        <v>0.138480424880981</v>
      </c>
      <c r="HG17">
        <v>0.127082824707031</v>
      </c>
      <c r="HH17">
        <v>0.114861488342285</v>
      </c>
      <c r="HI17">
        <v>0.195234775543212</v>
      </c>
      <c r="HJ17">
        <v>0.14305377006530701</v>
      </c>
      <c r="HK17">
        <v>0.24924087524413999</v>
      </c>
      <c r="HL17">
        <v>0.29466128349304199</v>
      </c>
      <c r="HM17">
        <v>0.21715235710144001</v>
      </c>
      <c r="HN17">
        <v>0.172979831695556</v>
      </c>
      <c r="HO17">
        <v>0.21995496749877899</v>
      </c>
      <c r="HP17">
        <v>0.16034102439880299</v>
      </c>
      <c r="HQ17">
        <v>0.20240807533264099</v>
      </c>
      <c r="HR17">
        <v>0.63831233978271396</v>
      </c>
      <c r="HS17">
        <v>0.16394710540771401</v>
      </c>
      <c r="HT17">
        <v>0.161430358886718</v>
      </c>
      <c r="HU17">
        <v>0.32067346572875899</v>
      </c>
      <c r="HV17">
        <v>0.353672266006469</v>
      </c>
      <c r="HW17">
        <v>0.24357581138610801</v>
      </c>
      <c r="HX17">
        <v>0.23953509330749501</v>
      </c>
      <c r="HY17">
        <v>0.13361096382141099</v>
      </c>
      <c r="HZ17">
        <v>0.188466787338256</v>
      </c>
      <c r="IA17">
        <v>0.112590789794921</v>
      </c>
      <c r="IB17">
        <v>0.144169807434082</v>
      </c>
      <c r="IC17">
        <v>0.149082422256469</v>
      </c>
      <c r="ID17">
        <v>0.12913179397582999</v>
      </c>
      <c r="IE17">
        <v>0.138873815536499</v>
      </c>
      <c r="IF17">
        <v>0.13792991638183499</v>
      </c>
      <c r="IG17">
        <v>0.14385318756103499</v>
      </c>
      <c r="IH17">
        <v>0.137443542480468</v>
      </c>
      <c r="II17">
        <v>0.13029742240905701</v>
      </c>
      <c r="IJ17">
        <v>0.12810564041137601</v>
      </c>
      <c r="IK17">
        <v>0.12455177307128899</v>
      </c>
      <c r="IL17">
        <v>0.147490739822387</v>
      </c>
      <c r="IM17">
        <v>0.169165134429931</v>
      </c>
      <c r="IN17">
        <v>0.123928546905517</v>
      </c>
      <c r="IO17">
        <v>0.17919063568115201</v>
      </c>
      <c r="IP17">
        <v>0.13410687446594199</v>
      </c>
      <c r="IQ17">
        <v>0.13003802299499501</v>
      </c>
      <c r="IR17">
        <v>0.13679957389831501</v>
      </c>
      <c r="IS17">
        <v>0.122317552566528</v>
      </c>
      <c r="IT17">
        <v>0.13601851463317799</v>
      </c>
      <c r="IU17">
        <v>0.14745140075683499</v>
      </c>
      <c r="IV17">
        <v>0.14240241050720201</v>
      </c>
      <c r="IW17">
        <v>0.126206874847412</v>
      </c>
      <c r="IX17">
        <v>0.121975421905517</v>
      </c>
      <c r="IY17">
        <v>0.13263988494873</v>
      </c>
      <c r="IZ17">
        <v>0.14470863342285101</v>
      </c>
      <c r="JA17">
        <v>0.120556592941284</v>
      </c>
      <c r="JB17">
        <v>0.147710561752319</v>
      </c>
      <c r="JC17">
        <v>0.122065067291259</v>
      </c>
      <c r="JD17">
        <v>0.15570926666259699</v>
      </c>
      <c r="JE17">
        <v>0.16704058647155701</v>
      </c>
      <c r="JF17">
        <v>0.118851423263549</v>
      </c>
      <c r="JG17">
        <v>0.14294600486755299</v>
      </c>
      <c r="JH17">
        <v>0.15609622001647899</v>
      </c>
      <c r="JI17">
        <v>0.148331403732299</v>
      </c>
      <c r="JJ17">
        <v>0.137397050857543</v>
      </c>
      <c r="JK17">
        <v>0.19581079483032199</v>
      </c>
      <c r="JL17">
        <v>0.12384033203125</v>
      </c>
      <c r="JM17">
        <v>0.12601518630981401</v>
      </c>
      <c r="JN17">
        <v>0.11720776557922299</v>
      </c>
      <c r="JO17">
        <v>0.13064408302307101</v>
      </c>
      <c r="JP17">
        <v>0.123251438140869</v>
      </c>
      <c r="JQ17">
        <v>0.122379541397094</v>
      </c>
      <c r="JR17">
        <v>0.14428186416625899</v>
      </c>
      <c r="JS17">
        <v>0.10812258720397901</v>
      </c>
      <c r="JT17">
        <v>0.13755083084106401</v>
      </c>
      <c r="JU17">
        <v>0.133629560470581</v>
      </c>
      <c r="JV17">
        <v>0.159474372863769</v>
      </c>
      <c r="JW17">
        <v>0.158385515213012</v>
      </c>
      <c r="JX17">
        <v>0.13686633110046301</v>
      </c>
      <c r="JY17">
        <v>0.146860361099243</v>
      </c>
      <c r="JZ17">
        <v>0.13423418998718201</v>
      </c>
      <c r="KA17">
        <v>0.13013267517089799</v>
      </c>
      <c r="KB17">
        <v>0.120388507843017</v>
      </c>
      <c r="KC17">
        <v>0.14516711235046301</v>
      </c>
      <c r="KD17">
        <v>0.13392758369445801</v>
      </c>
      <c r="KE17">
        <v>0.13305401802062899</v>
      </c>
      <c r="KF17">
        <v>0.12879967689514099</v>
      </c>
      <c r="KG17">
        <v>0.12818408012390101</v>
      </c>
      <c r="KH17">
        <v>0.211846828460693</v>
      </c>
      <c r="KI17">
        <v>0.16838192939758301</v>
      </c>
      <c r="KJ17">
        <v>0.124392747879028</v>
      </c>
      <c r="KK17">
        <v>0.150514125823974</v>
      </c>
      <c r="KL17">
        <v>0.14086961746215801</v>
      </c>
      <c r="KM17">
        <v>0.130237340927124</v>
      </c>
      <c r="KN17">
        <v>0.13977169990539501</v>
      </c>
      <c r="KO17">
        <v>0.14751124382019001</v>
      </c>
      <c r="KP17">
        <v>0.14479184150695801</v>
      </c>
      <c r="KQ17">
        <v>0.20375514030456501</v>
      </c>
      <c r="KR17">
        <v>0.25397038459777799</v>
      </c>
      <c r="KS17">
        <v>0.14124536514282199</v>
      </c>
      <c r="KT17">
        <v>0.16539239883422799</v>
      </c>
      <c r="KU17">
        <v>0.3916916847229</v>
      </c>
      <c r="KV17">
        <v>0.158329963684082</v>
      </c>
      <c r="KW17">
        <v>0.20132756233215299</v>
      </c>
      <c r="KX17">
        <v>0.14214777946472101</v>
      </c>
      <c r="KY17">
        <v>0.168774604797363</v>
      </c>
      <c r="KZ17">
        <v>0.18759250640869099</v>
      </c>
      <c r="LA17">
        <v>0.21252894401550201</v>
      </c>
      <c r="LB17">
        <v>0.21193885803222601</v>
      </c>
      <c r="LC17">
        <v>0.13925433158874501</v>
      </c>
      <c r="LD17">
        <v>0.16997361183166501</v>
      </c>
      <c r="LE17">
        <v>0.12748980522155701</v>
      </c>
      <c r="LF17">
        <v>0.22697424888610801</v>
      </c>
      <c r="LG17">
        <v>0.16711306571960399</v>
      </c>
      <c r="LH17">
        <v>0.158033847808837</v>
      </c>
      <c r="LI17">
        <v>0.247577428817749</v>
      </c>
      <c r="LJ17">
        <v>0.247363805770874</v>
      </c>
      <c r="LK17">
        <v>0.150962829589843</v>
      </c>
      <c r="LL17">
        <v>0.18186235427856401</v>
      </c>
      <c r="LM17">
        <v>0.29933905601501398</v>
      </c>
      <c r="LN17">
        <v>0.17033433914184501</v>
      </c>
      <c r="LO17">
        <v>0.13208174705505299</v>
      </c>
      <c r="LP17">
        <v>0.2227623462677</v>
      </c>
      <c r="LQ17">
        <v>0.142966508865356</v>
      </c>
      <c r="LR17">
        <v>0.129662990570068</v>
      </c>
      <c r="LS17">
        <v>0.142581701278686</v>
      </c>
      <c r="LT17">
        <v>0.126244306564331</v>
      </c>
      <c r="LU17">
        <v>0.137073993682861</v>
      </c>
      <c r="LV17">
        <v>0.126020193099975</v>
      </c>
      <c r="LW17">
        <v>0.13068199157714799</v>
      </c>
      <c r="LX17">
        <v>0.15625715255737299</v>
      </c>
      <c r="LY17">
        <v>0.13900995254516599</v>
      </c>
      <c r="LZ17">
        <v>0.13946342468261699</v>
      </c>
      <c r="MA17">
        <v>0.14437913894653301</v>
      </c>
      <c r="MB17">
        <v>0.116209268569946</v>
      </c>
      <c r="MC17">
        <v>0.11484861373901301</v>
      </c>
      <c r="MD17">
        <v>0.134093523025512</v>
      </c>
      <c r="ME17">
        <v>0.140133142471313</v>
      </c>
      <c r="MF17">
        <v>0.13486027717590299</v>
      </c>
      <c r="MG17">
        <v>0.12615847587585399</v>
      </c>
      <c r="MH17">
        <v>0.14151120185852001</v>
      </c>
      <c r="MI17">
        <v>0.15592932701110801</v>
      </c>
      <c r="MJ17">
        <v>0.130484104156494</v>
      </c>
      <c r="MK17">
        <v>0.12525629997253401</v>
      </c>
      <c r="ML17">
        <v>0.117620944976806</v>
      </c>
      <c r="MM17">
        <v>0.19701409339904699</v>
      </c>
      <c r="MN17">
        <v>0.12635445594787501</v>
      </c>
      <c r="MO17">
        <v>0.11071753501892</v>
      </c>
      <c r="MP17">
        <v>0.15079832077026301</v>
      </c>
      <c r="MQ17">
        <v>0.15317773818969699</v>
      </c>
      <c r="MR17">
        <v>0.14819502830505299</v>
      </c>
      <c r="MS17">
        <v>0.12666845321655201</v>
      </c>
      <c r="MT17">
        <v>0.14294528961181599</v>
      </c>
      <c r="MU17">
        <v>0.15748238563537501</v>
      </c>
      <c r="MV17">
        <v>0.124471187591552</v>
      </c>
      <c r="MW17">
        <v>0.117132663726806</v>
      </c>
      <c r="MX17">
        <v>0.39515042304992598</v>
      </c>
      <c r="MY17">
        <v>0.12223172187805099</v>
      </c>
      <c r="MZ17">
        <v>0.14354681968688901</v>
      </c>
      <c r="NA17">
        <v>0.19882225990295399</v>
      </c>
      <c r="NB17">
        <v>0.140126943588256</v>
      </c>
      <c r="NC17">
        <v>0.152107954025268</v>
      </c>
      <c r="ND17">
        <v>0.14621138572692799</v>
      </c>
      <c r="NE17">
        <v>0.139187097549438</v>
      </c>
      <c r="NF17">
        <v>0.159563302993774</v>
      </c>
      <c r="NG17">
        <v>0.20442652702331501</v>
      </c>
      <c r="NH17">
        <v>0.13270187377929599</v>
      </c>
      <c r="NI17">
        <v>0.13925409317016599</v>
      </c>
      <c r="NJ17">
        <v>0.15546107292175201</v>
      </c>
      <c r="NK17">
        <v>0.15221095085144001</v>
      </c>
      <c r="NL17">
        <v>0.12742090225219699</v>
      </c>
      <c r="NM17">
        <v>0.157511711120605</v>
      </c>
      <c r="NN17">
        <v>0.14146065711975001</v>
      </c>
      <c r="NO17">
        <v>0.118663549423217</v>
      </c>
      <c r="NP17">
        <v>0.13606786727905201</v>
      </c>
      <c r="NQ17">
        <v>0.12760615348815901</v>
      </c>
      <c r="NR17">
        <v>0.13621783256530701</v>
      </c>
      <c r="NS17">
        <v>0.112351417541503</v>
      </c>
      <c r="NT17">
        <v>0.132967233657836</v>
      </c>
      <c r="NU17">
        <v>0.1262047290802</v>
      </c>
      <c r="NV17">
        <v>0.14272642135620101</v>
      </c>
      <c r="NW17">
        <v>0.140722751617431</v>
      </c>
      <c r="NX17">
        <v>0.110192775726318</v>
      </c>
      <c r="NY17">
        <v>0.12596297264099099</v>
      </c>
      <c r="NZ17">
        <v>0.128058671951293</v>
      </c>
      <c r="OA17">
        <v>0.16323971748352001</v>
      </c>
      <c r="OB17">
        <v>0.12290596961975001</v>
      </c>
      <c r="OC17">
        <v>0.12604641914367601</v>
      </c>
      <c r="OD17">
        <v>0.184767246246337</v>
      </c>
      <c r="OE17">
        <v>0.155333757400512</v>
      </c>
      <c r="OF17">
        <v>0.139578342437744</v>
      </c>
      <c r="OG17">
        <v>0.13920211791992099</v>
      </c>
      <c r="OH17">
        <v>0.117758750915527</v>
      </c>
      <c r="OI17">
        <v>0.135321855545043</v>
      </c>
      <c r="OJ17">
        <v>0.14374995231628401</v>
      </c>
      <c r="OK17">
        <v>0.13856959342956501</v>
      </c>
      <c r="OL17">
        <v>0.164326190948486</v>
      </c>
      <c r="OM17">
        <v>0.47298240661620999</v>
      </c>
      <c r="ON17">
        <v>0.16422224044799799</v>
      </c>
      <c r="OO17">
        <v>0.12388277053832999</v>
      </c>
      <c r="OP17">
        <v>0.13338446617126401</v>
      </c>
      <c r="OQ17">
        <v>0.19308733940124501</v>
      </c>
      <c r="OR17">
        <v>0.222331047058105</v>
      </c>
      <c r="OS17">
        <v>0.223104238510131</v>
      </c>
      <c r="OT17">
        <v>0.154011249542236</v>
      </c>
      <c r="OU17">
        <v>0.223835468292236</v>
      </c>
      <c r="OV17">
        <v>0.28552126884460399</v>
      </c>
      <c r="OW17">
        <v>0.12875127792358301</v>
      </c>
      <c r="OX17">
        <v>0.20378637313842701</v>
      </c>
      <c r="OY17">
        <v>0.27540612220764099</v>
      </c>
      <c r="OZ17">
        <v>0.20691251754760701</v>
      </c>
      <c r="PA17">
        <v>0.138355493545532</v>
      </c>
      <c r="PB17">
        <v>0.19851803779602001</v>
      </c>
      <c r="PC17">
        <v>0.23605847358703599</v>
      </c>
      <c r="PD17">
        <v>0.24012947082519501</v>
      </c>
      <c r="PE17">
        <v>0.15501737594604401</v>
      </c>
      <c r="PF17">
        <v>0.18107032775878901</v>
      </c>
      <c r="PG17">
        <v>0.22295880317687899</v>
      </c>
      <c r="PH17">
        <v>0.25217175483703602</v>
      </c>
      <c r="PI17">
        <v>0.143667697906494</v>
      </c>
      <c r="PJ17">
        <v>0.131076574325561</v>
      </c>
      <c r="PK17">
        <v>0.26525211334228499</v>
      </c>
      <c r="PL17">
        <v>0.148719072341918</v>
      </c>
      <c r="PM17">
        <v>0.160329580307006</v>
      </c>
      <c r="PN17">
        <v>0.12942957878112701</v>
      </c>
      <c r="PO17">
        <v>0.149629116058349</v>
      </c>
      <c r="PP17">
        <v>0.132926225662231</v>
      </c>
      <c r="PQ17">
        <v>0.13789391517639099</v>
      </c>
      <c r="PR17">
        <v>0.147807836532592</v>
      </c>
      <c r="PS17">
        <v>0.129338979721069</v>
      </c>
      <c r="PT17">
        <v>0.116013050079345</v>
      </c>
      <c r="PU17">
        <v>0.119251489639282</v>
      </c>
      <c r="PV17">
        <v>0.14247941970825101</v>
      </c>
      <c r="PW17">
        <v>0.137151479721069</v>
      </c>
      <c r="PX17">
        <v>0.140977382659912</v>
      </c>
      <c r="PY17">
        <v>0.145783901214599</v>
      </c>
      <c r="PZ17">
        <v>0.12747073173522899</v>
      </c>
      <c r="QA17">
        <v>0.136839389801025</v>
      </c>
      <c r="QB17">
        <v>0.134021520614624</v>
      </c>
      <c r="QC17">
        <v>0.145423173904418</v>
      </c>
      <c r="QD17">
        <v>0.14418005943298301</v>
      </c>
      <c r="QE17">
        <v>0.12342500686645499</v>
      </c>
      <c r="QF17">
        <v>0.189779043197631</v>
      </c>
      <c r="QG17">
        <v>0.140894174575805</v>
      </c>
      <c r="QH17">
        <v>0.16422867774963301</v>
      </c>
      <c r="QI17">
        <v>0.184790849685668</v>
      </c>
      <c r="QJ17">
        <v>0.12926506996154699</v>
      </c>
      <c r="QK17">
        <v>0.15728807449340801</v>
      </c>
      <c r="QL17">
        <v>0.14447474479675201</v>
      </c>
      <c r="QM17">
        <v>0.124674081802368</v>
      </c>
      <c r="QN17">
        <v>0.122384071350097</v>
      </c>
      <c r="QO17">
        <v>0.135591030120849</v>
      </c>
      <c r="QP17">
        <v>0.14361000061035101</v>
      </c>
      <c r="QQ17">
        <v>0.12997889518737701</v>
      </c>
      <c r="QR17">
        <v>0.13504290580749501</v>
      </c>
      <c r="QS17">
        <v>0.15438580513000399</v>
      </c>
      <c r="QT17">
        <v>0.12521052360534601</v>
      </c>
      <c r="QU17">
        <v>0.121128320693969</v>
      </c>
      <c r="QV17">
        <v>0.13848328590393</v>
      </c>
      <c r="QW17">
        <v>0.117339372634887</v>
      </c>
      <c r="QX17">
        <v>0.119321346282958</v>
      </c>
      <c r="QY17">
        <v>0.10433316230773899</v>
      </c>
      <c r="QZ17">
        <v>0.14013361930847101</v>
      </c>
      <c r="RA17">
        <v>0.167606592178344</v>
      </c>
      <c r="RB17">
        <v>0.123803615570068</v>
      </c>
      <c r="RC17">
        <v>0.17531776428222601</v>
      </c>
      <c r="RD17">
        <v>0.128750801086425</v>
      </c>
      <c r="RE17">
        <v>0.13167071342468201</v>
      </c>
      <c r="RF17">
        <v>0.11996507644653299</v>
      </c>
      <c r="RG17">
        <v>0.13133406639099099</v>
      </c>
      <c r="RH17">
        <v>0.15273189544677701</v>
      </c>
      <c r="RI17">
        <v>0.112736463546752</v>
      </c>
      <c r="RJ17">
        <v>0.13279008865356401</v>
      </c>
      <c r="RK17">
        <v>0.125664472579956</v>
      </c>
      <c r="RL17">
        <v>0.131948947906494</v>
      </c>
      <c r="RM17">
        <v>0.111994266510009</v>
      </c>
      <c r="RN17">
        <v>0.13912558555603</v>
      </c>
      <c r="RO17">
        <v>0.14223980903625399</v>
      </c>
      <c r="RP17">
        <v>0.13380813598632799</v>
      </c>
      <c r="RQ17">
        <v>0.14241528511047299</v>
      </c>
      <c r="RR17">
        <v>0.113601922988891</v>
      </c>
      <c r="RS17">
        <v>0.134007453918457</v>
      </c>
      <c r="RT17">
        <v>0.138760566711425</v>
      </c>
      <c r="RU17">
        <v>0.13434696197509699</v>
      </c>
      <c r="RV17">
        <v>0.127650260925292</v>
      </c>
      <c r="RW17">
        <v>0.107853889465332</v>
      </c>
      <c r="RX17">
        <v>0.15325403213500899</v>
      </c>
      <c r="RY17">
        <v>0.110299110412597</v>
      </c>
      <c r="RZ17">
        <v>0.234748840332031</v>
      </c>
      <c r="SA17">
        <v>0.12931251525878901</v>
      </c>
      <c r="SB17">
        <v>0.11873173713684</v>
      </c>
      <c r="SC17">
        <v>0.11896920204162501</v>
      </c>
      <c r="SD17">
        <v>0.13714408874511699</v>
      </c>
      <c r="SE17">
        <v>0.141132116317749</v>
      </c>
      <c r="SF17">
        <v>0.60693287849426203</v>
      </c>
      <c r="SG17">
        <v>0.21285200119018499</v>
      </c>
      <c r="SH17">
        <v>0.17441391944885201</v>
      </c>
      <c r="SI17">
        <v>0.16944098472595201</v>
      </c>
      <c r="SJ17">
        <v>0.159289360046386</v>
      </c>
      <c r="SK17">
        <v>0.16577196121215801</v>
      </c>
      <c r="SL17">
        <v>0.161952018737792</v>
      </c>
      <c r="SM17">
        <v>0.14332461357116699</v>
      </c>
      <c r="SN17">
        <v>0.21277236938476499</v>
      </c>
      <c r="SO17">
        <v>0.21924495697021401</v>
      </c>
      <c r="SP17">
        <v>0.21794867515563901</v>
      </c>
      <c r="SQ17">
        <v>0.14407873153686501</v>
      </c>
      <c r="SR17">
        <v>0.16365170478820801</v>
      </c>
      <c r="SS17">
        <v>0.174745798110961</v>
      </c>
      <c r="ST17">
        <v>0.178260087966918</v>
      </c>
      <c r="SU17">
        <v>0.15301060676574699</v>
      </c>
      <c r="SV17">
        <v>0.170323371887207</v>
      </c>
      <c r="SW17">
        <v>0.243834733963012</v>
      </c>
      <c r="SX17">
        <v>0.24178504943847601</v>
      </c>
      <c r="SY17">
        <v>0.143814802169799</v>
      </c>
      <c r="SZ17">
        <v>0.133025407791137</v>
      </c>
      <c r="TA17">
        <v>0.15325808525085399</v>
      </c>
      <c r="TB17">
        <v>0.105472803115844</v>
      </c>
      <c r="TC17">
        <v>0.123896837234497</v>
      </c>
      <c r="TD17">
        <v>0.129834175109863</v>
      </c>
      <c r="TE17">
        <v>0.143675327301025</v>
      </c>
      <c r="TF17">
        <v>0.151920557022094</v>
      </c>
      <c r="TG17">
        <v>0.116298675537109</v>
      </c>
      <c r="TH17">
        <v>0.138953447341918</v>
      </c>
      <c r="TI17">
        <v>0.13689112663269001</v>
      </c>
      <c r="TJ17">
        <v>0.20130348205566401</v>
      </c>
      <c r="TK17">
        <v>0.14196348190307601</v>
      </c>
      <c r="TL17">
        <v>0.145174264907836</v>
      </c>
      <c r="TM17">
        <v>0.181993007659912</v>
      </c>
      <c r="TN17">
        <v>0.14171171188354401</v>
      </c>
      <c r="TO17">
        <v>0.12270379066467201</v>
      </c>
      <c r="TP17">
        <v>0.16097760200500399</v>
      </c>
      <c r="TQ17">
        <v>0.112488746643066</v>
      </c>
      <c r="TR17">
        <v>0.144728183746337</v>
      </c>
      <c r="TS17">
        <v>0.147411108016967</v>
      </c>
      <c r="TT17">
        <v>0.108553171157836</v>
      </c>
      <c r="TU17">
        <v>0.11834073066711399</v>
      </c>
      <c r="TV17">
        <v>0.14089179039001401</v>
      </c>
      <c r="TW17">
        <v>0.117703437805175</v>
      </c>
      <c r="TX17">
        <v>0.112159490585327</v>
      </c>
      <c r="TY17">
        <v>0.13666868209838801</v>
      </c>
      <c r="TZ17">
        <v>0.14140081405639601</v>
      </c>
      <c r="UA17">
        <v>0.13772320747375399</v>
      </c>
      <c r="UB17">
        <v>0.10515165328979401</v>
      </c>
      <c r="UC17">
        <v>0.12709760665893499</v>
      </c>
      <c r="UD17">
        <v>0.13109159469604401</v>
      </c>
      <c r="UE17">
        <v>0.15684771537780701</v>
      </c>
      <c r="UF17">
        <v>0.14300704002380299</v>
      </c>
      <c r="UG17">
        <v>0.18711233139038</v>
      </c>
      <c r="UH17">
        <v>0.13975572586059501</v>
      </c>
      <c r="UI17">
        <v>0.12949705123901301</v>
      </c>
      <c r="UJ17">
        <v>0.116449832916259</v>
      </c>
      <c r="UK17">
        <v>0.13025140762329099</v>
      </c>
      <c r="UL17">
        <v>0.12711596488952601</v>
      </c>
      <c r="UM17">
        <v>0.13139677047729401</v>
      </c>
      <c r="UN17">
        <v>0.118809223175048</v>
      </c>
      <c r="UO17">
        <v>0.13162684440612701</v>
      </c>
      <c r="UP17">
        <v>0.150959968566894</v>
      </c>
      <c r="UQ17">
        <v>0.111307382583618</v>
      </c>
      <c r="UR17">
        <v>0.13096046447753901</v>
      </c>
      <c r="US17">
        <v>0.13583469390869099</v>
      </c>
      <c r="UT17">
        <v>0.111404657363891</v>
      </c>
      <c r="UU17">
        <v>0.12908363342285101</v>
      </c>
      <c r="UV17">
        <v>0.12499451637268</v>
      </c>
      <c r="UW17">
        <v>0.179684162139892</v>
      </c>
      <c r="UX17">
        <v>0.13193488121032701</v>
      </c>
      <c r="UY17">
        <v>0.13496780395507799</v>
      </c>
      <c r="UZ17">
        <v>0.139538764953613</v>
      </c>
      <c r="VA17">
        <v>0.149159431457519</v>
      </c>
      <c r="VB17">
        <v>0.142105817794799</v>
      </c>
      <c r="VC17">
        <v>0.13492155075073201</v>
      </c>
      <c r="VD17">
        <v>0.169881582260131</v>
      </c>
      <c r="VE17">
        <v>0.112833261489868</v>
      </c>
      <c r="VF17">
        <v>0.141469001770019</v>
      </c>
      <c r="VG17">
        <v>0.12834668159484799</v>
      </c>
      <c r="VH17">
        <v>0.136611938476562</v>
      </c>
      <c r="VI17">
        <v>0.13424086570739699</v>
      </c>
      <c r="VJ17">
        <v>0.13649868965148901</v>
      </c>
      <c r="VK17">
        <v>0.123317003250122</v>
      </c>
      <c r="VL17">
        <v>0.12173962593078599</v>
      </c>
      <c r="VM17">
        <v>0.134177446365356</v>
      </c>
      <c r="VN17">
        <v>0.13290143013000399</v>
      </c>
      <c r="VO17">
        <v>0.14734148979187001</v>
      </c>
      <c r="VP17">
        <v>0.14258909225463801</v>
      </c>
      <c r="VQ17">
        <v>0.14337611198425201</v>
      </c>
      <c r="VR17">
        <v>0.117206335067749</v>
      </c>
      <c r="VS17">
        <v>0.132009267807006</v>
      </c>
      <c r="VT17">
        <v>0.14165830612182601</v>
      </c>
      <c r="VU17">
        <v>0.1389000415802</v>
      </c>
      <c r="VV17">
        <v>0.154154062271118</v>
      </c>
      <c r="VW17">
        <v>0.23646450042724601</v>
      </c>
      <c r="VX17">
        <v>0.23875164985656699</v>
      </c>
      <c r="VY17">
        <v>0.19972896575927701</v>
      </c>
      <c r="VZ17">
        <v>0.48067092895507801</v>
      </c>
      <c r="WA17">
        <v>0.125772714614868</v>
      </c>
      <c r="WB17">
        <v>0.14836645126342701</v>
      </c>
      <c r="WC17">
        <v>0.218323469161987</v>
      </c>
      <c r="WD17">
        <v>0.236164569854736</v>
      </c>
      <c r="WE17">
        <v>0.17066645622253401</v>
      </c>
      <c r="WF17">
        <v>0.14564299583435</v>
      </c>
      <c r="WG17">
        <v>0.15776944160461401</v>
      </c>
      <c r="WH17">
        <v>0.14980578422546301</v>
      </c>
      <c r="WI17">
        <v>0.16597175598144501</v>
      </c>
      <c r="WJ17">
        <v>0.242857456207275</v>
      </c>
      <c r="WK17">
        <v>0.13323044776916501</v>
      </c>
      <c r="WL17">
        <v>0.13980674743652299</v>
      </c>
      <c r="WM17">
        <v>0.140110969543457</v>
      </c>
      <c r="WN17">
        <v>0.13080024719238201</v>
      </c>
      <c r="WO17">
        <v>0.122255563735961</v>
      </c>
      <c r="WP17">
        <v>0.17387080192565901</v>
      </c>
      <c r="WQ17">
        <v>0.14710211753845201</v>
      </c>
      <c r="WR17">
        <v>0.13296055793762199</v>
      </c>
      <c r="WS17">
        <v>0.13391065597534099</v>
      </c>
      <c r="WT17">
        <v>0.123377084732055</v>
      </c>
      <c r="WU17">
        <v>0.156761169433593</v>
      </c>
      <c r="WV17">
        <v>0.14438676834106401</v>
      </c>
      <c r="WW17">
        <v>0.114344596862792</v>
      </c>
      <c r="WX17">
        <v>0.132160425186157</v>
      </c>
      <c r="WY17">
        <v>0.13130378723144501</v>
      </c>
      <c r="WZ17">
        <v>0.18689346313476499</v>
      </c>
      <c r="XA17">
        <v>0.12753343582153301</v>
      </c>
      <c r="XB17">
        <v>0.147926330566406</v>
      </c>
      <c r="XC17">
        <v>0.144131660461425</v>
      </c>
      <c r="XD17">
        <v>0.116037130355834</v>
      </c>
      <c r="XE17">
        <v>0.14531326293945299</v>
      </c>
      <c r="XF17">
        <v>0.14757990837097101</v>
      </c>
      <c r="XG17">
        <v>0.13215899467468201</v>
      </c>
      <c r="XH17">
        <v>0.14954781532287501</v>
      </c>
      <c r="XI17">
        <v>0.137006521224975</v>
      </c>
      <c r="XJ17">
        <v>0.13031101226806599</v>
      </c>
      <c r="XK17">
        <v>0.14499807357788</v>
      </c>
      <c r="XL17">
        <v>0.18417119979858301</v>
      </c>
      <c r="XM17">
        <v>0.14213585853576599</v>
      </c>
      <c r="XN17">
        <v>0.117346048355102</v>
      </c>
      <c r="XO17">
        <v>0.14260220527648901</v>
      </c>
      <c r="XP17">
        <v>0.15208888053894001</v>
      </c>
      <c r="XQ17">
        <v>0.110993385314941</v>
      </c>
      <c r="XR17">
        <v>0.14916038513183499</v>
      </c>
      <c r="XS17">
        <v>0.13757133483886699</v>
      </c>
      <c r="XT17">
        <v>0.134970188140869</v>
      </c>
      <c r="XU17">
        <v>0.17649269104003901</v>
      </c>
      <c r="XV17">
        <v>0.12280321121215799</v>
      </c>
      <c r="XW17">
        <v>0.13382077217102001</v>
      </c>
      <c r="XX17">
        <v>0.11186480522155701</v>
      </c>
      <c r="XY17">
        <v>0.11096453666687001</v>
      </c>
      <c r="XZ17">
        <v>0.112581014633178</v>
      </c>
      <c r="YA17">
        <v>0.111638069152832</v>
      </c>
      <c r="YB17">
        <v>0.129492998123168</v>
      </c>
      <c r="YC17">
        <v>0.115326166152954</v>
      </c>
      <c r="YD17">
        <v>0.12598466873168901</v>
      </c>
      <c r="YE17">
        <v>0.11189317703247</v>
      </c>
      <c r="YF17">
        <v>0.13025474548339799</v>
      </c>
      <c r="YG17">
        <v>0.130428552627563</v>
      </c>
      <c r="YH17">
        <v>0.115925073623657</v>
      </c>
      <c r="YI17">
        <v>0.118350744247436</v>
      </c>
      <c r="YJ17">
        <v>0.186145544052124</v>
      </c>
      <c r="YK17">
        <v>0.13541841506957999</v>
      </c>
      <c r="YL17">
        <v>0.15461087226867601</v>
      </c>
      <c r="YM17">
        <v>0.147682905197143</v>
      </c>
      <c r="YN17">
        <v>0.15501904487609799</v>
      </c>
      <c r="YO17">
        <v>0.14055967330932601</v>
      </c>
      <c r="YP17">
        <v>0.13300728797912501</v>
      </c>
      <c r="YQ17">
        <v>0.122770547866821</v>
      </c>
      <c r="YR17">
        <v>0.151252746582031</v>
      </c>
      <c r="YS17">
        <v>0.135670661926269</v>
      </c>
      <c r="YT17">
        <v>0.13329768180847101</v>
      </c>
      <c r="YU17">
        <v>0.107189178466796</v>
      </c>
      <c r="YV17">
        <v>0.140630483627319</v>
      </c>
      <c r="YW17">
        <v>0.1300048828125</v>
      </c>
      <c r="YX17">
        <v>0.12842845916748</v>
      </c>
      <c r="YY17">
        <v>0.114353895187377</v>
      </c>
      <c r="YZ17">
        <v>0.13430523872375399</v>
      </c>
      <c r="ZA17">
        <v>0.15097784996032701</v>
      </c>
      <c r="ZB17">
        <v>0.13406395912170399</v>
      </c>
      <c r="ZC17">
        <v>0.112900018692016</v>
      </c>
      <c r="ZD17">
        <v>0.123377084732055</v>
      </c>
      <c r="ZE17">
        <v>0.123915672302246</v>
      </c>
      <c r="ZF17">
        <v>0.130726099014282</v>
      </c>
      <c r="ZG17">
        <v>0.230850219726562</v>
      </c>
      <c r="ZH17">
        <v>0.14817094802856401</v>
      </c>
      <c r="ZI17">
        <v>0.19203376770019501</v>
      </c>
      <c r="ZJ17">
        <v>0.156517028808593</v>
      </c>
      <c r="ZK17">
        <v>0.44839549064636203</v>
      </c>
      <c r="ZL17">
        <v>0.24068760871887199</v>
      </c>
      <c r="ZM17">
        <v>0.158309936523437</v>
      </c>
      <c r="ZN17">
        <v>0.68865156173705999</v>
      </c>
      <c r="ZO17">
        <v>0.187187910079956</v>
      </c>
      <c r="ZP17">
        <v>0.18589663505554199</v>
      </c>
      <c r="ZQ17">
        <v>0.53363490104675204</v>
      </c>
      <c r="ZR17">
        <v>0.21893978118896401</v>
      </c>
      <c r="ZS17">
        <v>0.14934349060058499</v>
      </c>
      <c r="ZT17">
        <v>0.187976598739624</v>
      </c>
      <c r="ZU17">
        <v>0.140873908996582</v>
      </c>
      <c r="ZV17">
        <v>0.14913010597229001</v>
      </c>
      <c r="ZW17">
        <v>0.13820195198058999</v>
      </c>
      <c r="ZX17">
        <v>0.14011263847350999</v>
      </c>
      <c r="ZY17">
        <v>0.13791918754577601</v>
      </c>
      <c r="ZZ17">
        <v>0.133672475814819</v>
      </c>
      <c r="AAA17">
        <v>0.15059781074523901</v>
      </c>
      <c r="AAB17">
        <v>0.14245057106018</v>
      </c>
      <c r="AAC17">
        <v>0.15434980392455999</v>
      </c>
      <c r="AAD17">
        <v>0.13447213172912501</v>
      </c>
      <c r="AAE17">
        <v>0.129343271255493</v>
      </c>
      <c r="AAF17">
        <v>0.125566005706787</v>
      </c>
      <c r="AAG17">
        <v>0.15798711776733301</v>
      </c>
      <c r="AAH17">
        <v>0.127145290374755</v>
      </c>
      <c r="AAI17">
        <v>0.15193891525268499</v>
      </c>
      <c r="AAJ17">
        <v>0.13772463798522899</v>
      </c>
      <c r="AAK17">
        <v>0.10540747642517</v>
      </c>
      <c r="AAL17">
        <v>0.132478952407836</v>
      </c>
      <c r="AAM17">
        <v>0.196837663650512</v>
      </c>
      <c r="AAN17">
        <v>0.154102802276611</v>
      </c>
      <c r="AAO17">
        <v>0.14380216598510701</v>
      </c>
      <c r="AAP17">
        <v>0.147653818130493</v>
      </c>
      <c r="AAQ17">
        <v>0.137748718261718</v>
      </c>
      <c r="AAR17">
        <v>0.191843271255493</v>
      </c>
      <c r="AAS17">
        <v>0.154115915298461</v>
      </c>
      <c r="AAT17">
        <v>0.137542009353637</v>
      </c>
      <c r="AAU17">
        <v>0.12803602218627899</v>
      </c>
      <c r="AAV17">
        <v>0.13872289657592701</v>
      </c>
      <c r="AAW17">
        <v>0.13784980773925701</v>
      </c>
      <c r="AAX17">
        <v>0.135245561599731</v>
      </c>
      <c r="AAY17">
        <v>0.130372524261474</v>
      </c>
      <c r="AAZ17">
        <v>0.111241817474365</v>
      </c>
      <c r="ABA17">
        <v>0.121526479721069</v>
      </c>
      <c r="ABB17">
        <v>0.13695478439330999</v>
      </c>
      <c r="ABC17">
        <v>0.116914510726928</v>
      </c>
      <c r="ABD17">
        <v>0.13288545608520499</v>
      </c>
      <c r="ABE17">
        <v>0.12477898597717201</v>
      </c>
      <c r="ABF17">
        <v>0.129963874816894</v>
      </c>
      <c r="ABG17">
        <v>0.15353965759277299</v>
      </c>
      <c r="ABH17">
        <v>0.134137868881225</v>
      </c>
      <c r="ABI17">
        <v>0.11981177330017</v>
      </c>
      <c r="ABJ17">
        <v>0.18094587326049799</v>
      </c>
      <c r="ABK17">
        <v>0.13034558296203599</v>
      </c>
      <c r="ABL17">
        <v>0.152825832366943</v>
      </c>
      <c r="ABM17">
        <v>0.111443281173706</v>
      </c>
      <c r="ABN17">
        <v>0.121472120285034</v>
      </c>
      <c r="ABO17">
        <v>0.123178958892822</v>
      </c>
      <c r="ABP17">
        <v>0.13400030136108301</v>
      </c>
      <c r="ABQ17">
        <v>0.13669824600219699</v>
      </c>
      <c r="ABR17">
        <v>0.108163356781005</v>
      </c>
      <c r="ABS17">
        <v>0.12864995002746499</v>
      </c>
      <c r="ABT17">
        <v>0.143483877182006</v>
      </c>
      <c r="ABU17">
        <v>0.12661576271057101</v>
      </c>
      <c r="ABV17">
        <v>0.138072729110717</v>
      </c>
      <c r="ABW17">
        <v>0.13180732727050701</v>
      </c>
      <c r="ABX17">
        <v>0.12909460067749001</v>
      </c>
      <c r="ABY17">
        <v>0.13449072837829501</v>
      </c>
      <c r="ABZ17">
        <v>0.144924640655517</v>
      </c>
      <c r="ACA17">
        <v>0.116010189056396</v>
      </c>
      <c r="ACB17">
        <v>0.18417453765869099</v>
      </c>
      <c r="ACC17">
        <v>0.121594429016113</v>
      </c>
      <c r="ACD17">
        <v>0.128176689147949</v>
      </c>
      <c r="ACE17">
        <v>0.14054965972900299</v>
      </c>
      <c r="ACF17">
        <v>0.13231348991394001</v>
      </c>
      <c r="ACG17">
        <v>0.177157402038574</v>
      </c>
      <c r="ACH17">
        <v>0.13395929336547799</v>
      </c>
      <c r="ACI17">
        <v>0.27781438827514598</v>
      </c>
      <c r="ACJ17">
        <v>0.196040153503417</v>
      </c>
      <c r="ACK17">
        <v>0.24285840988159099</v>
      </c>
      <c r="ACL17">
        <v>0.16696286201477001</v>
      </c>
      <c r="ACM17">
        <v>0.12777471542358301</v>
      </c>
      <c r="ACN17">
        <v>0.15053939819335899</v>
      </c>
      <c r="ACO17">
        <v>0.14900732040405201</v>
      </c>
      <c r="ACP17">
        <v>0.13685631752014099</v>
      </c>
      <c r="ACQ17">
        <v>0.149819135665893</v>
      </c>
      <c r="ACR17">
        <v>0.124568700790405</v>
      </c>
      <c r="ACS17">
        <v>0.148502111434936</v>
      </c>
      <c r="ACT17">
        <v>0.27027726173400801</v>
      </c>
      <c r="ACU17">
        <v>0.187970161437988</v>
      </c>
      <c r="ACV17">
        <v>0.159751892089843</v>
      </c>
      <c r="ACW17">
        <v>0.162572622299194</v>
      </c>
      <c r="ACX17">
        <v>0.198202610015869</v>
      </c>
      <c r="ACY17">
        <v>0.303531885147094</v>
      </c>
      <c r="ACZ17">
        <v>0.21770024299621499</v>
      </c>
      <c r="ADA17">
        <v>0.13541173934936501</v>
      </c>
      <c r="ADB17">
        <v>0.14684939384460399</v>
      </c>
      <c r="ADC17">
        <v>0.150944709777832</v>
      </c>
      <c r="ADD17">
        <v>0.15286374092102001</v>
      </c>
      <c r="ADE17">
        <v>0.135624170303344</v>
      </c>
      <c r="ADF17">
        <v>0.139976501464843</v>
      </c>
      <c r="ADG17">
        <v>0.13433456420898399</v>
      </c>
      <c r="ADH17">
        <v>0.135244131088256</v>
      </c>
      <c r="ADI17">
        <v>0.14799165725707999</v>
      </c>
      <c r="ADJ17">
        <v>0.14535021781921301</v>
      </c>
      <c r="ADK17">
        <v>0.121842145919799</v>
      </c>
      <c r="ADL17">
        <v>0.136024475097656</v>
      </c>
      <c r="ADM17">
        <v>0.15815782546997001</v>
      </c>
      <c r="ADN17">
        <v>0.14088249206542899</v>
      </c>
      <c r="ADO17">
        <v>0.13189816474914501</v>
      </c>
      <c r="ADP17">
        <v>0.12765097618103</v>
      </c>
      <c r="ADQ17">
        <v>0.15247607231140101</v>
      </c>
      <c r="ADR17">
        <v>0.13242101669311501</v>
      </c>
      <c r="ADS17">
        <v>0.18617963790893499</v>
      </c>
      <c r="ADT17">
        <v>0.167028188705444</v>
      </c>
      <c r="ADU17">
        <v>0.14612317085266099</v>
      </c>
      <c r="ADV17">
        <v>0.13318610191345201</v>
      </c>
      <c r="ADW17">
        <v>0.14367437362670801</v>
      </c>
      <c r="ADX17">
        <v>0.143807888031005</v>
      </c>
      <c r="ADY17">
        <v>0.130125522613525</v>
      </c>
      <c r="ADZ17">
        <v>0.12809848785400299</v>
      </c>
      <c r="AEA17">
        <v>0.12871885299682601</v>
      </c>
      <c r="AEB17">
        <v>0.15339922904968201</v>
      </c>
      <c r="AEC17">
        <v>0.14436507225036599</v>
      </c>
      <c r="AED17">
        <v>0.13634800910949699</v>
      </c>
      <c r="AEE17">
        <v>0.154399633407592</v>
      </c>
      <c r="AEF17">
        <v>0.13847160339355399</v>
      </c>
      <c r="AEG17">
        <v>0.133945941925048</v>
      </c>
      <c r="AEH17">
        <v>0.11303138732910099</v>
      </c>
      <c r="AEI17">
        <v>0.14692711830139099</v>
      </c>
      <c r="AEJ17">
        <v>0.14196538925170801</v>
      </c>
      <c r="AEK17">
        <v>0.15742993354797299</v>
      </c>
      <c r="AEL17">
        <v>0.15782690048217701</v>
      </c>
      <c r="AEM17">
        <v>0.14126086235046301</v>
      </c>
      <c r="AEN17">
        <v>0.13104009628295801</v>
      </c>
      <c r="AEO17">
        <v>0.18487286567687899</v>
      </c>
      <c r="AEP17">
        <v>0.142902612686157</v>
      </c>
      <c r="AEQ17">
        <v>0.14051580429077101</v>
      </c>
      <c r="AER17">
        <v>0.14006018638610801</v>
      </c>
      <c r="AES17">
        <v>0.15283203125</v>
      </c>
      <c r="AET17">
        <v>0.17575192451477001</v>
      </c>
      <c r="AEU17">
        <v>0.143723249435424</v>
      </c>
      <c r="AEV17">
        <v>0.14158129692077601</v>
      </c>
      <c r="AEW17">
        <v>0.14511680603027299</v>
      </c>
      <c r="AEX17">
        <v>0.12008237838745101</v>
      </c>
      <c r="AEY17">
        <v>0.14756417274475001</v>
      </c>
      <c r="AEZ17">
        <v>0.13506340980529699</v>
      </c>
      <c r="AFA17">
        <v>0.120944738388061</v>
      </c>
      <c r="AFB17">
        <v>0.13331651687622001</v>
      </c>
      <c r="AFC17">
        <v>0.14663648605346599</v>
      </c>
      <c r="AFD17">
        <v>0.15358471870422299</v>
      </c>
      <c r="AFE17">
        <v>0.13962101936340299</v>
      </c>
      <c r="AFF17">
        <v>0.126725673675537</v>
      </c>
      <c r="AFG17">
        <v>0.13839888572692799</v>
      </c>
      <c r="AFH17">
        <v>0.133758544921875</v>
      </c>
      <c r="AFI17">
        <v>0.12917685508728</v>
      </c>
      <c r="AFJ17">
        <v>0.13682723045349099</v>
      </c>
      <c r="AFK17">
        <v>0.18180394172668399</v>
      </c>
      <c r="AFL17">
        <v>0.13224959373474099</v>
      </c>
      <c r="AFM17">
        <v>0.13165593147277799</v>
      </c>
      <c r="AFN17">
        <v>0.14505672454833901</v>
      </c>
      <c r="AFO17">
        <v>0.15723657608032199</v>
      </c>
      <c r="AFP17">
        <v>0.13384699821472101</v>
      </c>
      <c r="AFQ17">
        <v>0.13001799583435</v>
      </c>
      <c r="AFR17">
        <v>0.14000248908996499</v>
      </c>
      <c r="AFS17">
        <v>0.119053602218627</v>
      </c>
      <c r="AFT17">
        <v>0.115879297256469</v>
      </c>
      <c r="AFU17">
        <v>0.16653394699096599</v>
      </c>
      <c r="AFV17">
        <v>0.16597294807433999</v>
      </c>
      <c r="AFW17">
        <v>0.65152406692504805</v>
      </c>
      <c r="AFX17">
        <v>0.23877406120300201</v>
      </c>
      <c r="AFY17">
        <v>0.14421796798705999</v>
      </c>
      <c r="AFZ17">
        <v>0.162914037704467</v>
      </c>
      <c r="AGA17">
        <v>0.17657375335693301</v>
      </c>
      <c r="AGB17">
        <v>0.20578312873840299</v>
      </c>
      <c r="AGC17">
        <v>0.16995096206665</v>
      </c>
      <c r="AGD17">
        <v>0.148974418640136</v>
      </c>
      <c r="AGE17">
        <v>0.20276260375976499</v>
      </c>
      <c r="AGF17">
        <v>0.24515700340270899</v>
      </c>
      <c r="AGG17">
        <v>0.225257158279418</v>
      </c>
      <c r="AGH17">
        <v>0.13280177116394001</v>
      </c>
      <c r="AGI17">
        <v>0.233023881912231</v>
      </c>
      <c r="AGJ17">
        <v>0.22816801071166901</v>
      </c>
      <c r="AGK17">
        <v>0.23685264587402299</v>
      </c>
      <c r="AGL17">
        <v>0.13397479057312001</v>
      </c>
      <c r="AGM17">
        <v>0.20083951950073201</v>
      </c>
      <c r="AGN17">
        <v>0.24294400215148901</v>
      </c>
      <c r="AGO17">
        <v>0.25095605850219699</v>
      </c>
      <c r="AGP17">
        <v>0.14219784736633301</v>
      </c>
      <c r="AGQ17">
        <v>0.14906191825866699</v>
      </c>
      <c r="AGR17">
        <v>0.65719914436340299</v>
      </c>
      <c r="AGS17">
        <v>0.17025327682495101</v>
      </c>
      <c r="AGT17">
        <v>0.14967083930969199</v>
      </c>
      <c r="AGU17">
        <v>0.13465237617492601</v>
      </c>
      <c r="AGV17">
        <v>0.154148578643798</v>
      </c>
      <c r="AGW17">
        <v>0.121546983718872</v>
      </c>
      <c r="AGX17">
        <v>0.14138627052307101</v>
      </c>
      <c r="AGY17">
        <v>0.15604901313781699</v>
      </c>
      <c r="AGZ17">
        <v>0.152130126953125</v>
      </c>
      <c r="AHA17">
        <v>0.128895044326782</v>
      </c>
      <c r="AHB17">
        <v>0.14727973937988201</v>
      </c>
      <c r="AHC17">
        <v>0.158938407897949</v>
      </c>
      <c r="AHD17">
        <v>0.143852949142456</v>
      </c>
      <c r="AHE17">
        <v>0.16855359077453599</v>
      </c>
      <c r="AHF17">
        <v>0.14253902435302701</v>
      </c>
      <c r="AHG17">
        <v>0.12700700759887601</v>
      </c>
      <c r="AHH17">
        <v>0.16620874404907199</v>
      </c>
      <c r="AHI17">
        <v>0.21701836585998499</v>
      </c>
      <c r="AHJ17">
        <v>0.132779836654663</v>
      </c>
      <c r="AHK17">
        <v>0.13999509811401301</v>
      </c>
      <c r="AHL17">
        <v>0.130860090255737</v>
      </c>
      <c r="AHM17">
        <v>0.14323616027832001</v>
      </c>
      <c r="AHN17">
        <v>0.16331529617309501</v>
      </c>
      <c r="AHO17">
        <v>0.15149116516113201</v>
      </c>
      <c r="AHP17">
        <v>0.14447069168090801</v>
      </c>
      <c r="AHQ17">
        <v>0.142813920974731</v>
      </c>
      <c r="AHR17">
        <v>0.12996411323547299</v>
      </c>
      <c r="AHS17">
        <v>0.12563371658325101</v>
      </c>
      <c r="AHT17">
        <v>0.113981008529663</v>
      </c>
      <c r="AHU17">
        <v>0.136065483093261</v>
      </c>
      <c r="AHV17">
        <v>0.13900709152221599</v>
      </c>
      <c r="AHW17">
        <v>0.120094537734985</v>
      </c>
      <c r="AHX17">
        <v>0.133902072906494</v>
      </c>
      <c r="AHY17">
        <v>0.14773941040038999</v>
      </c>
      <c r="AHZ17">
        <v>0.136785984039306</v>
      </c>
      <c r="AIA17">
        <v>0.12839388847350999</v>
      </c>
      <c r="AIB17">
        <v>0.121315479278564</v>
      </c>
      <c r="AIC17">
        <v>0.13355565071105899</v>
      </c>
      <c r="AID17">
        <v>0.14164400100707999</v>
      </c>
      <c r="AIE17">
        <v>0.14108252525329501</v>
      </c>
      <c r="AIF17">
        <v>0.182337760925292</v>
      </c>
      <c r="AIG17">
        <v>0.14142346382141099</v>
      </c>
      <c r="AIH17">
        <v>0.141701459884643</v>
      </c>
      <c r="AII17">
        <v>0.12809133529663</v>
      </c>
      <c r="AIJ17">
        <v>0.13845252990722601</v>
      </c>
      <c r="AIK17">
        <v>0.120368003845214</v>
      </c>
      <c r="AIL17">
        <v>0.11876487731933499</v>
      </c>
      <c r="AIM17">
        <v>0.132961750030517</v>
      </c>
      <c r="AIN17">
        <v>0.15242934226989699</v>
      </c>
      <c r="AIO17">
        <v>0.124417304992675</v>
      </c>
      <c r="AIP17">
        <v>0.140085458755493</v>
      </c>
      <c r="AIQ17">
        <v>0.14140200614929199</v>
      </c>
      <c r="AIR17">
        <v>0.118473291397094</v>
      </c>
      <c r="AIS17">
        <v>0.127602338790893</v>
      </c>
      <c r="AIT17">
        <v>0.14908170700073201</v>
      </c>
      <c r="AIU17">
        <v>0.14402580261230399</v>
      </c>
      <c r="AIV17">
        <v>0.148133754730224</v>
      </c>
      <c r="AIW17">
        <v>0.101301670074462</v>
      </c>
      <c r="AIX17">
        <v>0.14243006706237701</v>
      </c>
      <c r="AIY17">
        <v>0.14094519615173301</v>
      </c>
      <c r="AIZ17">
        <v>0.14037370681762601</v>
      </c>
      <c r="AJA17">
        <v>0.133488655090332</v>
      </c>
      <c r="AJB17">
        <v>0.147419214248657</v>
      </c>
      <c r="AJC17">
        <v>0.222294092178344</v>
      </c>
      <c r="AJD17">
        <v>0.15014219284057601</v>
      </c>
      <c r="AJE17">
        <v>0.117507219314575</v>
      </c>
      <c r="AJF17">
        <v>0.13075065612792899</v>
      </c>
      <c r="AJG17">
        <v>0.124343872070312</v>
      </c>
      <c r="AJH17">
        <v>0.219806909561157</v>
      </c>
      <c r="AJI17">
        <v>0.13381695747375399</v>
      </c>
      <c r="AJJ17">
        <v>0.21107506752014099</v>
      </c>
      <c r="AJK17">
        <v>0.223020315170288</v>
      </c>
      <c r="AJL17">
        <v>0.143783569335937</v>
      </c>
      <c r="AJM17">
        <v>0.23622035980224601</v>
      </c>
      <c r="AJN17">
        <v>0.19009971618652299</v>
      </c>
      <c r="AJO17">
        <v>0.19675135612487701</v>
      </c>
      <c r="AJP17">
        <v>0.15064001083374001</v>
      </c>
      <c r="AJQ17">
        <v>0.141574621200561</v>
      </c>
      <c r="AJR17">
        <v>0.15035057067870999</v>
      </c>
      <c r="AJS17">
        <v>0.20446586608886699</v>
      </c>
      <c r="AJT17">
        <v>0.26487636566162098</v>
      </c>
      <c r="AJU17">
        <v>0.178710222244262</v>
      </c>
      <c r="AJV17">
        <v>0.14457678794860801</v>
      </c>
      <c r="AJW17">
        <v>0.21565055847167899</v>
      </c>
      <c r="AJX17">
        <v>0.250052690505981</v>
      </c>
      <c r="AJY17">
        <v>0.24103665351867601</v>
      </c>
      <c r="AJZ17">
        <v>0.166646718978881</v>
      </c>
      <c r="AKA17">
        <v>0.157341003417968</v>
      </c>
      <c r="AKB17">
        <v>0.148351430892944</v>
      </c>
      <c r="AKC17">
        <v>0.15375566482543901</v>
      </c>
      <c r="AKD17">
        <v>0.13086938858032199</v>
      </c>
      <c r="AKE17">
        <v>0.135045051574707</v>
      </c>
      <c r="AKF17">
        <v>0.14312624931335399</v>
      </c>
      <c r="AKG17">
        <v>0.130007028579711</v>
      </c>
      <c r="AKH17">
        <v>0.14488172531127899</v>
      </c>
      <c r="AKI17">
        <v>0.139488935470581</v>
      </c>
      <c r="AKJ17">
        <v>0.13581371307373</v>
      </c>
      <c r="AKK17">
        <v>0.124859571456909</v>
      </c>
      <c r="AKL17">
        <v>0.123872995376586</v>
      </c>
      <c r="AKM17">
        <v>0.14068436622619601</v>
      </c>
      <c r="AKN17">
        <v>0.169896125793457</v>
      </c>
      <c r="AKO17">
        <v>0.12703680992126401</v>
      </c>
      <c r="AKP17">
        <v>0.13615798950195299</v>
      </c>
      <c r="AKQ17">
        <v>0.13373970985412501</v>
      </c>
      <c r="AKR17">
        <v>0.13745927810668901</v>
      </c>
      <c r="AKS17">
        <v>0.1823410987854</v>
      </c>
      <c r="AKT17">
        <v>0.13679194450378401</v>
      </c>
      <c r="AKU17">
        <v>0.12663006782531699</v>
      </c>
      <c r="AKV17">
        <v>0.119820117950439</v>
      </c>
      <c r="AKW17">
        <v>0.150554418563842</v>
      </c>
      <c r="AKX17">
        <v>0.116738080978393</v>
      </c>
      <c r="AKY17">
        <v>0.13872075080871499</v>
      </c>
      <c r="AKZ17">
        <v>0.112281560897827</v>
      </c>
      <c r="ALA17">
        <v>0.14518475532531699</v>
      </c>
      <c r="ALB17">
        <v>0.119187355041503</v>
      </c>
      <c r="ALC17">
        <v>0.12865138053894001</v>
      </c>
      <c r="ALD17">
        <v>0.14626193046569799</v>
      </c>
      <c r="ALE17">
        <v>0.16096186637878401</v>
      </c>
      <c r="ALF17">
        <v>0.117149829864501</v>
      </c>
      <c r="ALG17">
        <v>0.145817041397094</v>
      </c>
      <c r="ALH17">
        <v>0.13162255287170399</v>
      </c>
      <c r="ALI17">
        <v>0.121179819107055</v>
      </c>
      <c r="ALJ17">
        <v>0.113488912582397</v>
      </c>
      <c r="ALK17">
        <v>0.168706655502319</v>
      </c>
      <c r="ALL17" t="s">
        <v>1</v>
      </c>
    </row>
    <row r="18" spans="1:1000" x14ac:dyDescent="0.3">
      <c r="A18" s="3" t="s">
        <v>31</v>
      </c>
      <c r="B18" t="s">
        <v>32</v>
      </c>
      <c r="C18" t="s">
        <v>33</v>
      </c>
      <c r="D18" t="s">
        <v>34</v>
      </c>
      <c r="E18" t="s">
        <v>35</v>
      </c>
      <c r="F18" t="s">
        <v>36</v>
      </c>
      <c r="G18" t="s">
        <v>37</v>
      </c>
      <c r="H18" t="s">
        <v>38</v>
      </c>
      <c r="I18" t="s">
        <v>39</v>
      </c>
      <c r="AD18" s="11" t="s">
        <v>31</v>
      </c>
      <c r="AE18" s="12" t="s">
        <v>32</v>
      </c>
      <c r="AF18" s="12" t="s">
        <v>33</v>
      </c>
      <c r="AG18" s="12" t="s">
        <v>34</v>
      </c>
      <c r="AH18" s="12" t="s">
        <v>35</v>
      </c>
      <c r="AI18" s="12" t="s">
        <v>36</v>
      </c>
      <c r="AJ18" s="12" t="s">
        <v>37</v>
      </c>
      <c r="AK18" s="12" t="s">
        <v>38</v>
      </c>
      <c r="AL18" s="13" t="s">
        <v>39</v>
      </c>
    </row>
    <row r="19" spans="1:1000" ht="15" thickBot="1" x14ac:dyDescent="0.35">
      <c r="A19">
        <v>0.35561656951904203</v>
      </c>
      <c r="B19">
        <v>8.0524206161498996E-2</v>
      </c>
      <c r="C19">
        <v>6.9263696670532199E-2</v>
      </c>
      <c r="D19">
        <v>7.5951814651489202E-2</v>
      </c>
      <c r="E19">
        <v>6.9414615631103502E-2</v>
      </c>
      <c r="F19">
        <v>7.3014497756957994E-2</v>
      </c>
      <c r="G19">
        <v>0.105809926986694</v>
      </c>
      <c r="H19">
        <v>8.7776184082031194E-2</v>
      </c>
      <c r="I19">
        <v>0.13776493072509699</v>
      </c>
      <c r="AD19" t="e">
        <f>IF(AND(A19&gt;L$50, A19&lt;L$51), A19, NA())</f>
        <v>#N/A</v>
      </c>
      <c r="AE19">
        <f>IF(AND(B19&gt;M$50, B19&lt;M$51), B19, NA())</f>
        <v>8.0524206161498996E-2</v>
      </c>
      <c r="AF19">
        <f t="shared" ref="AF19:AL34" si="0">IF(AND(C19&gt;N$50, C19&lt;N$51), C19, NA())</f>
        <v>6.9263696670532199E-2</v>
      </c>
      <c r="AG19">
        <f t="shared" si="0"/>
        <v>7.5951814651489202E-2</v>
      </c>
      <c r="AH19">
        <f t="shared" si="0"/>
        <v>6.9414615631103502E-2</v>
      </c>
      <c r="AI19">
        <f t="shared" si="0"/>
        <v>7.3014497756957994E-2</v>
      </c>
      <c r="AJ19">
        <f t="shared" si="0"/>
        <v>0.105809926986694</v>
      </c>
      <c r="AK19">
        <f t="shared" si="0"/>
        <v>8.7776184082031194E-2</v>
      </c>
      <c r="AL19">
        <f t="shared" si="0"/>
        <v>0.13776493072509699</v>
      </c>
    </row>
    <row r="20" spans="1:1000" x14ac:dyDescent="0.3">
      <c r="A20">
        <v>9.3353986740112305E-2</v>
      </c>
      <c r="B20">
        <v>0.18064904212951599</v>
      </c>
      <c r="C20">
        <v>8.4722518920898396E-2</v>
      </c>
      <c r="D20">
        <v>0.185890913009643</v>
      </c>
      <c r="E20">
        <v>8.3028793334960896E-2</v>
      </c>
      <c r="F20">
        <v>7.7085971832275293E-2</v>
      </c>
      <c r="G20">
        <v>7.9344987869262695E-2</v>
      </c>
      <c r="H20">
        <v>9.69517230987548E-2</v>
      </c>
      <c r="I20">
        <v>0.121537208557128</v>
      </c>
      <c r="K20" s="2" t="s">
        <v>31</v>
      </c>
      <c r="L20" s="2"/>
      <c r="M20" s="2" t="s">
        <v>32</v>
      </c>
      <c r="N20" s="2"/>
      <c r="O20" s="2" t="s">
        <v>33</v>
      </c>
      <c r="P20" s="2"/>
      <c r="Q20" s="2" t="s">
        <v>34</v>
      </c>
      <c r="R20" s="2"/>
      <c r="S20" s="2" t="s">
        <v>35</v>
      </c>
      <c r="T20" s="2"/>
      <c r="U20" s="2" t="s">
        <v>36</v>
      </c>
      <c r="V20" s="2"/>
      <c r="W20" s="2" t="s">
        <v>37</v>
      </c>
      <c r="X20" s="2"/>
      <c r="Y20" s="2" t="s">
        <v>38</v>
      </c>
      <c r="Z20" s="2"/>
      <c r="AA20" s="2" t="s">
        <v>39</v>
      </c>
      <c r="AB20" s="2"/>
      <c r="AD20">
        <f>IF(AND(A20&gt;$L$50, A20&lt;$L$51), A20, NA())</f>
        <v>9.3353986740112305E-2</v>
      </c>
      <c r="AE20" t="e">
        <f t="shared" ref="AE20:AE83" si="1">IF(AND(B20&gt;M$50, B20&lt;M$51), B20, NA())</f>
        <v>#N/A</v>
      </c>
      <c r="AF20">
        <f t="shared" si="0"/>
        <v>8.4722518920898396E-2</v>
      </c>
      <c r="AG20" t="e">
        <f t="shared" si="0"/>
        <v>#N/A</v>
      </c>
      <c r="AH20">
        <f t="shared" si="0"/>
        <v>8.3028793334960896E-2</v>
      </c>
      <c r="AI20">
        <f t="shared" si="0"/>
        <v>7.7085971832275293E-2</v>
      </c>
      <c r="AJ20">
        <f t="shared" si="0"/>
        <v>7.9344987869262695E-2</v>
      </c>
      <c r="AK20">
        <f t="shared" si="0"/>
        <v>9.69517230987548E-2</v>
      </c>
      <c r="AL20">
        <f t="shared" si="0"/>
        <v>0.121537208557128</v>
      </c>
    </row>
    <row r="21" spans="1:1000" x14ac:dyDescent="0.3">
      <c r="A21">
        <v>7.0753335952758706E-2</v>
      </c>
      <c r="B21">
        <v>7.5648069381713798E-2</v>
      </c>
      <c r="C21">
        <v>7.5178861618041895E-2</v>
      </c>
      <c r="D21">
        <v>0.13096380233764601</v>
      </c>
      <c r="E21">
        <v>5.8423757553100503E-2</v>
      </c>
      <c r="F21">
        <v>7.6145887374877902E-2</v>
      </c>
      <c r="G21">
        <v>8.5895538330078097E-2</v>
      </c>
      <c r="H21">
        <v>8.5394382476806599E-2</v>
      </c>
      <c r="I21">
        <v>0.130764961242675</v>
      </c>
      <c r="AD21">
        <f t="shared" ref="AD21:AD84" si="2">IF(AND(A21&gt;$L$50, A21&lt;$L$51), A21, NA())</f>
        <v>7.0753335952758706E-2</v>
      </c>
      <c r="AE21">
        <f t="shared" si="1"/>
        <v>7.5648069381713798E-2</v>
      </c>
      <c r="AF21">
        <f t="shared" si="0"/>
        <v>7.5178861618041895E-2</v>
      </c>
      <c r="AG21" t="e">
        <f t="shared" si="0"/>
        <v>#N/A</v>
      </c>
      <c r="AH21">
        <f t="shared" si="0"/>
        <v>5.8423757553100503E-2</v>
      </c>
      <c r="AI21">
        <f t="shared" si="0"/>
        <v>7.6145887374877902E-2</v>
      </c>
      <c r="AJ21">
        <f t="shared" si="0"/>
        <v>8.5895538330078097E-2</v>
      </c>
      <c r="AK21">
        <f t="shared" si="0"/>
        <v>8.5394382476806599E-2</v>
      </c>
      <c r="AL21">
        <f t="shared" si="0"/>
        <v>0.130764961242675</v>
      </c>
    </row>
    <row r="22" spans="1:1000" x14ac:dyDescent="0.3">
      <c r="A22">
        <v>7.7094554901123005E-2</v>
      </c>
      <c r="B22">
        <v>0.191953420639038</v>
      </c>
      <c r="C22">
        <v>7.2281599044799805E-2</v>
      </c>
      <c r="D22">
        <v>8.8984966278076102E-2</v>
      </c>
      <c r="E22">
        <v>5.7744026184081997E-2</v>
      </c>
      <c r="F22">
        <v>8.3543777465820299E-2</v>
      </c>
      <c r="G22">
        <v>7.5781106948852497E-2</v>
      </c>
      <c r="H22">
        <v>0.12290525436401301</v>
      </c>
      <c r="I22">
        <v>0.14431953430175701</v>
      </c>
      <c r="K22" t="s">
        <v>18</v>
      </c>
      <c r="L22">
        <v>8.5051242828369122E-2</v>
      </c>
      <c r="M22" t="s">
        <v>18</v>
      </c>
      <c r="N22">
        <v>8.4776228189468367E-2</v>
      </c>
      <c r="O22" t="s">
        <v>18</v>
      </c>
      <c r="P22">
        <v>8.3209589958190902E-2</v>
      </c>
      <c r="Q22" t="s">
        <v>18</v>
      </c>
      <c r="R22">
        <v>8.2930802106857285E-2</v>
      </c>
      <c r="S22" t="s">
        <v>18</v>
      </c>
      <c r="T22">
        <v>8.5353031873702995E-2</v>
      </c>
      <c r="U22" t="s">
        <v>18</v>
      </c>
      <c r="V22">
        <v>8.7487147331237775E-2</v>
      </c>
      <c r="W22" t="s">
        <v>18</v>
      </c>
      <c r="X22">
        <v>8.843255496025082E-2</v>
      </c>
      <c r="Y22" t="s">
        <v>18</v>
      </c>
      <c r="Z22">
        <v>9.5909423112869249E-2</v>
      </c>
      <c r="AA22" t="s">
        <v>18</v>
      </c>
      <c r="AB22">
        <v>0.15555549216270442</v>
      </c>
      <c r="AD22">
        <f t="shared" si="2"/>
        <v>7.7094554901123005E-2</v>
      </c>
      <c r="AE22" t="e">
        <f t="shared" si="1"/>
        <v>#N/A</v>
      </c>
      <c r="AF22">
        <f t="shared" si="0"/>
        <v>7.2281599044799805E-2</v>
      </c>
      <c r="AG22">
        <f t="shared" si="0"/>
        <v>8.8984966278076102E-2</v>
      </c>
      <c r="AH22">
        <f t="shared" si="0"/>
        <v>5.7744026184081997E-2</v>
      </c>
      <c r="AI22">
        <f t="shared" si="0"/>
        <v>8.3543777465820299E-2</v>
      </c>
      <c r="AJ22">
        <f t="shared" si="0"/>
        <v>7.5781106948852497E-2</v>
      </c>
      <c r="AK22" t="e">
        <f t="shared" si="0"/>
        <v>#N/A</v>
      </c>
      <c r="AL22">
        <f t="shared" si="0"/>
        <v>0.14431953430175701</v>
      </c>
    </row>
    <row r="23" spans="1:1000" x14ac:dyDescent="0.3">
      <c r="A23">
        <v>5.6826591491699198E-2</v>
      </c>
      <c r="B23">
        <v>8.1895112991332994E-2</v>
      </c>
      <c r="C23">
        <v>9.0963602066039997E-2</v>
      </c>
      <c r="D23">
        <v>0.108091592788696</v>
      </c>
      <c r="E23">
        <v>9.2309474945068304E-2</v>
      </c>
      <c r="F23">
        <v>9.60209369659423E-2</v>
      </c>
      <c r="G23">
        <v>0.115590095520019</v>
      </c>
      <c r="H23">
        <v>8.4963798522949205E-2</v>
      </c>
      <c r="I23">
        <v>0.133987426757812</v>
      </c>
      <c r="K23" t="s">
        <v>19</v>
      </c>
      <c r="L23">
        <v>8.9164288610042676E-4</v>
      </c>
      <c r="M23" t="s">
        <v>19</v>
      </c>
      <c r="N23">
        <v>8.1460240096725364E-4</v>
      </c>
      <c r="O23" t="s">
        <v>19</v>
      </c>
      <c r="P23">
        <v>6.87676683825233E-4</v>
      </c>
      <c r="Q23" t="s">
        <v>19</v>
      </c>
      <c r="R23">
        <v>7.003944920102687E-4</v>
      </c>
      <c r="S23" t="s">
        <v>19</v>
      </c>
      <c r="T23">
        <v>8.6757922658961442E-4</v>
      </c>
      <c r="U23" t="s">
        <v>19</v>
      </c>
      <c r="V23">
        <v>8.5617308253559642E-4</v>
      </c>
      <c r="W23" t="s">
        <v>19</v>
      </c>
      <c r="X23">
        <v>9.2115846271295535E-4</v>
      </c>
      <c r="Y23" t="s">
        <v>19</v>
      </c>
      <c r="Z23">
        <v>1.1701207995598317E-3</v>
      </c>
      <c r="AA23" t="s">
        <v>19</v>
      </c>
      <c r="AB23">
        <v>1.8531317286477238E-3</v>
      </c>
      <c r="AD23">
        <f t="shared" si="2"/>
        <v>5.6826591491699198E-2</v>
      </c>
      <c r="AE23">
        <f t="shared" si="1"/>
        <v>8.1895112991332994E-2</v>
      </c>
      <c r="AF23">
        <f t="shared" si="0"/>
        <v>9.0963602066039997E-2</v>
      </c>
      <c r="AG23">
        <f t="shared" si="0"/>
        <v>0.108091592788696</v>
      </c>
      <c r="AH23">
        <f t="shared" si="0"/>
        <v>9.2309474945068304E-2</v>
      </c>
      <c r="AI23">
        <f t="shared" si="0"/>
        <v>9.60209369659423E-2</v>
      </c>
      <c r="AJ23">
        <f t="shared" si="0"/>
        <v>0.115590095520019</v>
      </c>
      <c r="AK23">
        <f t="shared" si="0"/>
        <v>8.4963798522949205E-2</v>
      </c>
      <c r="AL23">
        <f t="shared" si="0"/>
        <v>0.133987426757812</v>
      </c>
    </row>
    <row r="24" spans="1:1000" x14ac:dyDescent="0.3">
      <c r="A24">
        <v>7.8922271728515597E-2</v>
      </c>
      <c r="B24">
        <v>0.182028293609619</v>
      </c>
      <c r="C24">
        <v>9.3560457229614202E-2</v>
      </c>
      <c r="D24">
        <v>0.153266191482543</v>
      </c>
      <c r="E24">
        <v>8.7131023406982394E-2</v>
      </c>
      <c r="F24">
        <v>7.1123838424682603E-2</v>
      </c>
      <c r="G24">
        <v>0.118516683578491</v>
      </c>
      <c r="H24">
        <v>9.0787649154663003E-2</v>
      </c>
      <c r="I24">
        <v>0.14702010154724099</v>
      </c>
      <c r="K24" t="s">
        <v>20</v>
      </c>
      <c r="L24">
        <v>7.9051136970520006E-2</v>
      </c>
      <c r="M24" t="s">
        <v>20</v>
      </c>
      <c r="N24">
        <v>7.9798936843872043E-2</v>
      </c>
      <c r="O24" t="s">
        <v>20</v>
      </c>
      <c r="P24">
        <v>7.9270362854003906E-2</v>
      </c>
      <c r="Q24" t="s">
        <v>20</v>
      </c>
      <c r="R24">
        <v>7.9010486602783148E-2</v>
      </c>
      <c r="S24" t="s">
        <v>20</v>
      </c>
      <c r="T24">
        <v>7.9620003700256292E-2</v>
      </c>
      <c r="U24" t="s">
        <v>20</v>
      </c>
      <c r="V24">
        <v>8.3131790161132757E-2</v>
      </c>
      <c r="W24" t="s">
        <v>20</v>
      </c>
      <c r="X24">
        <v>8.4080934524536105E-2</v>
      </c>
      <c r="Y24" t="s">
        <v>20</v>
      </c>
      <c r="Z24">
        <v>8.9230298995971596E-2</v>
      </c>
      <c r="AA24" t="s">
        <v>20</v>
      </c>
      <c r="AB24">
        <v>0.14110732078552202</v>
      </c>
      <c r="AD24">
        <f t="shared" si="2"/>
        <v>7.8922271728515597E-2</v>
      </c>
      <c r="AE24" t="e">
        <f t="shared" si="1"/>
        <v>#N/A</v>
      </c>
      <c r="AF24">
        <f t="shared" si="0"/>
        <v>9.3560457229614202E-2</v>
      </c>
      <c r="AG24" t="e">
        <f t="shared" si="0"/>
        <v>#N/A</v>
      </c>
      <c r="AH24">
        <f t="shared" si="0"/>
        <v>8.7131023406982394E-2</v>
      </c>
      <c r="AI24">
        <f t="shared" si="0"/>
        <v>7.1123838424682603E-2</v>
      </c>
      <c r="AJ24">
        <f t="shared" si="0"/>
        <v>0.118516683578491</v>
      </c>
      <c r="AK24">
        <f t="shared" si="0"/>
        <v>9.0787649154663003E-2</v>
      </c>
      <c r="AL24">
        <f t="shared" si="0"/>
        <v>0.14702010154724099</v>
      </c>
    </row>
    <row r="25" spans="1:1000" x14ac:dyDescent="0.3">
      <c r="A25">
        <v>8.050537109375E-2</v>
      </c>
      <c r="B25">
        <v>6.9702386856079102E-2</v>
      </c>
      <c r="C25">
        <v>7.8847646713256794E-2</v>
      </c>
      <c r="D25">
        <v>8.1782102584838798E-2</v>
      </c>
      <c r="E25">
        <v>7.3040723800659096E-2</v>
      </c>
      <c r="F25">
        <v>6.4109325408935505E-2</v>
      </c>
      <c r="G25">
        <v>7.4159622192382799E-2</v>
      </c>
      <c r="H25">
        <v>9.8318576812744099E-2</v>
      </c>
      <c r="I25">
        <v>0.13503646850585899</v>
      </c>
      <c r="K25" t="s">
        <v>21</v>
      </c>
      <c r="L25">
        <v>7.5537919998168904E-2</v>
      </c>
      <c r="M25" t="s">
        <v>21</v>
      </c>
      <c r="N25">
        <v>8.0004930496215806E-2</v>
      </c>
      <c r="O25" t="s">
        <v>21</v>
      </c>
      <c r="P25">
        <v>9.3560457229614202E-2</v>
      </c>
      <c r="Q25" t="s">
        <v>21</v>
      </c>
      <c r="R25">
        <v>7.0916175842285101E-2</v>
      </c>
      <c r="S25" t="s">
        <v>21</v>
      </c>
      <c r="T25">
        <v>7.2087287902832003E-2</v>
      </c>
      <c r="U25" t="s">
        <v>21</v>
      </c>
      <c r="V25">
        <v>9.1545820236205999E-2</v>
      </c>
      <c r="W25" t="s">
        <v>21</v>
      </c>
      <c r="X25">
        <v>8.0150842666625893E-2</v>
      </c>
      <c r="Y25" t="s">
        <v>21</v>
      </c>
      <c r="Z25">
        <v>8.5686922073364202E-2</v>
      </c>
      <c r="AA25" t="s">
        <v>21</v>
      </c>
      <c r="AB25">
        <v>0.123377084732055</v>
      </c>
      <c r="AD25">
        <f t="shared" si="2"/>
        <v>8.050537109375E-2</v>
      </c>
      <c r="AE25">
        <f t="shared" si="1"/>
        <v>6.9702386856079102E-2</v>
      </c>
      <c r="AF25">
        <f t="shared" si="0"/>
        <v>7.8847646713256794E-2</v>
      </c>
      <c r="AG25">
        <f t="shared" si="0"/>
        <v>8.1782102584838798E-2</v>
      </c>
      <c r="AH25">
        <f t="shared" si="0"/>
        <v>7.3040723800659096E-2</v>
      </c>
      <c r="AI25">
        <f t="shared" si="0"/>
        <v>6.4109325408935505E-2</v>
      </c>
      <c r="AJ25">
        <f t="shared" si="0"/>
        <v>7.4159622192382799E-2</v>
      </c>
      <c r="AK25">
        <f t="shared" si="0"/>
        <v>9.8318576812744099E-2</v>
      </c>
      <c r="AL25">
        <f t="shared" si="0"/>
        <v>0.13503646850585899</v>
      </c>
    </row>
    <row r="26" spans="1:1000" x14ac:dyDescent="0.3">
      <c r="A26">
        <v>7.0815801620483398E-2</v>
      </c>
      <c r="B26">
        <v>7.1199178695678697E-2</v>
      </c>
      <c r="C26">
        <v>6.4881563186645494E-2</v>
      </c>
      <c r="D26">
        <v>8.7238550186157199E-2</v>
      </c>
      <c r="E26">
        <v>7.2674751281738198E-2</v>
      </c>
      <c r="F26">
        <v>6.4268589019775293E-2</v>
      </c>
      <c r="G26">
        <v>0.12792587280273399</v>
      </c>
      <c r="H26">
        <v>7.6016902923583901E-2</v>
      </c>
      <c r="I26">
        <v>0.13975644111633301</v>
      </c>
      <c r="K26" t="s">
        <v>22</v>
      </c>
      <c r="L26">
        <v>2.8196223795634381E-2</v>
      </c>
      <c r="M26" t="s">
        <v>22</v>
      </c>
      <c r="N26">
        <v>2.5759989744982708E-2</v>
      </c>
      <c r="O26" t="s">
        <v>22</v>
      </c>
      <c r="P26">
        <v>2.1746246146792082E-2</v>
      </c>
      <c r="Q26" t="s">
        <v>22</v>
      </c>
      <c r="R26">
        <v>2.214841855389053E-2</v>
      </c>
      <c r="S26" t="s">
        <v>22</v>
      </c>
      <c r="T26">
        <v>2.7435264066704979E-2</v>
      </c>
      <c r="U26" t="s">
        <v>22</v>
      </c>
      <c r="V26">
        <v>2.7074570121398144E-2</v>
      </c>
      <c r="W26" t="s">
        <v>22</v>
      </c>
      <c r="X26">
        <v>2.9129588281122255E-2</v>
      </c>
      <c r="Y26" t="s">
        <v>22</v>
      </c>
      <c r="Z26">
        <v>3.7002468641464177E-2</v>
      </c>
      <c r="AA26" t="s">
        <v>22</v>
      </c>
      <c r="AB26">
        <v>5.8601170668519081E-2</v>
      </c>
      <c r="AD26">
        <f t="shared" si="2"/>
        <v>7.0815801620483398E-2</v>
      </c>
      <c r="AE26">
        <f t="shared" si="1"/>
        <v>7.1199178695678697E-2</v>
      </c>
      <c r="AF26">
        <f t="shared" si="0"/>
        <v>6.4881563186645494E-2</v>
      </c>
      <c r="AG26">
        <f t="shared" si="0"/>
        <v>8.7238550186157199E-2</v>
      </c>
      <c r="AH26">
        <f t="shared" si="0"/>
        <v>7.2674751281738198E-2</v>
      </c>
      <c r="AI26">
        <f t="shared" si="0"/>
        <v>6.4268589019775293E-2</v>
      </c>
      <c r="AJ26" t="e">
        <f t="shared" si="0"/>
        <v>#N/A</v>
      </c>
      <c r="AK26">
        <f t="shared" si="0"/>
        <v>7.6016902923583901E-2</v>
      </c>
      <c r="AL26">
        <f t="shared" si="0"/>
        <v>0.13975644111633301</v>
      </c>
    </row>
    <row r="27" spans="1:1000" x14ac:dyDescent="0.3">
      <c r="A27">
        <v>6.8355321884155204E-2</v>
      </c>
      <c r="B27">
        <v>0.19210004806518499</v>
      </c>
      <c r="C27">
        <v>8.7248563766479395E-2</v>
      </c>
      <c r="D27">
        <v>8.8735818862914997E-2</v>
      </c>
      <c r="E27">
        <v>6.6069841384887695E-2</v>
      </c>
      <c r="F27">
        <v>8.0294609069824205E-2</v>
      </c>
      <c r="G27">
        <v>8.4071874618530204E-2</v>
      </c>
      <c r="H27">
        <v>8.6578607559204102E-2</v>
      </c>
      <c r="I27">
        <v>0.15194272994995101</v>
      </c>
      <c r="K27" t="s">
        <v>23</v>
      </c>
      <c r="L27">
        <v>7.950270363334984E-4</v>
      </c>
      <c r="M27" t="s">
        <v>23</v>
      </c>
      <c r="N27">
        <v>6.635770716616143E-4</v>
      </c>
      <c r="O27" t="s">
        <v>23</v>
      </c>
      <c r="P27">
        <v>4.7289922147686949E-4</v>
      </c>
      <c r="Q27" t="s">
        <v>23</v>
      </c>
      <c r="R27">
        <v>4.905524444383223E-4</v>
      </c>
      <c r="S27" t="s">
        <v>23</v>
      </c>
      <c r="T27">
        <v>7.526937144098334E-4</v>
      </c>
      <c r="U27" t="s">
        <v>23</v>
      </c>
      <c r="V27">
        <v>7.3303234725850515E-4</v>
      </c>
      <c r="W27" t="s">
        <v>23</v>
      </c>
      <c r="X27">
        <v>8.4853291342769496E-4</v>
      </c>
      <c r="Y27" t="s">
        <v>23</v>
      </c>
      <c r="Z27">
        <v>1.3691826855625399E-3</v>
      </c>
      <c r="AA27" t="s">
        <v>23</v>
      </c>
      <c r="AB27">
        <v>3.4340972037209009E-3</v>
      </c>
      <c r="AD27">
        <f t="shared" si="2"/>
        <v>6.8355321884155204E-2</v>
      </c>
      <c r="AE27" t="e">
        <f t="shared" si="1"/>
        <v>#N/A</v>
      </c>
      <c r="AF27">
        <f t="shared" si="0"/>
        <v>8.7248563766479395E-2</v>
      </c>
      <c r="AG27">
        <f t="shared" si="0"/>
        <v>8.8735818862914997E-2</v>
      </c>
      <c r="AH27">
        <f t="shared" si="0"/>
        <v>6.6069841384887695E-2</v>
      </c>
      <c r="AI27">
        <f t="shared" si="0"/>
        <v>8.0294609069824205E-2</v>
      </c>
      <c r="AJ27">
        <f t="shared" si="0"/>
        <v>8.4071874618530204E-2</v>
      </c>
      <c r="AK27">
        <f t="shared" si="0"/>
        <v>8.6578607559204102E-2</v>
      </c>
      <c r="AL27">
        <f t="shared" si="0"/>
        <v>0.15194272994995101</v>
      </c>
    </row>
    <row r="28" spans="1:1000" x14ac:dyDescent="0.3">
      <c r="A28">
        <v>6.7288875579833901E-2</v>
      </c>
      <c r="B28">
        <v>6.3838243484497001E-2</v>
      </c>
      <c r="C28">
        <v>6.8232536315917899E-2</v>
      </c>
      <c r="D28">
        <v>7.6259136199951102E-2</v>
      </c>
      <c r="E28">
        <v>7.2764396667480399E-2</v>
      </c>
      <c r="F28">
        <v>8.7517261505126898E-2</v>
      </c>
      <c r="G28">
        <v>0.134121179580688</v>
      </c>
      <c r="H28">
        <v>9.1569185256957994E-2</v>
      </c>
      <c r="I28">
        <v>0.13147687911987299</v>
      </c>
      <c r="K28" t="s">
        <v>24</v>
      </c>
      <c r="L28">
        <v>16.371904939996991</v>
      </c>
      <c r="M28" t="s">
        <v>24</v>
      </c>
      <c r="N28">
        <v>20.133030782413041</v>
      </c>
      <c r="O28" t="s">
        <v>24</v>
      </c>
      <c r="P28">
        <v>6.9392421388940413</v>
      </c>
      <c r="Q28" t="s">
        <v>24</v>
      </c>
      <c r="R28">
        <v>8.5254834067889433</v>
      </c>
      <c r="S28" t="s">
        <v>24</v>
      </c>
      <c r="T28">
        <v>20.357921254806403</v>
      </c>
      <c r="U28" t="s">
        <v>24</v>
      </c>
      <c r="V28">
        <v>42.550745884804051</v>
      </c>
      <c r="W28" t="s">
        <v>24</v>
      </c>
      <c r="X28">
        <v>98.88673014160068</v>
      </c>
      <c r="Y28" t="s">
        <v>24</v>
      </c>
      <c r="Z28">
        <v>60.910681008222241</v>
      </c>
      <c r="AA28" t="s">
        <v>24</v>
      </c>
      <c r="AB28">
        <v>33.959008339119116</v>
      </c>
      <c r="AD28">
        <f t="shared" si="2"/>
        <v>6.7288875579833901E-2</v>
      </c>
      <c r="AE28">
        <f t="shared" si="1"/>
        <v>6.3838243484497001E-2</v>
      </c>
      <c r="AF28">
        <f t="shared" si="0"/>
        <v>6.8232536315917899E-2</v>
      </c>
      <c r="AG28">
        <f t="shared" si="0"/>
        <v>7.6259136199951102E-2</v>
      </c>
      <c r="AH28">
        <f t="shared" si="0"/>
        <v>7.2764396667480399E-2</v>
      </c>
      <c r="AI28">
        <f t="shared" si="0"/>
        <v>8.7517261505126898E-2</v>
      </c>
      <c r="AJ28" t="e">
        <f t="shared" si="0"/>
        <v>#N/A</v>
      </c>
      <c r="AK28">
        <f t="shared" si="0"/>
        <v>9.1569185256957994E-2</v>
      </c>
      <c r="AL28">
        <f t="shared" si="0"/>
        <v>0.13147687911987299</v>
      </c>
    </row>
    <row r="29" spans="1:1000" x14ac:dyDescent="0.3">
      <c r="A29">
        <v>9.3093633651733398E-2</v>
      </c>
      <c r="B29">
        <v>0.184105634689331</v>
      </c>
      <c r="C29">
        <v>8.8894844055175698E-2</v>
      </c>
      <c r="D29">
        <v>0.12224793434143</v>
      </c>
      <c r="E29">
        <v>5.4105758666992097E-2</v>
      </c>
      <c r="F29">
        <v>7.8898429870605399E-2</v>
      </c>
      <c r="G29">
        <v>5.7708024978637598E-2</v>
      </c>
      <c r="H29">
        <v>0.15612053871154699</v>
      </c>
      <c r="I29">
        <v>0.15099143981933499</v>
      </c>
      <c r="K29" t="s">
        <v>25</v>
      </c>
      <c r="L29">
        <v>3.1641414735832036</v>
      </c>
      <c r="M29" t="s">
        <v>25</v>
      </c>
      <c r="N29">
        <v>3.4104604864753298</v>
      </c>
      <c r="O29" t="s">
        <v>25</v>
      </c>
      <c r="P29">
        <v>2.1967343283438221</v>
      </c>
      <c r="Q29" t="s">
        <v>25</v>
      </c>
      <c r="R29">
        <v>2.4487307249229411</v>
      </c>
      <c r="S29" t="s">
        <v>25</v>
      </c>
      <c r="T29">
        <v>3.5846548045312185</v>
      </c>
      <c r="U29" t="s">
        <v>25</v>
      </c>
      <c r="V29">
        <v>4.8384831969409348</v>
      </c>
      <c r="W29" t="s">
        <v>25</v>
      </c>
      <c r="X29">
        <v>7.0131951447227667</v>
      </c>
      <c r="Y29" t="s">
        <v>25</v>
      </c>
      <c r="Z29">
        <v>6.0863992083273564</v>
      </c>
      <c r="AA29" t="s">
        <v>25</v>
      </c>
      <c r="AB29">
        <v>5.1005381841307438</v>
      </c>
      <c r="AD29">
        <f t="shared" si="2"/>
        <v>9.3093633651733398E-2</v>
      </c>
      <c r="AE29" t="e">
        <f t="shared" si="1"/>
        <v>#N/A</v>
      </c>
      <c r="AF29">
        <f t="shared" si="0"/>
        <v>8.8894844055175698E-2</v>
      </c>
      <c r="AG29" t="e">
        <f t="shared" si="0"/>
        <v>#N/A</v>
      </c>
      <c r="AH29">
        <f t="shared" si="0"/>
        <v>5.4105758666992097E-2</v>
      </c>
      <c r="AI29">
        <f t="shared" si="0"/>
        <v>7.8898429870605399E-2</v>
      </c>
      <c r="AJ29">
        <f t="shared" si="0"/>
        <v>5.7708024978637598E-2</v>
      </c>
      <c r="AK29" t="e">
        <f t="shared" si="0"/>
        <v>#N/A</v>
      </c>
      <c r="AL29">
        <f t="shared" si="0"/>
        <v>0.15099143981933499</v>
      </c>
    </row>
    <row r="30" spans="1:1000" x14ac:dyDescent="0.3">
      <c r="A30">
        <v>8.7459325790405204E-2</v>
      </c>
      <c r="B30">
        <v>8.8542699813842704E-2</v>
      </c>
      <c r="C30">
        <v>8.3088636398315402E-2</v>
      </c>
      <c r="D30">
        <v>6.9955110549926702E-2</v>
      </c>
      <c r="E30">
        <v>8.2860946655273396E-2</v>
      </c>
      <c r="F30">
        <v>9.6581220626830999E-2</v>
      </c>
      <c r="G30">
        <v>9.54611301422119E-2</v>
      </c>
      <c r="H30">
        <v>0.20507574081420801</v>
      </c>
      <c r="I30">
        <v>0.14067316055297799</v>
      </c>
      <c r="K30" t="s">
        <v>26</v>
      </c>
      <c r="L30">
        <v>0.3174874782562247</v>
      </c>
      <c r="M30" t="s">
        <v>26</v>
      </c>
      <c r="N30">
        <v>0.3134653568267815</v>
      </c>
      <c r="O30" t="s">
        <v>26</v>
      </c>
      <c r="P30">
        <v>0.1670429706573483</v>
      </c>
      <c r="Q30" t="s">
        <v>26</v>
      </c>
      <c r="R30">
        <v>0.17449617385864241</v>
      </c>
      <c r="S30" t="s">
        <v>26</v>
      </c>
      <c r="T30">
        <v>0.27606153488159152</v>
      </c>
      <c r="U30" t="s">
        <v>26</v>
      </c>
      <c r="V30">
        <v>0.37360715866088789</v>
      </c>
      <c r="W30" t="s">
        <v>26</v>
      </c>
      <c r="X30">
        <v>0.55144667625427179</v>
      </c>
      <c r="Y30" t="s">
        <v>26</v>
      </c>
      <c r="Z30">
        <v>0.58652782440185514</v>
      </c>
      <c r="AA30" t="s">
        <v>26</v>
      </c>
      <c r="AB30">
        <v>0.58799171447753895</v>
      </c>
      <c r="AD30">
        <f t="shared" si="2"/>
        <v>8.7459325790405204E-2</v>
      </c>
      <c r="AE30">
        <f t="shared" si="1"/>
        <v>8.8542699813842704E-2</v>
      </c>
      <c r="AF30">
        <f t="shared" si="0"/>
        <v>8.3088636398315402E-2</v>
      </c>
      <c r="AG30">
        <f t="shared" si="0"/>
        <v>6.9955110549926702E-2</v>
      </c>
      <c r="AH30">
        <f t="shared" si="0"/>
        <v>8.2860946655273396E-2</v>
      </c>
      <c r="AI30">
        <f t="shared" si="0"/>
        <v>9.6581220626830999E-2</v>
      </c>
      <c r="AJ30">
        <f t="shared" si="0"/>
        <v>9.54611301422119E-2</v>
      </c>
      <c r="AK30" t="e">
        <f t="shared" si="0"/>
        <v>#N/A</v>
      </c>
      <c r="AL30">
        <f t="shared" si="0"/>
        <v>0.14067316055297799</v>
      </c>
    </row>
    <row r="31" spans="1:1000" x14ac:dyDescent="0.3">
      <c r="A31">
        <v>8.0149173736572196E-2</v>
      </c>
      <c r="B31">
        <v>9.2249631881713798E-2</v>
      </c>
      <c r="C31">
        <v>6.3714504241943304E-2</v>
      </c>
      <c r="D31">
        <v>7.6568126678466797E-2</v>
      </c>
      <c r="E31">
        <v>0.11413383483886699</v>
      </c>
      <c r="F31">
        <v>6.4534902572631794E-2</v>
      </c>
      <c r="G31">
        <v>0.117082357406616</v>
      </c>
      <c r="H31">
        <v>0.124889135360717</v>
      </c>
      <c r="I31">
        <v>0.117230415344238</v>
      </c>
      <c r="K31" t="s">
        <v>27</v>
      </c>
      <c r="L31">
        <v>3.81290912628173E-2</v>
      </c>
      <c r="M31" t="s">
        <v>27</v>
      </c>
      <c r="N31">
        <v>4.01859283447265E-2</v>
      </c>
      <c r="O31" t="s">
        <v>27</v>
      </c>
      <c r="P31">
        <v>3.7836551666259703E-2</v>
      </c>
      <c r="Q31" t="s">
        <v>27</v>
      </c>
      <c r="R31">
        <v>4.6151161193847601E-2</v>
      </c>
      <c r="S31" t="s">
        <v>27</v>
      </c>
      <c r="T31">
        <v>4.3432474136352497E-2</v>
      </c>
      <c r="U31" t="s">
        <v>27</v>
      </c>
      <c r="V31">
        <v>4.3074846267700098E-2</v>
      </c>
      <c r="W31" t="s">
        <v>27</v>
      </c>
      <c r="X31">
        <v>4.5295715332031201E-2</v>
      </c>
      <c r="Y31" t="s">
        <v>27</v>
      </c>
      <c r="Z31">
        <v>3.8926124572753899E-2</v>
      </c>
      <c r="AA31" t="s">
        <v>27</v>
      </c>
      <c r="AB31">
        <v>0.100659847259521</v>
      </c>
      <c r="AD31">
        <f t="shared" si="2"/>
        <v>8.0149173736572196E-2</v>
      </c>
      <c r="AE31">
        <f t="shared" si="1"/>
        <v>9.2249631881713798E-2</v>
      </c>
      <c r="AF31">
        <f t="shared" si="0"/>
        <v>6.3714504241943304E-2</v>
      </c>
      <c r="AG31">
        <f t="shared" si="0"/>
        <v>7.6568126678466797E-2</v>
      </c>
      <c r="AH31">
        <f t="shared" si="0"/>
        <v>0.11413383483886699</v>
      </c>
      <c r="AI31">
        <f t="shared" si="0"/>
        <v>6.4534902572631794E-2</v>
      </c>
      <c r="AJ31">
        <f t="shared" si="0"/>
        <v>0.117082357406616</v>
      </c>
      <c r="AK31" t="e">
        <f t="shared" si="0"/>
        <v>#N/A</v>
      </c>
      <c r="AL31">
        <f t="shared" si="0"/>
        <v>0.117230415344238</v>
      </c>
    </row>
    <row r="32" spans="1:1000" x14ac:dyDescent="0.3">
      <c r="A32">
        <v>6.3398122787475503E-2</v>
      </c>
      <c r="B32">
        <v>8.7155103683471596E-2</v>
      </c>
      <c r="C32">
        <v>7.6210260391235296E-2</v>
      </c>
      <c r="D32">
        <v>9.3157291412353502E-2</v>
      </c>
      <c r="E32">
        <v>6.64389133453369E-2</v>
      </c>
      <c r="F32">
        <v>7.0966958999633706E-2</v>
      </c>
      <c r="G32">
        <v>8.7662458419799805E-2</v>
      </c>
      <c r="H32">
        <v>0.147339582443237</v>
      </c>
      <c r="I32">
        <v>0.14009666442870999</v>
      </c>
      <c r="K32" t="s">
        <v>28</v>
      </c>
      <c r="L32">
        <v>0.35561656951904203</v>
      </c>
      <c r="M32" t="s">
        <v>28</v>
      </c>
      <c r="N32">
        <v>0.35365128517150801</v>
      </c>
      <c r="O32" t="s">
        <v>28</v>
      </c>
      <c r="P32">
        <v>0.20487952232360801</v>
      </c>
      <c r="Q32" t="s">
        <v>28</v>
      </c>
      <c r="R32">
        <v>0.22064733505249001</v>
      </c>
      <c r="S32" t="s">
        <v>28</v>
      </c>
      <c r="T32">
        <v>0.319494009017944</v>
      </c>
      <c r="U32" t="s">
        <v>28</v>
      </c>
      <c r="V32">
        <v>0.41668200492858798</v>
      </c>
      <c r="W32" t="s">
        <v>28</v>
      </c>
      <c r="X32">
        <v>0.59674239158630304</v>
      </c>
      <c r="Y32" t="s">
        <v>28</v>
      </c>
      <c r="Z32">
        <v>0.62545394897460904</v>
      </c>
      <c r="AA32" t="s">
        <v>28</v>
      </c>
      <c r="AB32">
        <v>0.68865156173705999</v>
      </c>
      <c r="AD32">
        <f t="shared" si="2"/>
        <v>6.3398122787475503E-2</v>
      </c>
      <c r="AE32">
        <f t="shared" si="1"/>
        <v>8.7155103683471596E-2</v>
      </c>
      <c r="AF32">
        <f t="shared" si="0"/>
        <v>7.6210260391235296E-2</v>
      </c>
      <c r="AG32">
        <f t="shared" si="0"/>
        <v>9.3157291412353502E-2</v>
      </c>
      <c r="AH32">
        <f t="shared" si="0"/>
        <v>6.64389133453369E-2</v>
      </c>
      <c r="AI32">
        <f t="shared" si="0"/>
        <v>7.0966958999633706E-2</v>
      </c>
      <c r="AJ32">
        <f t="shared" si="0"/>
        <v>8.7662458419799805E-2</v>
      </c>
      <c r="AK32" t="e">
        <f t="shared" si="0"/>
        <v>#N/A</v>
      </c>
      <c r="AL32">
        <f t="shared" si="0"/>
        <v>0.14009666442870999</v>
      </c>
    </row>
    <row r="33" spans="1:46" x14ac:dyDescent="0.3">
      <c r="A33">
        <v>7.2012186050414997E-2</v>
      </c>
      <c r="B33">
        <v>9.1807603836059501E-2</v>
      </c>
      <c r="C33">
        <v>7.2147607803344699E-2</v>
      </c>
      <c r="D33">
        <v>9.3681812286376898E-2</v>
      </c>
      <c r="E33">
        <v>7.4556827545166002E-2</v>
      </c>
      <c r="F33">
        <v>6.9999456405639607E-2</v>
      </c>
      <c r="G33">
        <v>9.1299295425414997E-2</v>
      </c>
      <c r="H33">
        <v>9.4411373138427707E-2</v>
      </c>
      <c r="I33">
        <v>0.12979435920715299</v>
      </c>
      <c r="K33" t="s">
        <v>29</v>
      </c>
      <c r="L33">
        <v>85.051242828369126</v>
      </c>
      <c r="M33" t="s">
        <v>29</v>
      </c>
      <c r="N33">
        <v>84.77622818946837</v>
      </c>
      <c r="O33" t="s">
        <v>29</v>
      </c>
      <c r="P33">
        <v>83.209589958190904</v>
      </c>
      <c r="Q33" t="s">
        <v>29</v>
      </c>
      <c r="R33">
        <v>82.930802106857286</v>
      </c>
      <c r="S33" t="s">
        <v>29</v>
      </c>
      <c r="T33">
        <v>85.353031873702989</v>
      </c>
      <c r="U33" t="s">
        <v>29</v>
      </c>
      <c r="V33">
        <v>87.487147331237779</v>
      </c>
      <c r="W33" t="s">
        <v>29</v>
      </c>
      <c r="X33">
        <v>88.432554960250826</v>
      </c>
      <c r="Y33" t="s">
        <v>29</v>
      </c>
      <c r="Z33">
        <v>95.909423112869248</v>
      </c>
      <c r="AA33" t="s">
        <v>29</v>
      </c>
      <c r="AB33">
        <v>155.55549216270441</v>
      </c>
      <c r="AD33">
        <f t="shared" si="2"/>
        <v>7.2012186050414997E-2</v>
      </c>
      <c r="AE33">
        <f t="shared" si="1"/>
        <v>9.1807603836059501E-2</v>
      </c>
      <c r="AF33">
        <f t="shared" si="0"/>
        <v>7.2147607803344699E-2</v>
      </c>
      <c r="AG33">
        <f t="shared" si="0"/>
        <v>9.3681812286376898E-2</v>
      </c>
      <c r="AH33">
        <f t="shared" si="0"/>
        <v>7.4556827545166002E-2</v>
      </c>
      <c r="AI33">
        <f t="shared" si="0"/>
        <v>6.9999456405639607E-2</v>
      </c>
      <c r="AJ33">
        <f t="shared" si="0"/>
        <v>9.1299295425414997E-2</v>
      </c>
      <c r="AK33">
        <f t="shared" si="0"/>
        <v>9.4411373138427707E-2</v>
      </c>
      <c r="AL33">
        <f t="shared" si="0"/>
        <v>0.12979435920715299</v>
      </c>
    </row>
    <row r="34" spans="1:46" x14ac:dyDescent="0.3">
      <c r="A34">
        <v>8.5011243820190402E-2</v>
      </c>
      <c r="B34">
        <v>9.3495845794677707E-2</v>
      </c>
      <c r="C34">
        <v>8.8822841644287095E-2</v>
      </c>
      <c r="D34">
        <v>6.4620256423950195E-2</v>
      </c>
      <c r="E34">
        <v>9.3292951583862305E-2</v>
      </c>
      <c r="F34">
        <v>7.9725980758666895E-2</v>
      </c>
      <c r="G34">
        <v>9.6588850021362305E-2</v>
      </c>
      <c r="H34">
        <v>0.15993857383728</v>
      </c>
      <c r="I34">
        <v>0.133936166763305</v>
      </c>
      <c r="K34" t="s">
        <v>30</v>
      </c>
      <c r="L34">
        <v>1000</v>
      </c>
      <c r="M34" t="s">
        <v>30</v>
      </c>
      <c r="N34">
        <v>1000</v>
      </c>
      <c r="O34" t="s">
        <v>30</v>
      </c>
      <c r="P34">
        <v>1000</v>
      </c>
      <c r="Q34" t="s">
        <v>30</v>
      </c>
      <c r="R34">
        <v>1000</v>
      </c>
      <c r="S34" t="s">
        <v>30</v>
      </c>
      <c r="T34">
        <v>1000</v>
      </c>
      <c r="U34" t="s">
        <v>30</v>
      </c>
      <c r="V34">
        <v>1000</v>
      </c>
      <c r="W34" t="s">
        <v>30</v>
      </c>
      <c r="X34">
        <v>1000</v>
      </c>
      <c r="Y34" t="s">
        <v>30</v>
      </c>
      <c r="Z34">
        <v>1000</v>
      </c>
      <c r="AA34" t="s">
        <v>30</v>
      </c>
      <c r="AB34">
        <v>1000</v>
      </c>
      <c r="AD34">
        <f t="shared" si="2"/>
        <v>8.5011243820190402E-2</v>
      </c>
      <c r="AE34">
        <f t="shared" si="1"/>
        <v>9.3495845794677707E-2</v>
      </c>
      <c r="AF34">
        <f t="shared" si="0"/>
        <v>8.8822841644287095E-2</v>
      </c>
      <c r="AG34">
        <f t="shared" si="0"/>
        <v>6.4620256423950195E-2</v>
      </c>
      <c r="AH34">
        <f t="shared" si="0"/>
        <v>9.3292951583862305E-2</v>
      </c>
      <c r="AI34">
        <f t="shared" si="0"/>
        <v>7.9725980758666895E-2</v>
      </c>
      <c r="AJ34">
        <f t="shared" si="0"/>
        <v>9.6588850021362305E-2</v>
      </c>
      <c r="AK34" t="e">
        <f t="shared" si="0"/>
        <v>#N/A</v>
      </c>
      <c r="AL34">
        <f t="shared" si="0"/>
        <v>0.133936166763305</v>
      </c>
    </row>
    <row r="35" spans="1:46" x14ac:dyDescent="0.3">
      <c r="A35">
        <v>9.9749565124511705E-2</v>
      </c>
      <c r="B35">
        <v>5.5700540542602497E-2</v>
      </c>
      <c r="C35">
        <v>8.2949638366699205E-2</v>
      </c>
      <c r="D35">
        <v>8.7203502655029297E-2</v>
      </c>
      <c r="E35">
        <v>7.1483850479125893E-2</v>
      </c>
      <c r="F35">
        <v>7.8833580017089802E-2</v>
      </c>
      <c r="G35">
        <v>8.3034276962280204E-2</v>
      </c>
      <c r="H35">
        <v>0.14249515533447199</v>
      </c>
      <c r="I35">
        <v>0.13007664680480899</v>
      </c>
      <c r="K35" t="s">
        <v>40</v>
      </c>
      <c r="L35">
        <v>0.35561656951904203</v>
      </c>
      <c r="M35" t="s">
        <v>40</v>
      </c>
      <c r="N35">
        <v>0.35365128517150801</v>
      </c>
      <c r="O35" t="s">
        <v>40</v>
      </c>
      <c r="P35">
        <v>0.20487952232360801</v>
      </c>
      <c r="Q35" t="s">
        <v>40</v>
      </c>
      <c r="R35">
        <v>0.22064733505249001</v>
      </c>
      <c r="S35" t="s">
        <v>40</v>
      </c>
      <c r="T35">
        <v>0.319494009017944</v>
      </c>
      <c r="U35" t="s">
        <v>40</v>
      </c>
      <c r="V35">
        <v>0.41668200492858798</v>
      </c>
      <c r="W35" t="s">
        <v>40</v>
      </c>
      <c r="X35">
        <v>0.59674239158630304</v>
      </c>
      <c r="Y35" t="s">
        <v>40</v>
      </c>
      <c r="Z35">
        <v>0.62545394897460904</v>
      </c>
      <c r="AA35" t="s">
        <v>40</v>
      </c>
      <c r="AB35">
        <v>0.68865156173705999</v>
      </c>
      <c r="AD35">
        <f t="shared" si="2"/>
        <v>9.9749565124511705E-2</v>
      </c>
      <c r="AE35">
        <f t="shared" si="1"/>
        <v>5.5700540542602497E-2</v>
      </c>
      <c r="AF35">
        <f t="shared" ref="AF35:AF98" si="3">IF(AND(C35&gt;N$50, C35&lt;N$51), C35, NA())</f>
        <v>8.2949638366699205E-2</v>
      </c>
      <c r="AG35">
        <f t="shared" ref="AG35:AG98" si="4">IF(AND(D35&gt;O$50, D35&lt;O$51), D35, NA())</f>
        <v>8.7203502655029297E-2</v>
      </c>
      <c r="AH35">
        <f t="shared" ref="AH35:AH98" si="5">IF(AND(E35&gt;P$50, E35&lt;P$51), E35, NA())</f>
        <v>7.1483850479125893E-2</v>
      </c>
      <c r="AI35">
        <f t="shared" ref="AI35:AI98" si="6">IF(AND(F35&gt;Q$50, F35&lt;Q$51), F35, NA())</f>
        <v>7.8833580017089802E-2</v>
      </c>
      <c r="AJ35">
        <f t="shared" ref="AJ35:AJ98" si="7">IF(AND(G35&gt;R$50, G35&lt;R$51), G35, NA())</f>
        <v>8.3034276962280204E-2</v>
      </c>
      <c r="AK35" t="e">
        <f t="shared" ref="AK35:AK98" si="8">IF(AND(H35&gt;S$50, H35&lt;S$51), H35, NA())</f>
        <v>#N/A</v>
      </c>
      <c r="AL35">
        <f t="shared" ref="AL35:AL98" si="9">IF(AND(I35&gt;T$50, I35&lt;T$51), I35, NA())</f>
        <v>0.13007664680480899</v>
      </c>
    </row>
    <row r="36" spans="1:46" x14ac:dyDescent="0.3">
      <c r="A36">
        <v>8.7500333786010701E-2</v>
      </c>
      <c r="B36">
        <v>5.1948785781860303E-2</v>
      </c>
      <c r="C36">
        <v>8.4236145019531194E-2</v>
      </c>
      <c r="D36">
        <v>0.14507555961608801</v>
      </c>
      <c r="E36">
        <v>6.7360401153564398E-2</v>
      </c>
      <c r="F36">
        <v>7.0964336395263602E-2</v>
      </c>
      <c r="G36">
        <v>0.124354362487792</v>
      </c>
      <c r="H36">
        <v>0.17487835884094199</v>
      </c>
      <c r="I36">
        <v>0.194403171539306</v>
      </c>
      <c r="K36" t="s">
        <v>41</v>
      </c>
      <c r="L36">
        <v>3.81290912628173E-2</v>
      </c>
      <c r="M36" t="s">
        <v>41</v>
      </c>
      <c r="N36">
        <v>4.01859283447265E-2</v>
      </c>
      <c r="O36" t="s">
        <v>41</v>
      </c>
      <c r="P36">
        <v>3.7836551666259703E-2</v>
      </c>
      <c r="Q36" t="s">
        <v>41</v>
      </c>
      <c r="R36">
        <v>4.6151161193847601E-2</v>
      </c>
      <c r="S36" t="s">
        <v>41</v>
      </c>
      <c r="T36">
        <v>4.3432474136352497E-2</v>
      </c>
      <c r="U36" t="s">
        <v>41</v>
      </c>
      <c r="V36">
        <v>4.3074846267700098E-2</v>
      </c>
      <c r="W36" t="s">
        <v>41</v>
      </c>
      <c r="X36">
        <v>4.5295715332031201E-2</v>
      </c>
      <c r="Y36" t="s">
        <v>41</v>
      </c>
      <c r="Z36">
        <v>3.8926124572753899E-2</v>
      </c>
      <c r="AA36" t="s">
        <v>41</v>
      </c>
      <c r="AB36">
        <v>0.100659847259521</v>
      </c>
      <c r="AD36">
        <f t="shared" si="2"/>
        <v>8.7500333786010701E-2</v>
      </c>
      <c r="AE36">
        <f t="shared" si="1"/>
        <v>5.1948785781860303E-2</v>
      </c>
      <c r="AF36">
        <f t="shared" si="3"/>
        <v>8.4236145019531194E-2</v>
      </c>
      <c r="AG36" t="e">
        <f t="shared" si="4"/>
        <v>#N/A</v>
      </c>
      <c r="AH36">
        <f t="shared" si="5"/>
        <v>6.7360401153564398E-2</v>
      </c>
      <c r="AI36">
        <f t="shared" si="6"/>
        <v>7.0964336395263602E-2</v>
      </c>
      <c r="AJ36" t="e">
        <f t="shared" si="7"/>
        <v>#N/A</v>
      </c>
      <c r="AK36" t="e">
        <f t="shared" si="8"/>
        <v>#N/A</v>
      </c>
      <c r="AL36" t="e">
        <f t="shared" si="9"/>
        <v>#N/A</v>
      </c>
    </row>
    <row r="37" spans="1:46" ht="15" thickBot="1" x14ac:dyDescent="0.35">
      <c r="A37">
        <v>7.1921110153198201E-2</v>
      </c>
      <c r="B37">
        <v>0.189732551574707</v>
      </c>
      <c r="C37">
        <v>5.48300743103027E-2</v>
      </c>
      <c r="D37">
        <v>8.8905096054077107E-2</v>
      </c>
      <c r="E37">
        <v>5.7207584381103502E-2</v>
      </c>
      <c r="F37">
        <v>7.2831630706787095E-2</v>
      </c>
      <c r="G37">
        <v>0.136497497558593</v>
      </c>
      <c r="H37">
        <v>0.46890640258789001</v>
      </c>
      <c r="I37">
        <v>0.13293170928955</v>
      </c>
      <c r="K37" s="1" t="s">
        <v>42</v>
      </c>
      <c r="L37" s="1">
        <v>1.749707803919569E-3</v>
      </c>
      <c r="M37" s="1" t="s">
        <v>42</v>
      </c>
      <c r="N37" s="1">
        <v>1.5985280657569074E-3</v>
      </c>
      <c r="O37" s="1" t="s">
        <v>42</v>
      </c>
      <c r="P37" s="1">
        <v>1.3494564685250219E-3</v>
      </c>
      <c r="Q37" s="1" t="s">
        <v>42</v>
      </c>
      <c r="R37" s="1">
        <v>1.3744131508212601E-3</v>
      </c>
      <c r="S37" s="1" t="s">
        <v>42</v>
      </c>
      <c r="T37" s="1">
        <v>1.7024866871549035E-3</v>
      </c>
      <c r="U37" s="1" t="s">
        <v>42</v>
      </c>
      <c r="V37" s="1">
        <v>1.6801039377660431E-3</v>
      </c>
      <c r="W37" s="1" t="s">
        <v>42</v>
      </c>
      <c r="X37" s="1">
        <v>1.8076274436555951E-3</v>
      </c>
      <c r="Y37" s="1" t="s">
        <v>42</v>
      </c>
      <c r="Z37" s="1">
        <v>2.2961765595108955E-3</v>
      </c>
      <c r="AA37" s="1" t="s">
        <v>42</v>
      </c>
      <c r="AB37" s="1">
        <v>3.6364772240673536E-3</v>
      </c>
      <c r="AD37">
        <f t="shared" si="2"/>
        <v>7.1921110153198201E-2</v>
      </c>
      <c r="AE37" t="e">
        <f t="shared" si="1"/>
        <v>#N/A</v>
      </c>
      <c r="AF37">
        <f t="shared" si="3"/>
        <v>5.48300743103027E-2</v>
      </c>
      <c r="AG37">
        <f t="shared" si="4"/>
        <v>8.8905096054077107E-2</v>
      </c>
      <c r="AH37">
        <f t="shared" si="5"/>
        <v>5.7207584381103502E-2</v>
      </c>
      <c r="AI37">
        <f t="shared" si="6"/>
        <v>7.2831630706787095E-2</v>
      </c>
      <c r="AJ37" t="e">
        <f t="shared" si="7"/>
        <v>#N/A</v>
      </c>
      <c r="AK37" t="e">
        <f t="shared" si="8"/>
        <v>#N/A</v>
      </c>
      <c r="AL37">
        <f t="shared" si="9"/>
        <v>0.13293170928955</v>
      </c>
    </row>
    <row r="38" spans="1:46" x14ac:dyDescent="0.3">
      <c r="A38">
        <v>0.100243330001831</v>
      </c>
      <c r="B38">
        <v>4.68344688415527E-2</v>
      </c>
      <c r="C38">
        <v>7.7291488647460896E-2</v>
      </c>
      <c r="D38">
        <v>0.166378498077392</v>
      </c>
      <c r="E38">
        <v>8.2779169082641602E-2</v>
      </c>
      <c r="F38">
        <v>8.3395004272460896E-2</v>
      </c>
      <c r="G38">
        <v>7.6718807220458901E-2</v>
      </c>
      <c r="H38">
        <v>0.17200517654418901</v>
      </c>
      <c r="I38">
        <v>0.108108520507812</v>
      </c>
      <c r="AD38">
        <f t="shared" si="2"/>
        <v>0.100243330001831</v>
      </c>
      <c r="AE38" t="e">
        <f t="shared" si="1"/>
        <v>#N/A</v>
      </c>
      <c r="AF38">
        <f t="shared" si="3"/>
        <v>7.7291488647460896E-2</v>
      </c>
      <c r="AG38" t="e">
        <f t="shared" si="4"/>
        <v>#N/A</v>
      </c>
      <c r="AH38">
        <f t="shared" si="5"/>
        <v>8.2779169082641602E-2</v>
      </c>
      <c r="AI38">
        <f t="shared" si="6"/>
        <v>8.3395004272460896E-2</v>
      </c>
      <c r="AJ38">
        <f t="shared" si="7"/>
        <v>7.6718807220458901E-2</v>
      </c>
      <c r="AK38" t="e">
        <f t="shared" si="8"/>
        <v>#N/A</v>
      </c>
      <c r="AL38">
        <f t="shared" si="9"/>
        <v>0.108108520507812</v>
      </c>
    </row>
    <row r="39" spans="1:46" ht="15" thickBot="1" x14ac:dyDescent="0.35">
      <c r="A39">
        <v>7.6719045639038003E-2</v>
      </c>
      <c r="B39">
        <v>0.21324801445007299</v>
      </c>
      <c r="C39">
        <v>9.7592115402221596E-2</v>
      </c>
      <c r="D39">
        <v>0.15370821952819799</v>
      </c>
      <c r="E39">
        <v>9.6565723419189398E-2</v>
      </c>
      <c r="F39">
        <v>7.7173471450805595E-2</v>
      </c>
      <c r="G39">
        <v>0.129537343978881</v>
      </c>
      <c r="H39">
        <v>0.11508131027221601</v>
      </c>
      <c r="I39">
        <v>0.112255811691284</v>
      </c>
      <c r="L39" s="4" t="s">
        <v>31</v>
      </c>
      <c r="M39" s="5" t="s">
        <v>32</v>
      </c>
      <c r="N39" s="5" t="s">
        <v>33</v>
      </c>
      <c r="O39" s="5" t="s">
        <v>34</v>
      </c>
      <c r="P39" s="5" t="s">
        <v>35</v>
      </c>
      <c r="Q39" s="5" t="s">
        <v>36</v>
      </c>
      <c r="R39" s="5" t="s">
        <v>37</v>
      </c>
      <c r="S39" s="5" t="s">
        <v>38</v>
      </c>
      <c r="T39" s="6" t="s">
        <v>39</v>
      </c>
      <c r="AD39">
        <f t="shared" si="2"/>
        <v>7.6719045639038003E-2</v>
      </c>
      <c r="AE39" t="e">
        <f t="shared" si="1"/>
        <v>#N/A</v>
      </c>
      <c r="AF39">
        <f t="shared" si="3"/>
        <v>9.7592115402221596E-2</v>
      </c>
      <c r="AG39" t="e">
        <f t="shared" si="4"/>
        <v>#N/A</v>
      </c>
      <c r="AH39">
        <f t="shared" si="5"/>
        <v>9.6565723419189398E-2</v>
      </c>
      <c r="AI39">
        <f t="shared" si="6"/>
        <v>7.7173471450805595E-2</v>
      </c>
      <c r="AJ39" t="e">
        <f t="shared" si="7"/>
        <v>#N/A</v>
      </c>
      <c r="AK39">
        <f t="shared" si="8"/>
        <v>0.11508131027221601</v>
      </c>
      <c r="AL39">
        <f t="shared" si="9"/>
        <v>0.112255811691284</v>
      </c>
    </row>
    <row r="40" spans="1:46" ht="15" thickBot="1" x14ac:dyDescent="0.35">
      <c r="A40">
        <v>7.1222305297851493E-2</v>
      </c>
      <c r="B40">
        <v>0.149339199066162</v>
      </c>
      <c r="C40">
        <v>7.1012973785400293E-2</v>
      </c>
      <c r="D40">
        <v>7.0050239562988198E-2</v>
      </c>
      <c r="E40">
        <v>8.7641000747680595E-2</v>
      </c>
      <c r="F40">
        <v>9.7329139709472601E-2</v>
      </c>
      <c r="G40">
        <v>7.2204113006591797E-2</v>
      </c>
      <c r="H40">
        <v>6.3556194305419894E-2</v>
      </c>
      <c r="I40">
        <v>0.12890124320983801</v>
      </c>
      <c r="K40" s="9">
        <v>0</v>
      </c>
      <c r="L40" s="2">
        <f>_xlfn.QUARTILE.INC(Table1[2b], 0)</f>
        <v>3.81290912628173E-2</v>
      </c>
      <c r="M40" s="2">
        <f>_xlfn.QUARTILE.INC(Table1[8b], 0)</f>
        <v>4.01859283447265E-2</v>
      </c>
      <c r="N40" s="2">
        <f>_xlfn.QUARTILE.INC(Table1[32b], 0)</f>
        <v>3.7836551666259703E-2</v>
      </c>
      <c r="O40" s="2">
        <f>_xlfn.QUARTILE.INC(Table1[128b], 0)</f>
        <v>4.6151161193847601E-2</v>
      </c>
      <c r="P40" s="2">
        <f>_xlfn.QUARTILE.INC(Table1[512b], 0)</f>
        <v>4.3432474136352497E-2</v>
      </c>
      <c r="Q40" s="2">
        <f>_xlfn.QUARTILE.INC(Table1[2Kb], 0)</f>
        <v>4.3074846267700098E-2</v>
      </c>
      <c r="R40" s="2">
        <f>_xlfn.QUARTILE.INC(Table1[8Kb], 0)</f>
        <v>4.5295715332031201E-2</v>
      </c>
      <c r="S40" s="2">
        <f>_xlfn.QUARTILE.INC(Table1[32Kb], 0)</f>
        <v>3.8926124572753899E-2</v>
      </c>
      <c r="T40" s="2">
        <f>_xlfn.QUARTILE.INC(Table1[128Kb], 0)</f>
        <v>0.100659847259521</v>
      </c>
      <c r="U40" s="2"/>
      <c r="V40" s="2"/>
      <c r="W40" s="2"/>
      <c r="X40" s="2"/>
      <c r="Y40" s="2"/>
      <c r="Z40" s="2"/>
      <c r="AA40" s="2"/>
      <c r="AB40" s="2"/>
      <c r="AC40" s="2"/>
      <c r="AD40">
        <f t="shared" si="2"/>
        <v>7.1222305297851493E-2</v>
      </c>
      <c r="AE40" t="e">
        <f t="shared" si="1"/>
        <v>#N/A</v>
      </c>
      <c r="AF40">
        <f t="shared" si="3"/>
        <v>7.1012973785400293E-2</v>
      </c>
      <c r="AG40">
        <f t="shared" si="4"/>
        <v>7.0050239562988198E-2</v>
      </c>
      <c r="AH40">
        <f t="shared" si="5"/>
        <v>8.7641000747680595E-2</v>
      </c>
      <c r="AI40">
        <f t="shared" si="6"/>
        <v>9.7329139709472601E-2</v>
      </c>
      <c r="AJ40">
        <f t="shared" si="7"/>
        <v>7.2204113006591797E-2</v>
      </c>
      <c r="AK40">
        <f t="shared" si="8"/>
        <v>6.3556194305419894E-2</v>
      </c>
      <c r="AL40">
        <f t="shared" si="9"/>
        <v>0.12890124320983801</v>
      </c>
      <c r="AM40" s="2"/>
      <c r="AN40" s="2"/>
      <c r="AO40" s="2"/>
      <c r="AP40" s="2"/>
      <c r="AQ40" s="2"/>
      <c r="AR40" s="2"/>
      <c r="AS40" s="2"/>
      <c r="AT40" s="2"/>
    </row>
    <row r="41" spans="1:46" ht="15" thickBot="1" x14ac:dyDescent="0.35">
      <c r="A41">
        <v>6.8362712860107394E-2</v>
      </c>
      <c r="B41">
        <v>6.3395500183105399E-2</v>
      </c>
      <c r="C41">
        <v>0.12377190589904701</v>
      </c>
      <c r="D41">
        <v>0.13502264022827101</v>
      </c>
      <c r="E41">
        <v>6.7615270614623996E-2</v>
      </c>
      <c r="F41">
        <v>7.4455261230468694E-2</v>
      </c>
      <c r="G41">
        <v>7.2300910949707003E-2</v>
      </c>
      <c r="H41">
        <v>8.8083505630493095E-2</v>
      </c>
      <c r="I41">
        <v>0.14154911041259699</v>
      </c>
      <c r="K41" s="9">
        <v>0.25</v>
      </c>
      <c r="L41" s="2">
        <f>_xlfn.QUARTILE.INC(Table1[2b], 1)</f>
        <v>7.1470081806182847E-2</v>
      </c>
      <c r="M41" s="2">
        <f>_xlfn.QUARTILE.INC(Table1[8b], 1)</f>
        <v>7.2371840476989663E-2</v>
      </c>
      <c r="N41" s="2">
        <f>_xlfn.QUARTILE.INC(Table1[32b], 1)</f>
        <v>7.1981608867645236E-2</v>
      </c>
      <c r="O41" s="2">
        <f>_xlfn.QUARTILE.INC(Table1[128b], 1)</f>
        <v>7.1600854396819999E-2</v>
      </c>
      <c r="P41" s="2">
        <f>_xlfn.QUARTILE.INC(Table1[512b], 1)</f>
        <v>7.1859598159789997E-2</v>
      </c>
      <c r="Q41" s="2">
        <f>_xlfn.QUARTILE.INC(Table1[2Kb], 1)</f>
        <v>7.4855864048004123E-2</v>
      </c>
      <c r="R41" s="2">
        <f>_xlfn.QUARTILE.INC(Table1[8Kb], 1)</f>
        <v>7.5290501117706271E-2</v>
      </c>
      <c r="S41" s="2">
        <f>_xlfn.QUARTILE.INC(Table1[32Kb], 1)</f>
        <v>8.0838203430175753E-2</v>
      </c>
      <c r="T41" s="2">
        <f>_xlfn.QUARTILE.INC(Table1[128Kb], 1)</f>
        <v>0.13076138496398851</v>
      </c>
      <c r="V41" s="7"/>
      <c r="Z41" s="7"/>
      <c r="AD41">
        <f t="shared" si="2"/>
        <v>6.8362712860107394E-2</v>
      </c>
      <c r="AE41">
        <f t="shared" si="1"/>
        <v>6.3395500183105399E-2</v>
      </c>
      <c r="AF41" t="e">
        <f t="shared" si="3"/>
        <v>#N/A</v>
      </c>
      <c r="AG41" t="e">
        <f t="shared" si="4"/>
        <v>#N/A</v>
      </c>
      <c r="AH41">
        <f t="shared" si="5"/>
        <v>6.7615270614623996E-2</v>
      </c>
      <c r="AI41">
        <f t="shared" si="6"/>
        <v>7.4455261230468694E-2</v>
      </c>
      <c r="AJ41">
        <f t="shared" si="7"/>
        <v>7.2300910949707003E-2</v>
      </c>
      <c r="AK41">
        <f t="shared" si="8"/>
        <v>8.8083505630493095E-2</v>
      </c>
      <c r="AL41">
        <f t="shared" si="9"/>
        <v>0.14154911041259699</v>
      </c>
      <c r="AP41" s="7"/>
      <c r="AT41" s="7"/>
    </row>
    <row r="42" spans="1:46" ht="15" thickBot="1" x14ac:dyDescent="0.35">
      <c r="A42">
        <v>7.9354524612426702E-2</v>
      </c>
      <c r="B42">
        <v>0.141331195831298</v>
      </c>
      <c r="C42">
        <v>8.75217914581298E-2</v>
      </c>
      <c r="D42">
        <v>7.3607206344604395E-2</v>
      </c>
      <c r="E42">
        <v>6.3803911209106404E-2</v>
      </c>
      <c r="F42">
        <v>9.1231822967529297E-2</v>
      </c>
      <c r="G42">
        <v>0.12950730323791501</v>
      </c>
      <c r="H42">
        <v>8.7004423141479395E-2</v>
      </c>
      <c r="I42">
        <v>0.12190127372741601</v>
      </c>
      <c r="K42" s="9">
        <v>0.5</v>
      </c>
      <c r="L42" s="2">
        <f>_xlfn.QUARTILE.INC(Table1[2b], 2)</f>
        <v>7.9051136970520006E-2</v>
      </c>
      <c r="M42" s="2">
        <f>_xlfn.QUARTILE.INC(Table1[8b], 2)</f>
        <v>7.9798936843872043E-2</v>
      </c>
      <c r="N42" s="2">
        <f>_xlfn.QUARTILE.INC(Table1[32b], 2)</f>
        <v>7.9270362854003906E-2</v>
      </c>
      <c r="O42" s="2">
        <f>_xlfn.QUARTILE.INC(Table1[128b], 2)</f>
        <v>7.9010486602783148E-2</v>
      </c>
      <c r="P42" s="2">
        <f>_xlfn.QUARTILE.INC(Table1[512b], 2)</f>
        <v>7.9620003700256292E-2</v>
      </c>
      <c r="Q42" s="2">
        <f>_xlfn.QUARTILE.INC(Table1[2Kb], 2)</f>
        <v>8.3131790161132757E-2</v>
      </c>
      <c r="R42" s="2">
        <f>_xlfn.QUARTILE.INC(Table1[8Kb], 2)</f>
        <v>8.4080934524536105E-2</v>
      </c>
      <c r="S42" s="2">
        <f>_xlfn.QUARTILE.INC(Table1[32Kb], 2)</f>
        <v>8.9230298995971596E-2</v>
      </c>
      <c r="T42" s="2">
        <f>_xlfn.QUARTILE.INC(Table1[128Kb], 2)</f>
        <v>0.14110732078552202</v>
      </c>
      <c r="V42" s="7"/>
      <c r="Z42" s="7"/>
      <c r="AD42">
        <f t="shared" si="2"/>
        <v>7.9354524612426702E-2</v>
      </c>
      <c r="AE42" t="e">
        <f t="shared" si="1"/>
        <v>#N/A</v>
      </c>
      <c r="AF42">
        <f t="shared" si="3"/>
        <v>8.75217914581298E-2</v>
      </c>
      <c r="AG42">
        <f t="shared" si="4"/>
        <v>7.3607206344604395E-2</v>
      </c>
      <c r="AH42">
        <f t="shared" si="5"/>
        <v>6.3803911209106404E-2</v>
      </c>
      <c r="AI42">
        <f t="shared" si="6"/>
        <v>9.1231822967529297E-2</v>
      </c>
      <c r="AJ42" t="e">
        <f t="shared" si="7"/>
        <v>#N/A</v>
      </c>
      <c r="AK42">
        <f t="shared" si="8"/>
        <v>8.7004423141479395E-2</v>
      </c>
      <c r="AL42">
        <f t="shared" si="9"/>
        <v>0.12190127372741601</v>
      </c>
      <c r="AP42" s="7"/>
      <c r="AT42" s="7"/>
    </row>
    <row r="43" spans="1:46" ht="15" thickBot="1" x14ac:dyDescent="0.35">
      <c r="A43">
        <v>6.0178279876708901E-2</v>
      </c>
      <c r="B43">
        <v>7.4197292327880804E-2</v>
      </c>
      <c r="C43">
        <v>4.77643013000488E-2</v>
      </c>
      <c r="D43">
        <v>0.130753278732299</v>
      </c>
      <c r="E43">
        <v>4.8386096954345703E-2</v>
      </c>
      <c r="F43">
        <v>7.1738481521606404E-2</v>
      </c>
      <c r="G43">
        <v>8.8065147399902302E-2</v>
      </c>
      <c r="H43">
        <v>0.101323843002319</v>
      </c>
      <c r="I43">
        <v>0.14649868011474601</v>
      </c>
      <c r="K43" s="9">
        <v>0.75</v>
      </c>
      <c r="L43" s="2">
        <f>_xlfn.QUARTILE.INC(Table1[2b], 3)</f>
        <v>8.8702559471130371E-2</v>
      </c>
      <c r="M43" s="2">
        <f>_xlfn.QUARTILE.INC(Table1[8b], 3)</f>
        <v>8.757805824279781E-2</v>
      </c>
      <c r="N43" s="2">
        <f>_xlfn.QUARTILE.INC(Table1[32b], 3)</f>
        <v>8.738553524017327E-2</v>
      </c>
      <c r="O43" s="2">
        <f>_xlfn.QUARTILE.INC(Table1[128b], 3)</f>
        <v>8.7549924850463826E-2</v>
      </c>
      <c r="P43" s="2">
        <f>_xlfn.QUARTILE.INC(Table1[512b], 3)</f>
        <v>8.8788628578185994E-2</v>
      </c>
      <c r="Q43" s="2">
        <f>_xlfn.QUARTILE.INC(Table1[2Kb], 3)</f>
        <v>9.196102619171137E-2</v>
      </c>
      <c r="R43" s="2">
        <f>_xlfn.QUARTILE.INC(Table1[8Kb], 3)</f>
        <v>9.315341711044306E-2</v>
      </c>
      <c r="S43" s="2">
        <f>_xlfn.QUARTILE.INC(Table1[32Kb], 3)</f>
        <v>9.7494542598724324E-2</v>
      </c>
      <c r="T43" s="2">
        <f>_xlfn.QUARTILE.INC(Table1[128Kb], 3)</f>
        <v>0.15595924854278526</v>
      </c>
      <c r="V43" s="7"/>
      <c r="Z43" s="7"/>
      <c r="AD43">
        <f t="shared" si="2"/>
        <v>6.0178279876708901E-2</v>
      </c>
      <c r="AE43">
        <f t="shared" si="1"/>
        <v>7.4197292327880804E-2</v>
      </c>
      <c r="AF43" t="e">
        <f t="shared" si="3"/>
        <v>#N/A</v>
      </c>
      <c r="AG43" t="e">
        <f t="shared" si="4"/>
        <v>#N/A</v>
      </c>
      <c r="AH43">
        <f t="shared" si="5"/>
        <v>4.8386096954345703E-2</v>
      </c>
      <c r="AI43">
        <f t="shared" si="6"/>
        <v>7.1738481521606404E-2</v>
      </c>
      <c r="AJ43">
        <f t="shared" si="7"/>
        <v>8.8065147399902302E-2</v>
      </c>
      <c r="AK43">
        <f t="shared" si="8"/>
        <v>0.101323843002319</v>
      </c>
      <c r="AL43">
        <f t="shared" si="9"/>
        <v>0.14649868011474601</v>
      </c>
      <c r="AP43" s="7"/>
      <c r="AT43" s="7"/>
    </row>
    <row r="44" spans="1:46" x14ac:dyDescent="0.3">
      <c r="A44">
        <v>7.9902172088623005E-2</v>
      </c>
      <c r="B44">
        <v>0.130828857421875</v>
      </c>
      <c r="C44">
        <v>7.9811334609985296E-2</v>
      </c>
      <c r="D44">
        <v>9.0315580368041895E-2</v>
      </c>
      <c r="E44">
        <v>6.7838191986083901E-2</v>
      </c>
      <c r="F44">
        <v>8.8300704956054604E-2</v>
      </c>
      <c r="G44">
        <v>0.18830156326293901</v>
      </c>
      <c r="H44">
        <v>9.4748258590698201E-2</v>
      </c>
      <c r="I44">
        <v>0.131690979003906</v>
      </c>
      <c r="K44" s="9">
        <v>1</v>
      </c>
      <c r="L44" s="2">
        <f>_xlfn.QUARTILE.INC(Table1[2b], 4)</f>
        <v>0.35561656951904203</v>
      </c>
      <c r="M44" s="2">
        <f>_xlfn.QUARTILE.INC(Table1[8b], 4)</f>
        <v>0.35365128517150801</v>
      </c>
      <c r="N44" s="2">
        <f>_xlfn.QUARTILE.INC(Table1[32b], 4)</f>
        <v>0.20487952232360801</v>
      </c>
      <c r="O44" s="2">
        <f>_xlfn.QUARTILE.INC(Table1[128b], 4)</f>
        <v>0.22064733505249001</v>
      </c>
      <c r="P44" s="2">
        <f>_xlfn.QUARTILE.INC(Table1[512b], 4)</f>
        <v>0.319494009017944</v>
      </c>
      <c r="Q44" s="2">
        <f>_xlfn.QUARTILE.INC(Table1[2Kb], 4)</f>
        <v>0.41668200492858798</v>
      </c>
      <c r="R44" s="2">
        <f>_xlfn.QUARTILE.INC(Table1[8Kb], 4)</f>
        <v>0.59674239158630304</v>
      </c>
      <c r="S44" s="2">
        <f>_xlfn.QUARTILE.INC(Table1[32Kb], 4)</f>
        <v>0.62545394897460904</v>
      </c>
      <c r="T44" s="2">
        <f>_xlfn.QUARTILE.INC(Table1[128Kb], 4)</f>
        <v>0.68865156173705999</v>
      </c>
      <c r="V44" s="7"/>
      <c r="Z44" s="7"/>
      <c r="AD44">
        <f t="shared" si="2"/>
        <v>7.9902172088623005E-2</v>
      </c>
      <c r="AE44" t="e">
        <f t="shared" si="1"/>
        <v>#N/A</v>
      </c>
      <c r="AF44">
        <f t="shared" si="3"/>
        <v>7.9811334609985296E-2</v>
      </c>
      <c r="AG44">
        <f t="shared" si="4"/>
        <v>9.0315580368041895E-2</v>
      </c>
      <c r="AH44">
        <f t="shared" si="5"/>
        <v>6.7838191986083901E-2</v>
      </c>
      <c r="AI44">
        <f t="shared" si="6"/>
        <v>8.8300704956054604E-2</v>
      </c>
      <c r="AJ44" t="e">
        <f t="shared" si="7"/>
        <v>#N/A</v>
      </c>
      <c r="AK44">
        <f t="shared" si="8"/>
        <v>9.4748258590698201E-2</v>
      </c>
      <c r="AL44">
        <f t="shared" si="9"/>
        <v>0.131690979003906</v>
      </c>
      <c r="AP44" s="7"/>
      <c r="AT44" s="7"/>
    </row>
    <row r="45" spans="1:46" x14ac:dyDescent="0.3">
      <c r="A45">
        <v>7.5844287872314398E-2</v>
      </c>
      <c r="B45">
        <v>8.3275318145751898E-2</v>
      </c>
      <c r="C45">
        <v>7.2754144668579102E-2</v>
      </c>
      <c r="D45">
        <v>0.11826658248901301</v>
      </c>
      <c r="E45">
        <v>6.7609548568725503E-2</v>
      </c>
      <c r="F45">
        <v>8.0171585083007799E-2</v>
      </c>
      <c r="G45">
        <v>0.20139646530151301</v>
      </c>
      <c r="H45">
        <v>8.3862066268920898E-2</v>
      </c>
      <c r="I45">
        <v>0.16499280929565399</v>
      </c>
      <c r="N45" s="7"/>
      <c r="R45" s="7"/>
      <c r="V45" s="7"/>
      <c r="Z45" s="7"/>
      <c r="AD45">
        <f t="shared" si="2"/>
        <v>7.5844287872314398E-2</v>
      </c>
      <c r="AE45">
        <f t="shared" si="1"/>
        <v>8.3275318145751898E-2</v>
      </c>
      <c r="AF45">
        <f t="shared" si="3"/>
        <v>7.2754144668579102E-2</v>
      </c>
      <c r="AG45" t="e">
        <f t="shared" si="4"/>
        <v>#N/A</v>
      </c>
      <c r="AH45">
        <f t="shared" si="5"/>
        <v>6.7609548568725503E-2</v>
      </c>
      <c r="AI45">
        <f t="shared" si="6"/>
        <v>8.0171585083007799E-2</v>
      </c>
      <c r="AJ45" t="e">
        <f t="shared" si="7"/>
        <v>#N/A</v>
      </c>
      <c r="AK45">
        <f t="shared" si="8"/>
        <v>8.3862066268920898E-2</v>
      </c>
      <c r="AL45">
        <f t="shared" si="9"/>
        <v>0.16499280929565399</v>
      </c>
      <c r="AP45" s="7"/>
      <c r="AT45" s="7"/>
    </row>
    <row r="46" spans="1:46" ht="18" customHeight="1" x14ac:dyDescent="0.3">
      <c r="A46">
        <v>6.8070650100707994E-2</v>
      </c>
      <c r="B46">
        <v>0.121553897857666</v>
      </c>
      <c r="C46">
        <v>7.9931497573852497E-2</v>
      </c>
      <c r="D46">
        <v>7.7050924301147405E-2</v>
      </c>
      <c r="E46">
        <v>7.7253341674804604E-2</v>
      </c>
      <c r="F46">
        <v>7.67364501953125E-2</v>
      </c>
      <c r="G46">
        <v>5.4420709609985303E-2</v>
      </c>
      <c r="H46">
        <v>8.5208654403686496E-2</v>
      </c>
      <c r="I46">
        <v>0.12062788009643501</v>
      </c>
      <c r="L46" s="10" t="s">
        <v>44</v>
      </c>
      <c r="N46" s="7"/>
      <c r="R46" s="7"/>
      <c r="V46" s="7"/>
      <c r="Z46" s="7"/>
      <c r="AD46">
        <f t="shared" si="2"/>
        <v>6.8070650100707994E-2</v>
      </c>
      <c r="AE46" t="e">
        <f t="shared" si="1"/>
        <v>#N/A</v>
      </c>
      <c r="AF46">
        <f t="shared" si="3"/>
        <v>7.9931497573852497E-2</v>
      </c>
      <c r="AG46">
        <f t="shared" si="4"/>
        <v>7.7050924301147405E-2</v>
      </c>
      <c r="AH46">
        <f t="shared" si="5"/>
        <v>7.7253341674804604E-2</v>
      </c>
      <c r="AI46">
        <f t="shared" si="6"/>
        <v>7.67364501953125E-2</v>
      </c>
      <c r="AJ46">
        <f t="shared" si="7"/>
        <v>5.4420709609985303E-2</v>
      </c>
      <c r="AK46">
        <f t="shared" si="8"/>
        <v>8.5208654403686496E-2</v>
      </c>
      <c r="AL46">
        <f t="shared" si="9"/>
        <v>0.12062788009643501</v>
      </c>
      <c r="AP46" s="7"/>
      <c r="AT46" s="7"/>
    </row>
    <row r="47" spans="1:46" x14ac:dyDescent="0.3">
      <c r="A47">
        <v>7.1659326553344699E-2</v>
      </c>
      <c r="B47">
        <v>7.3204040527343694E-2</v>
      </c>
      <c r="C47">
        <v>8.7700843811035101E-2</v>
      </c>
      <c r="D47">
        <v>7.5684309005737305E-2</v>
      </c>
      <c r="E47">
        <v>4.3432474136352497E-2</v>
      </c>
      <c r="F47">
        <v>6.7990064620971596E-2</v>
      </c>
      <c r="G47">
        <v>8.3755254745483398E-2</v>
      </c>
      <c r="H47">
        <v>9.5051527023315402E-2</v>
      </c>
      <c r="I47">
        <v>0.156102180480957</v>
      </c>
      <c r="N47" s="7"/>
      <c r="R47" s="7"/>
      <c r="V47" s="7"/>
      <c r="Z47" s="7"/>
      <c r="AD47">
        <f t="shared" si="2"/>
        <v>7.1659326553344699E-2</v>
      </c>
      <c r="AE47">
        <f t="shared" si="1"/>
        <v>7.3204040527343694E-2</v>
      </c>
      <c r="AF47">
        <f t="shared" si="3"/>
        <v>8.7700843811035101E-2</v>
      </c>
      <c r="AG47">
        <f t="shared" si="4"/>
        <v>7.5684309005737305E-2</v>
      </c>
      <c r="AH47" t="e">
        <f t="shared" si="5"/>
        <v>#N/A</v>
      </c>
      <c r="AI47">
        <f t="shared" si="6"/>
        <v>6.7990064620971596E-2</v>
      </c>
      <c r="AJ47">
        <f t="shared" si="7"/>
        <v>8.3755254745483398E-2</v>
      </c>
      <c r="AK47">
        <f t="shared" si="8"/>
        <v>9.5051527023315402E-2</v>
      </c>
      <c r="AL47">
        <f t="shared" si="9"/>
        <v>0.156102180480957</v>
      </c>
      <c r="AP47" s="7"/>
      <c r="AT47" s="7"/>
    </row>
    <row r="48" spans="1:46" x14ac:dyDescent="0.3">
      <c r="A48">
        <v>6.53202533721923E-2</v>
      </c>
      <c r="B48">
        <v>0.13184595108032199</v>
      </c>
      <c r="C48">
        <v>9.2596769332885701E-2</v>
      </c>
      <c r="D48">
        <v>6.7056894302368095E-2</v>
      </c>
      <c r="E48">
        <v>9.6057653427123996E-2</v>
      </c>
      <c r="F48">
        <v>0.102413415908813</v>
      </c>
      <c r="G48">
        <v>0.13568162918090801</v>
      </c>
      <c r="H48">
        <v>9.4893455505371094E-2</v>
      </c>
      <c r="I48">
        <v>0.13020896911620999</v>
      </c>
      <c r="N48" s="7"/>
      <c r="R48" s="7"/>
      <c r="V48" s="7"/>
      <c r="Z48" s="7"/>
      <c r="AD48">
        <f t="shared" si="2"/>
        <v>6.53202533721923E-2</v>
      </c>
      <c r="AE48" t="e">
        <f t="shared" si="1"/>
        <v>#N/A</v>
      </c>
      <c r="AF48">
        <f t="shared" si="3"/>
        <v>9.2596769332885701E-2</v>
      </c>
      <c r="AG48">
        <f t="shared" si="4"/>
        <v>6.7056894302368095E-2</v>
      </c>
      <c r="AH48">
        <f t="shared" si="5"/>
        <v>9.6057653427123996E-2</v>
      </c>
      <c r="AI48">
        <f t="shared" si="6"/>
        <v>0.102413415908813</v>
      </c>
      <c r="AJ48" t="e">
        <f t="shared" si="7"/>
        <v>#N/A</v>
      </c>
      <c r="AK48">
        <f t="shared" si="8"/>
        <v>9.4893455505371094E-2</v>
      </c>
      <c r="AL48">
        <f t="shared" si="9"/>
        <v>0.13020896911620999</v>
      </c>
      <c r="AP48" s="7"/>
      <c r="AT48" s="7"/>
    </row>
    <row r="49" spans="1:46" x14ac:dyDescent="0.3">
      <c r="A49">
        <v>9.0935230255126898E-2</v>
      </c>
      <c r="B49">
        <v>7.5379133224487305E-2</v>
      </c>
      <c r="C49">
        <v>8.8310003280639607E-2</v>
      </c>
      <c r="D49">
        <v>7.3700666427612305E-2</v>
      </c>
      <c r="E49">
        <v>6.8160533905029297E-2</v>
      </c>
      <c r="F49">
        <v>9.2934846878051702E-2</v>
      </c>
      <c r="G49">
        <v>7.7588796615600503E-2</v>
      </c>
      <c r="H49">
        <v>6.4968347549438393E-2</v>
      </c>
      <c r="I49">
        <v>0.14959287643432601</v>
      </c>
      <c r="K49" t="s">
        <v>47</v>
      </c>
      <c r="L49">
        <f>L43-L41</f>
        <v>1.7232477664947524E-2</v>
      </c>
      <c r="M49">
        <f t="shared" ref="M49:T49" si="10">M43-M41</f>
        <v>1.5206217765808147E-2</v>
      </c>
      <c r="N49">
        <f t="shared" si="10"/>
        <v>1.5403926372528035E-2</v>
      </c>
      <c r="O49">
        <f t="shared" si="10"/>
        <v>1.5949070453643827E-2</v>
      </c>
      <c r="P49">
        <f t="shared" si="10"/>
        <v>1.6929030418395996E-2</v>
      </c>
      <c r="Q49">
        <f t="shared" si="10"/>
        <v>1.7105162143707248E-2</v>
      </c>
      <c r="R49">
        <f t="shared" si="10"/>
        <v>1.7862915992736789E-2</v>
      </c>
      <c r="S49">
        <f t="shared" si="10"/>
        <v>1.665633916854857E-2</v>
      </c>
      <c r="T49">
        <f t="shared" si="10"/>
        <v>2.5197863578796748E-2</v>
      </c>
      <c r="V49" s="7"/>
      <c r="Z49" s="7"/>
      <c r="AD49">
        <f t="shared" si="2"/>
        <v>9.0935230255126898E-2</v>
      </c>
      <c r="AE49">
        <f t="shared" si="1"/>
        <v>7.5379133224487305E-2</v>
      </c>
      <c r="AF49">
        <f t="shared" si="3"/>
        <v>8.8310003280639607E-2</v>
      </c>
      <c r="AG49">
        <f t="shared" si="4"/>
        <v>7.3700666427612305E-2</v>
      </c>
      <c r="AH49">
        <f t="shared" si="5"/>
        <v>6.8160533905029297E-2</v>
      </c>
      <c r="AI49">
        <f t="shared" si="6"/>
        <v>9.2934846878051702E-2</v>
      </c>
      <c r="AJ49">
        <f t="shared" si="7"/>
        <v>7.7588796615600503E-2</v>
      </c>
      <c r="AK49">
        <f t="shared" si="8"/>
        <v>6.4968347549438393E-2</v>
      </c>
      <c r="AL49">
        <f t="shared" si="9"/>
        <v>0.14959287643432601</v>
      </c>
      <c r="AP49" s="7"/>
      <c r="AT49" s="7"/>
    </row>
    <row r="50" spans="1:46" x14ac:dyDescent="0.3">
      <c r="A50">
        <v>8.0754518508911105E-2</v>
      </c>
      <c r="B50">
        <v>0.12902522087097101</v>
      </c>
      <c r="C50">
        <v>8.8030815124511705E-2</v>
      </c>
      <c r="D50">
        <v>8.3134412765502902E-2</v>
      </c>
      <c r="E50">
        <v>5.5949926376342697E-2</v>
      </c>
      <c r="F50">
        <v>7.55894184112548E-2</v>
      </c>
      <c r="G50">
        <v>7.4059724807739202E-2</v>
      </c>
      <c r="H50">
        <v>8.9008569717407199E-2</v>
      </c>
      <c r="I50">
        <v>0.149053335189819</v>
      </c>
      <c r="K50" t="s">
        <v>45</v>
      </c>
      <c r="L50">
        <f>L41 - 1.5*(L43-L41)</f>
        <v>4.5621365308761562E-2</v>
      </c>
      <c r="M50">
        <f t="shared" ref="M50:T50" si="11">M41 - 1.5*(M43-M41)</f>
        <v>4.9562513828277442E-2</v>
      </c>
      <c r="N50">
        <f t="shared" si="11"/>
        <v>4.8875719308853184E-2</v>
      </c>
      <c r="O50">
        <f t="shared" si="11"/>
        <v>4.7677248716354259E-2</v>
      </c>
      <c r="P50">
        <f t="shared" si="11"/>
        <v>4.6466052532196003E-2</v>
      </c>
      <c r="Q50">
        <f t="shared" si="11"/>
        <v>4.9198120832443251E-2</v>
      </c>
      <c r="R50">
        <f t="shared" si="11"/>
        <v>4.8496127128601088E-2</v>
      </c>
      <c r="S50">
        <f t="shared" si="11"/>
        <v>5.5853694677352898E-2</v>
      </c>
      <c r="T50">
        <f t="shared" si="11"/>
        <v>9.2964589595793387E-2</v>
      </c>
      <c r="V50" s="7"/>
      <c r="Z50" s="7"/>
      <c r="AD50">
        <f t="shared" si="2"/>
        <v>8.0754518508911105E-2</v>
      </c>
      <c r="AE50" t="e">
        <f t="shared" si="1"/>
        <v>#N/A</v>
      </c>
      <c r="AF50">
        <f t="shared" si="3"/>
        <v>8.8030815124511705E-2</v>
      </c>
      <c r="AG50">
        <f t="shared" si="4"/>
        <v>8.3134412765502902E-2</v>
      </c>
      <c r="AH50">
        <f t="shared" si="5"/>
        <v>5.5949926376342697E-2</v>
      </c>
      <c r="AI50">
        <f t="shared" si="6"/>
        <v>7.55894184112548E-2</v>
      </c>
      <c r="AJ50">
        <f t="shared" si="7"/>
        <v>7.4059724807739202E-2</v>
      </c>
      <c r="AK50">
        <f t="shared" si="8"/>
        <v>8.9008569717407199E-2</v>
      </c>
      <c r="AL50">
        <f t="shared" si="9"/>
        <v>0.149053335189819</v>
      </c>
      <c r="AP50" s="7"/>
      <c r="AT50" s="7"/>
    </row>
    <row r="51" spans="1:46" x14ac:dyDescent="0.3">
      <c r="A51">
        <v>8.8698387145996094E-2</v>
      </c>
      <c r="B51">
        <v>0.20467114448547299</v>
      </c>
      <c r="C51">
        <v>9.0823173522949205E-2</v>
      </c>
      <c r="D51">
        <v>7.7203035354614202E-2</v>
      </c>
      <c r="E51">
        <v>6.4525127410888602E-2</v>
      </c>
      <c r="F51">
        <v>8.4549188613891602E-2</v>
      </c>
      <c r="G51">
        <v>0.12265133857726999</v>
      </c>
      <c r="H51">
        <v>9.5871686935424805E-2</v>
      </c>
      <c r="I51">
        <v>0.141285419464111</v>
      </c>
      <c r="K51" t="s">
        <v>46</v>
      </c>
      <c r="L51">
        <f>L43+1.5*(L43-L41)</f>
        <v>0.11455127596855166</v>
      </c>
      <c r="M51">
        <f t="shared" ref="M51:T51" si="12">M43+1.5*(M43-M41)</f>
        <v>0.11038738489151004</v>
      </c>
      <c r="N51">
        <f t="shared" si="12"/>
        <v>0.11049142479896532</v>
      </c>
      <c r="O51">
        <f t="shared" si="12"/>
        <v>0.11147353053092957</v>
      </c>
      <c r="P51">
        <f t="shared" si="12"/>
        <v>0.11418217420577999</v>
      </c>
      <c r="Q51">
        <f t="shared" si="12"/>
        <v>0.11761876940727224</v>
      </c>
      <c r="R51">
        <f t="shared" si="12"/>
        <v>0.11994779109954824</v>
      </c>
      <c r="S51">
        <f t="shared" si="12"/>
        <v>0.12247905135154719</v>
      </c>
      <c r="T51">
        <f t="shared" si="12"/>
        <v>0.19375604391098039</v>
      </c>
      <c r="V51" s="7"/>
      <c r="Z51" s="7"/>
      <c r="AD51">
        <f t="shared" si="2"/>
        <v>8.8698387145996094E-2</v>
      </c>
      <c r="AE51" t="e">
        <f t="shared" si="1"/>
        <v>#N/A</v>
      </c>
      <c r="AF51">
        <f t="shared" si="3"/>
        <v>9.0823173522949205E-2</v>
      </c>
      <c r="AG51">
        <f t="shared" si="4"/>
        <v>7.7203035354614202E-2</v>
      </c>
      <c r="AH51">
        <f t="shared" si="5"/>
        <v>6.4525127410888602E-2</v>
      </c>
      <c r="AI51">
        <f t="shared" si="6"/>
        <v>8.4549188613891602E-2</v>
      </c>
      <c r="AJ51" t="e">
        <f t="shared" si="7"/>
        <v>#N/A</v>
      </c>
      <c r="AK51">
        <f t="shared" si="8"/>
        <v>9.5871686935424805E-2</v>
      </c>
      <c r="AL51">
        <f t="shared" si="9"/>
        <v>0.141285419464111</v>
      </c>
      <c r="AP51" s="7"/>
      <c r="AT51" s="7"/>
    </row>
    <row r="52" spans="1:46" x14ac:dyDescent="0.3">
      <c r="A52">
        <v>9.0829133987426702E-2</v>
      </c>
      <c r="B52">
        <v>6.2741279602050698E-2</v>
      </c>
      <c r="C52">
        <v>8.4499120712280204E-2</v>
      </c>
      <c r="D52">
        <v>6.6839218139648396E-2</v>
      </c>
      <c r="E52">
        <v>7.0965528488159096E-2</v>
      </c>
      <c r="F52">
        <v>7.9400062561035101E-2</v>
      </c>
      <c r="G52">
        <v>8.5725307464599595E-2</v>
      </c>
      <c r="H52">
        <v>9.1906547546386705E-2</v>
      </c>
      <c r="I52">
        <v>0.12218213081359799</v>
      </c>
      <c r="N52" s="7"/>
      <c r="R52" s="7"/>
      <c r="V52" s="7"/>
      <c r="Z52" s="7"/>
      <c r="AD52">
        <f t="shared" si="2"/>
        <v>9.0829133987426702E-2</v>
      </c>
      <c r="AE52">
        <f t="shared" si="1"/>
        <v>6.2741279602050698E-2</v>
      </c>
      <c r="AF52">
        <f t="shared" si="3"/>
        <v>8.4499120712280204E-2</v>
      </c>
      <c r="AG52">
        <f t="shared" si="4"/>
        <v>6.6839218139648396E-2</v>
      </c>
      <c r="AH52">
        <f t="shared" si="5"/>
        <v>7.0965528488159096E-2</v>
      </c>
      <c r="AI52">
        <f t="shared" si="6"/>
        <v>7.9400062561035101E-2</v>
      </c>
      <c r="AJ52">
        <f t="shared" si="7"/>
        <v>8.5725307464599595E-2</v>
      </c>
      <c r="AK52">
        <f t="shared" si="8"/>
        <v>9.1906547546386705E-2</v>
      </c>
      <c r="AL52">
        <f t="shared" si="9"/>
        <v>0.12218213081359799</v>
      </c>
      <c r="AP52" s="7"/>
      <c r="AT52" s="7"/>
    </row>
    <row r="53" spans="1:46" x14ac:dyDescent="0.3">
      <c r="A53">
        <v>8.3622932434082003E-2</v>
      </c>
      <c r="B53">
        <v>0.141114711761474</v>
      </c>
      <c r="C53">
        <v>7.6332330703735296E-2</v>
      </c>
      <c r="D53">
        <v>8.7923526763916002E-2</v>
      </c>
      <c r="E53">
        <v>8.7992429733276298E-2</v>
      </c>
      <c r="F53">
        <v>7.6129436492919894E-2</v>
      </c>
      <c r="G53">
        <v>6.0689926147460903E-2</v>
      </c>
      <c r="H53">
        <v>9.3161106109619099E-2</v>
      </c>
      <c r="I53">
        <v>0.10776782035827601</v>
      </c>
      <c r="N53" s="7"/>
      <c r="R53" s="7"/>
      <c r="V53" s="7"/>
      <c r="Z53" s="7"/>
      <c r="AD53">
        <f t="shared" si="2"/>
        <v>8.3622932434082003E-2</v>
      </c>
      <c r="AE53" t="e">
        <f t="shared" si="1"/>
        <v>#N/A</v>
      </c>
      <c r="AF53">
        <f t="shared" si="3"/>
        <v>7.6332330703735296E-2</v>
      </c>
      <c r="AG53">
        <f t="shared" si="4"/>
        <v>8.7923526763916002E-2</v>
      </c>
      <c r="AH53">
        <f t="shared" si="5"/>
        <v>8.7992429733276298E-2</v>
      </c>
      <c r="AI53">
        <f t="shared" si="6"/>
        <v>7.6129436492919894E-2</v>
      </c>
      <c r="AJ53">
        <f t="shared" si="7"/>
        <v>6.0689926147460903E-2</v>
      </c>
      <c r="AK53">
        <f t="shared" si="8"/>
        <v>9.3161106109619099E-2</v>
      </c>
      <c r="AL53">
        <f t="shared" si="9"/>
        <v>0.10776782035827601</v>
      </c>
      <c r="AP53" s="7"/>
      <c r="AT53" s="7"/>
    </row>
    <row r="54" spans="1:46" x14ac:dyDescent="0.3">
      <c r="A54">
        <v>9.1180086135864202E-2</v>
      </c>
      <c r="B54">
        <v>5.38830757141113E-2</v>
      </c>
      <c r="C54">
        <v>7.0851802825927707E-2</v>
      </c>
      <c r="D54">
        <v>8.7671518325805595E-2</v>
      </c>
      <c r="E54">
        <v>7.1661233901977497E-2</v>
      </c>
      <c r="F54">
        <v>8.0255031585693304E-2</v>
      </c>
      <c r="G54">
        <v>7.4179410934448201E-2</v>
      </c>
      <c r="H54">
        <v>7.2112560272216797E-2</v>
      </c>
      <c r="I54">
        <v>0.13260340690612701</v>
      </c>
      <c r="N54" s="7"/>
      <c r="R54" s="7"/>
      <c r="V54" s="7"/>
      <c r="Z54" s="7"/>
      <c r="AD54">
        <f t="shared" si="2"/>
        <v>9.1180086135864202E-2</v>
      </c>
      <c r="AE54">
        <f t="shared" si="1"/>
        <v>5.38830757141113E-2</v>
      </c>
      <c r="AF54">
        <f t="shared" si="3"/>
        <v>7.0851802825927707E-2</v>
      </c>
      <c r="AG54">
        <f t="shared" si="4"/>
        <v>8.7671518325805595E-2</v>
      </c>
      <c r="AH54">
        <f t="shared" si="5"/>
        <v>7.1661233901977497E-2</v>
      </c>
      <c r="AI54">
        <f t="shared" si="6"/>
        <v>8.0255031585693304E-2</v>
      </c>
      <c r="AJ54">
        <f t="shared" si="7"/>
        <v>7.4179410934448201E-2</v>
      </c>
      <c r="AK54">
        <f t="shared" si="8"/>
        <v>7.2112560272216797E-2</v>
      </c>
      <c r="AL54">
        <f t="shared" si="9"/>
        <v>0.13260340690612701</v>
      </c>
      <c r="AP54" s="7"/>
      <c r="AT54" s="7"/>
    </row>
    <row r="55" spans="1:46" x14ac:dyDescent="0.3">
      <c r="A55">
        <v>0.11292219161987301</v>
      </c>
      <c r="B55">
        <v>0.16618847846984799</v>
      </c>
      <c r="C55">
        <v>7.2460889816284096E-2</v>
      </c>
      <c r="D55">
        <v>8.5103273391723605E-2</v>
      </c>
      <c r="E55">
        <v>8.0018520355224595E-2</v>
      </c>
      <c r="F55">
        <v>0.11440610885620101</v>
      </c>
      <c r="G55">
        <v>0.121222734451293</v>
      </c>
      <c r="H55">
        <v>9.7804546356201102E-2</v>
      </c>
      <c r="I55">
        <v>0.136526584625244</v>
      </c>
      <c r="N55" s="7"/>
      <c r="R55" s="7"/>
      <c r="V55" s="7"/>
      <c r="Z55" s="7"/>
      <c r="AD55">
        <f t="shared" si="2"/>
        <v>0.11292219161987301</v>
      </c>
      <c r="AE55" t="e">
        <f t="shared" si="1"/>
        <v>#N/A</v>
      </c>
      <c r="AF55">
        <f t="shared" si="3"/>
        <v>7.2460889816284096E-2</v>
      </c>
      <c r="AG55">
        <f t="shared" si="4"/>
        <v>8.5103273391723605E-2</v>
      </c>
      <c r="AH55">
        <f t="shared" si="5"/>
        <v>8.0018520355224595E-2</v>
      </c>
      <c r="AI55">
        <f t="shared" si="6"/>
        <v>0.11440610885620101</v>
      </c>
      <c r="AJ55" t="e">
        <f t="shared" si="7"/>
        <v>#N/A</v>
      </c>
      <c r="AK55">
        <f t="shared" si="8"/>
        <v>9.7804546356201102E-2</v>
      </c>
      <c r="AL55">
        <f t="shared" si="9"/>
        <v>0.136526584625244</v>
      </c>
      <c r="AP55" s="7"/>
      <c r="AT55" s="7"/>
    </row>
    <row r="56" spans="1:46" x14ac:dyDescent="0.3">
      <c r="A56">
        <v>8.0111980438232394E-2</v>
      </c>
      <c r="B56">
        <v>7.7960491180419894E-2</v>
      </c>
      <c r="C56">
        <v>8.0080032348632799E-2</v>
      </c>
      <c r="D56">
        <v>9.0962171554565402E-2</v>
      </c>
      <c r="E56">
        <v>8.0536365509033203E-2</v>
      </c>
      <c r="F56">
        <v>9.7834825515747001E-2</v>
      </c>
      <c r="G56">
        <v>0.13103747367858801</v>
      </c>
      <c r="H56">
        <v>0.119178771972656</v>
      </c>
      <c r="I56">
        <v>0.13009214401245101</v>
      </c>
      <c r="N56" s="7"/>
      <c r="R56" s="7"/>
      <c r="V56" s="7"/>
      <c r="Z56" s="7"/>
      <c r="AD56">
        <f t="shared" si="2"/>
        <v>8.0111980438232394E-2</v>
      </c>
      <c r="AE56">
        <f t="shared" si="1"/>
        <v>7.7960491180419894E-2</v>
      </c>
      <c r="AF56">
        <f t="shared" si="3"/>
        <v>8.0080032348632799E-2</v>
      </c>
      <c r="AG56">
        <f t="shared" si="4"/>
        <v>9.0962171554565402E-2</v>
      </c>
      <c r="AH56">
        <f t="shared" si="5"/>
        <v>8.0536365509033203E-2</v>
      </c>
      <c r="AI56">
        <f t="shared" si="6"/>
        <v>9.7834825515747001E-2</v>
      </c>
      <c r="AJ56" t="e">
        <f t="shared" si="7"/>
        <v>#N/A</v>
      </c>
      <c r="AK56">
        <f t="shared" si="8"/>
        <v>0.119178771972656</v>
      </c>
      <c r="AL56">
        <f t="shared" si="9"/>
        <v>0.13009214401245101</v>
      </c>
      <c r="AP56" s="7"/>
      <c r="AT56" s="7"/>
    </row>
    <row r="57" spans="1:46" x14ac:dyDescent="0.3">
      <c r="A57">
        <v>6.4054489135742104E-2</v>
      </c>
      <c r="B57">
        <v>7.6755285263061496E-2</v>
      </c>
      <c r="C57">
        <v>7.6664209365844699E-2</v>
      </c>
      <c r="D57">
        <v>7.6194286346435505E-2</v>
      </c>
      <c r="E57">
        <v>0.103624820709228</v>
      </c>
      <c r="F57">
        <v>7.7404499053954995E-2</v>
      </c>
      <c r="G57">
        <v>6.7960262298583901E-2</v>
      </c>
      <c r="H57">
        <v>8.5890054702758706E-2</v>
      </c>
      <c r="I57">
        <v>0.12242698669433499</v>
      </c>
      <c r="N57" s="7"/>
      <c r="R57" s="7"/>
      <c r="V57" s="7"/>
      <c r="Z57" s="7"/>
      <c r="AD57">
        <f t="shared" si="2"/>
        <v>6.4054489135742104E-2</v>
      </c>
      <c r="AE57">
        <f t="shared" si="1"/>
        <v>7.6755285263061496E-2</v>
      </c>
      <c r="AF57">
        <f t="shared" si="3"/>
        <v>7.6664209365844699E-2</v>
      </c>
      <c r="AG57">
        <f t="shared" si="4"/>
        <v>7.6194286346435505E-2</v>
      </c>
      <c r="AH57">
        <f t="shared" si="5"/>
        <v>0.103624820709228</v>
      </c>
      <c r="AI57">
        <f t="shared" si="6"/>
        <v>7.7404499053954995E-2</v>
      </c>
      <c r="AJ57">
        <f t="shared" si="7"/>
        <v>6.7960262298583901E-2</v>
      </c>
      <c r="AK57">
        <f t="shared" si="8"/>
        <v>8.5890054702758706E-2</v>
      </c>
      <c r="AL57">
        <f t="shared" si="9"/>
        <v>0.12242698669433499</v>
      </c>
      <c r="AP57" s="7"/>
      <c r="AT57" s="7"/>
    </row>
    <row r="58" spans="1:46" x14ac:dyDescent="0.3">
      <c r="A58">
        <v>8.52551460266113E-2</v>
      </c>
      <c r="B58">
        <v>7.8528404235839802E-2</v>
      </c>
      <c r="C58">
        <v>7.9169034957885701E-2</v>
      </c>
      <c r="D58">
        <v>8.3689689636230399E-2</v>
      </c>
      <c r="E58">
        <v>7.2258949279785101E-2</v>
      </c>
      <c r="F58">
        <v>9.1619729995727497E-2</v>
      </c>
      <c r="G58">
        <v>8.8647365570068304E-2</v>
      </c>
      <c r="H58">
        <v>7.5239419937133706E-2</v>
      </c>
      <c r="I58">
        <v>0.13558912277221599</v>
      </c>
      <c r="N58" s="7"/>
      <c r="R58" s="7"/>
      <c r="V58" s="7"/>
      <c r="Z58" s="7"/>
      <c r="AD58">
        <f t="shared" si="2"/>
        <v>8.52551460266113E-2</v>
      </c>
      <c r="AE58">
        <f t="shared" si="1"/>
        <v>7.8528404235839802E-2</v>
      </c>
      <c r="AF58">
        <f t="shared" si="3"/>
        <v>7.9169034957885701E-2</v>
      </c>
      <c r="AG58">
        <f t="shared" si="4"/>
        <v>8.3689689636230399E-2</v>
      </c>
      <c r="AH58">
        <f t="shared" si="5"/>
        <v>7.2258949279785101E-2</v>
      </c>
      <c r="AI58">
        <f t="shared" si="6"/>
        <v>9.1619729995727497E-2</v>
      </c>
      <c r="AJ58">
        <f t="shared" si="7"/>
        <v>8.8647365570068304E-2</v>
      </c>
      <c r="AK58">
        <f t="shared" si="8"/>
        <v>7.5239419937133706E-2</v>
      </c>
      <c r="AL58">
        <f t="shared" si="9"/>
        <v>0.13558912277221599</v>
      </c>
      <c r="AP58" s="7"/>
      <c r="AT58" s="7"/>
    </row>
    <row r="59" spans="1:46" x14ac:dyDescent="0.3">
      <c r="A59">
        <v>0.10323286056518501</v>
      </c>
      <c r="B59">
        <v>7.3310613632202107E-2</v>
      </c>
      <c r="C59">
        <v>8.8687181472778306E-2</v>
      </c>
      <c r="D59">
        <v>8.4795475006103502E-2</v>
      </c>
      <c r="E59">
        <v>7.21561908721923E-2</v>
      </c>
      <c r="F59">
        <v>8.2294464111328097E-2</v>
      </c>
      <c r="G59">
        <v>9.9784612655639607E-2</v>
      </c>
      <c r="H59">
        <v>9.50338840484619E-2</v>
      </c>
      <c r="I59">
        <v>0.119181632995605</v>
      </c>
      <c r="N59" s="7"/>
      <c r="R59" s="7"/>
      <c r="V59" s="7"/>
      <c r="Z59" s="7"/>
      <c r="AD59">
        <f t="shared" si="2"/>
        <v>0.10323286056518501</v>
      </c>
      <c r="AE59">
        <f t="shared" si="1"/>
        <v>7.3310613632202107E-2</v>
      </c>
      <c r="AF59">
        <f t="shared" si="3"/>
        <v>8.8687181472778306E-2</v>
      </c>
      <c r="AG59">
        <f t="shared" si="4"/>
        <v>8.4795475006103502E-2</v>
      </c>
      <c r="AH59">
        <f t="shared" si="5"/>
        <v>7.21561908721923E-2</v>
      </c>
      <c r="AI59">
        <f t="shared" si="6"/>
        <v>8.2294464111328097E-2</v>
      </c>
      <c r="AJ59">
        <f t="shared" si="7"/>
        <v>9.9784612655639607E-2</v>
      </c>
      <c r="AK59">
        <f t="shared" si="8"/>
        <v>9.50338840484619E-2</v>
      </c>
      <c r="AL59">
        <f t="shared" si="9"/>
        <v>0.119181632995605</v>
      </c>
      <c r="AP59" s="7"/>
      <c r="AT59" s="7"/>
    </row>
    <row r="60" spans="1:46" x14ac:dyDescent="0.3">
      <c r="A60">
        <v>9.1411828994750893E-2</v>
      </c>
      <c r="B60">
        <v>9.3169212341308594E-2</v>
      </c>
      <c r="C60">
        <v>7.9468727111816406E-2</v>
      </c>
      <c r="D60">
        <v>7.1471214294433594E-2</v>
      </c>
      <c r="E60">
        <v>0.100380420684814</v>
      </c>
      <c r="F60">
        <v>6.8952560424804604E-2</v>
      </c>
      <c r="G60">
        <v>8.2780361175537095E-2</v>
      </c>
      <c r="H60">
        <v>9.09245014190673E-2</v>
      </c>
      <c r="I60">
        <v>0.17384934425354001</v>
      </c>
      <c r="N60" s="7"/>
      <c r="R60" s="7"/>
      <c r="V60" s="7"/>
      <c r="Z60" s="7"/>
      <c r="AD60">
        <f t="shared" si="2"/>
        <v>9.1411828994750893E-2</v>
      </c>
      <c r="AE60">
        <f t="shared" si="1"/>
        <v>9.3169212341308594E-2</v>
      </c>
      <c r="AF60">
        <f t="shared" si="3"/>
        <v>7.9468727111816406E-2</v>
      </c>
      <c r="AG60">
        <f t="shared" si="4"/>
        <v>7.1471214294433594E-2</v>
      </c>
      <c r="AH60">
        <f t="shared" si="5"/>
        <v>0.100380420684814</v>
      </c>
      <c r="AI60">
        <f t="shared" si="6"/>
        <v>6.8952560424804604E-2</v>
      </c>
      <c r="AJ60">
        <f t="shared" si="7"/>
        <v>8.2780361175537095E-2</v>
      </c>
      <c r="AK60">
        <f t="shared" si="8"/>
        <v>9.09245014190673E-2</v>
      </c>
      <c r="AL60">
        <f t="shared" si="9"/>
        <v>0.17384934425354001</v>
      </c>
      <c r="AP60" s="7"/>
      <c r="AT60" s="7"/>
    </row>
    <row r="61" spans="1:46" x14ac:dyDescent="0.3">
      <c r="A61">
        <v>7.1743965148925698E-2</v>
      </c>
      <c r="B61">
        <v>9.81466770172119E-2</v>
      </c>
      <c r="C61">
        <v>8.05790424346923E-2</v>
      </c>
      <c r="D61">
        <v>8.0039501190185505E-2</v>
      </c>
      <c r="E61">
        <v>9.3544483184814398E-2</v>
      </c>
      <c r="F61">
        <v>7.2055816650390597E-2</v>
      </c>
      <c r="G61">
        <v>8.7033987045288003E-2</v>
      </c>
      <c r="H61">
        <v>0.13410902023315399</v>
      </c>
      <c r="I61">
        <v>0.115728616714477</v>
      </c>
      <c r="N61" s="7"/>
      <c r="R61" s="7"/>
      <c r="V61" s="7"/>
      <c r="Z61" s="7"/>
      <c r="AD61">
        <f t="shared" si="2"/>
        <v>7.1743965148925698E-2</v>
      </c>
      <c r="AE61">
        <f t="shared" si="1"/>
        <v>9.81466770172119E-2</v>
      </c>
      <c r="AF61">
        <f t="shared" si="3"/>
        <v>8.05790424346923E-2</v>
      </c>
      <c r="AG61">
        <f t="shared" si="4"/>
        <v>8.0039501190185505E-2</v>
      </c>
      <c r="AH61">
        <f t="shared" si="5"/>
        <v>9.3544483184814398E-2</v>
      </c>
      <c r="AI61">
        <f t="shared" si="6"/>
        <v>7.2055816650390597E-2</v>
      </c>
      <c r="AJ61">
        <f t="shared" si="7"/>
        <v>8.7033987045288003E-2</v>
      </c>
      <c r="AK61" t="e">
        <f t="shared" si="8"/>
        <v>#N/A</v>
      </c>
      <c r="AL61">
        <f t="shared" si="9"/>
        <v>0.115728616714477</v>
      </c>
      <c r="AP61" s="7"/>
      <c r="AT61" s="7"/>
    </row>
    <row r="62" spans="1:46" x14ac:dyDescent="0.3">
      <c r="A62">
        <v>0.11020469665527299</v>
      </c>
      <c r="B62">
        <v>7.6978206634521401E-2</v>
      </c>
      <c r="C62">
        <v>5.5626392364501898E-2</v>
      </c>
      <c r="D62">
        <v>7.5493097305297796E-2</v>
      </c>
      <c r="E62">
        <v>7.5156450271606404E-2</v>
      </c>
      <c r="F62">
        <v>7.4838876724243095E-2</v>
      </c>
      <c r="G62">
        <v>8.7106704711913993E-2</v>
      </c>
      <c r="H62">
        <v>8.7820291519164997E-2</v>
      </c>
      <c r="I62">
        <v>0.16323208808898901</v>
      </c>
      <c r="N62" s="7"/>
      <c r="R62" s="7"/>
      <c r="V62" s="7"/>
      <c r="Z62" s="7"/>
      <c r="AD62">
        <f t="shared" si="2"/>
        <v>0.11020469665527299</v>
      </c>
      <c r="AE62">
        <f t="shared" si="1"/>
        <v>7.6978206634521401E-2</v>
      </c>
      <c r="AF62">
        <f t="shared" si="3"/>
        <v>5.5626392364501898E-2</v>
      </c>
      <c r="AG62">
        <f t="shared" si="4"/>
        <v>7.5493097305297796E-2</v>
      </c>
      <c r="AH62">
        <f t="shared" si="5"/>
        <v>7.5156450271606404E-2</v>
      </c>
      <c r="AI62">
        <f t="shared" si="6"/>
        <v>7.4838876724243095E-2</v>
      </c>
      <c r="AJ62">
        <f t="shared" si="7"/>
        <v>8.7106704711913993E-2</v>
      </c>
      <c r="AK62">
        <f t="shared" si="8"/>
        <v>8.7820291519164997E-2</v>
      </c>
      <c r="AL62">
        <f t="shared" si="9"/>
        <v>0.16323208808898901</v>
      </c>
      <c r="AP62" s="7"/>
      <c r="AT62" s="7"/>
    </row>
    <row r="63" spans="1:46" x14ac:dyDescent="0.3">
      <c r="A63">
        <v>8.3135128021240207E-2</v>
      </c>
      <c r="B63">
        <v>6.8088293075561496E-2</v>
      </c>
      <c r="C63">
        <v>0.10382866859436</v>
      </c>
      <c r="D63">
        <v>9.1383934020996094E-2</v>
      </c>
      <c r="E63">
        <v>7.1037530899047796E-2</v>
      </c>
      <c r="F63">
        <v>8.1628322601318304E-2</v>
      </c>
      <c r="G63">
        <v>7.9818248748779297E-2</v>
      </c>
      <c r="H63">
        <v>9.5596075057983398E-2</v>
      </c>
      <c r="I63">
        <v>0.12608075141906699</v>
      </c>
      <c r="N63" s="7"/>
      <c r="R63" s="7"/>
      <c r="V63" s="7"/>
      <c r="Z63" s="7"/>
      <c r="AD63">
        <f t="shared" si="2"/>
        <v>8.3135128021240207E-2</v>
      </c>
      <c r="AE63">
        <f t="shared" si="1"/>
        <v>6.8088293075561496E-2</v>
      </c>
      <c r="AF63">
        <f t="shared" si="3"/>
        <v>0.10382866859436</v>
      </c>
      <c r="AG63">
        <f t="shared" si="4"/>
        <v>9.1383934020996094E-2</v>
      </c>
      <c r="AH63">
        <f t="shared" si="5"/>
        <v>7.1037530899047796E-2</v>
      </c>
      <c r="AI63">
        <f t="shared" si="6"/>
        <v>8.1628322601318304E-2</v>
      </c>
      <c r="AJ63">
        <f t="shared" si="7"/>
        <v>7.9818248748779297E-2</v>
      </c>
      <c r="AK63">
        <f t="shared" si="8"/>
        <v>9.5596075057983398E-2</v>
      </c>
      <c r="AL63">
        <f t="shared" si="9"/>
        <v>0.12608075141906699</v>
      </c>
      <c r="AP63" s="7"/>
      <c r="AT63" s="7"/>
    </row>
    <row r="64" spans="1:46" x14ac:dyDescent="0.3">
      <c r="A64">
        <v>8.3523035049438393E-2</v>
      </c>
      <c r="B64">
        <v>8.7029695510864202E-2</v>
      </c>
      <c r="C64">
        <v>6.8496942520141602E-2</v>
      </c>
      <c r="D64">
        <v>8.4764957427978502E-2</v>
      </c>
      <c r="E64">
        <v>8.9583396911621094E-2</v>
      </c>
      <c r="F64">
        <v>9.2401027679443304E-2</v>
      </c>
      <c r="G64">
        <v>6.8528413772582994E-2</v>
      </c>
      <c r="H64">
        <v>9.9562644958496094E-2</v>
      </c>
      <c r="I64">
        <v>0.12792706489562899</v>
      </c>
      <c r="N64" s="7"/>
      <c r="R64" s="7"/>
      <c r="V64" s="7"/>
      <c r="Z64" s="7"/>
      <c r="AD64">
        <f t="shared" si="2"/>
        <v>8.3523035049438393E-2</v>
      </c>
      <c r="AE64">
        <f t="shared" si="1"/>
        <v>8.7029695510864202E-2</v>
      </c>
      <c r="AF64">
        <f t="shared" si="3"/>
        <v>6.8496942520141602E-2</v>
      </c>
      <c r="AG64">
        <f t="shared" si="4"/>
        <v>8.4764957427978502E-2</v>
      </c>
      <c r="AH64">
        <f t="shared" si="5"/>
        <v>8.9583396911621094E-2</v>
      </c>
      <c r="AI64">
        <f t="shared" si="6"/>
        <v>9.2401027679443304E-2</v>
      </c>
      <c r="AJ64">
        <f t="shared" si="7"/>
        <v>6.8528413772582994E-2</v>
      </c>
      <c r="AK64">
        <f t="shared" si="8"/>
        <v>9.9562644958496094E-2</v>
      </c>
      <c r="AL64">
        <f t="shared" si="9"/>
        <v>0.12792706489562899</v>
      </c>
      <c r="AP64" s="7"/>
      <c r="AT64" s="7"/>
    </row>
    <row r="65" spans="1:46" x14ac:dyDescent="0.3">
      <c r="A65">
        <v>5.1438808441162102E-2</v>
      </c>
      <c r="B65">
        <v>6.4949989318847601E-2</v>
      </c>
      <c r="C65">
        <v>8.4249019622802707E-2</v>
      </c>
      <c r="D65">
        <v>8.9181661605834905E-2</v>
      </c>
      <c r="E65">
        <v>5.6942462921142502E-2</v>
      </c>
      <c r="F65">
        <v>0.110969543457031</v>
      </c>
      <c r="G65">
        <v>6.3595294952392495E-2</v>
      </c>
      <c r="H65">
        <v>7.1829080581664997E-2</v>
      </c>
      <c r="I65">
        <v>0.12007188796997</v>
      </c>
      <c r="N65" s="7"/>
      <c r="R65" s="7"/>
      <c r="V65" s="7"/>
      <c r="Z65" s="7"/>
      <c r="AD65">
        <f t="shared" si="2"/>
        <v>5.1438808441162102E-2</v>
      </c>
      <c r="AE65">
        <f t="shared" si="1"/>
        <v>6.4949989318847601E-2</v>
      </c>
      <c r="AF65">
        <f t="shared" si="3"/>
        <v>8.4249019622802707E-2</v>
      </c>
      <c r="AG65">
        <f t="shared" si="4"/>
        <v>8.9181661605834905E-2</v>
      </c>
      <c r="AH65">
        <f t="shared" si="5"/>
        <v>5.6942462921142502E-2</v>
      </c>
      <c r="AI65">
        <f t="shared" si="6"/>
        <v>0.110969543457031</v>
      </c>
      <c r="AJ65">
        <f t="shared" si="7"/>
        <v>6.3595294952392495E-2</v>
      </c>
      <c r="AK65">
        <f t="shared" si="8"/>
        <v>7.1829080581664997E-2</v>
      </c>
      <c r="AL65">
        <f t="shared" si="9"/>
        <v>0.12007188796997</v>
      </c>
      <c r="AP65" s="7"/>
      <c r="AT65" s="7"/>
    </row>
    <row r="66" spans="1:46" x14ac:dyDescent="0.3">
      <c r="A66">
        <v>9.6786022186279297E-2</v>
      </c>
      <c r="B66">
        <v>7.9795122146606404E-2</v>
      </c>
      <c r="C66">
        <v>7.2898864746093694E-2</v>
      </c>
      <c r="D66">
        <v>7.9245805740356404E-2</v>
      </c>
      <c r="E66">
        <v>7.8248977661132799E-2</v>
      </c>
      <c r="F66">
        <v>7.5515270233154297E-2</v>
      </c>
      <c r="G66">
        <v>7.5875997543334905E-2</v>
      </c>
      <c r="H66">
        <v>9.4971418380737305E-2</v>
      </c>
      <c r="I66">
        <v>0.13904738426208399</v>
      </c>
      <c r="N66" s="7"/>
      <c r="R66" s="7"/>
      <c r="V66" s="7"/>
      <c r="Z66" s="7"/>
      <c r="AD66">
        <f t="shared" si="2"/>
        <v>9.6786022186279297E-2</v>
      </c>
      <c r="AE66">
        <f t="shared" si="1"/>
        <v>7.9795122146606404E-2</v>
      </c>
      <c r="AF66">
        <f t="shared" si="3"/>
        <v>7.2898864746093694E-2</v>
      </c>
      <c r="AG66">
        <f t="shared" si="4"/>
        <v>7.9245805740356404E-2</v>
      </c>
      <c r="AH66">
        <f t="shared" si="5"/>
        <v>7.8248977661132799E-2</v>
      </c>
      <c r="AI66">
        <f t="shared" si="6"/>
        <v>7.5515270233154297E-2</v>
      </c>
      <c r="AJ66">
        <f t="shared" si="7"/>
        <v>7.5875997543334905E-2</v>
      </c>
      <c r="AK66">
        <f t="shared" si="8"/>
        <v>9.4971418380737305E-2</v>
      </c>
      <c r="AL66">
        <f t="shared" si="9"/>
        <v>0.13904738426208399</v>
      </c>
      <c r="AP66" s="7"/>
      <c r="AT66" s="7"/>
    </row>
    <row r="67" spans="1:46" x14ac:dyDescent="0.3">
      <c r="A67">
        <v>8.3155155181884696E-2</v>
      </c>
      <c r="B67">
        <v>7.9201459884643499E-2</v>
      </c>
      <c r="C67">
        <v>5.8374166488647398E-2</v>
      </c>
      <c r="D67">
        <v>9.6611499786376898E-2</v>
      </c>
      <c r="E67">
        <v>0.104030847549438</v>
      </c>
      <c r="F67">
        <v>8.58633518218994E-2</v>
      </c>
      <c r="G67">
        <v>9.1096639633178697E-2</v>
      </c>
      <c r="H67">
        <v>9.0623378753662095E-2</v>
      </c>
      <c r="I67">
        <v>0.140308141708374</v>
      </c>
      <c r="N67" s="7"/>
      <c r="R67" s="7"/>
      <c r="V67" s="7"/>
      <c r="Z67" s="7"/>
      <c r="AD67">
        <f t="shared" si="2"/>
        <v>8.3155155181884696E-2</v>
      </c>
      <c r="AE67">
        <f t="shared" si="1"/>
        <v>7.9201459884643499E-2</v>
      </c>
      <c r="AF67">
        <f t="shared" si="3"/>
        <v>5.8374166488647398E-2</v>
      </c>
      <c r="AG67">
        <f t="shared" si="4"/>
        <v>9.6611499786376898E-2</v>
      </c>
      <c r="AH67">
        <f t="shared" si="5"/>
        <v>0.104030847549438</v>
      </c>
      <c r="AI67">
        <f t="shared" si="6"/>
        <v>8.58633518218994E-2</v>
      </c>
      <c r="AJ67">
        <f t="shared" si="7"/>
        <v>9.1096639633178697E-2</v>
      </c>
      <c r="AK67">
        <f t="shared" si="8"/>
        <v>9.0623378753662095E-2</v>
      </c>
      <c r="AL67">
        <f t="shared" si="9"/>
        <v>0.140308141708374</v>
      </c>
      <c r="AP67" s="7"/>
      <c r="AT67" s="7"/>
    </row>
    <row r="68" spans="1:46" x14ac:dyDescent="0.3">
      <c r="A68">
        <v>7.1472406387329102E-2</v>
      </c>
      <c r="B68">
        <v>7.7475547790527302E-2</v>
      </c>
      <c r="C68">
        <v>8.0422878265380804E-2</v>
      </c>
      <c r="D68">
        <v>7.5152873992919894E-2</v>
      </c>
      <c r="E68">
        <v>6.2766313552856404E-2</v>
      </c>
      <c r="F68">
        <v>0.121814966201782</v>
      </c>
      <c r="G68">
        <v>6.5308809280395494E-2</v>
      </c>
      <c r="H68">
        <v>9.5720767974853502E-2</v>
      </c>
      <c r="I68">
        <v>0.14520764350891099</v>
      </c>
      <c r="N68" s="7"/>
      <c r="R68" s="7"/>
      <c r="V68" s="7"/>
      <c r="Z68" s="7"/>
      <c r="AD68">
        <f t="shared" si="2"/>
        <v>7.1472406387329102E-2</v>
      </c>
      <c r="AE68">
        <f t="shared" si="1"/>
        <v>7.7475547790527302E-2</v>
      </c>
      <c r="AF68">
        <f t="shared" si="3"/>
        <v>8.0422878265380804E-2</v>
      </c>
      <c r="AG68">
        <f t="shared" si="4"/>
        <v>7.5152873992919894E-2</v>
      </c>
      <c r="AH68">
        <f t="shared" si="5"/>
        <v>6.2766313552856404E-2</v>
      </c>
      <c r="AI68" t="e">
        <f t="shared" si="6"/>
        <v>#N/A</v>
      </c>
      <c r="AJ68">
        <f t="shared" si="7"/>
        <v>6.5308809280395494E-2</v>
      </c>
      <c r="AK68">
        <f t="shared" si="8"/>
        <v>9.5720767974853502E-2</v>
      </c>
      <c r="AL68">
        <f t="shared" si="9"/>
        <v>0.14520764350891099</v>
      </c>
      <c r="AP68" s="7"/>
      <c r="AT68" s="7"/>
    </row>
    <row r="69" spans="1:46" x14ac:dyDescent="0.3">
      <c r="A69">
        <v>7.3219299316406194E-2</v>
      </c>
      <c r="B69">
        <v>5.4963827133178697E-2</v>
      </c>
      <c r="C69">
        <v>7.1266412734985296E-2</v>
      </c>
      <c r="D69">
        <v>7.5828552246093694E-2</v>
      </c>
      <c r="E69">
        <v>8.3119869232177707E-2</v>
      </c>
      <c r="F69">
        <v>8.0802440643310505E-2</v>
      </c>
      <c r="G69">
        <v>7.8516483306884696E-2</v>
      </c>
      <c r="H69">
        <v>8.1436634063720703E-2</v>
      </c>
      <c r="I69">
        <v>0.12883162498474099</v>
      </c>
      <c r="N69" s="7"/>
      <c r="R69" s="7"/>
      <c r="V69" s="7"/>
      <c r="Z69" s="7"/>
      <c r="AD69">
        <f t="shared" si="2"/>
        <v>7.3219299316406194E-2</v>
      </c>
      <c r="AE69">
        <f t="shared" si="1"/>
        <v>5.4963827133178697E-2</v>
      </c>
      <c r="AF69">
        <f t="shared" si="3"/>
        <v>7.1266412734985296E-2</v>
      </c>
      <c r="AG69">
        <f t="shared" si="4"/>
        <v>7.5828552246093694E-2</v>
      </c>
      <c r="AH69">
        <f t="shared" si="5"/>
        <v>8.3119869232177707E-2</v>
      </c>
      <c r="AI69">
        <f t="shared" si="6"/>
        <v>8.0802440643310505E-2</v>
      </c>
      <c r="AJ69">
        <f t="shared" si="7"/>
        <v>7.8516483306884696E-2</v>
      </c>
      <c r="AK69">
        <f t="shared" si="8"/>
        <v>8.1436634063720703E-2</v>
      </c>
      <c r="AL69">
        <f t="shared" si="9"/>
        <v>0.12883162498474099</v>
      </c>
      <c r="AP69" s="7"/>
      <c r="AT69" s="7"/>
    </row>
    <row r="70" spans="1:46" x14ac:dyDescent="0.3">
      <c r="A70">
        <v>6.6807746887207003E-2</v>
      </c>
      <c r="B70">
        <v>7.24835395812988E-2</v>
      </c>
      <c r="C70">
        <v>8.4416389465332003E-2</v>
      </c>
      <c r="D70">
        <v>7.0916175842285101E-2</v>
      </c>
      <c r="E70">
        <v>8.1664085388183594E-2</v>
      </c>
      <c r="F70">
        <v>6.2274217605590799E-2</v>
      </c>
      <c r="G70">
        <v>8.5582733154296806E-2</v>
      </c>
      <c r="H70">
        <v>7.6383352279663003E-2</v>
      </c>
      <c r="I70">
        <v>0.21231055259704501</v>
      </c>
      <c r="N70" s="7"/>
      <c r="R70" s="7"/>
      <c r="V70" s="7"/>
      <c r="Z70" s="7"/>
      <c r="AD70">
        <f t="shared" si="2"/>
        <v>6.6807746887207003E-2</v>
      </c>
      <c r="AE70">
        <f t="shared" si="1"/>
        <v>7.24835395812988E-2</v>
      </c>
      <c r="AF70">
        <f t="shared" si="3"/>
        <v>8.4416389465332003E-2</v>
      </c>
      <c r="AG70">
        <f t="shared" si="4"/>
        <v>7.0916175842285101E-2</v>
      </c>
      <c r="AH70">
        <f t="shared" si="5"/>
        <v>8.1664085388183594E-2</v>
      </c>
      <c r="AI70">
        <f t="shared" si="6"/>
        <v>6.2274217605590799E-2</v>
      </c>
      <c r="AJ70">
        <f t="shared" si="7"/>
        <v>8.5582733154296806E-2</v>
      </c>
      <c r="AK70">
        <f t="shared" si="8"/>
        <v>7.6383352279663003E-2</v>
      </c>
      <c r="AL70" t="e">
        <f t="shared" si="9"/>
        <v>#N/A</v>
      </c>
      <c r="AP70" s="7"/>
      <c r="AT70" s="7"/>
    </row>
    <row r="71" spans="1:46" x14ac:dyDescent="0.3">
      <c r="A71">
        <v>6.8328619003295898E-2</v>
      </c>
      <c r="B71">
        <v>7.1664094924926702E-2</v>
      </c>
      <c r="C71">
        <v>5.3067684173583901E-2</v>
      </c>
      <c r="D71">
        <v>8.5336685180663993E-2</v>
      </c>
      <c r="E71">
        <v>8.2890748977661105E-2</v>
      </c>
      <c r="F71">
        <v>7.2189569473266602E-2</v>
      </c>
      <c r="G71">
        <v>9.4348430633544894E-2</v>
      </c>
      <c r="H71">
        <v>8.1154108047485296E-2</v>
      </c>
      <c r="I71">
        <v>0.237146615982055</v>
      </c>
      <c r="N71" s="7"/>
      <c r="R71" s="7"/>
      <c r="V71" s="7"/>
      <c r="Z71" s="7"/>
      <c r="AD71">
        <f t="shared" si="2"/>
        <v>6.8328619003295898E-2</v>
      </c>
      <c r="AE71">
        <f t="shared" si="1"/>
        <v>7.1664094924926702E-2</v>
      </c>
      <c r="AF71">
        <f t="shared" si="3"/>
        <v>5.3067684173583901E-2</v>
      </c>
      <c r="AG71">
        <f t="shared" si="4"/>
        <v>8.5336685180663993E-2</v>
      </c>
      <c r="AH71">
        <f t="shared" si="5"/>
        <v>8.2890748977661105E-2</v>
      </c>
      <c r="AI71">
        <f t="shared" si="6"/>
        <v>7.2189569473266602E-2</v>
      </c>
      <c r="AJ71">
        <f t="shared" si="7"/>
        <v>9.4348430633544894E-2</v>
      </c>
      <c r="AK71">
        <f t="shared" si="8"/>
        <v>8.1154108047485296E-2</v>
      </c>
      <c r="AL71" t="e">
        <f t="shared" si="9"/>
        <v>#N/A</v>
      </c>
      <c r="AP71" s="7"/>
      <c r="AT71" s="7"/>
    </row>
    <row r="72" spans="1:46" x14ac:dyDescent="0.3">
      <c r="A72">
        <v>6.8828105926513602E-2</v>
      </c>
      <c r="B72">
        <v>0.12747287750244099</v>
      </c>
      <c r="C72">
        <v>7.9299688339233398E-2</v>
      </c>
      <c r="D72">
        <v>6.7385435104370103E-2</v>
      </c>
      <c r="E72">
        <v>0.13621020317077601</v>
      </c>
      <c r="F72">
        <v>8.0607652664184501E-2</v>
      </c>
      <c r="G72">
        <v>8.8719129562377902E-2</v>
      </c>
      <c r="H72">
        <v>0.102170705795288</v>
      </c>
      <c r="I72">
        <v>0.23788261413574199</v>
      </c>
      <c r="N72" s="7"/>
      <c r="R72" s="7"/>
      <c r="V72" s="7"/>
      <c r="Z72" s="7"/>
      <c r="AD72">
        <f t="shared" si="2"/>
        <v>6.8828105926513602E-2</v>
      </c>
      <c r="AE72" t="e">
        <f t="shared" si="1"/>
        <v>#N/A</v>
      </c>
      <c r="AF72">
        <f t="shared" si="3"/>
        <v>7.9299688339233398E-2</v>
      </c>
      <c r="AG72">
        <f t="shared" si="4"/>
        <v>6.7385435104370103E-2</v>
      </c>
      <c r="AH72" t="e">
        <f t="shared" si="5"/>
        <v>#N/A</v>
      </c>
      <c r="AI72">
        <f t="shared" si="6"/>
        <v>8.0607652664184501E-2</v>
      </c>
      <c r="AJ72">
        <f t="shared" si="7"/>
        <v>8.8719129562377902E-2</v>
      </c>
      <c r="AK72">
        <f t="shared" si="8"/>
        <v>0.102170705795288</v>
      </c>
      <c r="AL72" t="e">
        <f t="shared" si="9"/>
        <v>#N/A</v>
      </c>
      <c r="AP72" s="7"/>
      <c r="AT72" s="7"/>
    </row>
    <row r="73" spans="1:46" x14ac:dyDescent="0.3">
      <c r="A73">
        <v>6.8180799484252902E-2</v>
      </c>
      <c r="B73">
        <v>6.4921855926513602E-2</v>
      </c>
      <c r="C73">
        <v>6.7470788955688393E-2</v>
      </c>
      <c r="D73">
        <v>7.6495170593261705E-2</v>
      </c>
      <c r="E73">
        <v>7.5122356414794894E-2</v>
      </c>
      <c r="F73">
        <v>0.100756645202636</v>
      </c>
      <c r="G73">
        <v>8.8560581207275293E-2</v>
      </c>
      <c r="H73">
        <v>8.0158233642578097E-2</v>
      </c>
      <c r="I73">
        <v>0.20147728919982899</v>
      </c>
      <c r="N73" s="7"/>
      <c r="R73" s="7"/>
      <c r="V73" s="7"/>
      <c r="Z73" s="7"/>
      <c r="AD73">
        <f t="shared" si="2"/>
        <v>6.8180799484252902E-2</v>
      </c>
      <c r="AE73">
        <f t="shared" si="1"/>
        <v>6.4921855926513602E-2</v>
      </c>
      <c r="AF73">
        <f t="shared" si="3"/>
        <v>6.7470788955688393E-2</v>
      </c>
      <c r="AG73">
        <f t="shared" si="4"/>
        <v>7.6495170593261705E-2</v>
      </c>
      <c r="AH73">
        <f t="shared" si="5"/>
        <v>7.5122356414794894E-2</v>
      </c>
      <c r="AI73">
        <f t="shared" si="6"/>
        <v>0.100756645202636</v>
      </c>
      <c r="AJ73">
        <f t="shared" si="7"/>
        <v>8.8560581207275293E-2</v>
      </c>
      <c r="AK73">
        <f t="shared" si="8"/>
        <v>8.0158233642578097E-2</v>
      </c>
      <c r="AL73" t="e">
        <f t="shared" si="9"/>
        <v>#N/A</v>
      </c>
      <c r="AP73" s="7"/>
      <c r="AT73" s="7"/>
    </row>
    <row r="74" spans="1:46" x14ac:dyDescent="0.3">
      <c r="A74">
        <v>7.6124429702758706E-2</v>
      </c>
      <c r="B74">
        <v>9.1910839080810505E-2</v>
      </c>
      <c r="C74">
        <v>5.23245334625244E-2</v>
      </c>
      <c r="D74">
        <v>9.1062784194946206E-2</v>
      </c>
      <c r="E74">
        <v>7.28781223297119E-2</v>
      </c>
      <c r="F74">
        <v>8.2531213760375893E-2</v>
      </c>
      <c r="G74">
        <v>9.1488361358642495E-2</v>
      </c>
      <c r="H74">
        <v>0.102260589599609</v>
      </c>
      <c r="I74">
        <v>0.53237700462341297</v>
      </c>
      <c r="N74" s="7"/>
      <c r="R74" s="7"/>
      <c r="V74" s="7"/>
      <c r="Z74" s="7"/>
      <c r="AD74">
        <f t="shared" si="2"/>
        <v>7.6124429702758706E-2</v>
      </c>
      <c r="AE74">
        <f t="shared" si="1"/>
        <v>9.1910839080810505E-2</v>
      </c>
      <c r="AF74">
        <f t="shared" si="3"/>
        <v>5.23245334625244E-2</v>
      </c>
      <c r="AG74">
        <f t="shared" si="4"/>
        <v>9.1062784194946206E-2</v>
      </c>
      <c r="AH74">
        <f t="shared" si="5"/>
        <v>7.28781223297119E-2</v>
      </c>
      <c r="AI74">
        <f t="shared" si="6"/>
        <v>8.2531213760375893E-2</v>
      </c>
      <c r="AJ74">
        <f t="shared" si="7"/>
        <v>9.1488361358642495E-2</v>
      </c>
      <c r="AK74">
        <f t="shared" si="8"/>
        <v>0.102260589599609</v>
      </c>
      <c r="AL74" t="e">
        <f t="shared" si="9"/>
        <v>#N/A</v>
      </c>
      <c r="AP74" s="7"/>
      <c r="AT74" s="7"/>
    </row>
    <row r="75" spans="1:46" x14ac:dyDescent="0.3">
      <c r="A75">
        <v>7.5811147689819294E-2</v>
      </c>
      <c r="B75">
        <v>7.8585863113403306E-2</v>
      </c>
      <c r="C75">
        <v>7.00268745422363E-2</v>
      </c>
      <c r="D75">
        <v>8.4687232971191406E-2</v>
      </c>
      <c r="E75">
        <v>9.2560052871704102E-2</v>
      </c>
      <c r="F75">
        <v>6.8902015686035101E-2</v>
      </c>
      <c r="G75">
        <v>9.5585823059082003E-2</v>
      </c>
      <c r="H75">
        <v>8.3549976348876898E-2</v>
      </c>
      <c r="I75">
        <v>0.17446112632751401</v>
      </c>
      <c r="N75" s="7"/>
      <c r="R75" s="7"/>
      <c r="V75" s="7"/>
      <c r="Z75" s="7"/>
      <c r="AD75">
        <f t="shared" si="2"/>
        <v>7.5811147689819294E-2</v>
      </c>
      <c r="AE75">
        <f t="shared" si="1"/>
        <v>7.8585863113403306E-2</v>
      </c>
      <c r="AF75">
        <f t="shared" si="3"/>
        <v>7.00268745422363E-2</v>
      </c>
      <c r="AG75">
        <f t="shared" si="4"/>
        <v>8.4687232971191406E-2</v>
      </c>
      <c r="AH75">
        <f t="shared" si="5"/>
        <v>9.2560052871704102E-2</v>
      </c>
      <c r="AI75">
        <f t="shared" si="6"/>
        <v>6.8902015686035101E-2</v>
      </c>
      <c r="AJ75">
        <f t="shared" si="7"/>
        <v>9.5585823059082003E-2</v>
      </c>
      <c r="AK75">
        <f t="shared" si="8"/>
        <v>8.3549976348876898E-2</v>
      </c>
      <c r="AL75">
        <f t="shared" si="9"/>
        <v>0.17446112632751401</v>
      </c>
      <c r="AP75" s="7"/>
      <c r="AT75" s="7"/>
    </row>
    <row r="76" spans="1:46" x14ac:dyDescent="0.3">
      <c r="A76">
        <v>7.5263977050781194E-2</v>
      </c>
      <c r="B76">
        <v>6.8674087524413993E-2</v>
      </c>
      <c r="C76">
        <v>6.8968772888183594E-2</v>
      </c>
      <c r="D76">
        <v>7.0622444152832003E-2</v>
      </c>
      <c r="E76">
        <v>7.9122781753539997E-2</v>
      </c>
      <c r="F76">
        <v>0.104245901107788</v>
      </c>
      <c r="G76">
        <v>7.6378583908080999E-2</v>
      </c>
      <c r="H76">
        <v>8.9484214782714802E-2</v>
      </c>
      <c r="I76">
        <v>0.22284507751464799</v>
      </c>
      <c r="N76" s="7"/>
      <c r="R76" s="7"/>
      <c r="V76" s="7"/>
      <c r="Z76" s="7"/>
      <c r="AD76">
        <f t="shared" si="2"/>
        <v>7.5263977050781194E-2</v>
      </c>
      <c r="AE76">
        <f t="shared" si="1"/>
        <v>6.8674087524413993E-2</v>
      </c>
      <c r="AF76">
        <f t="shared" si="3"/>
        <v>6.8968772888183594E-2</v>
      </c>
      <c r="AG76">
        <f t="shared" si="4"/>
        <v>7.0622444152832003E-2</v>
      </c>
      <c r="AH76">
        <f t="shared" si="5"/>
        <v>7.9122781753539997E-2</v>
      </c>
      <c r="AI76">
        <f t="shared" si="6"/>
        <v>0.104245901107788</v>
      </c>
      <c r="AJ76">
        <f t="shared" si="7"/>
        <v>7.6378583908080999E-2</v>
      </c>
      <c r="AK76">
        <f t="shared" si="8"/>
        <v>8.9484214782714802E-2</v>
      </c>
      <c r="AL76" t="e">
        <f t="shared" si="9"/>
        <v>#N/A</v>
      </c>
      <c r="AP76" s="7"/>
      <c r="AT76" s="7"/>
    </row>
    <row r="77" spans="1:46" x14ac:dyDescent="0.3">
      <c r="A77">
        <v>7.6891660690307603E-2</v>
      </c>
      <c r="B77">
        <v>7.58335590362548E-2</v>
      </c>
      <c r="C77">
        <v>8.8436841964721596E-2</v>
      </c>
      <c r="D77">
        <v>7.5768947601318304E-2</v>
      </c>
      <c r="E77">
        <v>5.1936626434326102E-2</v>
      </c>
      <c r="F77">
        <v>0.10273385047912501</v>
      </c>
      <c r="G77">
        <v>0.103489398956298</v>
      </c>
      <c r="H77">
        <v>8.4764480590820299E-2</v>
      </c>
      <c r="I77">
        <v>0.19071078300475999</v>
      </c>
      <c r="N77" s="7"/>
      <c r="R77" s="7"/>
      <c r="V77" s="7"/>
      <c r="Z77" s="7"/>
      <c r="AD77">
        <f t="shared" si="2"/>
        <v>7.6891660690307603E-2</v>
      </c>
      <c r="AE77">
        <f t="shared" si="1"/>
        <v>7.58335590362548E-2</v>
      </c>
      <c r="AF77">
        <f t="shared" si="3"/>
        <v>8.8436841964721596E-2</v>
      </c>
      <c r="AG77">
        <f t="shared" si="4"/>
        <v>7.5768947601318304E-2</v>
      </c>
      <c r="AH77">
        <f t="shared" si="5"/>
        <v>5.1936626434326102E-2</v>
      </c>
      <c r="AI77">
        <f t="shared" si="6"/>
        <v>0.10273385047912501</v>
      </c>
      <c r="AJ77">
        <f t="shared" si="7"/>
        <v>0.103489398956298</v>
      </c>
      <c r="AK77">
        <f t="shared" si="8"/>
        <v>8.4764480590820299E-2</v>
      </c>
      <c r="AL77">
        <f t="shared" si="9"/>
        <v>0.19071078300475999</v>
      </c>
      <c r="AP77" s="7"/>
      <c r="AT77" s="7"/>
    </row>
    <row r="78" spans="1:46" x14ac:dyDescent="0.3">
      <c r="A78">
        <v>6.7101478576660101E-2</v>
      </c>
      <c r="B78">
        <v>6.8196058273315402E-2</v>
      </c>
      <c r="C78">
        <v>7.6379537582397405E-2</v>
      </c>
      <c r="D78">
        <v>7.6019287109375E-2</v>
      </c>
      <c r="E78">
        <v>8.4483146667480399E-2</v>
      </c>
      <c r="F78">
        <v>7.3416948318481404E-2</v>
      </c>
      <c r="G78">
        <v>8.9360713958740207E-2</v>
      </c>
      <c r="H78">
        <v>7.8716993331909096E-2</v>
      </c>
      <c r="I78">
        <v>0.117223262786865</v>
      </c>
      <c r="N78" s="7"/>
      <c r="R78" s="7"/>
      <c r="V78" s="7"/>
      <c r="Z78" s="7"/>
      <c r="AD78">
        <f t="shared" si="2"/>
        <v>6.7101478576660101E-2</v>
      </c>
      <c r="AE78">
        <f t="shared" si="1"/>
        <v>6.8196058273315402E-2</v>
      </c>
      <c r="AF78">
        <f t="shared" si="3"/>
        <v>7.6379537582397405E-2</v>
      </c>
      <c r="AG78">
        <f t="shared" si="4"/>
        <v>7.6019287109375E-2</v>
      </c>
      <c r="AH78">
        <f t="shared" si="5"/>
        <v>8.4483146667480399E-2</v>
      </c>
      <c r="AI78">
        <f t="shared" si="6"/>
        <v>7.3416948318481404E-2</v>
      </c>
      <c r="AJ78">
        <f t="shared" si="7"/>
        <v>8.9360713958740207E-2</v>
      </c>
      <c r="AK78">
        <f t="shared" si="8"/>
        <v>7.8716993331909096E-2</v>
      </c>
      <c r="AL78">
        <f t="shared" si="9"/>
        <v>0.117223262786865</v>
      </c>
      <c r="AP78" s="7"/>
      <c r="AT78" s="7"/>
    </row>
    <row r="79" spans="1:46" x14ac:dyDescent="0.3">
      <c r="A79">
        <v>8.3997726440429604E-2</v>
      </c>
      <c r="B79">
        <v>8.0174446105957003E-2</v>
      </c>
      <c r="C79">
        <v>8.4426403045654297E-2</v>
      </c>
      <c r="D79">
        <v>7.8611135482788003E-2</v>
      </c>
      <c r="E79">
        <v>8.4470510482788003E-2</v>
      </c>
      <c r="F79">
        <v>7.2796583175659096E-2</v>
      </c>
      <c r="G79">
        <v>0.107521772384643</v>
      </c>
      <c r="H79">
        <v>7.1509361267089802E-2</v>
      </c>
      <c r="I79">
        <v>0.133165597915649</v>
      </c>
      <c r="N79" s="7"/>
      <c r="R79" s="7"/>
      <c r="V79" s="7"/>
      <c r="Z79" s="7"/>
      <c r="AD79">
        <f t="shared" si="2"/>
        <v>8.3997726440429604E-2</v>
      </c>
      <c r="AE79">
        <f t="shared" si="1"/>
        <v>8.0174446105957003E-2</v>
      </c>
      <c r="AF79">
        <f t="shared" si="3"/>
        <v>8.4426403045654297E-2</v>
      </c>
      <c r="AG79">
        <f t="shared" si="4"/>
        <v>7.8611135482788003E-2</v>
      </c>
      <c r="AH79">
        <f t="shared" si="5"/>
        <v>8.4470510482788003E-2</v>
      </c>
      <c r="AI79">
        <f t="shared" si="6"/>
        <v>7.2796583175659096E-2</v>
      </c>
      <c r="AJ79">
        <f t="shared" si="7"/>
        <v>0.107521772384643</v>
      </c>
      <c r="AK79">
        <f t="shared" si="8"/>
        <v>7.1509361267089802E-2</v>
      </c>
      <c r="AL79">
        <f t="shared" si="9"/>
        <v>0.133165597915649</v>
      </c>
      <c r="AP79" s="7"/>
      <c r="AT79" s="7"/>
    </row>
    <row r="80" spans="1:46" x14ac:dyDescent="0.3">
      <c r="A80">
        <v>8.1167459487914997E-2</v>
      </c>
      <c r="B80">
        <v>6.4186334609985296E-2</v>
      </c>
      <c r="C80">
        <v>8.7234258651733398E-2</v>
      </c>
      <c r="D80">
        <v>7.1997880935668904E-2</v>
      </c>
      <c r="E80">
        <v>9.1928005218505804E-2</v>
      </c>
      <c r="F80">
        <v>9.0696811676025293E-2</v>
      </c>
      <c r="G80">
        <v>0.136192321777343</v>
      </c>
      <c r="H80">
        <v>6.9845914840698201E-2</v>
      </c>
      <c r="I80">
        <v>0.14161491394042899</v>
      </c>
      <c r="N80" s="7"/>
      <c r="R80" s="7"/>
      <c r="V80" s="7"/>
      <c r="Z80" s="7"/>
      <c r="AD80">
        <f t="shared" si="2"/>
        <v>8.1167459487914997E-2</v>
      </c>
      <c r="AE80">
        <f t="shared" si="1"/>
        <v>6.4186334609985296E-2</v>
      </c>
      <c r="AF80">
        <f t="shared" si="3"/>
        <v>8.7234258651733398E-2</v>
      </c>
      <c r="AG80">
        <f t="shared" si="4"/>
        <v>7.1997880935668904E-2</v>
      </c>
      <c r="AH80">
        <f t="shared" si="5"/>
        <v>9.1928005218505804E-2</v>
      </c>
      <c r="AI80">
        <f t="shared" si="6"/>
        <v>9.0696811676025293E-2</v>
      </c>
      <c r="AJ80" t="e">
        <f t="shared" si="7"/>
        <v>#N/A</v>
      </c>
      <c r="AK80">
        <f t="shared" si="8"/>
        <v>6.9845914840698201E-2</v>
      </c>
      <c r="AL80">
        <f t="shared" si="9"/>
        <v>0.14161491394042899</v>
      </c>
      <c r="AP80" s="7"/>
      <c r="AT80" s="7"/>
    </row>
    <row r="81" spans="1:46" x14ac:dyDescent="0.3">
      <c r="A81">
        <v>7.2025060653686496E-2</v>
      </c>
      <c r="B81">
        <v>7.5582742691039997E-2</v>
      </c>
      <c r="C81">
        <v>0.13220119476318301</v>
      </c>
      <c r="D81">
        <v>0.10119080543518</v>
      </c>
      <c r="E81">
        <v>6.2657117843627902E-2</v>
      </c>
      <c r="F81">
        <v>7.5189590454101493E-2</v>
      </c>
      <c r="G81">
        <v>9.5999002456664997E-2</v>
      </c>
      <c r="H81">
        <v>9.71243381500244E-2</v>
      </c>
      <c r="I81">
        <v>0.165824174880981</v>
      </c>
      <c r="N81" s="7"/>
      <c r="R81" s="7"/>
      <c r="V81" s="7"/>
      <c r="Z81" s="7"/>
      <c r="AD81">
        <f t="shared" si="2"/>
        <v>7.2025060653686496E-2</v>
      </c>
      <c r="AE81">
        <f t="shared" si="1"/>
        <v>7.5582742691039997E-2</v>
      </c>
      <c r="AF81" t="e">
        <f t="shared" si="3"/>
        <v>#N/A</v>
      </c>
      <c r="AG81">
        <f t="shared" si="4"/>
        <v>0.10119080543518</v>
      </c>
      <c r="AH81">
        <f t="shared" si="5"/>
        <v>6.2657117843627902E-2</v>
      </c>
      <c r="AI81">
        <f t="shared" si="6"/>
        <v>7.5189590454101493E-2</v>
      </c>
      <c r="AJ81">
        <f t="shared" si="7"/>
        <v>9.5999002456664997E-2</v>
      </c>
      <c r="AK81">
        <f t="shared" si="8"/>
        <v>9.71243381500244E-2</v>
      </c>
      <c r="AL81">
        <f t="shared" si="9"/>
        <v>0.165824174880981</v>
      </c>
      <c r="AP81" s="7"/>
      <c r="AT81" s="7"/>
    </row>
    <row r="82" spans="1:46" x14ac:dyDescent="0.3">
      <c r="A82">
        <v>7.9429388046264607E-2</v>
      </c>
      <c r="B82">
        <v>7.9945564270019503E-2</v>
      </c>
      <c r="C82">
        <v>6.7992448806762695E-2</v>
      </c>
      <c r="D82">
        <v>8.0662488937377902E-2</v>
      </c>
      <c r="E82">
        <v>6.7314386367797796E-2</v>
      </c>
      <c r="F82">
        <v>8.0903530120849595E-2</v>
      </c>
      <c r="G82">
        <v>8.8205099105834905E-2</v>
      </c>
      <c r="H82">
        <v>8.7864160537719699E-2</v>
      </c>
      <c r="I82">
        <v>0.19005608558654699</v>
      </c>
      <c r="N82" s="7"/>
      <c r="R82" s="7"/>
      <c r="V82" s="7"/>
      <c r="Z82" s="7"/>
      <c r="AD82">
        <f t="shared" si="2"/>
        <v>7.9429388046264607E-2</v>
      </c>
      <c r="AE82">
        <f t="shared" si="1"/>
        <v>7.9945564270019503E-2</v>
      </c>
      <c r="AF82">
        <f t="shared" si="3"/>
        <v>6.7992448806762695E-2</v>
      </c>
      <c r="AG82">
        <f t="shared" si="4"/>
        <v>8.0662488937377902E-2</v>
      </c>
      <c r="AH82">
        <f t="shared" si="5"/>
        <v>6.7314386367797796E-2</v>
      </c>
      <c r="AI82">
        <f t="shared" si="6"/>
        <v>8.0903530120849595E-2</v>
      </c>
      <c r="AJ82">
        <f t="shared" si="7"/>
        <v>8.8205099105834905E-2</v>
      </c>
      <c r="AK82">
        <f t="shared" si="8"/>
        <v>8.7864160537719699E-2</v>
      </c>
      <c r="AL82">
        <f t="shared" si="9"/>
        <v>0.19005608558654699</v>
      </c>
      <c r="AP82" s="7"/>
      <c r="AT82" s="7"/>
    </row>
    <row r="83" spans="1:46" x14ac:dyDescent="0.3">
      <c r="A83">
        <v>7.5500726699829102E-2</v>
      </c>
      <c r="B83">
        <v>8.4142208099365207E-2</v>
      </c>
      <c r="C83">
        <v>5.9811592102050698E-2</v>
      </c>
      <c r="D83">
        <v>0.119378805160522</v>
      </c>
      <c r="E83">
        <v>6.3667058944702107E-2</v>
      </c>
      <c r="F83">
        <v>7.5840711593627902E-2</v>
      </c>
      <c r="G83">
        <v>8.7293386459350503E-2</v>
      </c>
      <c r="H83">
        <v>0.108140468597412</v>
      </c>
      <c r="I83">
        <v>0.135539054870605</v>
      </c>
      <c r="N83" s="7"/>
      <c r="R83" s="7"/>
      <c r="V83" s="7"/>
      <c r="Z83" s="7"/>
      <c r="AD83">
        <f t="shared" si="2"/>
        <v>7.5500726699829102E-2</v>
      </c>
      <c r="AE83">
        <f t="shared" si="1"/>
        <v>8.4142208099365207E-2</v>
      </c>
      <c r="AF83">
        <f t="shared" si="3"/>
        <v>5.9811592102050698E-2</v>
      </c>
      <c r="AG83" t="e">
        <f t="shared" si="4"/>
        <v>#N/A</v>
      </c>
      <c r="AH83">
        <f t="shared" si="5"/>
        <v>6.3667058944702107E-2</v>
      </c>
      <c r="AI83">
        <f t="shared" si="6"/>
        <v>7.5840711593627902E-2</v>
      </c>
      <c r="AJ83">
        <f t="shared" si="7"/>
        <v>8.7293386459350503E-2</v>
      </c>
      <c r="AK83">
        <f t="shared" si="8"/>
        <v>0.108140468597412</v>
      </c>
      <c r="AL83">
        <f t="shared" si="9"/>
        <v>0.135539054870605</v>
      </c>
      <c r="AP83" s="7"/>
      <c r="AT83" s="7"/>
    </row>
    <row r="84" spans="1:46" x14ac:dyDescent="0.3">
      <c r="A84">
        <v>7.6234579086303697E-2</v>
      </c>
      <c r="B84">
        <v>9.6205234527587793E-2</v>
      </c>
      <c r="C84">
        <v>7.2830677032470703E-2</v>
      </c>
      <c r="D84">
        <v>9.1542720794677707E-2</v>
      </c>
      <c r="E84">
        <v>7.7111005783080999E-2</v>
      </c>
      <c r="F84">
        <v>7.1079492568969699E-2</v>
      </c>
      <c r="G84">
        <v>9.9824428558349595E-2</v>
      </c>
      <c r="H84">
        <v>7.5954198837280204E-2</v>
      </c>
      <c r="I84">
        <v>0.50612139701843195</v>
      </c>
      <c r="N84" s="7"/>
      <c r="R84" s="7"/>
      <c r="V84" s="7"/>
      <c r="Z84" s="7"/>
      <c r="AD84">
        <f t="shared" si="2"/>
        <v>7.6234579086303697E-2</v>
      </c>
      <c r="AE84">
        <f t="shared" ref="AE84:AE147" si="13">IF(AND(B84&gt;M$50, B84&lt;M$51), B84, NA())</f>
        <v>9.6205234527587793E-2</v>
      </c>
      <c r="AF84">
        <f t="shared" si="3"/>
        <v>7.2830677032470703E-2</v>
      </c>
      <c r="AG84">
        <f t="shared" si="4"/>
        <v>9.1542720794677707E-2</v>
      </c>
      <c r="AH84">
        <f t="shared" si="5"/>
        <v>7.7111005783080999E-2</v>
      </c>
      <c r="AI84">
        <f t="shared" si="6"/>
        <v>7.1079492568969699E-2</v>
      </c>
      <c r="AJ84">
        <f t="shared" si="7"/>
        <v>9.9824428558349595E-2</v>
      </c>
      <c r="AK84">
        <f t="shared" si="8"/>
        <v>7.5954198837280204E-2</v>
      </c>
      <c r="AL84" t="e">
        <f t="shared" si="9"/>
        <v>#N/A</v>
      </c>
      <c r="AP84" s="7"/>
      <c r="AT84" s="7"/>
    </row>
    <row r="85" spans="1:46" x14ac:dyDescent="0.3">
      <c r="A85">
        <v>5.9591531753539997E-2</v>
      </c>
      <c r="B85">
        <v>7.1911573410034096E-2</v>
      </c>
      <c r="C85">
        <v>7.5305223464965806E-2</v>
      </c>
      <c r="D85">
        <v>7.9827070236205999E-2</v>
      </c>
      <c r="E85">
        <v>7.4806928634643499E-2</v>
      </c>
      <c r="F85">
        <v>8.7145566940307603E-2</v>
      </c>
      <c r="G85">
        <v>7.6554059982299805E-2</v>
      </c>
      <c r="H85">
        <v>6.76748752593994E-2</v>
      </c>
      <c r="I85">
        <v>0.16817092895507799</v>
      </c>
      <c r="N85" s="7"/>
      <c r="R85" s="7"/>
      <c r="V85" s="7"/>
      <c r="Z85" s="7"/>
      <c r="AD85">
        <f t="shared" ref="AD85:AD148" si="14">IF(AND(A85&gt;$L$50, A85&lt;$L$51), A85, NA())</f>
        <v>5.9591531753539997E-2</v>
      </c>
      <c r="AE85">
        <f t="shared" si="13"/>
        <v>7.1911573410034096E-2</v>
      </c>
      <c r="AF85">
        <f t="shared" si="3"/>
        <v>7.5305223464965806E-2</v>
      </c>
      <c r="AG85">
        <f t="shared" si="4"/>
        <v>7.9827070236205999E-2</v>
      </c>
      <c r="AH85">
        <f t="shared" si="5"/>
        <v>7.4806928634643499E-2</v>
      </c>
      <c r="AI85">
        <f t="shared" si="6"/>
        <v>8.7145566940307603E-2</v>
      </c>
      <c r="AJ85">
        <f t="shared" si="7"/>
        <v>7.6554059982299805E-2</v>
      </c>
      <c r="AK85">
        <f t="shared" si="8"/>
        <v>6.76748752593994E-2</v>
      </c>
      <c r="AL85">
        <f t="shared" si="9"/>
        <v>0.16817092895507799</v>
      </c>
      <c r="AP85" s="7"/>
      <c r="AT85" s="7"/>
    </row>
    <row r="86" spans="1:46" x14ac:dyDescent="0.3">
      <c r="A86">
        <v>6.1027050018310498E-2</v>
      </c>
      <c r="B86">
        <v>8.0572128295898396E-2</v>
      </c>
      <c r="C86">
        <v>6.4807653427123996E-2</v>
      </c>
      <c r="D86">
        <v>8.4505796432495103E-2</v>
      </c>
      <c r="E86">
        <v>7.5953960418701102E-2</v>
      </c>
      <c r="F86">
        <v>6.87146186828613E-2</v>
      </c>
      <c r="G86">
        <v>8.3587646484375E-2</v>
      </c>
      <c r="H86">
        <v>0.103386878967285</v>
      </c>
      <c r="I86">
        <v>0.15421414375305101</v>
      </c>
      <c r="N86" s="7"/>
      <c r="R86" s="7"/>
      <c r="V86" s="7"/>
      <c r="Z86" s="7"/>
      <c r="AD86">
        <f t="shared" si="14"/>
        <v>6.1027050018310498E-2</v>
      </c>
      <c r="AE86">
        <f t="shared" si="13"/>
        <v>8.0572128295898396E-2</v>
      </c>
      <c r="AF86">
        <f t="shared" si="3"/>
        <v>6.4807653427123996E-2</v>
      </c>
      <c r="AG86">
        <f t="shared" si="4"/>
        <v>8.4505796432495103E-2</v>
      </c>
      <c r="AH86">
        <f t="shared" si="5"/>
        <v>7.5953960418701102E-2</v>
      </c>
      <c r="AI86">
        <f t="shared" si="6"/>
        <v>6.87146186828613E-2</v>
      </c>
      <c r="AJ86">
        <f t="shared" si="7"/>
        <v>8.3587646484375E-2</v>
      </c>
      <c r="AK86">
        <f t="shared" si="8"/>
        <v>0.103386878967285</v>
      </c>
      <c r="AL86">
        <f t="shared" si="9"/>
        <v>0.15421414375305101</v>
      </c>
      <c r="AP86" s="7"/>
      <c r="AT86" s="7"/>
    </row>
    <row r="87" spans="1:46" x14ac:dyDescent="0.3">
      <c r="A87">
        <v>7.1640253067016602E-2</v>
      </c>
      <c r="B87">
        <v>7.9397439956664997E-2</v>
      </c>
      <c r="C87">
        <v>8.3824396133422796E-2</v>
      </c>
      <c r="D87">
        <v>8.8001012802123996E-2</v>
      </c>
      <c r="E87">
        <v>7.6271772384643499E-2</v>
      </c>
      <c r="F87">
        <v>8.1239461898803697E-2</v>
      </c>
      <c r="G87">
        <v>8.25390815734863E-2</v>
      </c>
      <c r="H87">
        <v>8.5381984710693304E-2</v>
      </c>
      <c r="I87">
        <v>0.159272670745849</v>
      </c>
      <c r="N87" s="7"/>
      <c r="R87" s="7"/>
      <c r="V87" s="7"/>
      <c r="Z87" s="7"/>
      <c r="AD87">
        <f t="shared" si="14"/>
        <v>7.1640253067016602E-2</v>
      </c>
      <c r="AE87">
        <f t="shared" si="13"/>
        <v>7.9397439956664997E-2</v>
      </c>
      <c r="AF87">
        <f t="shared" si="3"/>
        <v>8.3824396133422796E-2</v>
      </c>
      <c r="AG87">
        <f t="shared" si="4"/>
        <v>8.8001012802123996E-2</v>
      </c>
      <c r="AH87">
        <f t="shared" si="5"/>
        <v>7.6271772384643499E-2</v>
      </c>
      <c r="AI87">
        <f t="shared" si="6"/>
        <v>8.1239461898803697E-2</v>
      </c>
      <c r="AJ87">
        <f t="shared" si="7"/>
        <v>8.25390815734863E-2</v>
      </c>
      <c r="AK87">
        <f t="shared" si="8"/>
        <v>8.5381984710693304E-2</v>
      </c>
      <c r="AL87">
        <f t="shared" si="9"/>
        <v>0.159272670745849</v>
      </c>
      <c r="AP87" s="7"/>
      <c r="AT87" s="7"/>
    </row>
    <row r="88" spans="1:46" x14ac:dyDescent="0.3">
      <c r="A88">
        <v>7.6053619384765597E-2</v>
      </c>
      <c r="B88">
        <v>9.0957880020141602E-2</v>
      </c>
      <c r="C88">
        <v>0.17514991760253901</v>
      </c>
      <c r="D88">
        <v>7.4945449829101493E-2</v>
      </c>
      <c r="E88">
        <v>8.8095426559448201E-2</v>
      </c>
      <c r="F88">
        <v>8.8028430938720703E-2</v>
      </c>
      <c r="G88">
        <v>7.8207254409789997E-2</v>
      </c>
      <c r="H88">
        <v>8.7392330169677707E-2</v>
      </c>
      <c r="I88">
        <v>0.153124094009399</v>
      </c>
      <c r="N88" s="7"/>
      <c r="R88" s="7"/>
      <c r="V88" s="7"/>
      <c r="Z88" s="7"/>
      <c r="AD88">
        <f t="shared" si="14"/>
        <v>7.6053619384765597E-2</v>
      </c>
      <c r="AE88">
        <f t="shared" si="13"/>
        <v>9.0957880020141602E-2</v>
      </c>
      <c r="AF88" t="e">
        <f t="shared" si="3"/>
        <v>#N/A</v>
      </c>
      <c r="AG88">
        <f t="shared" si="4"/>
        <v>7.4945449829101493E-2</v>
      </c>
      <c r="AH88">
        <f t="shared" si="5"/>
        <v>8.8095426559448201E-2</v>
      </c>
      <c r="AI88">
        <f t="shared" si="6"/>
        <v>8.8028430938720703E-2</v>
      </c>
      <c r="AJ88">
        <f t="shared" si="7"/>
        <v>7.8207254409789997E-2</v>
      </c>
      <c r="AK88">
        <f t="shared" si="8"/>
        <v>8.7392330169677707E-2</v>
      </c>
      <c r="AL88">
        <f t="shared" si="9"/>
        <v>0.153124094009399</v>
      </c>
      <c r="AP88" s="7"/>
      <c r="AT88" s="7"/>
    </row>
    <row r="89" spans="1:46" x14ac:dyDescent="0.3">
      <c r="A89">
        <v>5.4708242416381801E-2</v>
      </c>
      <c r="B89">
        <v>9.9491834640502902E-2</v>
      </c>
      <c r="C89">
        <v>7.0113658905029297E-2</v>
      </c>
      <c r="D89">
        <v>8.8181495666503906E-2</v>
      </c>
      <c r="E89">
        <v>6.7627906799316406E-2</v>
      </c>
      <c r="F89">
        <v>7.5098514556884696E-2</v>
      </c>
      <c r="G89">
        <v>8.3719730377197196E-2</v>
      </c>
      <c r="H89">
        <v>9.5447063446044894E-2</v>
      </c>
      <c r="I89">
        <v>0.15073299407958901</v>
      </c>
      <c r="N89" s="7"/>
      <c r="R89" s="7"/>
      <c r="V89" s="7"/>
      <c r="Z89" s="7"/>
      <c r="AD89">
        <f t="shared" si="14"/>
        <v>5.4708242416381801E-2</v>
      </c>
      <c r="AE89">
        <f t="shared" si="13"/>
        <v>9.9491834640502902E-2</v>
      </c>
      <c r="AF89">
        <f t="shared" si="3"/>
        <v>7.0113658905029297E-2</v>
      </c>
      <c r="AG89">
        <f t="shared" si="4"/>
        <v>8.8181495666503906E-2</v>
      </c>
      <c r="AH89">
        <f t="shared" si="5"/>
        <v>6.7627906799316406E-2</v>
      </c>
      <c r="AI89">
        <f t="shared" si="6"/>
        <v>7.5098514556884696E-2</v>
      </c>
      <c r="AJ89">
        <f t="shared" si="7"/>
        <v>8.3719730377197196E-2</v>
      </c>
      <c r="AK89">
        <f t="shared" si="8"/>
        <v>9.5447063446044894E-2</v>
      </c>
      <c r="AL89">
        <f t="shared" si="9"/>
        <v>0.15073299407958901</v>
      </c>
      <c r="AP89" s="7"/>
      <c r="AT89" s="7"/>
    </row>
    <row r="90" spans="1:46" x14ac:dyDescent="0.3">
      <c r="A90">
        <v>7.2411298751830999E-2</v>
      </c>
      <c r="B90">
        <v>7.6501607894897405E-2</v>
      </c>
      <c r="C90">
        <v>0.133925676345825</v>
      </c>
      <c r="D90">
        <v>7.4666500091552707E-2</v>
      </c>
      <c r="E90">
        <v>6.8253755569457994E-2</v>
      </c>
      <c r="F90">
        <v>8.1168889999389607E-2</v>
      </c>
      <c r="G90">
        <v>6.7229986190795898E-2</v>
      </c>
      <c r="H90">
        <v>8.1781625747680595E-2</v>
      </c>
      <c r="I90">
        <v>0.148386240005493</v>
      </c>
      <c r="N90" s="7"/>
      <c r="R90" s="7"/>
      <c r="V90" s="7"/>
      <c r="Z90" s="7"/>
      <c r="AD90">
        <f t="shared" si="14"/>
        <v>7.2411298751830999E-2</v>
      </c>
      <c r="AE90">
        <f t="shared" si="13"/>
        <v>7.6501607894897405E-2</v>
      </c>
      <c r="AF90" t="e">
        <f t="shared" si="3"/>
        <v>#N/A</v>
      </c>
      <c r="AG90">
        <f t="shared" si="4"/>
        <v>7.4666500091552707E-2</v>
      </c>
      <c r="AH90">
        <f t="shared" si="5"/>
        <v>6.8253755569457994E-2</v>
      </c>
      <c r="AI90">
        <f t="shared" si="6"/>
        <v>8.1168889999389607E-2</v>
      </c>
      <c r="AJ90">
        <f t="shared" si="7"/>
        <v>6.7229986190795898E-2</v>
      </c>
      <c r="AK90">
        <f t="shared" si="8"/>
        <v>8.1781625747680595E-2</v>
      </c>
      <c r="AL90">
        <f t="shared" si="9"/>
        <v>0.148386240005493</v>
      </c>
      <c r="AP90" s="7"/>
      <c r="AT90" s="7"/>
    </row>
    <row r="91" spans="1:46" x14ac:dyDescent="0.3">
      <c r="A91">
        <v>7.7155828475952107E-2</v>
      </c>
      <c r="B91">
        <v>8.7154865264892495E-2</v>
      </c>
      <c r="C91">
        <v>0.195706367492675</v>
      </c>
      <c r="D91">
        <v>6.1427354812622001E-2</v>
      </c>
      <c r="E91">
        <v>0.19639277458190901</v>
      </c>
      <c r="F91">
        <v>7.5811386108398396E-2</v>
      </c>
      <c r="G91">
        <v>8.0787897109985296E-2</v>
      </c>
      <c r="H91">
        <v>9.4093561172485296E-2</v>
      </c>
      <c r="I91">
        <v>0.15882897377014099</v>
      </c>
      <c r="N91" s="7"/>
      <c r="R91" s="7"/>
      <c r="V91" s="7"/>
      <c r="Z91" s="7"/>
      <c r="AD91">
        <f t="shared" si="14"/>
        <v>7.7155828475952107E-2</v>
      </c>
      <c r="AE91">
        <f t="shared" si="13"/>
        <v>8.7154865264892495E-2</v>
      </c>
      <c r="AF91" t="e">
        <f t="shared" si="3"/>
        <v>#N/A</v>
      </c>
      <c r="AG91">
        <f t="shared" si="4"/>
        <v>6.1427354812622001E-2</v>
      </c>
      <c r="AH91" t="e">
        <f t="shared" si="5"/>
        <v>#N/A</v>
      </c>
      <c r="AI91">
        <f t="shared" si="6"/>
        <v>7.5811386108398396E-2</v>
      </c>
      <c r="AJ91">
        <f t="shared" si="7"/>
        <v>8.0787897109985296E-2</v>
      </c>
      <c r="AK91">
        <f t="shared" si="8"/>
        <v>9.4093561172485296E-2</v>
      </c>
      <c r="AL91">
        <f t="shared" si="9"/>
        <v>0.15882897377014099</v>
      </c>
      <c r="AP91" s="7"/>
      <c r="AT91" s="7"/>
    </row>
    <row r="92" spans="1:46" x14ac:dyDescent="0.3">
      <c r="A92">
        <v>7.4630022048950195E-2</v>
      </c>
      <c r="B92">
        <v>6.8671703338623005E-2</v>
      </c>
      <c r="C92">
        <v>9.6243858337402302E-2</v>
      </c>
      <c r="D92">
        <v>0.11274909973144499</v>
      </c>
      <c r="E92">
        <v>9.1713666915893499E-2</v>
      </c>
      <c r="F92">
        <v>5.9649229049682603E-2</v>
      </c>
      <c r="G92">
        <v>5.5665493011474602E-2</v>
      </c>
      <c r="H92">
        <v>6.9287776947021401E-2</v>
      </c>
      <c r="I92">
        <v>0.14008212089538499</v>
      </c>
      <c r="N92" s="7"/>
      <c r="R92" s="7"/>
      <c r="V92" s="7"/>
      <c r="Z92" s="7"/>
      <c r="AD92">
        <f t="shared" si="14"/>
        <v>7.4630022048950195E-2</v>
      </c>
      <c r="AE92">
        <f t="shared" si="13"/>
        <v>6.8671703338623005E-2</v>
      </c>
      <c r="AF92">
        <f t="shared" si="3"/>
        <v>9.6243858337402302E-2</v>
      </c>
      <c r="AG92" t="e">
        <f t="shared" si="4"/>
        <v>#N/A</v>
      </c>
      <c r="AH92">
        <f t="shared" si="5"/>
        <v>9.1713666915893499E-2</v>
      </c>
      <c r="AI92">
        <f t="shared" si="6"/>
        <v>5.9649229049682603E-2</v>
      </c>
      <c r="AJ92">
        <f t="shared" si="7"/>
        <v>5.5665493011474602E-2</v>
      </c>
      <c r="AK92">
        <f t="shared" si="8"/>
        <v>6.9287776947021401E-2</v>
      </c>
      <c r="AL92">
        <f t="shared" si="9"/>
        <v>0.14008212089538499</v>
      </c>
      <c r="AP92" s="7"/>
      <c r="AT92" s="7"/>
    </row>
    <row r="93" spans="1:46" x14ac:dyDescent="0.3">
      <c r="A93">
        <v>8.8347196578979395E-2</v>
      </c>
      <c r="B93">
        <v>7.3018312454223605E-2</v>
      </c>
      <c r="C93">
        <v>7.3264122009277302E-2</v>
      </c>
      <c r="D93">
        <v>7.8387975692748996E-2</v>
      </c>
      <c r="E93">
        <v>8.3882331848144503E-2</v>
      </c>
      <c r="F93">
        <v>0.119324684143066</v>
      </c>
      <c r="G93">
        <v>8.6495637893676702E-2</v>
      </c>
      <c r="H93">
        <v>9.1256141662597601E-2</v>
      </c>
      <c r="I93">
        <v>0.14762353897094699</v>
      </c>
      <c r="N93" s="7"/>
      <c r="R93" s="7"/>
      <c r="V93" s="7"/>
      <c r="Z93" s="7"/>
      <c r="AD93">
        <f t="shared" si="14"/>
        <v>8.8347196578979395E-2</v>
      </c>
      <c r="AE93">
        <f t="shared" si="13"/>
        <v>7.3018312454223605E-2</v>
      </c>
      <c r="AF93">
        <f t="shared" si="3"/>
        <v>7.3264122009277302E-2</v>
      </c>
      <c r="AG93">
        <f t="shared" si="4"/>
        <v>7.8387975692748996E-2</v>
      </c>
      <c r="AH93">
        <f t="shared" si="5"/>
        <v>8.3882331848144503E-2</v>
      </c>
      <c r="AI93" t="e">
        <f t="shared" si="6"/>
        <v>#N/A</v>
      </c>
      <c r="AJ93">
        <f t="shared" si="7"/>
        <v>8.6495637893676702E-2</v>
      </c>
      <c r="AK93">
        <f t="shared" si="8"/>
        <v>9.1256141662597601E-2</v>
      </c>
      <c r="AL93">
        <f t="shared" si="9"/>
        <v>0.14762353897094699</v>
      </c>
      <c r="AP93" s="7"/>
      <c r="AT93" s="7"/>
    </row>
    <row r="94" spans="1:46" x14ac:dyDescent="0.3">
      <c r="A94">
        <v>4.8134803771972601E-2</v>
      </c>
      <c r="B94">
        <v>7.8580856323242104E-2</v>
      </c>
      <c r="C94">
        <v>7.4803590774536105E-2</v>
      </c>
      <c r="D94">
        <v>7.6935768127441406E-2</v>
      </c>
      <c r="E94">
        <v>8.9045286178588798E-2</v>
      </c>
      <c r="F94">
        <v>9.1356039047241197E-2</v>
      </c>
      <c r="G94">
        <v>9.2306375503539997E-2</v>
      </c>
      <c r="H94">
        <v>8.7415456771850503E-2</v>
      </c>
      <c r="I94">
        <v>0.22247314453125</v>
      </c>
      <c r="N94" s="7"/>
      <c r="R94" s="7"/>
      <c r="V94" s="7"/>
      <c r="Z94" s="7"/>
      <c r="AD94">
        <f t="shared" si="14"/>
        <v>4.8134803771972601E-2</v>
      </c>
      <c r="AE94">
        <f t="shared" si="13"/>
        <v>7.8580856323242104E-2</v>
      </c>
      <c r="AF94">
        <f t="shared" si="3"/>
        <v>7.4803590774536105E-2</v>
      </c>
      <c r="AG94">
        <f t="shared" si="4"/>
        <v>7.6935768127441406E-2</v>
      </c>
      <c r="AH94">
        <f t="shared" si="5"/>
        <v>8.9045286178588798E-2</v>
      </c>
      <c r="AI94">
        <f t="shared" si="6"/>
        <v>9.1356039047241197E-2</v>
      </c>
      <c r="AJ94">
        <f t="shared" si="7"/>
        <v>9.2306375503539997E-2</v>
      </c>
      <c r="AK94">
        <f t="shared" si="8"/>
        <v>8.7415456771850503E-2</v>
      </c>
      <c r="AL94" t="e">
        <f t="shared" si="9"/>
        <v>#N/A</v>
      </c>
      <c r="AP94" s="7"/>
      <c r="AT94" s="7"/>
    </row>
    <row r="95" spans="1:46" x14ac:dyDescent="0.3">
      <c r="A95">
        <v>6.05454444885253E-2</v>
      </c>
      <c r="B95">
        <v>7.6884508132934501E-2</v>
      </c>
      <c r="C95">
        <v>0.10160708427429101</v>
      </c>
      <c r="D95">
        <v>9.6858024597167899E-2</v>
      </c>
      <c r="E95">
        <v>8.4777593612670898E-2</v>
      </c>
      <c r="F95">
        <v>8.5549592971801702E-2</v>
      </c>
      <c r="G95">
        <v>0.10886645317077601</v>
      </c>
      <c r="H95">
        <v>9.7689390182495103E-2</v>
      </c>
      <c r="I95">
        <v>0.152137041091918</v>
      </c>
      <c r="N95" s="7"/>
      <c r="R95" s="7"/>
      <c r="V95" s="7"/>
      <c r="Z95" s="7"/>
      <c r="AD95">
        <f t="shared" si="14"/>
        <v>6.05454444885253E-2</v>
      </c>
      <c r="AE95">
        <f t="shared" si="13"/>
        <v>7.6884508132934501E-2</v>
      </c>
      <c r="AF95">
        <f t="shared" si="3"/>
        <v>0.10160708427429101</v>
      </c>
      <c r="AG95">
        <f t="shared" si="4"/>
        <v>9.6858024597167899E-2</v>
      </c>
      <c r="AH95">
        <f t="shared" si="5"/>
        <v>8.4777593612670898E-2</v>
      </c>
      <c r="AI95">
        <f t="shared" si="6"/>
        <v>8.5549592971801702E-2</v>
      </c>
      <c r="AJ95">
        <f t="shared" si="7"/>
        <v>0.10886645317077601</v>
      </c>
      <c r="AK95">
        <f t="shared" si="8"/>
        <v>9.7689390182495103E-2</v>
      </c>
      <c r="AL95">
        <f t="shared" si="9"/>
        <v>0.152137041091918</v>
      </c>
      <c r="AP95" s="7"/>
      <c r="AT95" s="7"/>
    </row>
    <row r="96" spans="1:46" x14ac:dyDescent="0.3">
      <c r="A96">
        <v>5.4970264434814398E-2</v>
      </c>
      <c r="B96">
        <v>8.4301233291625893E-2</v>
      </c>
      <c r="C96">
        <v>7.9205513000488198E-2</v>
      </c>
      <c r="D96">
        <v>7.5308084487914997E-2</v>
      </c>
      <c r="E96">
        <v>8.2454919815063393E-2</v>
      </c>
      <c r="F96">
        <v>6.3329696655273396E-2</v>
      </c>
      <c r="G96">
        <v>6.1713695526122998E-2</v>
      </c>
      <c r="H96">
        <v>0.13989448547363201</v>
      </c>
      <c r="I96">
        <v>0.13340020179748499</v>
      </c>
      <c r="N96" s="7"/>
      <c r="R96" s="7"/>
      <c r="V96" s="7"/>
      <c r="Z96" s="7"/>
      <c r="AD96">
        <f t="shared" si="14"/>
        <v>5.4970264434814398E-2</v>
      </c>
      <c r="AE96">
        <f t="shared" si="13"/>
        <v>8.4301233291625893E-2</v>
      </c>
      <c r="AF96">
        <f t="shared" si="3"/>
        <v>7.9205513000488198E-2</v>
      </c>
      <c r="AG96">
        <f t="shared" si="4"/>
        <v>7.5308084487914997E-2</v>
      </c>
      <c r="AH96">
        <f t="shared" si="5"/>
        <v>8.2454919815063393E-2</v>
      </c>
      <c r="AI96">
        <f t="shared" si="6"/>
        <v>6.3329696655273396E-2</v>
      </c>
      <c r="AJ96">
        <f t="shared" si="7"/>
        <v>6.1713695526122998E-2</v>
      </c>
      <c r="AK96" t="e">
        <f t="shared" si="8"/>
        <v>#N/A</v>
      </c>
      <c r="AL96">
        <f t="shared" si="9"/>
        <v>0.13340020179748499</v>
      </c>
      <c r="AP96" s="7"/>
      <c r="AT96" s="7"/>
    </row>
    <row r="97" spans="1:46" x14ac:dyDescent="0.3">
      <c r="A97">
        <v>0.10946393013000399</v>
      </c>
      <c r="B97">
        <v>7.5885057449340806E-2</v>
      </c>
      <c r="C97">
        <v>7.9757928848266602E-2</v>
      </c>
      <c r="D97">
        <v>9.6841812133788993E-2</v>
      </c>
      <c r="E97">
        <v>5.5778503417968701E-2</v>
      </c>
      <c r="F97">
        <v>5.98928928375244E-2</v>
      </c>
      <c r="G97">
        <v>6.59458637237548E-2</v>
      </c>
      <c r="H97">
        <v>9.6589326858520494E-2</v>
      </c>
      <c r="I97">
        <v>0.13196182250976499</v>
      </c>
      <c r="N97" s="7"/>
      <c r="R97" s="7"/>
      <c r="V97" s="7"/>
      <c r="Z97" s="7"/>
      <c r="AD97">
        <f t="shared" si="14"/>
        <v>0.10946393013000399</v>
      </c>
      <c r="AE97">
        <f t="shared" si="13"/>
        <v>7.5885057449340806E-2</v>
      </c>
      <c r="AF97">
        <f t="shared" si="3"/>
        <v>7.9757928848266602E-2</v>
      </c>
      <c r="AG97">
        <f t="shared" si="4"/>
        <v>9.6841812133788993E-2</v>
      </c>
      <c r="AH97">
        <f t="shared" si="5"/>
        <v>5.5778503417968701E-2</v>
      </c>
      <c r="AI97">
        <f t="shared" si="6"/>
        <v>5.98928928375244E-2</v>
      </c>
      <c r="AJ97">
        <f t="shared" si="7"/>
        <v>6.59458637237548E-2</v>
      </c>
      <c r="AK97">
        <f t="shared" si="8"/>
        <v>9.6589326858520494E-2</v>
      </c>
      <c r="AL97">
        <f t="shared" si="9"/>
        <v>0.13196182250976499</v>
      </c>
      <c r="AP97" s="7"/>
      <c r="AT97" s="7"/>
    </row>
    <row r="98" spans="1:46" x14ac:dyDescent="0.3">
      <c r="A98">
        <v>7.9249143600463798E-2</v>
      </c>
      <c r="B98">
        <v>7.1331501007079995E-2</v>
      </c>
      <c r="C98">
        <v>0.104511499404907</v>
      </c>
      <c r="D98">
        <v>6.8008184432983398E-2</v>
      </c>
      <c r="E98">
        <v>0.14271998405456501</v>
      </c>
      <c r="F98">
        <v>6.8772792816162095E-2</v>
      </c>
      <c r="G98">
        <v>8.3136558532714802E-2</v>
      </c>
      <c r="H98">
        <v>9.1693162918090806E-2</v>
      </c>
      <c r="I98">
        <v>0.15376043319702101</v>
      </c>
      <c r="N98" s="7"/>
      <c r="R98" s="7"/>
      <c r="V98" s="7"/>
      <c r="Z98" s="7"/>
      <c r="AD98">
        <f t="shared" si="14"/>
        <v>7.9249143600463798E-2</v>
      </c>
      <c r="AE98">
        <f t="shared" si="13"/>
        <v>7.1331501007079995E-2</v>
      </c>
      <c r="AF98">
        <f t="shared" si="3"/>
        <v>0.104511499404907</v>
      </c>
      <c r="AG98">
        <f t="shared" si="4"/>
        <v>6.8008184432983398E-2</v>
      </c>
      <c r="AH98" t="e">
        <f t="shared" si="5"/>
        <v>#N/A</v>
      </c>
      <c r="AI98">
        <f t="shared" si="6"/>
        <v>6.8772792816162095E-2</v>
      </c>
      <c r="AJ98">
        <f t="shared" si="7"/>
        <v>8.3136558532714802E-2</v>
      </c>
      <c r="AK98">
        <f t="shared" si="8"/>
        <v>9.1693162918090806E-2</v>
      </c>
      <c r="AL98">
        <f t="shared" si="9"/>
        <v>0.15376043319702101</v>
      </c>
      <c r="AP98" s="7"/>
      <c r="AT98" s="7"/>
    </row>
    <row r="99" spans="1:46" x14ac:dyDescent="0.3">
      <c r="A99">
        <v>7.6197624206542899E-2</v>
      </c>
      <c r="B99">
        <v>5.9878349304199198E-2</v>
      </c>
      <c r="C99">
        <v>7.6075077056884696E-2</v>
      </c>
      <c r="D99">
        <v>8.7654113769531194E-2</v>
      </c>
      <c r="E99">
        <v>5.1390886306762598E-2</v>
      </c>
      <c r="F99">
        <v>8.39385986328125E-2</v>
      </c>
      <c r="G99">
        <v>6.9166898727416895E-2</v>
      </c>
      <c r="H99">
        <v>9.49528217315673E-2</v>
      </c>
      <c r="I99">
        <v>0.14038681983947701</v>
      </c>
      <c r="N99" s="7"/>
      <c r="R99" s="7"/>
      <c r="V99" s="7"/>
      <c r="Z99" s="7"/>
      <c r="AD99">
        <f t="shared" si="14"/>
        <v>7.6197624206542899E-2</v>
      </c>
      <c r="AE99">
        <f t="shared" si="13"/>
        <v>5.9878349304199198E-2</v>
      </c>
      <c r="AF99">
        <f t="shared" ref="AF99:AF162" si="15">IF(AND(C99&gt;N$50, C99&lt;N$51), C99, NA())</f>
        <v>7.6075077056884696E-2</v>
      </c>
      <c r="AG99">
        <f t="shared" ref="AG99:AG162" si="16">IF(AND(D99&gt;O$50, D99&lt;O$51), D99, NA())</f>
        <v>8.7654113769531194E-2</v>
      </c>
      <c r="AH99">
        <f t="shared" ref="AH99:AH162" si="17">IF(AND(E99&gt;P$50, E99&lt;P$51), E99, NA())</f>
        <v>5.1390886306762598E-2</v>
      </c>
      <c r="AI99">
        <f t="shared" ref="AI99:AI162" si="18">IF(AND(F99&gt;Q$50, F99&lt;Q$51), F99, NA())</f>
        <v>8.39385986328125E-2</v>
      </c>
      <c r="AJ99">
        <f t="shared" ref="AJ99:AJ162" si="19">IF(AND(G99&gt;R$50, G99&lt;R$51), G99, NA())</f>
        <v>6.9166898727416895E-2</v>
      </c>
      <c r="AK99">
        <f t="shared" ref="AK99:AK162" si="20">IF(AND(H99&gt;S$50, H99&lt;S$51), H99, NA())</f>
        <v>9.49528217315673E-2</v>
      </c>
      <c r="AL99">
        <f t="shared" ref="AL99:AL162" si="21">IF(AND(I99&gt;T$50, I99&lt;T$51), I99, NA())</f>
        <v>0.14038681983947701</v>
      </c>
      <c r="AP99" s="7"/>
      <c r="AT99" s="7"/>
    </row>
    <row r="100" spans="1:46" x14ac:dyDescent="0.3">
      <c r="A100">
        <v>7.5537919998168904E-2</v>
      </c>
      <c r="B100">
        <v>8.0664873123168904E-2</v>
      </c>
      <c r="C100">
        <v>6.7749500274658203E-2</v>
      </c>
      <c r="D100">
        <v>7.5361728668212793E-2</v>
      </c>
      <c r="E100">
        <v>5.76114654541015E-2</v>
      </c>
      <c r="F100">
        <v>6.6673994064330999E-2</v>
      </c>
      <c r="G100">
        <v>9.6062898635864202E-2</v>
      </c>
      <c r="H100">
        <v>8.1256151199340806E-2</v>
      </c>
      <c r="I100">
        <v>0.15106463432312001</v>
      </c>
      <c r="N100" s="7"/>
      <c r="R100" s="7"/>
      <c r="V100" s="7"/>
      <c r="Z100" s="7"/>
      <c r="AD100">
        <f t="shared" si="14"/>
        <v>7.5537919998168904E-2</v>
      </c>
      <c r="AE100">
        <f t="shared" si="13"/>
        <v>8.0664873123168904E-2</v>
      </c>
      <c r="AF100">
        <f t="shared" si="15"/>
        <v>6.7749500274658203E-2</v>
      </c>
      <c r="AG100">
        <f t="shared" si="16"/>
        <v>7.5361728668212793E-2</v>
      </c>
      <c r="AH100">
        <f t="shared" si="17"/>
        <v>5.76114654541015E-2</v>
      </c>
      <c r="AI100">
        <f t="shared" si="18"/>
        <v>6.6673994064330999E-2</v>
      </c>
      <c r="AJ100">
        <f t="shared" si="19"/>
        <v>9.6062898635864202E-2</v>
      </c>
      <c r="AK100">
        <f t="shared" si="20"/>
        <v>8.1256151199340806E-2</v>
      </c>
      <c r="AL100">
        <f t="shared" si="21"/>
        <v>0.15106463432312001</v>
      </c>
      <c r="AP100" s="7"/>
      <c r="AT100" s="7"/>
    </row>
    <row r="101" spans="1:46" x14ac:dyDescent="0.3">
      <c r="A101">
        <v>4.8202753067016602E-2</v>
      </c>
      <c r="B101">
        <v>7.4871301651000893E-2</v>
      </c>
      <c r="C101">
        <v>9.6732854843139607E-2</v>
      </c>
      <c r="D101">
        <v>8.6508274078369099E-2</v>
      </c>
      <c r="E101">
        <v>7.2249650955200195E-2</v>
      </c>
      <c r="F101">
        <v>6.00702762603759E-2</v>
      </c>
      <c r="G101">
        <v>9.1617584228515597E-2</v>
      </c>
      <c r="H101">
        <v>0.102156639099121</v>
      </c>
      <c r="I101">
        <v>0.13620805740356401</v>
      </c>
      <c r="N101" s="7"/>
      <c r="R101" s="7"/>
      <c r="V101" s="7"/>
      <c r="Z101" s="7"/>
      <c r="AD101">
        <f t="shared" si="14"/>
        <v>4.8202753067016602E-2</v>
      </c>
      <c r="AE101">
        <f t="shared" si="13"/>
        <v>7.4871301651000893E-2</v>
      </c>
      <c r="AF101">
        <f t="shared" si="15"/>
        <v>9.6732854843139607E-2</v>
      </c>
      <c r="AG101">
        <f t="shared" si="16"/>
        <v>8.6508274078369099E-2</v>
      </c>
      <c r="AH101">
        <f t="shared" si="17"/>
        <v>7.2249650955200195E-2</v>
      </c>
      <c r="AI101">
        <f t="shared" si="18"/>
        <v>6.00702762603759E-2</v>
      </c>
      <c r="AJ101">
        <f t="shared" si="19"/>
        <v>9.1617584228515597E-2</v>
      </c>
      <c r="AK101">
        <f t="shared" si="20"/>
        <v>0.102156639099121</v>
      </c>
      <c r="AL101">
        <f t="shared" si="21"/>
        <v>0.13620805740356401</v>
      </c>
      <c r="AP101" s="7"/>
      <c r="AT101" s="7"/>
    </row>
    <row r="102" spans="1:46" x14ac:dyDescent="0.3">
      <c r="A102">
        <v>7.1723461151123005E-2</v>
      </c>
      <c r="B102">
        <v>8.4580183029174805E-2</v>
      </c>
      <c r="C102">
        <v>9.2895984649658203E-2</v>
      </c>
      <c r="D102">
        <v>4.6151161193847601E-2</v>
      </c>
      <c r="E102">
        <v>7.8969240188598605E-2</v>
      </c>
      <c r="F102">
        <v>7.6714515686035101E-2</v>
      </c>
      <c r="G102">
        <v>8.3086490631103502E-2</v>
      </c>
      <c r="H102">
        <v>7.5666427612304604E-2</v>
      </c>
      <c r="I102">
        <v>0.15614914894104001</v>
      </c>
      <c r="N102" s="7"/>
      <c r="R102" s="7"/>
      <c r="V102" s="7"/>
      <c r="Z102" s="7"/>
      <c r="AD102">
        <f t="shared" si="14"/>
        <v>7.1723461151123005E-2</v>
      </c>
      <c r="AE102">
        <f t="shared" si="13"/>
        <v>8.4580183029174805E-2</v>
      </c>
      <c r="AF102">
        <f t="shared" si="15"/>
        <v>9.2895984649658203E-2</v>
      </c>
      <c r="AG102" t="e">
        <f t="shared" si="16"/>
        <v>#N/A</v>
      </c>
      <c r="AH102">
        <f t="shared" si="17"/>
        <v>7.8969240188598605E-2</v>
      </c>
      <c r="AI102">
        <f t="shared" si="18"/>
        <v>7.6714515686035101E-2</v>
      </c>
      <c r="AJ102">
        <f t="shared" si="19"/>
        <v>8.3086490631103502E-2</v>
      </c>
      <c r="AK102">
        <f t="shared" si="20"/>
        <v>7.5666427612304604E-2</v>
      </c>
      <c r="AL102">
        <f t="shared" si="21"/>
        <v>0.15614914894104001</v>
      </c>
      <c r="AP102" s="7"/>
      <c r="AT102" s="7"/>
    </row>
    <row r="103" spans="1:46" x14ac:dyDescent="0.3">
      <c r="A103">
        <v>7.2600364685058594E-2</v>
      </c>
      <c r="B103">
        <v>7.1884870529174805E-2</v>
      </c>
      <c r="C103">
        <v>7.9188108444213798E-2</v>
      </c>
      <c r="D103">
        <v>9.0303897857666002E-2</v>
      </c>
      <c r="E103">
        <v>0.12834215164184501</v>
      </c>
      <c r="F103">
        <v>7.8385353088378906E-2</v>
      </c>
      <c r="G103">
        <v>7.3069572448730399E-2</v>
      </c>
      <c r="H103">
        <v>8.1711053848266602E-2</v>
      </c>
      <c r="I103">
        <v>0.138846635818481</v>
      </c>
      <c r="N103" s="7"/>
      <c r="R103" s="7"/>
      <c r="V103" s="7"/>
      <c r="Z103" s="7"/>
      <c r="AD103">
        <f t="shared" si="14"/>
        <v>7.2600364685058594E-2</v>
      </c>
      <c r="AE103">
        <f t="shared" si="13"/>
        <v>7.1884870529174805E-2</v>
      </c>
      <c r="AF103">
        <f t="shared" si="15"/>
        <v>7.9188108444213798E-2</v>
      </c>
      <c r="AG103">
        <f t="shared" si="16"/>
        <v>9.0303897857666002E-2</v>
      </c>
      <c r="AH103" t="e">
        <f t="shared" si="17"/>
        <v>#N/A</v>
      </c>
      <c r="AI103">
        <f t="shared" si="18"/>
        <v>7.8385353088378906E-2</v>
      </c>
      <c r="AJ103">
        <f t="shared" si="19"/>
        <v>7.3069572448730399E-2</v>
      </c>
      <c r="AK103">
        <f t="shared" si="20"/>
        <v>8.1711053848266602E-2</v>
      </c>
      <c r="AL103">
        <f t="shared" si="21"/>
        <v>0.138846635818481</v>
      </c>
      <c r="AP103" s="7"/>
      <c r="AT103" s="7"/>
    </row>
    <row r="104" spans="1:46" x14ac:dyDescent="0.3">
      <c r="A104">
        <v>7.9402446746826102E-2</v>
      </c>
      <c r="B104">
        <v>5.6768894195556599E-2</v>
      </c>
      <c r="C104">
        <v>8.2392215728759696E-2</v>
      </c>
      <c r="D104">
        <v>8.9570760726928697E-2</v>
      </c>
      <c r="E104">
        <v>9.1023921966552707E-2</v>
      </c>
      <c r="F104">
        <v>7.0018291473388602E-2</v>
      </c>
      <c r="G104">
        <v>8.2839488983154297E-2</v>
      </c>
      <c r="H104">
        <v>7.9128026962280204E-2</v>
      </c>
      <c r="I104">
        <v>0.147262573242187</v>
      </c>
      <c r="N104" s="7"/>
      <c r="R104" s="7"/>
      <c r="V104" s="7"/>
      <c r="Z104" s="7"/>
      <c r="AD104">
        <f t="shared" si="14"/>
        <v>7.9402446746826102E-2</v>
      </c>
      <c r="AE104">
        <f t="shared" si="13"/>
        <v>5.6768894195556599E-2</v>
      </c>
      <c r="AF104">
        <f t="shared" si="15"/>
        <v>8.2392215728759696E-2</v>
      </c>
      <c r="AG104">
        <f t="shared" si="16"/>
        <v>8.9570760726928697E-2</v>
      </c>
      <c r="AH104">
        <f t="shared" si="17"/>
        <v>9.1023921966552707E-2</v>
      </c>
      <c r="AI104">
        <f t="shared" si="18"/>
        <v>7.0018291473388602E-2</v>
      </c>
      <c r="AJ104">
        <f t="shared" si="19"/>
        <v>8.2839488983154297E-2</v>
      </c>
      <c r="AK104">
        <f t="shared" si="20"/>
        <v>7.9128026962280204E-2</v>
      </c>
      <c r="AL104">
        <f t="shared" si="21"/>
        <v>0.147262573242187</v>
      </c>
      <c r="AP104" s="7"/>
      <c r="AT104" s="7"/>
    </row>
    <row r="105" spans="1:46" x14ac:dyDescent="0.3">
      <c r="A105">
        <v>6.4010143280029297E-2</v>
      </c>
      <c r="B105">
        <v>8.0039978027343694E-2</v>
      </c>
      <c r="C105">
        <v>0.13501715660095201</v>
      </c>
      <c r="D105">
        <v>7.9988002777099595E-2</v>
      </c>
      <c r="E105">
        <v>0.319494009017944</v>
      </c>
      <c r="F105">
        <v>8.4281682968139607E-2</v>
      </c>
      <c r="G105">
        <v>7.2432994842529297E-2</v>
      </c>
      <c r="H105">
        <v>9.1926336288452107E-2</v>
      </c>
      <c r="I105">
        <v>0.13964319229125899</v>
      </c>
      <c r="N105" s="7"/>
      <c r="R105" s="7"/>
      <c r="V105" s="7"/>
      <c r="Z105" s="7"/>
      <c r="AD105">
        <f t="shared" si="14"/>
        <v>6.4010143280029297E-2</v>
      </c>
      <c r="AE105">
        <f t="shared" si="13"/>
        <v>8.0039978027343694E-2</v>
      </c>
      <c r="AF105" t="e">
        <f t="shared" si="15"/>
        <v>#N/A</v>
      </c>
      <c r="AG105">
        <f t="shared" si="16"/>
        <v>7.9988002777099595E-2</v>
      </c>
      <c r="AH105" t="e">
        <f t="shared" si="17"/>
        <v>#N/A</v>
      </c>
      <c r="AI105">
        <f t="shared" si="18"/>
        <v>8.4281682968139607E-2</v>
      </c>
      <c r="AJ105">
        <f t="shared" si="19"/>
        <v>7.2432994842529297E-2</v>
      </c>
      <c r="AK105">
        <f t="shared" si="20"/>
        <v>9.1926336288452107E-2</v>
      </c>
      <c r="AL105">
        <f t="shared" si="21"/>
        <v>0.13964319229125899</v>
      </c>
      <c r="AP105" s="7"/>
      <c r="AT105" s="7"/>
    </row>
    <row r="106" spans="1:46" x14ac:dyDescent="0.3">
      <c r="A106">
        <v>7.9696178436279297E-2</v>
      </c>
      <c r="B106">
        <v>7.9213619232177707E-2</v>
      </c>
      <c r="C106">
        <v>6.5036773681640597E-2</v>
      </c>
      <c r="D106">
        <v>6.7398786544799805E-2</v>
      </c>
      <c r="E106">
        <v>0.20398545265197701</v>
      </c>
      <c r="F106">
        <v>7.1958303451538003E-2</v>
      </c>
      <c r="G106">
        <v>8.8720560073852497E-2</v>
      </c>
      <c r="H106">
        <v>7.5008392333984306E-2</v>
      </c>
      <c r="I106">
        <v>0.13495755195617601</v>
      </c>
      <c r="N106" s="7"/>
      <c r="R106" s="7"/>
      <c r="V106" s="7"/>
      <c r="Z106" s="7"/>
      <c r="AD106">
        <f t="shared" si="14"/>
        <v>7.9696178436279297E-2</v>
      </c>
      <c r="AE106">
        <f t="shared" si="13"/>
        <v>7.9213619232177707E-2</v>
      </c>
      <c r="AF106">
        <f t="shared" si="15"/>
        <v>6.5036773681640597E-2</v>
      </c>
      <c r="AG106">
        <f t="shared" si="16"/>
        <v>6.7398786544799805E-2</v>
      </c>
      <c r="AH106" t="e">
        <f t="shared" si="17"/>
        <v>#N/A</v>
      </c>
      <c r="AI106">
        <f t="shared" si="18"/>
        <v>7.1958303451538003E-2</v>
      </c>
      <c r="AJ106">
        <f t="shared" si="19"/>
        <v>8.8720560073852497E-2</v>
      </c>
      <c r="AK106">
        <f t="shared" si="20"/>
        <v>7.5008392333984306E-2</v>
      </c>
      <c r="AL106">
        <f t="shared" si="21"/>
        <v>0.13495755195617601</v>
      </c>
      <c r="AP106" s="7"/>
      <c r="AT106" s="7"/>
    </row>
    <row r="107" spans="1:46" x14ac:dyDescent="0.3">
      <c r="A107">
        <v>6.8207740783691406E-2</v>
      </c>
      <c r="B107">
        <v>7.1995973587036105E-2</v>
      </c>
      <c r="C107">
        <v>0.14143323898315399</v>
      </c>
      <c r="D107">
        <v>8.4094047546386705E-2</v>
      </c>
      <c r="E107">
        <v>7.3836565017700195E-2</v>
      </c>
      <c r="F107">
        <v>7.6600551605224595E-2</v>
      </c>
      <c r="G107">
        <v>8.3516359329223605E-2</v>
      </c>
      <c r="H107">
        <v>6.57675266265869E-2</v>
      </c>
      <c r="I107">
        <v>0.14683628082275299</v>
      </c>
      <c r="N107" s="7"/>
      <c r="R107" s="7"/>
      <c r="V107" s="7"/>
      <c r="Z107" s="7"/>
      <c r="AD107">
        <f t="shared" si="14"/>
        <v>6.8207740783691406E-2</v>
      </c>
      <c r="AE107">
        <f t="shared" si="13"/>
        <v>7.1995973587036105E-2</v>
      </c>
      <c r="AF107" t="e">
        <f t="shared" si="15"/>
        <v>#N/A</v>
      </c>
      <c r="AG107">
        <f t="shared" si="16"/>
        <v>8.4094047546386705E-2</v>
      </c>
      <c r="AH107">
        <f t="shared" si="17"/>
        <v>7.3836565017700195E-2</v>
      </c>
      <c r="AI107">
        <f t="shared" si="18"/>
        <v>7.6600551605224595E-2</v>
      </c>
      <c r="AJ107">
        <f t="shared" si="19"/>
        <v>8.3516359329223605E-2</v>
      </c>
      <c r="AK107">
        <f t="shared" si="20"/>
        <v>6.57675266265869E-2</v>
      </c>
      <c r="AL107">
        <f t="shared" si="21"/>
        <v>0.14683628082275299</v>
      </c>
      <c r="AP107" s="7"/>
      <c r="AT107" s="7"/>
    </row>
    <row r="108" spans="1:46" x14ac:dyDescent="0.3">
      <c r="A108">
        <v>5.6092500686645501E-2</v>
      </c>
      <c r="B108">
        <v>6.8300247192382799E-2</v>
      </c>
      <c r="C108">
        <v>7.8469038009643499E-2</v>
      </c>
      <c r="D108">
        <v>6.32345676422119E-2</v>
      </c>
      <c r="E108">
        <v>0.13262891769409099</v>
      </c>
      <c r="F108">
        <v>8.8342905044555595E-2</v>
      </c>
      <c r="G108">
        <v>7.9337120056152302E-2</v>
      </c>
      <c r="H108">
        <v>7.4331521987914997E-2</v>
      </c>
      <c r="I108">
        <v>0.142907619476318</v>
      </c>
      <c r="N108" s="7"/>
      <c r="R108" s="7"/>
      <c r="V108" s="7"/>
      <c r="Z108" s="7"/>
      <c r="AD108">
        <f t="shared" si="14"/>
        <v>5.6092500686645501E-2</v>
      </c>
      <c r="AE108">
        <f t="shared" si="13"/>
        <v>6.8300247192382799E-2</v>
      </c>
      <c r="AF108">
        <f t="shared" si="15"/>
        <v>7.8469038009643499E-2</v>
      </c>
      <c r="AG108">
        <f t="shared" si="16"/>
        <v>6.32345676422119E-2</v>
      </c>
      <c r="AH108" t="e">
        <f t="shared" si="17"/>
        <v>#N/A</v>
      </c>
      <c r="AI108">
        <f t="shared" si="18"/>
        <v>8.8342905044555595E-2</v>
      </c>
      <c r="AJ108">
        <f t="shared" si="19"/>
        <v>7.9337120056152302E-2</v>
      </c>
      <c r="AK108">
        <f t="shared" si="20"/>
        <v>7.4331521987914997E-2</v>
      </c>
      <c r="AL108">
        <f t="shared" si="21"/>
        <v>0.142907619476318</v>
      </c>
      <c r="AP108" s="7"/>
      <c r="AT108" s="7"/>
    </row>
    <row r="109" spans="1:46" x14ac:dyDescent="0.3">
      <c r="A109">
        <v>7.7102422714233398E-2</v>
      </c>
      <c r="B109">
        <v>8.3957195281982394E-2</v>
      </c>
      <c r="C109">
        <v>0.123886585235595</v>
      </c>
      <c r="D109">
        <v>7.6277017593383706E-2</v>
      </c>
      <c r="E109">
        <v>6.3674211502075195E-2</v>
      </c>
      <c r="F109">
        <v>8.5583686828613198E-2</v>
      </c>
      <c r="G109">
        <v>0.1359224319458</v>
      </c>
      <c r="H109">
        <v>8.0878734588623005E-2</v>
      </c>
      <c r="I109">
        <v>0.13709378242492601</v>
      </c>
      <c r="N109" s="7"/>
      <c r="R109" s="7"/>
      <c r="V109" s="7"/>
      <c r="Z109" s="7"/>
      <c r="AD109">
        <f t="shared" si="14"/>
        <v>7.7102422714233398E-2</v>
      </c>
      <c r="AE109">
        <f t="shared" si="13"/>
        <v>8.3957195281982394E-2</v>
      </c>
      <c r="AF109" t="e">
        <f t="shared" si="15"/>
        <v>#N/A</v>
      </c>
      <c r="AG109">
        <f t="shared" si="16"/>
        <v>7.6277017593383706E-2</v>
      </c>
      <c r="AH109">
        <f t="shared" si="17"/>
        <v>6.3674211502075195E-2</v>
      </c>
      <c r="AI109">
        <f t="shared" si="18"/>
        <v>8.5583686828613198E-2</v>
      </c>
      <c r="AJ109" t="e">
        <f t="shared" si="19"/>
        <v>#N/A</v>
      </c>
      <c r="AK109">
        <f t="shared" si="20"/>
        <v>8.0878734588623005E-2</v>
      </c>
      <c r="AL109">
        <f t="shared" si="21"/>
        <v>0.13709378242492601</v>
      </c>
      <c r="AP109" s="7"/>
      <c r="AT109" s="7"/>
    </row>
    <row r="110" spans="1:46" x14ac:dyDescent="0.3">
      <c r="A110">
        <v>8.3705425262451102E-2</v>
      </c>
      <c r="B110">
        <v>7.1136713027954102E-2</v>
      </c>
      <c r="C110">
        <v>6.4401388168334905E-2</v>
      </c>
      <c r="D110">
        <v>8.3897352218627902E-2</v>
      </c>
      <c r="E110">
        <v>0.139923810958862</v>
      </c>
      <c r="F110">
        <v>9.7944021224975503E-2</v>
      </c>
      <c r="G110">
        <v>8.0150842666625893E-2</v>
      </c>
      <c r="H110">
        <v>0.108750104904174</v>
      </c>
      <c r="I110">
        <v>0.159127712249755</v>
      </c>
      <c r="N110" s="7"/>
      <c r="R110" s="7"/>
      <c r="V110" s="7"/>
      <c r="Z110" s="7"/>
      <c r="AD110">
        <f t="shared" si="14"/>
        <v>8.3705425262451102E-2</v>
      </c>
      <c r="AE110">
        <f t="shared" si="13"/>
        <v>7.1136713027954102E-2</v>
      </c>
      <c r="AF110">
        <f t="shared" si="15"/>
        <v>6.4401388168334905E-2</v>
      </c>
      <c r="AG110">
        <f t="shared" si="16"/>
        <v>8.3897352218627902E-2</v>
      </c>
      <c r="AH110" t="e">
        <f t="shared" si="17"/>
        <v>#N/A</v>
      </c>
      <c r="AI110">
        <f t="shared" si="18"/>
        <v>9.7944021224975503E-2</v>
      </c>
      <c r="AJ110">
        <f t="shared" si="19"/>
        <v>8.0150842666625893E-2</v>
      </c>
      <c r="AK110">
        <f t="shared" si="20"/>
        <v>0.108750104904174</v>
      </c>
      <c r="AL110">
        <f t="shared" si="21"/>
        <v>0.159127712249755</v>
      </c>
      <c r="AP110" s="7"/>
      <c r="AT110" s="7"/>
    </row>
    <row r="111" spans="1:46" x14ac:dyDescent="0.3">
      <c r="A111">
        <v>8.9791774749755804E-2</v>
      </c>
      <c r="B111">
        <v>0.146748065948486</v>
      </c>
      <c r="C111">
        <v>0.140414953231811</v>
      </c>
      <c r="D111">
        <v>7.2342157363891602E-2</v>
      </c>
      <c r="E111">
        <v>7.2885990142822196E-2</v>
      </c>
      <c r="F111">
        <v>8.6787939071655204E-2</v>
      </c>
      <c r="G111">
        <v>7.9736471176147405E-2</v>
      </c>
      <c r="H111">
        <v>8.9508533477783203E-2</v>
      </c>
      <c r="I111">
        <v>0.12808561325073201</v>
      </c>
      <c r="N111" s="7"/>
      <c r="R111" s="7"/>
      <c r="V111" s="7"/>
      <c r="Z111" s="7"/>
      <c r="AD111">
        <f t="shared" si="14"/>
        <v>8.9791774749755804E-2</v>
      </c>
      <c r="AE111" t="e">
        <f t="shared" si="13"/>
        <v>#N/A</v>
      </c>
      <c r="AF111" t="e">
        <f t="shared" si="15"/>
        <v>#N/A</v>
      </c>
      <c r="AG111">
        <f t="shared" si="16"/>
        <v>7.2342157363891602E-2</v>
      </c>
      <c r="AH111">
        <f t="shared" si="17"/>
        <v>7.2885990142822196E-2</v>
      </c>
      <c r="AI111">
        <f t="shared" si="18"/>
        <v>8.6787939071655204E-2</v>
      </c>
      <c r="AJ111">
        <f t="shared" si="19"/>
        <v>7.9736471176147405E-2</v>
      </c>
      <c r="AK111">
        <f t="shared" si="20"/>
        <v>8.9508533477783203E-2</v>
      </c>
      <c r="AL111">
        <f t="shared" si="21"/>
        <v>0.12808561325073201</v>
      </c>
      <c r="AP111" s="7"/>
      <c r="AT111" s="7"/>
    </row>
    <row r="112" spans="1:46" x14ac:dyDescent="0.3">
      <c r="A112">
        <v>7.8115224838256794E-2</v>
      </c>
      <c r="B112">
        <v>6.8956375122070299E-2</v>
      </c>
      <c r="C112">
        <v>7.8500270843505804E-2</v>
      </c>
      <c r="D112">
        <v>8.4384918212890597E-2</v>
      </c>
      <c r="E112">
        <v>0.13211965560913</v>
      </c>
      <c r="F112">
        <v>7.96093940734863E-2</v>
      </c>
      <c r="G112">
        <v>9.3880176544189398E-2</v>
      </c>
      <c r="H112">
        <v>9.9135637283325195E-2</v>
      </c>
      <c r="I112">
        <v>0.13279747962951599</v>
      </c>
      <c r="N112" s="7"/>
      <c r="R112" s="7"/>
      <c r="V112" s="7"/>
      <c r="Z112" s="7"/>
      <c r="AD112">
        <f t="shared" si="14"/>
        <v>7.8115224838256794E-2</v>
      </c>
      <c r="AE112">
        <f t="shared" si="13"/>
        <v>6.8956375122070299E-2</v>
      </c>
      <c r="AF112">
        <f t="shared" si="15"/>
        <v>7.8500270843505804E-2</v>
      </c>
      <c r="AG112">
        <f t="shared" si="16"/>
        <v>8.4384918212890597E-2</v>
      </c>
      <c r="AH112" t="e">
        <f t="shared" si="17"/>
        <v>#N/A</v>
      </c>
      <c r="AI112">
        <f t="shared" si="18"/>
        <v>7.96093940734863E-2</v>
      </c>
      <c r="AJ112">
        <f t="shared" si="19"/>
        <v>9.3880176544189398E-2</v>
      </c>
      <c r="AK112">
        <f t="shared" si="20"/>
        <v>9.9135637283325195E-2</v>
      </c>
      <c r="AL112">
        <f t="shared" si="21"/>
        <v>0.13279747962951599</v>
      </c>
      <c r="AP112" s="7"/>
      <c r="AT112" s="7"/>
    </row>
    <row r="113" spans="1:46" x14ac:dyDescent="0.3">
      <c r="A113">
        <v>9.9138736724853502E-2</v>
      </c>
      <c r="B113">
        <v>8.8821649551391602E-2</v>
      </c>
      <c r="C113">
        <v>0.13493323326110801</v>
      </c>
      <c r="D113">
        <v>8.9025735855102497E-2</v>
      </c>
      <c r="E113">
        <v>0.20521640777587799</v>
      </c>
      <c r="F113">
        <v>7.5281858444213798E-2</v>
      </c>
      <c r="G113">
        <v>7.0389270782470703E-2</v>
      </c>
      <c r="H113">
        <v>9.1477870941162095E-2</v>
      </c>
      <c r="I113">
        <v>0.136990547180175</v>
      </c>
      <c r="N113" s="7"/>
      <c r="R113" s="7"/>
      <c r="V113" s="7"/>
      <c r="Z113" s="7"/>
      <c r="AD113">
        <f t="shared" si="14"/>
        <v>9.9138736724853502E-2</v>
      </c>
      <c r="AE113">
        <f t="shared" si="13"/>
        <v>8.8821649551391602E-2</v>
      </c>
      <c r="AF113" t="e">
        <f t="shared" si="15"/>
        <v>#N/A</v>
      </c>
      <c r="AG113">
        <f t="shared" si="16"/>
        <v>8.9025735855102497E-2</v>
      </c>
      <c r="AH113" t="e">
        <f t="shared" si="17"/>
        <v>#N/A</v>
      </c>
      <c r="AI113">
        <f t="shared" si="18"/>
        <v>7.5281858444213798E-2</v>
      </c>
      <c r="AJ113">
        <f t="shared" si="19"/>
        <v>7.0389270782470703E-2</v>
      </c>
      <c r="AK113">
        <f t="shared" si="20"/>
        <v>9.1477870941162095E-2</v>
      </c>
      <c r="AL113">
        <f t="shared" si="21"/>
        <v>0.136990547180175</v>
      </c>
      <c r="AP113" s="7"/>
      <c r="AT113" s="7"/>
    </row>
    <row r="114" spans="1:46" x14ac:dyDescent="0.3">
      <c r="A114">
        <v>6.9114208221435505E-2</v>
      </c>
      <c r="B114">
        <v>7.9967260360717704E-2</v>
      </c>
      <c r="C114">
        <v>7.4507236480712793E-2</v>
      </c>
      <c r="D114">
        <v>7.0751190185546806E-2</v>
      </c>
      <c r="E114">
        <v>6.0026168823242097E-2</v>
      </c>
      <c r="F114">
        <v>8.16235542297363E-2</v>
      </c>
      <c r="G114">
        <v>7.2070121765136705E-2</v>
      </c>
      <c r="H114">
        <v>0.10130882263183499</v>
      </c>
      <c r="I114">
        <v>0.140987873077392</v>
      </c>
      <c r="N114" s="7"/>
      <c r="R114" s="7"/>
      <c r="V114" s="7"/>
      <c r="Z114" s="7"/>
      <c r="AD114">
        <f t="shared" si="14"/>
        <v>6.9114208221435505E-2</v>
      </c>
      <c r="AE114">
        <f t="shared" si="13"/>
        <v>7.9967260360717704E-2</v>
      </c>
      <c r="AF114">
        <f t="shared" si="15"/>
        <v>7.4507236480712793E-2</v>
      </c>
      <c r="AG114">
        <f t="shared" si="16"/>
        <v>7.0751190185546806E-2</v>
      </c>
      <c r="AH114">
        <f t="shared" si="17"/>
        <v>6.0026168823242097E-2</v>
      </c>
      <c r="AI114">
        <f t="shared" si="18"/>
        <v>8.16235542297363E-2</v>
      </c>
      <c r="AJ114">
        <f t="shared" si="19"/>
        <v>7.2070121765136705E-2</v>
      </c>
      <c r="AK114">
        <f t="shared" si="20"/>
        <v>0.10130882263183499</v>
      </c>
      <c r="AL114">
        <f t="shared" si="21"/>
        <v>0.140987873077392</v>
      </c>
      <c r="AP114" s="7"/>
      <c r="AT114" s="7"/>
    </row>
    <row r="115" spans="1:46" x14ac:dyDescent="0.3">
      <c r="A115">
        <v>7.9816341400146401E-2</v>
      </c>
      <c r="B115">
        <v>8.0127716064453097E-2</v>
      </c>
      <c r="C115">
        <v>0.12341427803039499</v>
      </c>
      <c r="D115">
        <v>6.3791751861572196E-2</v>
      </c>
      <c r="E115">
        <v>0.144925832748413</v>
      </c>
      <c r="F115">
        <v>8.6210727691650293E-2</v>
      </c>
      <c r="G115">
        <v>9.2630624771118095E-2</v>
      </c>
      <c r="H115">
        <v>9.2998981475829995E-2</v>
      </c>
      <c r="I115">
        <v>0.112346410751342</v>
      </c>
      <c r="N115" s="7"/>
      <c r="R115" s="7"/>
      <c r="V115" s="7"/>
      <c r="Z115" s="7"/>
      <c r="AD115">
        <f t="shared" si="14"/>
        <v>7.9816341400146401E-2</v>
      </c>
      <c r="AE115">
        <f t="shared" si="13"/>
        <v>8.0127716064453097E-2</v>
      </c>
      <c r="AF115" t="e">
        <f t="shared" si="15"/>
        <v>#N/A</v>
      </c>
      <c r="AG115">
        <f t="shared" si="16"/>
        <v>6.3791751861572196E-2</v>
      </c>
      <c r="AH115" t="e">
        <f t="shared" si="17"/>
        <v>#N/A</v>
      </c>
      <c r="AI115">
        <f t="shared" si="18"/>
        <v>8.6210727691650293E-2</v>
      </c>
      <c r="AJ115">
        <f t="shared" si="19"/>
        <v>9.2630624771118095E-2</v>
      </c>
      <c r="AK115">
        <f t="shared" si="20"/>
        <v>9.2998981475829995E-2</v>
      </c>
      <c r="AL115">
        <f t="shared" si="21"/>
        <v>0.112346410751342</v>
      </c>
      <c r="AP115" s="7"/>
      <c r="AT115" s="7"/>
    </row>
    <row r="116" spans="1:46" x14ac:dyDescent="0.3">
      <c r="A116">
        <v>9.5003843307495103E-2</v>
      </c>
      <c r="B116">
        <v>9.1076850891113198E-2</v>
      </c>
      <c r="C116">
        <v>7.2331428527832003E-2</v>
      </c>
      <c r="D116">
        <v>6.4291477203369099E-2</v>
      </c>
      <c r="E116">
        <v>8.9128971099853502E-2</v>
      </c>
      <c r="F116">
        <v>8.0253601074218694E-2</v>
      </c>
      <c r="G116">
        <v>8.2961797714233398E-2</v>
      </c>
      <c r="H116">
        <v>9.2673540115356404E-2</v>
      </c>
      <c r="I116">
        <v>0.17682886123657199</v>
      </c>
      <c r="N116" s="7"/>
      <c r="R116" s="7"/>
      <c r="V116" s="7"/>
      <c r="Z116" s="7"/>
      <c r="AD116">
        <f t="shared" si="14"/>
        <v>9.5003843307495103E-2</v>
      </c>
      <c r="AE116">
        <f t="shared" si="13"/>
        <v>9.1076850891113198E-2</v>
      </c>
      <c r="AF116">
        <f t="shared" si="15"/>
        <v>7.2331428527832003E-2</v>
      </c>
      <c r="AG116">
        <f t="shared" si="16"/>
        <v>6.4291477203369099E-2</v>
      </c>
      <c r="AH116">
        <f t="shared" si="17"/>
        <v>8.9128971099853502E-2</v>
      </c>
      <c r="AI116">
        <f t="shared" si="18"/>
        <v>8.0253601074218694E-2</v>
      </c>
      <c r="AJ116">
        <f t="shared" si="19"/>
        <v>8.2961797714233398E-2</v>
      </c>
      <c r="AK116">
        <f t="shared" si="20"/>
        <v>9.2673540115356404E-2</v>
      </c>
      <c r="AL116">
        <f t="shared" si="21"/>
        <v>0.17682886123657199</v>
      </c>
      <c r="AP116" s="7"/>
      <c r="AT116" s="7"/>
    </row>
    <row r="117" spans="1:46" x14ac:dyDescent="0.3">
      <c r="A117">
        <v>7.77935981750488E-2</v>
      </c>
      <c r="B117">
        <v>8.8417530059814398E-2</v>
      </c>
      <c r="C117">
        <v>0.131338596343994</v>
      </c>
      <c r="D117">
        <v>8.3032846450805595E-2</v>
      </c>
      <c r="E117">
        <v>0.198094367980957</v>
      </c>
      <c r="F117">
        <v>8.02938938140869E-2</v>
      </c>
      <c r="G117">
        <v>0.11243844032287501</v>
      </c>
      <c r="H117">
        <v>9.5352411270141602E-2</v>
      </c>
      <c r="I117">
        <v>0.143022060394287</v>
      </c>
      <c r="N117" s="7"/>
      <c r="R117" s="7"/>
      <c r="V117" s="7"/>
      <c r="Z117" s="7"/>
      <c r="AD117">
        <f t="shared" si="14"/>
        <v>7.77935981750488E-2</v>
      </c>
      <c r="AE117">
        <f t="shared" si="13"/>
        <v>8.8417530059814398E-2</v>
      </c>
      <c r="AF117" t="e">
        <f t="shared" si="15"/>
        <v>#N/A</v>
      </c>
      <c r="AG117">
        <f t="shared" si="16"/>
        <v>8.3032846450805595E-2</v>
      </c>
      <c r="AH117" t="e">
        <f t="shared" si="17"/>
        <v>#N/A</v>
      </c>
      <c r="AI117">
        <f t="shared" si="18"/>
        <v>8.02938938140869E-2</v>
      </c>
      <c r="AJ117">
        <f t="shared" si="19"/>
        <v>0.11243844032287501</v>
      </c>
      <c r="AK117">
        <f t="shared" si="20"/>
        <v>9.5352411270141602E-2</v>
      </c>
      <c r="AL117">
        <f t="shared" si="21"/>
        <v>0.143022060394287</v>
      </c>
      <c r="AP117" s="7"/>
      <c r="AT117" s="7"/>
    </row>
    <row r="118" spans="1:46" x14ac:dyDescent="0.3">
      <c r="A118">
        <v>7.9109430313110296E-2</v>
      </c>
      <c r="B118">
        <v>8.7410688400268499E-2</v>
      </c>
      <c r="C118">
        <v>8.4401130676269503E-2</v>
      </c>
      <c r="D118">
        <v>6.8869829177856404E-2</v>
      </c>
      <c r="E118">
        <v>0.13623285293579099</v>
      </c>
      <c r="F118">
        <v>6.7088842391967704E-2</v>
      </c>
      <c r="G118">
        <v>8.7887048721313393E-2</v>
      </c>
      <c r="H118">
        <v>8.4796428680419894E-2</v>
      </c>
      <c r="I118">
        <v>0.12074995040893501</v>
      </c>
      <c r="N118" s="7"/>
      <c r="R118" s="7"/>
      <c r="V118" s="7"/>
      <c r="Z118" s="7"/>
      <c r="AD118">
        <f t="shared" si="14"/>
        <v>7.9109430313110296E-2</v>
      </c>
      <c r="AE118">
        <f t="shared" si="13"/>
        <v>8.7410688400268499E-2</v>
      </c>
      <c r="AF118">
        <f t="shared" si="15"/>
        <v>8.4401130676269503E-2</v>
      </c>
      <c r="AG118">
        <f t="shared" si="16"/>
        <v>6.8869829177856404E-2</v>
      </c>
      <c r="AH118" t="e">
        <f t="shared" si="17"/>
        <v>#N/A</v>
      </c>
      <c r="AI118">
        <f t="shared" si="18"/>
        <v>6.7088842391967704E-2</v>
      </c>
      <c r="AJ118">
        <f t="shared" si="19"/>
        <v>8.7887048721313393E-2</v>
      </c>
      <c r="AK118">
        <f t="shared" si="20"/>
        <v>8.4796428680419894E-2</v>
      </c>
      <c r="AL118">
        <f t="shared" si="21"/>
        <v>0.12074995040893501</v>
      </c>
      <c r="AP118" s="7"/>
      <c r="AT118" s="7"/>
    </row>
    <row r="119" spans="1:46" x14ac:dyDescent="0.3">
      <c r="A119">
        <v>7.9410076141357394E-2</v>
      </c>
      <c r="B119">
        <v>5.3428649902343701E-2</v>
      </c>
      <c r="C119">
        <v>0.12064170837402299</v>
      </c>
      <c r="D119">
        <v>7.1069002151489202E-2</v>
      </c>
      <c r="E119">
        <v>0.102534532546997</v>
      </c>
      <c r="F119">
        <v>8.1900596618652302E-2</v>
      </c>
      <c r="G119">
        <v>0.103981971740722</v>
      </c>
      <c r="H119">
        <v>7.9235076904296806E-2</v>
      </c>
      <c r="I119">
        <v>0.155215978622436</v>
      </c>
      <c r="N119" s="7"/>
      <c r="R119" s="7"/>
      <c r="V119" s="7"/>
      <c r="Z119" s="7"/>
      <c r="AD119">
        <f t="shared" si="14"/>
        <v>7.9410076141357394E-2</v>
      </c>
      <c r="AE119">
        <f t="shared" si="13"/>
        <v>5.3428649902343701E-2</v>
      </c>
      <c r="AF119" t="e">
        <f t="shared" si="15"/>
        <v>#N/A</v>
      </c>
      <c r="AG119">
        <f t="shared" si="16"/>
        <v>7.1069002151489202E-2</v>
      </c>
      <c r="AH119">
        <f t="shared" si="17"/>
        <v>0.102534532546997</v>
      </c>
      <c r="AI119">
        <f t="shared" si="18"/>
        <v>8.1900596618652302E-2</v>
      </c>
      <c r="AJ119">
        <f t="shared" si="19"/>
        <v>0.103981971740722</v>
      </c>
      <c r="AK119">
        <f t="shared" si="20"/>
        <v>7.9235076904296806E-2</v>
      </c>
      <c r="AL119">
        <f t="shared" si="21"/>
        <v>0.155215978622436</v>
      </c>
      <c r="AP119" s="7"/>
      <c r="AT119" s="7"/>
    </row>
    <row r="120" spans="1:46" x14ac:dyDescent="0.3">
      <c r="A120">
        <v>8.4907770156860296E-2</v>
      </c>
      <c r="B120">
        <v>9.5647573471069294E-2</v>
      </c>
      <c r="C120">
        <v>9.0064287185668904E-2</v>
      </c>
      <c r="D120">
        <v>8.2744836807250893E-2</v>
      </c>
      <c r="E120">
        <v>7.5942039489746094E-2</v>
      </c>
      <c r="F120">
        <v>9.1704368591308594E-2</v>
      </c>
      <c r="G120">
        <v>8.8797330856323201E-2</v>
      </c>
      <c r="H120">
        <v>8.6875677108764607E-2</v>
      </c>
      <c r="I120">
        <v>0.12065052986145</v>
      </c>
      <c r="N120" s="7"/>
      <c r="R120" s="7"/>
      <c r="V120" s="7"/>
      <c r="Z120" s="7"/>
      <c r="AD120">
        <f t="shared" si="14"/>
        <v>8.4907770156860296E-2</v>
      </c>
      <c r="AE120">
        <f t="shared" si="13"/>
        <v>9.5647573471069294E-2</v>
      </c>
      <c r="AF120">
        <f t="shared" si="15"/>
        <v>9.0064287185668904E-2</v>
      </c>
      <c r="AG120">
        <f t="shared" si="16"/>
        <v>8.2744836807250893E-2</v>
      </c>
      <c r="AH120">
        <f t="shared" si="17"/>
        <v>7.5942039489746094E-2</v>
      </c>
      <c r="AI120">
        <f t="shared" si="18"/>
        <v>9.1704368591308594E-2</v>
      </c>
      <c r="AJ120">
        <f t="shared" si="19"/>
        <v>8.8797330856323201E-2</v>
      </c>
      <c r="AK120">
        <f t="shared" si="20"/>
        <v>8.6875677108764607E-2</v>
      </c>
      <c r="AL120">
        <f t="shared" si="21"/>
        <v>0.12065052986145</v>
      </c>
      <c r="AP120" s="7"/>
      <c r="AT120" s="7"/>
    </row>
    <row r="121" spans="1:46" x14ac:dyDescent="0.3">
      <c r="A121">
        <v>9.5805644989013602E-2</v>
      </c>
      <c r="B121">
        <v>7.4883937835693304E-2</v>
      </c>
      <c r="C121">
        <v>7.3772192001342704E-2</v>
      </c>
      <c r="D121">
        <v>7.0801496505737305E-2</v>
      </c>
      <c r="E121">
        <v>6.7819356918334905E-2</v>
      </c>
      <c r="F121">
        <v>7.8126192092895494E-2</v>
      </c>
      <c r="G121">
        <v>7.1448326110839802E-2</v>
      </c>
      <c r="H121">
        <v>9.24267768859863E-2</v>
      </c>
      <c r="I121">
        <v>0.13118791580200101</v>
      </c>
      <c r="N121" s="7"/>
      <c r="R121" s="7"/>
      <c r="V121" s="7"/>
      <c r="Z121" s="7"/>
      <c r="AD121">
        <f t="shared" si="14"/>
        <v>9.5805644989013602E-2</v>
      </c>
      <c r="AE121">
        <f t="shared" si="13"/>
        <v>7.4883937835693304E-2</v>
      </c>
      <c r="AF121">
        <f t="shared" si="15"/>
        <v>7.3772192001342704E-2</v>
      </c>
      <c r="AG121">
        <f t="shared" si="16"/>
        <v>7.0801496505737305E-2</v>
      </c>
      <c r="AH121">
        <f t="shared" si="17"/>
        <v>6.7819356918334905E-2</v>
      </c>
      <c r="AI121">
        <f t="shared" si="18"/>
        <v>7.8126192092895494E-2</v>
      </c>
      <c r="AJ121">
        <f t="shared" si="19"/>
        <v>7.1448326110839802E-2</v>
      </c>
      <c r="AK121">
        <f t="shared" si="20"/>
        <v>9.24267768859863E-2</v>
      </c>
      <c r="AL121">
        <f t="shared" si="21"/>
        <v>0.13118791580200101</v>
      </c>
      <c r="AP121" s="7"/>
      <c r="AT121" s="7"/>
    </row>
    <row r="122" spans="1:46" x14ac:dyDescent="0.3">
      <c r="A122">
        <v>7.6075792312622001E-2</v>
      </c>
      <c r="B122">
        <v>7.6177597045898396E-2</v>
      </c>
      <c r="C122">
        <v>7.5324773788452107E-2</v>
      </c>
      <c r="D122">
        <v>0.14821934700012199</v>
      </c>
      <c r="E122">
        <v>8.7325811386108398E-2</v>
      </c>
      <c r="F122">
        <v>7.1178913116454995E-2</v>
      </c>
      <c r="G122">
        <v>8.4684848785400293E-2</v>
      </c>
      <c r="H122">
        <v>9.3484401702880804E-2</v>
      </c>
      <c r="I122">
        <v>0.152860403060913</v>
      </c>
      <c r="N122" s="7"/>
      <c r="R122" s="7"/>
      <c r="V122" s="7"/>
      <c r="Z122" s="7"/>
      <c r="AD122">
        <f t="shared" si="14"/>
        <v>7.6075792312622001E-2</v>
      </c>
      <c r="AE122">
        <f t="shared" si="13"/>
        <v>7.6177597045898396E-2</v>
      </c>
      <c r="AF122">
        <f t="shared" si="15"/>
        <v>7.5324773788452107E-2</v>
      </c>
      <c r="AG122" t="e">
        <f t="shared" si="16"/>
        <v>#N/A</v>
      </c>
      <c r="AH122">
        <f t="shared" si="17"/>
        <v>8.7325811386108398E-2</v>
      </c>
      <c r="AI122">
        <f t="shared" si="18"/>
        <v>7.1178913116454995E-2</v>
      </c>
      <c r="AJ122">
        <f t="shared" si="19"/>
        <v>8.4684848785400293E-2</v>
      </c>
      <c r="AK122">
        <f t="shared" si="20"/>
        <v>9.3484401702880804E-2</v>
      </c>
      <c r="AL122">
        <f t="shared" si="21"/>
        <v>0.152860403060913</v>
      </c>
      <c r="AP122" s="7"/>
      <c r="AT122" s="7"/>
    </row>
    <row r="123" spans="1:46" x14ac:dyDescent="0.3">
      <c r="A123">
        <v>8.8649511337280204E-2</v>
      </c>
      <c r="B123">
        <v>8.1786632537841797E-2</v>
      </c>
      <c r="C123">
        <v>7.2403192520141602E-2</v>
      </c>
      <c r="D123">
        <v>9.1240167617797796E-2</v>
      </c>
      <c r="E123">
        <v>7.1749687194824205E-2</v>
      </c>
      <c r="F123">
        <v>8.6651086807250893E-2</v>
      </c>
      <c r="G123">
        <v>8.7294340133666895E-2</v>
      </c>
      <c r="H123">
        <v>9.7461700439453097E-2</v>
      </c>
      <c r="I123">
        <v>0.15165972709655701</v>
      </c>
      <c r="N123" s="7"/>
      <c r="R123" s="7"/>
      <c r="V123" s="7"/>
      <c r="Z123" s="7"/>
      <c r="AD123">
        <f t="shared" si="14"/>
        <v>8.8649511337280204E-2</v>
      </c>
      <c r="AE123">
        <f t="shared" si="13"/>
        <v>8.1786632537841797E-2</v>
      </c>
      <c r="AF123">
        <f t="shared" si="15"/>
        <v>7.2403192520141602E-2</v>
      </c>
      <c r="AG123">
        <f t="shared" si="16"/>
        <v>9.1240167617797796E-2</v>
      </c>
      <c r="AH123">
        <f t="shared" si="17"/>
        <v>7.1749687194824205E-2</v>
      </c>
      <c r="AI123">
        <f t="shared" si="18"/>
        <v>8.6651086807250893E-2</v>
      </c>
      <c r="AJ123">
        <f t="shared" si="19"/>
        <v>8.7294340133666895E-2</v>
      </c>
      <c r="AK123">
        <f t="shared" si="20"/>
        <v>9.7461700439453097E-2</v>
      </c>
      <c r="AL123">
        <f t="shared" si="21"/>
        <v>0.15165972709655701</v>
      </c>
      <c r="AP123" s="7"/>
      <c r="AT123" s="7"/>
    </row>
    <row r="124" spans="1:46" x14ac:dyDescent="0.3">
      <c r="A124">
        <v>7.8257560729980399E-2</v>
      </c>
      <c r="B124">
        <v>5.02088069915771E-2</v>
      </c>
      <c r="C124">
        <v>9.6334934234619099E-2</v>
      </c>
      <c r="D124">
        <v>7.6089859008788993E-2</v>
      </c>
      <c r="E124">
        <v>6.8866491317748996E-2</v>
      </c>
      <c r="F124">
        <v>8.3866357803344699E-2</v>
      </c>
      <c r="G124">
        <v>7.9414129257202107E-2</v>
      </c>
      <c r="H124">
        <v>9.4639778137207003E-2</v>
      </c>
      <c r="I124">
        <v>0.149245500564575</v>
      </c>
      <c r="N124" s="7"/>
      <c r="R124" s="7"/>
      <c r="V124" s="7"/>
      <c r="Z124" s="7"/>
      <c r="AD124">
        <f t="shared" si="14"/>
        <v>7.8257560729980399E-2</v>
      </c>
      <c r="AE124">
        <f t="shared" si="13"/>
        <v>5.02088069915771E-2</v>
      </c>
      <c r="AF124">
        <f t="shared" si="15"/>
        <v>9.6334934234619099E-2</v>
      </c>
      <c r="AG124">
        <f t="shared" si="16"/>
        <v>7.6089859008788993E-2</v>
      </c>
      <c r="AH124">
        <f t="shared" si="17"/>
        <v>6.8866491317748996E-2</v>
      </c>
      <c r="AI124">
        <f t="shared" si="18"/>
        <v>8.3866357803344699E-2</v>
      </c>
      <c r="AJ124">
        <f t="shared" si="19"/>
        <v>7.9414129257202107E-2</v>
      </c>
      <c r="AK124">
        <f t="shared" si="20"/>
        <v>9.4639778137207003E-2</v>
      </c>
      <c r="AL124">
        <f t="shared" si="21"/>
        <v>0.149245500564575</v>
      </c>
      <c r="AP124" s="7"/>
      <c r="AT124" s="7"/>
    </row>
    <row r="125" spans="1:46" x14ac:dyDescent="0.3">
      <c r="A125">
        <v>7.5347423553466797E-2</v>
      </c>
      <c r="B125">
        <v>7.1657180786132799E-2</v>
      </c>
      <c r="C125">
        <v>9.3117237091064398E-2</v>
      </c>
      <c r="D125">
        <v>8.3956480026245103E-2</v>
      </c>
      <c r="E125">
        <v>7.5254678726196206E-2</v>
      </c>
      <c r="F125">
        <v>6.7467689514160101E-2</v>
      </c>
      <c r="G125">
        <v>7.3248624801635701E-2</v>
      </c>
      <c r="H125">
        <v>0.11001443862915</v>
      </c>
      <c r="I125">
        <v>0.14653825759887601</v>
      </c>
      <c r="N125" s="7"/>
      <c r="R125" s="7"/>
      <c r="V125" s="7"/>
      <c r="Z125" s="7"/>
      <c r="AD125">
        <f t="shared" si="14"/>
        <v>7.5347423553466797E-2</v>
      </c>
      <c r="AE125">
        <f t="shared" si="13"/>
        <v>7.1657180786132799E-2</v>
      </c>
      <c r="AF125">
        <f t="shared" si="15"/>
        <v>9.3117237091064398E-2</v>
      </c>
      <c r="AG125">
        <f t="shared" si="16"/>
        <v>8.3956480026245103E-2</v>
      </c>
      <c r="AH125">
        <f t="shared" si="17"/>
        <v>7.5254678726196206E-2</v>
      </c>
      <c r="AI125">
        <f t="shared" si="18"/>
        <v>6.7467689514160101E-2</v>
      </c>
      <c r="AJ125">
        <f t="shared" si="19"/>
        <v>7.3248624801635701E-2</v>
      </c>
      <c r="AK125">
        <f t="shared" si="20"/>
        <v>0.11001443862915</v>
      </c>
      <c r="AL125">
        <f t="shared" si="21"/>
        <v>0.14653825759887601</v>
      </c>
      <c r="AP125" s="7"/>
      <c r="AT125" s="7"/>
    </row>
    <row r="126" spans="1:46" x14ac:dyDescent="0.3">
      <c r="A126">
        <v>6.7742824554443304E-2</v>
      </c>
      <c r="B126">
        <v>8.8332891464233398E-2</v>
      </c>
      <c r="C126">
        <v>8.2531452178954995E-2</v>
      </c>
      <c r="D126">
        <v>7.6635837554931599E-2</v>
      </c>
      <c r="E126">
        <v>7.6661586761474595E-2</v>
      </c>
      <c r="F126">
        <v>7.5043916702270494E-2</v>
      </c>
      <c r="G126">
        <v>0.110011100769042</v>
      </c>
      <c r="H126">
        <v>9.1238737106323201E-2</v>
      </c>
      <c r="I126">
        <v>0.14702701568603499</v>
      </c>
      <c r="N126" s="7"/>
      <c r="R126" s="7"/>
      <c r="V126" s="7"/>
      <c r="Z126" s="7"/>
      <c r="AD126">
        <f t="shared" si="14"/>
        <v>6.7742824554443304E-2</v>
      </c>
      <c r="AE126">
        <f t="shared" si="13"/>
        <v>8.8332891464233398E-2</v>
      </c>
      <c r="AF126">
        <f t="shared" si="15"/>
        <v>8.2531452178954995E-2</v>
      </c>
      <c r="AG126">
        <f t="shared" si="16"/>
        <v>7.6635837554931599E-2</v>
      </c>
      <c r="AH126">
        <f t="shared" si="17"/>
        <v>7.6661586761474595E-2</v>
      </c>
      <c r="AI126">
        <f t="shared" si="18"/>
        <v>7.5043916702270494E-2</v>
      </c>
      <c r="AJ126">
        <f t="shared" si="19"/>
        <v>0.110011100769042</v>
      </c>
      <c r="AK126">
        <f t="shared" si="20"/>
        <v>9.1238737106323201E-2</v>
      </c>
      <c r="AL126">
        <f t="shared" si="21"/>
        <v>0.14702701568603499</v>
      </c>
      <c r="AP126" s="7"/>
      <c r="AT126" s="7"/>
    </row>
    <row r="127" spans="1:46" x14ac:dyDescent="0.3">
      <c r="A127">
        <v>0.101104497909545</v>
      </c>
      <c r="B127">
        <v>7.5891017913818304E-2</v>
      </c>
      <c r="C127">
        <v>6.7494869232177707E-2</v>
      </c>
      <c r="D127">
        <v>7.5616836547851493E-2</v>
      </c>
      <c r="E127">
        <v>7.9827308654785101E-2</v>
      </c>
      <c r="F127">
        <v>7.4481964111328097E-2</v>
      </c>
      <c r="G127">
        <v>6.6869735717773396E-2</v>
      </c>
      <c r="H127">
        <v>7.5941801071166895E-2</v>
      </c>
      <c r="I127">
        <v>0.151740312576293</v>
      </c>
      <c r="N127" s="7"/>
      <c r="R127" s="7"/>
      <c r="V127" s="7"/>
      <c r="Z127" s="7"/>
      <c r="AD127">
        <f t="shared" si="14"/>
        <v>0.101104497909545</v>
      </c>
      <c r="AE127">
        <f t="shared" si="13"/>
        <v>7.5891017913818304E-2</v>
      </c>
      <c r="AF127">
        <f t="shared" si="15"/>
        <v>6.7494869232177707E-2</v>
      </c>
      <c r="AG127">
        <f t="shared" si="16"/>
        <v>7.5616836547851493E-2</v>
      </c>
      <c r="AH127">
        <f t="shared" si="17"/>
        <v>7.9827308654785101E-2</v>
      </c>
      <c r="AI127">
        <f t="shared" si="18"/>
        <v>7.4481964111328097E-2</v>
      </c>
      <c r="AJ127">
        <f t="shared" si="19"/>
        <v>6.6869735717773396E-2</v>
      </c>
      <c r="AK127">
        <f t="shared" si="20"/>
        <v>7.5941801071166895E-2</v>
      </c>
      <c r="AL127">
        <f t="shared" si="21"/>
        <v>0.151740312576293</v>
      </c>
      <c r="AP127" s="7"/>
      <c r="AT127" s="7"/>
    </row>
    <row r="128" spans="1:46" x14ac:dyDescent="0.3">
      <c r="A128">
        <v>7.0590496063232394E-2</v>
      </c>
      <c r="B128">
        <v>8.8724613189697196E-2</v>
      </c>
      <c r="C128">
        <v>9.9150657653808594E-2</v>
      </c>
      <c r="D128">
        <v>7.6593875885009696E-2</v>
      </c>
      <c r="E128">
        <v>6.3458442687988198E-2</v>
      </c>
      <c r="F128">
        <v>8.4994077682495103E-2</v>
      </c>
      <c r="G128">
        <v>6.6271543502807603E-2</v>
      </c>
      <c r="H128">
        <v>9.4629526138305595E-2</v>
      </c>
      <c r="I128">
        <v>0.14297747611999501</v>
      </c>
      <c r="N128" s="7"/>
      <c r="R128" s="7"/>
      <c r="V128" s="7"/>
      <c r="Z128" s="7"/>
      <c r="AD128">
        <f t="shared" si="14"/>
        <v>7.0590496063232394E-2</v>
      </c>
      <c r="AE128">
        <f t="shared" si="13"/>
        <v>8.8724613189697196E-2</v>
      </c>
      <c r="AF128">
        <f t="shared" si="15"/>
        <v>9.9150657653808594E-2</v>
      </c>
      <c r="AG128">
        <f t="shared" si="16"/>
        <v>7.6593875885009696E-2</v>
      </c>
      <c r="AH128">
        <f t="shared" si="17"/>
        <v>6.3458442687988198E-2</v>
      </c>
      <c r="AI128">
        <f t="shared" si="18"/>
        <v>8.4994077682495103E-2</v>
      </c>
      <c r="AJ128">
        <f t="shared" si="19"/>
        <v>6.6271543502807603E-2</v>
      </c>
      <c r="AK128">
        <f t="shared" si="20"/>
        <v>9.4629526138305595E-2</v>
      </c>
      <c r="AL128">
        <f t="shared" si="21"/>
        <v>0.14297747611999501</v>
      </c>
      <c r="AP128" s="7"/>
      <c r="AT128" s="7"/>
    </row>
    <row r="129" spans="1:46" x14ac:dyDescent="0.3">
      <c r="A129">
        <v>0.101236820220947</v>
      </c>
      <c r="B129">
        <v>8.30967426300048E-2</v>
      </c>
      <c r="C129">
        <v>7.6373338699340806E-2</v>
      </c>
      <c r="D129">
        <v>9.5250129699707003E-2</v>
      </c>
      <c r="E129">
        <v>7.9799413681030204E-2</v>
      </c>
      <c r="F129">
        <v>7.9974651336669894E-2</v>
      </c>
      <c r="G129">
        <v>8.0281496047973605E-2</v>
      </c>
      <c r="H129">
        <v>8.5663557052612305E-2</v>
      </c>
      <c r="I129">
        <v>0.14414715766906699</v>
      </c>
      <c r="N129" s="7"/>
      <c r="R129" s="7"/>
      <c r="V129" s="7"/>
      <c r="Z129" s="7"/>
      <c r="AD129">
        <f t="shared" si="14"/>
        <v>0.101236820220947</v>
      </c>
      <c r="AE129">
        <f t="shared" si="13"/>
        <v>8.30967426300048E-2</v>
      </c>
      <c r="AF129">
        <f t="shared" si="15"/>
        <v>7.6373338699340806E-2</v>
      </c>
      <c r="AG129">
        <f t="shared" si="16"/>
        <v>9.5250129699707003E-2</v>
      </c>
      <c r="AH129">
        <f t="shared" si="17"/>
        <v>7.9799413681030204E-2</v>
      </c>
      <c r="AI129">
        <f t="shared" si="18"/>
        <v>7.9974651336669894E-2</v>
      </c>
      <c r="AJ129">
        <f t="shared" si="19"/>
        <v>8.0281496047973605E-2</v>
      </c>
      <c r="AK129">
        <f t="shared" si="20"/>
        <v>8.5663557052612305E-2</v>
      </c>
      <c r="AL129">
        <f t="shared" si="21"/>
        <v>0.14414715766906699</v>
      </c>
      <c r="AP129" s="7"/>
      <c r="AT129" s="7"/>
    </row>
    <row r="130" spans="1:46" x14ac:dyDescent="0.3">
      <c r="A130">
        <v>5.8897972106933497E-2</v>
      </c>
      <c r="B130">
        <v>9.2777252197265597E-2</v>
      </c>
      <c r="C130">
        <v>9.2534065246582003E-2</v>
      </c>
      <c r="D130">
        <v>6.7725419998168904E-2</v>
      </c>
      <c r="E130">
        <v>7.2238206863403306E-2</v>
      </c>
      <c r="F130">
        <v>8.3120346069335896E-2</v>
      </c>
      <c r="G130">
        <v>6.3591957092285101E-2</v>
      </c>
      <c r="H130">
        <v>0.13607668876647899</v>
      </c>
      <c r="I130">
        <v>0.149738788604736</v>
      </c>
      <c r="N130" s="7"/>
      <c r="R130" s="7"/>
      <c r="V130" s="7"/>
      <c r="Z130" s="7"/>
      <c r="AD130">
        <f t="shared" si="14"/>
        <v>5.8897972106933497E-2</v>
      </c>
      <c r="AE130">
        <f t="shared" si="13"/>
        <v>9.2777252197265597E-2</v>
      </c>
      <c r="AF130">
        <f t="shared" si="15"/>
        <v>9.2534065246582003E-2</v>
      </c>
      <c r="AG130">
        <f t="shared" si="16"/>
        <v>6.7725419998168904E-2</v>
      </c>
      <c r="AH130">
        <f t="shared" si="17"/>
        <v>7.2238206863403306E-2</v>
      </c>
      <c r="AI130">
        <f t="shared" si="18"/>
        <v>8.3120346069335896E-2</v>
      </c>
      <c r="AJ130">
        <f t="shared" si="19"/>
        <v>6.3591957092285101E-2</v>
      </c>
      <c r="AK130" t="e">
        <f t="shared" si="20"/>
        <v>#N/A</v>
      </c>
      <c r="AL130">
        <f t="shared" si="21"/>
        <v>0.149738788604736</v>
      </c>
      <c r="AP130" s="7"/>
      <c r="AT130" s="7"/>
    </row>
    <row r="131" spans="1:46" x14ac:dyDescent="0.3">
      <c r="A131">
        <v>8.8104724884033203E-2</v>
      </c>
      <c r="B131">
        <v>7.5477123260498005E-2</v>
      </c>
      <c r="C131">
        <v>8.8065624237060505E-2</v>
      </c>
      <c r="D131">
        <v>7.6730012893676702E-2</v>
      </c>
      <c r="E131">
        <v>8.3519220352172796E-2</v>
      </c>
      <c r="F131">
        <v>9.8053216934204102E-2</v>
      </c>
      <c r="G131">
        <v>8.7998867034912095E-2</v>
      </c>
      <c r="H131">
        <v>9.4358921051025293E-2</v>
      </c>
      <c r="I131">
        <v>0.14444780349731401</v>
      </c>
      <c r="N131" s="7"/>
      <c r="R131" s="7"/>
      <c r="V131" s="7"/>
      <c r="Z131" s="7"/>
      <c r="AD131">
        <f t="shared" si="14"/>
        <v>8.8104724884033203E-2</v>
      </c>
      <c r="AE131">
        <f t="shared" si="13"/>
        <v>7.5477123260498005E-2</v>
      </c>
      <c r="AF131">
        <f t="shared" si="15"/>
        <v>8.8065624237060505E-2</v>
      </c>
      <c r="AG131">
        <f t="shared" si="16"/>
        <v>7.6730012893676702E-2</v>
      </c>
      <c r="AH131">
        <f t="shared" si="17"/>
        <v>8.3519220352172796E-2</v>
      </c>
      <c r="AI131">
        <f t="shared" si="18"/>
        <v>9.8053216934204102E-2</v>
      </c>
      <c r="AJ131">
        <f t="shared" si="19"/>
        <v>8.7998867034912095E-2</v>
      </c>
      <c r="AK131">
        <f t="shared" si="20"/>
        <v>9.4358921051025293E-2</v>
      </c>
      <c r="AL131">
        <f t="shared" si="21"/>
        <v>0.14444780349731401</v>
      </c>
      <c r="AP131" s="7"/>
      <c r="AT131" s="7"/>
    </row>
    <row r="132" spans="1:46" x14ac:dyDescent="0.3">
      <c r="A132">
        <v>9.3377113342285101E-2</v>
      </c>
      <c r="B132">
        <v>6.8576097488403306E-2</v>
      </c>
      <c r="C132">
        <v>6.4236402511596596E-2</v>
      </c>
      <c r="D132">
        <v>7.9224109649658203E-2</v>
      </c>
      <c r="E132">
        <v>6.00559711456298E-2</v>
      </c>
      <c r="F132">
        <v>0.122932195663452</v>
      </c>
      <c r="G132">
        <v>8.8307857513427707E-2</v>
      </c>
      <c r="H132">
        <v>9.3188047409057603E-2</v>
      </c>
      <c r="I132">
        <v>0.138744115829467</v>
      </c>
      <c r="N132" s="7"/>
      <c r="R132" s="7"/>
      <c r="V132" s="7"/>
      <c r="Z132" s="7"/>
      <c r="AD132">
        <f t="shared" si="14"/>
        <v>9.3377113342285101E-2</v>
      </c>
      <c r="AE132">
        <f t="shared" si="13"/>
        <v>6.8576097488403306E-2</v>
      </c>
      <c r="AF132">
        <f t="shared" si="15"/>
        <v>6.4236402511596596E-2</v>
      </c>
      <c r="AG132">
        <f t="shared" si="16"/>
        <v>7.9224109649658203E-2</v>
      </c>
      <c r="AH132">
        <f t="shared" si="17"/>
        <v>6.00559711456298E-2</v>
      </c>
      <c r="AI132" t="e">
        <f t="shared" si="18"/>
        <v>#N/A</v>
      </c>
      <c r="AJ132">
        <f t="shared" si="19"/>
        <v>8.8307857513427707E-2</v>
      </c>
      <c r="AK132">
        <f t="shared" si="20"/>
        <v>9.3188047409057603E-2</v>
      </c>
      <c r="AL132">
        <f t="shared" si="21"/>
        <v>0.138744115829467</v>
      </c>
      <c r="AP132" s="7"/>
      <c r="AT132" s="7"/>
    </row>
    <row r="133" spans="1:46" x14ac:dyDescent="0.3">
      <c r="A133">
        <v>6.7863464355468694E-2</v>
      </c>
      <c r="B133">
        <v>7.9229831695556599E-2</v>
      </c>
      <c r="C133">
        <v>8.3891391754150293E-2</v>
      </c>
      <c r="D133">
        <v>8.0885171890258706E-2</v>
      </c>
      <c r="E133">
        <v>8.4583997726440402E-2</v>
      </c>
      <c r="F133">
        <v>9.9210500717163003E-2</v>
      </c>
      <c r="G133">
        <v>6.7819833755493095E-2</v>
      </c>
      <c r="H133">
        <v>9.8740816116332994E-2</v>
      </c>
      <c r="I133">
        <v>0.13583350181579501</v>
      </c>
      <c r="N133" s="7"/>
      <c r="R133" s="7"/>
      <c r="V133" s="7"/>
      <c r="Z133" s="7"/>
      <c r="AD133">
        <f t="shared" si="14"/>
        <v>6.7863464355468694E-2</v>
      </c>
      <c r="AE133">
        <f t="shared" si="13"/>
        <v>7.9229831695556599E-2</v>
      </c>
      <c r="AF133">
        <f t="shared" si="15"/>
        <v>8.3891391754150293E-2</v>
      </c>
      <c r="AG133">
        <f t="shared" si="16"/>
        <v>8.0885171890258706E-2</v>
      </c>
      <c r="AH133">
        <f t="shared" si="17"/>
        <v>8.4583997726440402E-2</v>
      </c>
      <c r="AI133">
        <f t="shared" si="18"/>
        <v>9.9210500717163003E-2</v>
      </c>
      <c r="AJ133">
        <f t="shared" si="19"/>
        <v>6.7819833755493095E-2</v>
      </c>
      <c r="AK133">
        <f t="shared" si="20"/>
        <v>9.8740816116332994E-2</v>
      </c>
      <c r="AL133">
        <f t="shared" si="21"/>
        <v>0.13583350181579501</v>
      </c>
      <c r="AP133" s="7"/>
      <c r="AT133" s="7"/>
    </row>
    <row r="134" spans="1:46" x14ac:dyDescent="0.3">
      <c r="A134">
        <v>8.3487510681152302E-2</v>
      </c>
      <c r="B134">
        <v>8.8489532470703097E-2</v>
      </c>
      <c r="C134">
        <v>9.1986656188964802E-2</v>
      </c>
      <c r="D134">
        <v>7.4713468551635701E-2</v>
      </c>
      <c r="E134">
        <v>9.1531038284301702E-2</v>
      </c>
      <c r="F134">
        <v>9.6825599670410101E-2</v>
      </c>
      <c r="G134">
        <v>7.8962087631225503E-2</v>
      </c>
      <c r="H134">
        <v>8.5719585418701102E-2</v>
      </c>
      <c r="I134">
        <v>0.14096117019653301</v>
      </c>
      <c r="N134" s="7"/>
      <c r="R134" s="7"/>
      <c r="V134" s="7"/>
      <c r="Z134" s="7"/>
      <c r="AD134">
        <f t="shared" si="14"/>
        <v>8.3487510681152302E-2</v>
      </c>
      <c r="AE134">
        <f t="shared" si="13"/>
        <v>8.8489532470703097E-2</v>
      </c>
      <c r="AF134">
        <f t="shared" si="15"/>
        <v>9.1986656188964802E-2</v>
      </c>
      <c r="AG134">
        <f t="shared" si="16"/>
        <v>7.4713468551635701E-2</v>
      </c>
      <c r="AH134">
        <f t="shared" si="17"/>
        <v>9.1531038284301702E-2</v>
      </c>
      <c r="AI134">
        <f t="shared" si="18"/>
        <v>9.6825599670410101E-2</v>
      </c>
      <c r="AJ134">
        <f t="shared" si="19"/>
        <v>7.8962087631225503E-2</v>
      </c>
      <c r="AK134">
        <f t="shared" si="20"/>
        <v>8.5719585418701102E-2</v>
      </c>
      <c r="AL134">
        <f t="shared" si="21"/>
        <v>0.14096117019653301</v>
      </c>
      <c r="AP134" s="7"/>
      <c r="AT134" s="7"/>
    </row>
    <row r="135" spans="1:46" x14ac:dyDescent="0.3">
      <c r="A135">
        <v>7.5559377670288003E-2</v>
      </c>
      <c r="B135">
        <v>8.3304643630981404E-2</v>
      </c>
      <c r="C135">
        <v>7.8535079956054604E-2</v>
      </c>
      <c r="D135">
        <v>9.0630769729614202E-2</v>
      </c>
      <c r="E135">
        <v>6.0128211975097601E-2</v>
      </c>
      <c r="F135">
        <v>7.9820394515991197E-2</v>
      </c>
      <c r="G135">
        <v>7.7898740768432603E-2</v>
      </c>
      <c r="H135">
        <v>9.1505289077758706E-2</v>
      </c>
      <c r="I135">
        <v>0.152699470520019</v>
      </c>
      <c r="N135" s="7"/>
      <c r="R135" s="7"/>
      <c r="V135" s="7"/>
      <c r="Z135" s="7"/>
      <c r="AD135">
        <f t="shared" si="14"/>
        <v>7.5559377670288003E-2</v>
      </c>
      <c r="AE135">
        <f t="shared" si="13"/>
        <v>8.3304643630981404E-2</v>
      </c>
      <c r="AF135">
        <f t="shared" si="15"/>
        <v>7.8535079956054604E-2</v>
      </c>
      <c r="AG135">
        <f t="shared" si="16"/>
        <v>9.0630769729614202E-2</v>
      </c>
      <c r="AH135">
        <f t="shared" si="17"/>
        <v>6.0128211975097601E-2</v>
      </c>
      <c r="AI135">
        <f t="shared" si="18"/>
        <v>7.9820394515991197E-2</v>
      </c>
      <c r="AJ135">
        <f t="shared" si="19"/>
        <v>7.7898740768432603E-2</v>
      </c>
      <c r="AK135">
        <f t="shared" si="20"/>
        <v>9.1505289077758706E-2</v>
      </c>
      <c r="AL135">
        <f t="shared" si="21"/>
        <v>0.152699470520019</v>
      </c>
      <c r="AP135" s="7"/>
      <c r="AT135" s="7"/>
    </row>
    <row r="136" spans="1:46" x14ac:dyDescent="0.3">
      <c r="A136">
        <v>0.13491368293762199</v>
      </c>
      <c r="B136">
        <v>8.4124088287353502E-2</v>
      </c>
      <c r="C136">
        <v>6.9288253784179604E-2</v>
      </c>
      <c r="D136">
        <v>7.0736885070800698E-2</v>
      </c>
      <c r="E136">
        <v>8.9898824691772405E-2</v>
      </c>
      <c r="F136">
        <v>8.3334684371948201E-2</v>
      </c>
      <c r="G136">
        <v>7.4263095855712793E-2</v>
      </c>
      <c r="H136">
        <v>9.1915845870971596E-2</v>
      </c>
      <c r="I136">
        <v>0.152744770050048</v>
      </c>
      <c r="N136" s="7"/>
      <c r="R136" s="7"/>
      <c r="V136" s="7"/>
      <c r="Z136" s="7"/>
      <c r="AD136" t="e">
        <f t="shared" si="14"/>
        <v>#N/A</v>
      </c>
      <c r="AE136">
        <f t="shared" si="13"/>
        <v>8.4124088287353502E-2</v>
      </c>
      <c r="AF136">
        <f t="shared" si="15"/>
        <v>6.9288253784179604E-2</v>
      </c>
      <c r="AG136">
        <f t="shared" si="16"/>
        <v>7.0736885070800698E-2</v>
      </c>
      <c r="AH136">
        <f t="shared" si="17"/>
        <v>8.9898824691772405E-2</v>
      </c>
      <c r="AI136">
        <f t="shared" si="18"/>
        <v>8.3334684371948201E-2</v>
      </c>
      <c r="AJ136">
        <f t="shared" si="19"/>
        <v>7.4263095855712793E-2</v>
      </c>
      <c r="AK136">
        <f t="shared" si="20"/>
        <v>9.1915845870971596E-2</v>
      </c>
      <c r="AL136">
        <f t="shared" si="21"/>
        <v>0.152744770050048</v>
      </c>
      <c r="AP136" s="7"/>
      <c r="AT136" s="7"/>
    </row>
    <row r="137" spans="1:46" x14ac:dyDescent="0.3">
      <c r="A137">
        <v>7.2082757949829102E-2</v>
      </c>
      <c r="B137">
        <v>7.9934835433959905E-2</v>
      </c>
      <c r="C137">
        <v>0.104150533676147</v>
      </c>
      <c r="D137">
        <v>7.4911594390869099E-2</v>
      </c>
      <c r="E137">
        <v>5.3233623504638602E-2</v>
      </c>
      <c r="F137">
        <v>0.107958078384399</v>
      </c>
      <c r="G137">
        <v>7.6590538024902302E-2</v>
      </c>
      <c r="H137">
        <v>9.6009254455566406E-2</v>
      </c>
      <c r="I137">
        <v>0.204097509384155</v>
      </c>
      <c r="N137" s="7"/>
      <c r="R137" s="7"/>
      <c r="V137" s="7"/>
      <c r="Z137" s="7"/>
      <c r="AD137">
        <f t="shared" si="14"/>
        <v>7.2082757949829102E-2</v>
      </c>
      <c r="AE137">
        <f t="shared" si="13"/>
        <v>7.9934835433959905E-2</v>
      </c>
      <c r="AF137">
        <f t="shared" si="15"/>
        <v>0.104150533676147</v>
      </c>
      <c r="AG137">
        <f t="shared" si="16"/>
        <v>7.4911594390869099E-2</v>
      </c>
      <c r="AH137">
        <f t="shared" si="17"/>
        <v>5.3233623504638602E-2</v>
      </c>
      <c r="AI137">
        <f t="shared" si="18"/>
        <v>0.107958078384399</v>
      </c>
      <c r="AJ137">
        <f t="shared" si="19"/>
        <v>7.6590538024902302E-2</v>
      </c>
      <c r="AK137">
        <f t="shared" si="20"/>
        <v>9.6009254455566406E-2</v>
      </c>
      <c r="AL137" t="e">
        <f t="shared" si="21"/>
        <v>#N/A</v>
      </c>
      <c r="AP137" s="7"/>
      <c r="AT137" s="7"/>
    </row>
    <row r="138" spans="1:46" x14ac:dyDescent="0.3">
      <c r="A138">
        <v>7.6862096786498996E-2</v>
      </c>
      <c r="B138">
        <v>8.3194255828857394E-2</v>
      </c>
      <c r="C138">
        <v>0.10721325874328599</v>
      </c>
      <c r="D138">
        <v>8.0083847045898396E-2</v>
      </c>
      <c r="E138">
        <v>0.12100172042846601</v>
      </c>
      <c r="F138">
        <v>6.4734697341918904E-2</v>
      </c>
      <c r="G138">
        <v>8.0087900161743095E-2</v>
      </c>
      <c r="H138">
        <v>9.7871541976928697E-2</v>
      </c>
      <c r="I138">
        <v>0.14066147804260201</v>
      </c>
      <c r="N138" s="7"/>
      <c r="R138" s="7"/>
      <c r="V138" s="7"/>
      <c r="Z138" s="7"/>
      <c r="AD138">
        <f t="shared" si="14"/>
        <v>7.6862096786498996E-2</v>
      </c>
      <c r="AE138">
        <f t="shared" si="13"/>
        <v>8.3194255828857394E-2</v>
      </c>
      <c r="AF138">
        <f t="shared" si="15"/>
        <v>0.10721325874328599</v>
      </c>
      <c r="AG138">
        <f t="shared" si="16"/>
        <v>8.0083847045898396E-2</v>
      </c>
      <c r="AH138" t="e">
        <f t="shared" si="17"/>
        <v>#N/A</v>
      </c>
      <c r="AI138">
        <f t="shared" si="18"/>
        <v>6.4734697341918904E-2</v>
      </c>
      <c r="AJ138">
        <f t="shared" si="19"/>
        <v>8.0087900161743095E-2</v>
      </c>
      <c r="AK138">
        <f t="shared" si="20"/>
        <v>9.7871541976928697E-2</v>
      </c>
      <c r="AL138">
        <f t="shared" si="21"/>
        <v>0.14066147804260201</v>
      </c>
      <c r="AP138" s="7"/>
      <c r="AT138" s="7"/>
    </row>
    <row r="139" spans="1:46" x14ac:dyDescent="0.3">
      <c r="A139">
        <v>7.0807695388793904E-2</v>
      </c>
      <c r="B139">
        <v>8.2010269165038993E-2</v>
      </c>
      <c r="C139">
        <v>6.0823440551757799E-2</v>
      </c>
      <c r="D139">
        <v>8.8584423065185505E-2</v>
      </c>
      <c r="E139">
        <v>8.0053567886352497E-2</v>
      </c>
      <c r="F139">
        <v>0.135864973068237</v>
      </c>
      <c r="G139">
        <v>9.1331243515014607E-2</v>
      </c>
      <c r="H139">
        <v>9.6270561218261705E-2</v>
      </c>
      <c r="I139">
        <v>0.14320182800292899</v>
      </c>
      <c r="N139" s="7"/>
      <c r="R139" s="7"/>
      <c r="V139" s="7"/>
      <c r="Z139" s="7"/>
      <c r="AD139">
        <f t="shared" si="14"/>
        <v>7.0807695388793904E-2</v>
      </c>
      <c r="AE139">
        <f t="shared" si="13"/>
        <v>8.2010269165038993E-2</v>
      </c>
      <c r="AF139">
        <f t="shared" si="15"/>
        <v>6.0823440551757799E-2</v>
      </c>
      <c r="AG139">
        <f t="shared" si="16"/>
        <v>8.8584423065185505E-2</v>
      </c>
      <c r="AH139">
        <f t="shared" si="17"/>
        <v>8.0053567886352497E-2</v>
      </c>
      <c r="AI139" t="e">
        <f t="shared" si="18"/>
        <v>#N/A</v>
      </c>
      <c r="AJ139">
        <f t="shared" si="19"/>
        <v>9.1331243515014607E-2</v>
      </c>
      <c r="AK139">
        <f t="shared" si="20"/>
        <v>9.6270561218261705E-2</v>
      </c>
      <c r="AL139">
        <f t="shared" si="21"/>
        <v>0.14320182800292899</v>
      </c>
      <c r="AP139" s="7"/>
      <c r="AT139" s="7"/>
    </row>
    <row r="140" spans="1:46" x14ac:dyDescent="0.3">
      <c r="A140">
        <v>7.2305440902709905E-2</v>
      </c>
      <c r="B140">
        <v>7.73816108703613E-2</v>
      </c>
      <c r="C140">
        <v>9.0980052947998005E-2</v>
      </c>
      <c r="D140">
        <v>8.2963705062866197E-2</v>
      </c>
      <c r="E140">
        <v>8.0977916717529297E-2</v>
      </c>
      <c r="F140">
        <v>6.7842245101928697E-2</v>
      </c>
      <c r="G140">
        <v>8.0600500106811496E-2</v>
      </c>
      <c r="H140">
        <v>8.4355592727661105E-2</v>
      </c>
      <c r="I140">
        <v>0.13691616058349601</v>
      </c>
      <c r="N140" s="7"/>
      <c r="R140" s="7"/>
      <c r="V140" s="7"/>
      <c r="Z140" s="7"/>
      <c r="AD140">
        <f t="shared" si="14"/>
        <v>7.2305440902709905E-2</v>
      </c>
      <c r="AE140">
        <f t="shared" si="13"/>
        <v>7.73816108703613E-2</v>
      </c>
      <c r="AF140">
        <f t="shared" si="15"/>
        <v>9.0980052947998005E-2</v>
      </c>
      <c r="AG140">
        <f t="shared" si="16"/>
        <v>8.2963705062866197E-2</v>
      </c>
      <c r="AH140">
        <f t="shared" si="17"/>
        <v>8.0977916717529297E-2</v>
      </c>
      <c r="AI140">
        <f t="shared" si="18"/>
        <v>6.7842245101928697E-2</v>
      </c>
      <c r="AJ140">
        <f t="shared" si="19"/>
        <v>8.0600500106811496E-2</v>
      </c>
      <c r="AK140">
        <f t="shared" si="20"/>
        <v>8.4355592727661105E-2</v>
      </c>
      <c r="AL140">
        <f t="shared" si="21"/>
        <v>0.13691616058349601</v>
      </c>
      <c r="AP140" s="7"/>
      <c r="AT140" s="7"/>
    </row>
    <row r="141" spans="1:46" x14ac:dyDescent="0.3">
      <c r="A141">
        <v>7.6997041702270494E-2</v>
      </c>
      <c r="B141">
        <v>8.5027456283569294E-2</v>
      </c>
      <c r="C141">
        <v>7.5860500335693304E-2</v>
      </c>
      <c r="D141">
        <v>7.6781988143920898E-2</v>
      </c>
      <c r="E141">
        <v>7.6233148574829102E-2</v>
      </c>
      <c r="F141">
        <v>0.13644742965698201</v>
      </c>
      <c r="G141">
        <v>8.3847761154174805E-2</v>
      </c>
      <c r="H141">
        <v>8.9623689651489202E-2</v>
      </c>
      <c r="I141">
        <v>0.14994478225707999</v>
      </c>
      <c r="N141" s="7"/>
      <c r="R141" s="7"/>
      <c r="V141" s="7"/>
      <c r="Z141" s="7"/>
      <c r="AD141">
        <f t="shared" si="14"/>
        <v>7.6997041702270494E-2</v>
      </c>
      <c r="AE141">
        <f t="shared" si="13"/>
        <v>8.5027456283569294E-2</v>
      </c>
      <c r="AF141">
        <f t="shared" si="15"/>
        <v>7.5860500335693304E-2</v>
      </c>
      <c r="AG141">
        <f t="shared" si="16"/>
        <v>7.6781988143920898E-2</v>
      </c>
      <c r="AH141">
        <f t="shared" si="17"/>
        <v>7.6233148574829102E-2</v>
      </c>
      <c r="AI141" t="e">
        <f t="shared" si="18"/>
        <v>#N/A</v>
      </c>
      <c r="AJ141">
        <f t="shared" si="19"/>
        <v>8.3847761154174805E-2</v>
      </c>
      <c r="AK141">
        <f t="shared" si="20"/>
        <v>8.9623689651489202E-2</v>
      </c>
      <c r="AL141">
        <f t="shared" si="21"/>
        <v>0.14994478225707999</v>
      </c>
      <c r="AP141" s="7"/>
      <c r="AT141" s="7"/>
    </row>
    <row r="142" spans="1:46" x14ac:dyDescent="0.3">
      <c r="A142">
        <v>7.8500986099243095E-2</v>
      </c>
      <c r="B142">
        <v>5.2635908126830999E-2</v>
      </c>
      <c r="C142">
        <v>8.6016893386840806E-2</v>
      </c>
      <c r="D142">
        <v>7.5733423233032199E-2</v>
      </c>
      <c r="E142">
        <v>7.5599670410156194E-2</v>
      </c>
      <c r="F142">
        <v>8.3898544311523396E-2</v>
      </c>
      <c r="G142">
        <v>9.6266984939575195E-2</v>
      </c>
      <c r="H142">
        <v>9.1060876846313393E-2</v>
      </c>
      <c r="I142">
        <v>0.12408638000488199</v>
      </c>
      <c r="N142" s="7"/>
      <c r="R142" s="7"/>
      <c r="V142" s="7"/>
      <c r="Z142" s="7"/>
      <c r="AD142">
        <f t="shared" si="14"/>
        <v>7.8500986099243095E-2</v>
      </c>
      <c r="AE142">
        <f t="shared" si="13"/>
        <v>5.2635908126830999E-2</v>
      </c>
      <c r="AF142">
        <f t="shared" si="15"/>
        <v>8.6016893386840806E-2</v>
      </c>
      <c r="AG142">
        <f t="shared" si="16"/>
        <v>7.5733423233032199E-2</v>
      </c>
      <c r="AH142">
        <f t="shared" si="17"/>
        <v>7.5599670410156194E-2</v>
      </c>
      <c r="AI142">
        <f t="shared" si="18"/>
        <v>8.3898544311523396E-2</v>
      </c>
      <c r="AJ142">
        <f t="shared" si="19"/>
        <v>9.6266984939575195E-2</v>
      </c>
      <c r="AK142">
        <f t="shared" si="20"/>
        <v>9.1060876846313393E-2</v>
      </c>
      <c r="AL142">
        <f t="shared" si="21"/>
        <v>0.12408638000488199</v>
      </c>
      <c r="AP142" s="7"/>
      <c r="AT142" s="7"/>
    </row>
    <row r="143" spans="1:46" x14ac:dyDescent="0.3">
      <c r="A143">
        <v>6.85598850250244E-2</v>
      </c>
      <c r="B143">
        <v>7.9926729202270494E-2</v>
      </c>
      <c r="C143">
        <v>8.65936279296875E-2</v>
      </c>
      <c r="D143">
        <v>8.4896087646484306E-2</v>
      </c>
      <c r="E143">
        <v>7.52148628234863E-2</v>
      </c>
      <c r="F143">
        <v>0.1125168800354</v>
      </c>
      <c r="G143">
        <v>9.1235399246215806E-2</v>
      </c>
      <c r="H143">
        <v>9.1049671173095703E-2</v>
      </c>
      <c r="I143">
        <v>0.14206814765930101</v>
      </c>
      <c r="N143" s="7"/>
      <c r="R143" s="7"/>
      <c r="V143" s="7"/>
      <c r="Z143" s="7"/>
      <c r="AD143">
        <f t="shared" si="14"/>
        <v>6.85598850250244E-2</v>
      </c>
      <c r="AE143">
        <f t="shared" si="13"/>
        <v>7.9926729202270494E-2</v>
      </c>
      <c r="AF143">
        <f t="shared" si="15"/>
        <v>8.65936279296875E-2</v>
      </c>
      <c r="AG143">
        <f t="shared" si="16"/>
        <v>8.4896087646484306E-2</v>
      </c>
      <c r="AH143">
        <f t="shared" si="17"/>
        <v>7.52148628234863E-2</v>
      </c>
      <c r="AI143">
        <f t="shared" si="18"/>
        <v>0.1125168800354</v>
      </c>
      <c r="AJ143">
        <f t="shared" si="19"/>
        <v>9.1235399246215806E-2</v>
      </c>
      <c r="AK143">
        <f t="shared" si="20"/>
        <v>9.1049671173095703E-2</v>
      </c>
      <c r="AL143">
        <f t="shared" si="21"/>
        <v>0.14206814765930101</v>
      </c>
      <c r="AP143" s="7"/>
      <c r="AT143" s="7"/>
    </row>
    <row r="144" spans="1:46" x14ac:dyDescent="0.3">
      <c r="A144">
        <v>6.3882350921630804E-2</v>
      </c>
      <c r="B144">
        <v>7.6298713684082003E-2</v>
      </c>
      <c r="C144">
        <v>8.7597131729125893E-2</v>
      </c>
      <c r="D144">
        <v>8.81321430206298E-2</v>
      </c>
      <c r="E144">
        <v>6.4222097396850503E-2</v>
      </c>
      <c r="F144">
        <v>9.3178987503051702E-2</v>
      </c>
      <c r="G144">
        <v>8.4648847579955999E-2</v>
      </c>
      <c r="H144">
        <v>0.106920719146728</v>
      </c>
      <c r="I144">
        <v>0.13029026985168399</v>
      </c>
      <c r="N144" s="7"/>
      <c r="R144" s="7"/>
      <c r="V144" s="7"/>
      <c r="Z144" s="7"/>
      <c r="AD144">
        <f t="shared" si="14"/>
        <v>6.3882350921630804E-2</v>
      </c>
      <c r="AE144">
        <f t="shared" si="13"/>
        <v>7.6298713684082003E-2</v>
      </c>
      <c r="AF144">
        <f t="shared" si="15"/>
        <v>8.7597131729125893E-2</v>
      </c>
      <c r="AG144">
        <f t="shared" si="16"/>
        <v>8.81321430206298E-2</v>
      </c>
      <c r="AH144">
        <f t="shared" si="17"/>
        <v>6.4222097396850503E-2</v>
      </c>
      <c r="AI144">
        <f t="shared" si="18"/>
        <v>9.3178987503051702E-2</v>
      </c>
      <c r="AJ144">
        <f t="shared" si="19"/>
        <v>8.4648847579955999E-2</v>
      </c>
      <c r="AK144">
        <f t="shared" si="20"/>
        <v>0.106920719146728</v>
      </c>
      <c r="AL144">
        <f t="shared" si="21"/>
        <v>0.13029026985168399</v>
      </c>
      <c r="AP144" s="7"/>
      <c r="AT144" s="7"/>
    </row>
    <row r="145" spans="1:46" x14ac:dyDescent="0.3">
      <c r="A145">
        <v>4.8828363418579102E-2</v>
      </c>
      <c r="B145">
        <v>7.9869508743286105E-2</v>
      </c>
      <c r="C145">
        <v>8.0961227416992104E-2</v>
      </c>
      <c r="D145">
        <v>7.9535007476806599E-2</v>
      </c>
      <c r="E145">
        <v>7.5796604156494099E-2</v>
      </c>
      <c r="F145">
        <v>6.9253206253051702E-2</v>
      </c>
      <c r="G145">
        <v>6.7058563232421806E-2</v>
      </c>
      <c r="H145">
        <v>7.6251506805419894E-2</v>
      </c>
      <c r="I145">
        <v>0.13927030563354401</v>
      </c>
      <c r="N145" s="7"/>
      <c r="R145" s="7"/>
      <c r="V145" s="7"/>
      <c r="Z145" s="7"/>
      <c r="AD145">
        <f t="shared" si="14"/>
        <v>4.8828363418579102E-2</v>
      </c>
      <c r="AE145">
        <f t="shared" si="13"/>
        <v>7.9869508743286105E-2</v>
      </c>
      <c r="AF145">
        <f t="shared" si="15"/>
        <v>8.0961227416992104E-2</v>
      </c>
      <c r="AG145">
        <f t="shared" si="16"/>
        <v>7.9535007476806599E-2</v>
      </c>
      <c r="AH145">
        <f t="shared" si="17"/>
        <v>7.5796604156494099E-2</v>
      </c>
      <c r="AI145">
        <f t="shared" si="18"/>
        <v>6.9253206253051702E-2</v>
      </c>
      <c r="AJ145">
        <f t="shared" si="19"/>
        <v>6.7058563232421806E-2</v>
      </c>
      <c r="AK145">
        <f t="shared" si="20"/>
        <v>7.6251506805419894E-2</v>
      </c>
      <c r="AL145">
        <f t="shared" si="21"/>
        <v>0.13927030563354401</v>
      </c>
      <c r="AP145" s="7"/>
      <c r="AT145" s="7"/>
    </row>
    <row r="146" spans="1:46" x14ac:dyDescent="0.3">
      <c r="A146">
        <v>8.7313175201416002E-2</v>
      </c>
      <c r="B146">
        <v>7.1574926376342704E-2</v>
      </c>
      <c r="C146">
        <v>7.9843521118163993E-2</v>
      </c>
      <c r="D146">
        <v>6.2694311141967704E-2</v>
      </c>
      <c r="E146">
        <v>8.04333686828613E-2</v>
      </c>
      <c r="F146">
        <v>7.1351766586303697E-2</v>
      </c>
      <c r="G146">
        <v>9.3643665313720703E-2</v>
      </c>
      <c r="H146">
        <v>8.7117195129394503E-2</v>
      </c>
      <c r="I146">
        <v>0.177360534667968</v>
      </c>
      <c r="N146" s="7"/>
      <c r="R146" s="7"/>
      <c r="V146" s="7"/>
      <c r="Z146" s="7"/>
      <c r="AD146">
        <f t="shared" si="14"/>
        <v>8.7313175201416002E-2</v>
      </c>
      <c r="AE146">
        <f t="shared" si="13"/>
        <v>7.1574926376342704E-2</v>
      </c>
      <c r="AF146">
        <f t="shared" si="15"/>
        <v>7.9843521118163993E-2</v>
      </c>
      <c r="AG146">
        <f t="shared" si="16"/>
        <v>6.2694311141967704E-2</v>
      </c>
      <c r="AH146">
        <f t="shared" si="17"/>
        <v>8.04333686828613E-2</v>
      </c>
      <c r="AI146">
        <f t="shared" si="18"/>
        <v>7.1351766586303697E-2</v>
      </c>
      <c r="AJ146">
        <f t="shared" si="19"/>
        <v>9.3643665313720703E-2</v>
      </c>
      <c r="AK146">
        <f t="shared" si="20"/>
        <v>8.7117195129394503E-2</v>
      </c>
      <c r="AL146">
        <f t="shared" si="21"/>
        <v>0.177360534667968</v>
      </c>
      <c r="AP146" s="7"/>
      <c r="AT146" s="7"/>
    </row>
    <row r="147" spans="1:46" x14ac:dyDescent="0.3">
      <c r="A147">
        <v>0.16875338554382299</v>
      </c>
      <c r="B147">
        <v>8.7101936340332003E-2</v>
      </c>
      <c r="C147">
        <v>7.9905033111572196E-2</v>
      </c>
      <c r="D147">
        <v>8.0397367477416895E-2</v>
      </c>
      <c r="E147">
        <v>7.5804948806762695E-2</v>
      </c>
      <c r="F147">
        <v>9.1604471206664997E-2</v>
      </c>
      <c r="G147">
        <v>7.5487852096557603E-2</v>
      </c>
      <c r="H147">
        <v>9.3897104263305595E-2</v>
      </c>
      <c r="I147">
        <v>0.13302803039550701</v>
      </c>
      <c r="N147" s="7"/>
      <c r="R147" s="7"/>
      <c r="V147" s="7"/>
      <c r="Z147" s="7"/>
      <c r="AD147" t="e">
        <f t="shared" si="14"/>
        <v>#N/A</v>
      </c>
      <c r="AE147">
        <f t="shared" si="13"/>
        <v>8.7101936340332003E-2</v>
      </c>
      <c r="AF147">
        <f t="shared" si="15"/>
        <v>7.9905033111572196E-2</v>
      </c>
      <c r="AG147">
        <f t="shared" si="16"/>
        <v>8.0397367477416895E-2</v>
      </c>
      <c r="AH147">
        <f t="shared" si="17"/>
        <v>7.5804948806762695E-2</v>
      </c>
      <c r="AI147">
        <f t="shared" si="18"/>
        <v>9.1604471206664997E-2</v>
      </c>
      <c r="AJ147">
        <f t="shared" si="19"/>
        <v>7.5487852096557603E-2</v>
      </c>
      <c r="AK147">
        <f t="shared" si="20"/>
        <v>9.3897104263305595E-2</v>
      </c>
      <c r="AL147">
        <f t="shared" si="21"/>
        <v>0.13302803039550701</v>
      </c>
      <c r="AP147" s="7"/>
      <c r="AT147" s="7"/>
    </row>
    <row r="148" spans="1:46" x14ac:dyDescent="0.3">
      <c r="A148">
        <v>7.90073871612548E-2</v>
      </c>
      <c r="B148">
        <v>0.10426068305969199</v>
      </c>
      <c r="C148">
        <v>8.3338499069213798E-2</v>
      </c>
      <c r="D148">
        <v>8.7096214294433594E-2</v>
      </c>
      <c r="E148">
        <v>7.6607227325439398E-2</v>
      </c>
      <c r="F148">
        <v>7.7026844024658203E-2</v>
      </c>
      <c r="G148">
        <v>6.3756227493286105E-2</v>
      </c>
      <c r="H148">
        <v>0.100799322128295</v>
      </c>
      <c r="I148">
        <v>0.12710809707641599</v>
      </c>
      <c r="N148" s="7"/>
      <c r="R148" s="7"/>
      <c r="V148" s="7"/>
      <c r="Z148" s="7"/>
      <c r="AD148">
        <f t="shared" si="14"/>
        <v>7.90073871612548E-2</v>
      </c>
      <c r="AE148">
        <f t="shared" ref="AE148:AE211" si="22">IF(AND(B148&gt;M$50, B148&lt;M$51), B148, NA())</f>
        <v>0.10426068305969199</v>
      </c>
      <c r="AF148">
        <f t="shared" si="15"/>
        <v>8.3338499069213798E-2</v>
      </c>
      <c r="AG148">
        <f t="shared" si="16"/>
        <v>8.7096214294433594E-2</v>
      </c>
      <c r="AH148">
        <f t="shared" si="17"/>
        <v>7.6607227325439398E-2</v>
      </c>
      <c r="AI148">
        <f t="shared" si="18"/>
        <v>7.7026844024658203E-2</v>
      </c>
      <c r="AJ148">
        <f t="shared" si="19"/>
        <v>6.3756227493286105E-2</v>
      </c>
      <c r="AK148">
        <f t="shared" si="20"/>
        <v>0.100799322128295</v>
      </c>
      <c r="AL148">
        <f t="shared" si="21"/>
        <v>0.12710809707641599</v>
      </c>
      <c r="AP148" s="7"/>
      <c r="AT148" s="7"/>
    </row>
    <row r="149" spans="1:46" x14ac:dyDescent="0.3">
      <c r="A149">
        <v>0.12414598464965799</v>
      </c>
      <c r="B149">
        <v>9.1983556747436496E-2</v>
      </c>
      <c r="C149">
        <v>0.13224720954895</v>
      </c>
      <c r="D149">
        <v>7.2507858276367104E-2</v>
      </c>
      <c r="E149">
        <v>8.7493658065795898E-2</v>
      </c>
      <c r="F149">
        <v>0.10457944869995101</v>
      </c>
      <c r="G149">
        <v>8.3200454711913993E-2</v>
      </c>
      <c r="H149">
        <v>8.8770389556884696E-2</v>
      </c>
      <c r="I149">
        <v>0.14149045944213801</v>
      </c>
      <c r="N149" s="7"/>
      <c r="R149" s="7"/>
      <c r="V149" s="7"/>
      <c r="Z149" s="7"/>
      <c r="AD149" t="e">
        <f t="shared" ref="AD149:AD212" si="23">IF(AND(A149&gt;$L$50, A149&lt;$L$51), A149, NA())</f>
        <v>#N/A</v>
      </c>
      <c r="AE149">
        <f t="shared" si="22"/>
        <v>9.1983556747436496E-2</v>
      </c>
      <c r="AF149" t="e">
        <f t="shared" si="15"/>
        <v>#N/A</v>
      </c>
      <c r="AG149">
        <f t="shared" si="16"/>
        <v>7.2507858276367104E-2</v>
      </c>
      <c r="AH149">
        <f t="shared" si="17"/>
        <v>8.7493658065795898E-2</v>
      </c>
      <c r="AI149">
        <f t="shared" si="18"/>
        <v>0.10457944869995101</v>
      </c>
      <c r="AJ149">
        <f t="shared" si="19"/>
        <v>8.3200454711913993E-2</v>
      </c>
      <c r="AK149">
        <f t="shared" si="20"/>
        <v>8.8770389556884696E-2</v>
      </c>
      <c r="AL149">
        <f t="shared" si="21"/>
        <v>0.14149045944213801</v>
      </c>
      <c r="AP149" s="7"/>
      <c r="AT149" s="7"/>
    </row>
    <row r="150" spans="1:46" x14ac:dyDescent="0.3">
      <c r="A150">
        <v>8.0127239227294894E-2</v>
      </c>
      <c r="B150">
        <v>0.143268823623657</v>
      </c>
      <c r="C150">
        <v>8.7235450744628906E-2</v>
      </c>
      <c r="D150">
        <v>7.2061061859130804E-2</v>
      </c>
      <c r="E150">
        <v>8.4378957748413003E-2</v>
      </c>
      <c r="F150">
        <v>0.15802812576293901</v>
      </c>
      <c r="G150">
        <v>8.3322763442993095E-2</v>
      </c>
      <c r="H150">
        <v>0.12910556793212799</v>
      </c>
      <c r="I150">
        <v>0.15616440773010201</v>
      </c>
      <c r="N150" s="7"/>
      <c r="R150" s="7"/>
      <c r="V150" s="7"/>
      <c r="Z150" s="7"/>
      <c r="AD150">
        <f t="shared" si="23"/>
        <v>8.0127239227294894E-2</v>
      </c>
      <c r="AE150" t="e">
        <f t="shared" si="22"/>
        <v>#N/A</v>
      </c>
      <c r="AF150">
        <f t="shared" si="15"/>
        <v>8.7235450744628906E-2</v>
      </c>
      <c r="AG150">
        <f t="shared" si="16"/>
        <v>7.2061061859130804E-2</v>
      </c>
      <c r="AH150">
        <f t="shared" si="17"/>
        <v>8.4378957748413003E-2</v>
      </c>
      <c r="AI150" t="e">
        <f t="shared" si="18"/>
        <v>#N/A</v>
      </c>
      <c r="AJ150">
        <f t="shared" si="19"/>
        <v>8.3322763442993095E-2</v>
      </c>
      <c r="AK150" t="e">
        <f t="shared" si="20"/>
        <v>#N/A</v>
      </c>
      <c r="AL150">
        <f t="shared" si="21"/>
        <v>0.15616440773010201</v>
      </c>
      <c r="AP150" s="7"/>
      <c r="AT150" s="7"/>
    </row>
    <row r="151" spans="1:46" x14ac:dyDescent="0.3">
      <c r="A151">
        <v>0.117797136306762</v>
      </c>
      <c r="B151">
        <v>8.7132215499877902E-2</v>
      </c>
      <c r="C151">
        <v>0.117099046707153</v>
      </c>
      <c r="D151">
        <v>7.7098846435546806E-2</v>
      </c>
      <c r="E151">
        <v>8.2210063934326102E-2</v>
      </c>
      <c r="F151">
        <v>8.4190607070922796E-2</v>
      </c>
      <c r="G151">
        <v>8.2538127899169894E-2</v>
      </c>
      <c r="H151">
        <v>0.20248937606811501</v>
      </c>
      <c r="I151">
        <v>0.100659847259521</v>
      </c>
      <c r="N151" s="7"/>
      <c r="R151" s="7"/>
      <c r="V151" s="7"/>
      <c r="Z151" s="7"/>
      <c r="AD151" t="e">
        <f t="shared" si="23"/>
        <v>#N/A</v>
      </c>
      <c r="AE151">
        <f t="shared" si="22"/>
        <v>8.7132215499877902E-2</v>
      </c>
      <c r="AF151" t="e">
        <f t="shared" si="15"/>
        <v>#N/A</v>
      </c>
      <c r="AG151">
        <f t="shared" si="16"/>
        <v>7.7098846435546806E-2</v>
      </c>
      <c r="AH151">
        <f t="shared" si="17"/>
        <v>8.2210063934326102E-2</v>
      </c>
      <c r="AI151">
        <f t="shared" si="18"/>
        <v>8.4190607070922796E-2</v>
      </c>
      <c r="AJ151">
        <f t="shared" si="19"/>
        <v>8.2538127899169894E-2</v>
      </c>
      <c r="AK151" t="e">
        <f t="shared" si="20"/>
        <v>#N/A</v>
      </c>
      <c r="AL151">
        <f t="shared" si="21"/>
        <v>0.100659847259521</v>
      </c>
      <c r="AP151" s="7"/>
      <c r="AT151" s="7"/>
    </row>
    <row r="152" spans="1:46" x14ac:dyDescent="0.3">
      <c r="A152">
        <v>9.4564676284789997E-2</v>
      </c>
      <c r="B152">
        <v>8.5790395736694294E-2</v>
      </c>
      <c r="C152">
        <v>6.7307472229003906E-2</v>
      </c>
      <c r="D152">
        <v>9.6175670623779297E-2</v>
      </c>
      <c r="E152">
        <v>9.9585771560668904E-2</v>
      </c>
      <c r="F152">
        <v>7.2835683822631794E-2</v>
      </c>
      <c r="G152">
        <v>7.8015089035034096E-2</v>
      </c>
      <c r="H152">
        <v>0.109914541244506</v>
      </c>
      <c r="I152">
        <v>0.14368462562560999</v>
      </c>
      <c r="N152" s="7"/>
      <c r="R152" s="7"/>
      <c r="V152" s="7"/>
      <c r="Z152" s="7"/>
      <c r="AD152">
        <f t="shared" si="23"/>
        <v>9.4564676284789997E-2</v>
      </c>
      <c r="AE152">
        <f t="shared" si="22"/>
        <v>8.5790395736694294E-2</v>
      </c>
      <c r="AF152">
        <f t="shared" si="15"/>
        <v>6.7307472229003906E-2</v>
      </c>
      <c r="AG152">
        <f t="shared" si="16"/>
        <v>9.6175670623779297E-2</v>
      </c>
      <c r="AH152">
        <f t="shared" si="17"/>
        <v>9.9585771560668904E-2</v>
      </c>
      <c r="AI152">
        <f t="shared" si="18"/>
        <v>7.2835683822631794E-2</v>
      </c>
      <c r="AJ152">
        <f t="shared" si="19"/>
        <v>7.8015089035034096E-2</v>
      </c>
      <c r="AK152">
        <f t="shared" si="20"/>
        <v>0.109914541244506</v>
      </c>
      <c r="AL152">
        <f t="shared" si="21"/>
        <v>0.14368462562560999</v>
      </c>
      <c r="AP152" s="7"/>
      <c r="AT152" s="7"/>
    </row>
    <row r="153" spans="1:46" x14ac:dyDescent="0.3">
      <c r="A153">
        <v>8.4177970886230399E-2</v>
      </c>
      <c r="B153">
        <v>7.9706430435180595E-2</v>
      </c>
      <c r="C153">
        <v>8.8701725006103502E-2</v>
      </c>
      <c r="D153">
        <v>6.8106174468994099E-2</v>
      </c>
      <c r="E153">
        <v>6.04321956634521E-2</v>
      </c>
      <c r="F153">
        <v>0.104107618331909</v>
      </c>
      <c r="G153">
        <v>0.10407066345214799</v>
      </c>
      <c r="H153">
        <v>8.6217164993286105E-2</v>
      </c>
      <c r="I153">
        <v>0.13694453239440901</v>
      </c>
      <c r="N153" s="7"/>
      <c r="R153" s="7"/>
      <c r="V153" s="7"/>
      <c r="Z153" s="7"/>
      <c r="AD153">
        <f t="shared" si="23"/>
        <v>8.4177970886230399E-2</v>
      </c>
      <c r="AE153">
        <f t="shared" si="22"/>
        <v>7.9706430435180595E-2</v>
      </c>
      <c r="AF153">
        <f t="shared" si="15"/>
        <v>8.8701725006103502E-2</v>
      </c>
      <c r="AG153">
        <f t="shared" si="16"/>
        <v>6.8106174468994099E-2</v>
      </c>
      <c r="AH153">
        <f t="shared" si="17"/>
        <v>6.04321956634521E-2</v>
      </c>
      <c r="AI153">
        <f t="shared" si="18"/>
        <v>0.104107618331909</v>
      </c>
      <c r="AJ153">
        <f t="shared" si="19"/>
        <v>0.10407066345214799</v>
      </c>
      <c r="AK153">
        <f t="shared" si="20"/>
        <v>8.6217164993286105E-2</v>
      </c>
      <c r="AL153">
        <f t="shared" si="21"/>
        <v>0.13694453239440901</v>
      </c>
      <c r="AP153" s="7"/>
      <c r="AT153" s="7"/>
    </row>
    <row r="154" spans="1:46" x14ac:dyDescent="0.3">
      <c r="A154">
        <v>8.0612897872924805E-2</v>
      </c>
      <c r="B154">
        <v>6.7369937896728502E-2</v>
      </c>
      <c r="C154">
        <v>7.9602956771850503E-2</v>
      </c>
      <c r="D154">
        <v>5.63623905181884E-2</v>
      </c>
      <c r="E154">
        <v>7.9917192459106404E-2</v>
      </c>
      <c r="F154">
        <v>0.144551277160644</v>
      </c>
      <c r="G154">
        <v>0.13127303123474099</v>
      </c>
      <c r="H154">
        <v>9.8869562149047796E-2</v>
      </c>
      <c r="I154">
        <v>0.15413546562194799</v>
      </c>
      <c r="N154" s="7"/>
      <c r="R154" s="7"/>
      <c r="V154" s="7"/>
      <c r="Z154" s="7"/>
      <c r="AD154">
        <f t="shared" si="23"/>
        <v>8.0612897872924805E-2</v>
      </c>
      <c r="AE154">
        <f t="shared" si="22"/>
        <v>6.7369937896728502E-2</v>
      </c>
      <c r="AF154">
        <f t="shared" si="15"/>
        <v>7.9602956771850503E-2</v>
      </c>
      <c r="AG154">
        <f t="shared" si="16"/>
        <v>5.63623905181884E-2</v>
      </c>
      <c r="AH154">
        <f t="shared" si="17"/>
        <v>7.9917192459106404E-2</v>
      </c>
      <c r="AI154" t="e">
        <f t="shared" si="18"/>
        <v>#N/A</v>
      </c>
      <c r="AJ154" t="e">
        <f t="shared" si="19"/>
        <v>#N/A</v>
      </c>
      <c r="AK154">
        <f t="shared" si="20"/>
        <v>9.8869562149047796E-2</v>
      </c>
      <c r="AL154">
        <f t="shared" si="21"/>
        <v>0.15413546562194799</v>
      </c>
      <c r="AP154" s="7"/>
      <c r="AT154" s="7"/>
    </row>
    <row r="155" spans="1:46" x14ac:dyDescent="0.3">
      <c r="A155">
        <v>9.0842723846435505E-2</v>
      </c>
      <c r="B155">
        <v>8.43396186828613E-2</v>
      </c>
      <c r="C155">
        <v>7.60014057159423E-2</v>
      </c>
      <c r="D155">
        <v>7.5426578521728502E-2</v>
      </c>
      <c r="E155">
        <v>7.2975397109985296E-2</v>
      </c>
      <c r="F155">
        <v>0.168240070343017</v>
      </c>
      <c r="G155">
        <v>8.4244012832641602E-2</v>
      </c>
      <c r="H155">
        <v>0.15474867820739699</v>
      </c>
      <c r="I155">
        <v>0.22205758094787501</v>
      </c>
      <c r="N155" s="7"/>
      <c r="R155" s="7"/>
      <c r="V155" s="7"/>
      <c r="Z155" s="7"/>
      <c r="AD155">
        <f t="shared" si="23"/>
        <v>9.0842723846435505E-2</v>
      </c>
      <c r="AE155">
        <f t="shared" si="22"/>
        <v>8.43396186828613E-2</v>
      </c>
      <c r="AF155">
        <f t="shared" si="15"/>
        <v>7.60014057159423E-2</v>
      </c>
      <c r="AG155">
        <f t="shared" si="16"/>
        <v>7.5426578521728502E-2</v>
      </c>
      <c r="AH155">
        <f t="shared" si="17"/>
        <v>7.2975397109985296E-2</v>
      </c>
      <c r="AI155" t="e">
        <f t="shared" si="18"/>
        <v>#N/A</v>
      </c>
      <c r="AJ155">
        <f t="shared" si="19"/>
        <v>8.4244012832641602E-2</v>
      </c>
      <c r="AK155" t="e">
        <f t="shared" si="20"/>
        <v>#N/A</v>
      </c>
      <c r="AL155" t="e">
        <f t="shared" si="21"/>
        <v>#N/A</v>
      </c>
      <c r="AP155" s="7"/>
      <c r="AT155" s="7"/>
    </row>
    <row r="156" spans="1:46" x14ac:dyDescent="0.3">
      <c r="A156">
        <v>0.123470306396484</v>
      </c>
      <c r="B156">
        <v>7.9592227935791002E-2</v>
      </c>
      <c r="C156">
        <v>8.15298557281494E-2</v>
      </c>
      <c r="D156">
        <v>5.5155038833618102E-2</v>
      </c>
      <c r="E156">
        <v>7.1040868759155204E-2</v>
      </c>
      <c r="F156">
        <v>7.1414947509765597E-2</v>
      </c>
      <c r="G156">
        <v>5.9838056564330999E-2</v>
      </c>
      <c r="H156">
        <v>0.14628100395202601</v>
      </c>
      <c r="I156">
        <v>0.13525485992431599</v>
      </c>
      <c r="N156" s="7"/>
      <c r="R156" s="7"/>
      <c r="V156" s="7"/>
      <c r="Z156" s="7"/>
      <c r="AD156" t="e">
        <f t="shared" si="23"/>
        <v>#N/A</v>
      </c>
      <c r="AE156">
        <f t="shared" si="22"/>
        <v>7.9592227935791002E-2</v>
      </c>
      <c r="AF156">
        <f t="shared" si="15"/>
        <v>8.15298557281494E-2</v>
      </c>
      <c r="AG156">
        <f t="shared" si="16"/>
        <v>5.5155038833618102E-2</v>
      </c>
      <c r="AH156">
        <f t="shared" si="17"/>
        <v>7.1040868759155204E-2</v>
      </c>
      <c r="AI156">
        <f t="shared" si="18"/>
        <v>7.1414947509765597E-2</v>
      </c>
      <c r="AJ156">
        <f t="shared" si="19"/>
        <v>5.9838056564330999E-2</v>
      </c>
      <c r="AK156" t="e">
        <f t="shared" si="20"/>
        <v>#N/A</v>
      </c>
      <c r="AL156">
        <f t="shared" si="21"/>
        <v>0.13525485992431599</v>
      </c>
      <c r="AP156" s="7"/>
      <c r="AT156" s="7"/>
    </row>
    <row r="157" spans="1:46" x14ac:dyDescent="0.3">
      <c r="A157">
        <v>0.134767770767211</v>
      </c>
      <c r="B157">
        <v>8.0545186996459905E-2</v>
      </c>
      <c r="C157">
        <v>6.2129020690917899E-2</v>
      </c>
      <c r="D157">
        <v>8.3886623382568304E-2</v>
      </c>
      <c r="E157">
        <v>8.7649822235107394E-2</v>
      </c>
      <c r="F157">
        <v>0.13140487670898399</v>
      </c>
      <c r="G157">
        <v>9.2796087265014607E-2</v>
      </c>
      <c r="H157">
        <v>6.9936275482177707E-2</v>
      </c>
      <c r="I157">
        <v>0.13815832138061501</v>
      </c>
      <c r="N157" s="7"/>
      <c r="R157" s="7"/>
      <c r="V157" s="7"/>
      <c r="Z157" s="7"/>
      <c r="AD157" t="e">
        <f t="shared" si="23"/>
        <v>#N/A</v>
      </c>
      <c r="AE157">
        <f t="shared" si="22"/>
        <v>8.0545186996459905E-2</v>
      </c>
      <c r="AF157">
        <f t="shared" si="15"/>
        <v>6.2129020690917899E-2</v>
      </c>
      <c r="AG157">
        <f t="shared" si="16"/>
        <v>8.3886623382568304E-2</v>
      </c>
      <c r="AH157">
        <f t="shared" si="17"/>
        <v>8.7649822235107394E-2</v>
      </c>
      <c r="AI157" t="e">
        <f t="shared" si="18"/>
        <v>#N/A</v>
      </c>
      <c r="AJ157">
        <f t="shared" si="19"/>
        <v>9.2796087265014607E-2</v>
      </c>
      <c r="AK157">
        <f t="shared" si="20"/>
        <v>6.9936275482177707E-2</v>
      </c>
      <c r="AL157">
        <f t="shared" si="21"/>
        <v>0.13815832138061501</v>
      </c>
      <c r="AP157" s="7"/>
      <c r="AT157" s="7"/>
    </row>
    <row r="158" spans="1:46" x14ac:dyDescent="0.3">
      <c r="A158">
        <v>6.9683551788329995E-2</v>
      </c>
      <c r="B158">
        <v>8.5011720657348605E-2</v>
      </c>
      <c r="C158">
        <v>6.3652992248535101E-2</v>
      </c>
      <c r="D158">
        <v>5.83469867706298E-2</v>
      </c>
      <c r="E158">
        <v>5.2648305892944301E-2</v>
      </c>
      <c r="F158">
        <v>7.4338912963867104E-2</v>
      </c>
      <c r="G158">
        <v>8.7708234786987305E-2</v>
      </c>
      <c r="H158">
        <v>8.3692550659179604E-2</v>
      </c>
      <c r="I158">
        <v>0.2225022315979</v>
      </c>
      <c r="N158" s="7"/>
      <c r="R158" s="7"/>
      <c r="V158" s="7"/>
      <c r="Z158" s="7"/>
      <c r="AD158">
        <f t="shared" si="23"/>
        <v>6.9683551788329995E-2</v>
      </c>
      <c r="AE158">
        <f t="shared" si="22"/>
        <v>8.5011720657348605E-2</v>
      </c>
      <c r="AF158">
        <f t="shared" si="15"/>
        <v>6.3652992248535101E-2</v>
      </c>
      <c r="AG158">
        <f t="shared" si="16"/>
        <v>5.83469867706298E-2</v>
      </c>
      <c r="AH158">
        <f t="shared" si="17"/>
        <v>5.2648305892944301E-2</v>
      </c>
      <c r="AI158">
        <f t="shared" si="18"/>
        <v>7.4338912963867104E-2</v>
      </c>
      <c r="AJ158">
        <f t="shared" si="19"/>
        <v>8.7708234786987305E-2</v>
      </c>
      <c r="AK158">
        <f t="shared" si="20"/>
        <v>8.3692550659179604E-2</v>
      </c>
      <c r="AL158" t="e">
        <f t="shared" si="21"/>
        <v>#N/A</v>
      </c>
      <c r="AP158" s="7"/>
      <c r="AT158" s="7"/>
    </row>
    <row r="159" spans="1:46" x14ac:dyDescent="0.3">
      <c r="A159">
        <v>7.5928211212158203E-2</v>
      </c>
      <c r="B159">
        <v>8.7352514266967704E-2</v>
      </c>
      <c r="C159">
        <v>8.1182718276977497E-2</v>
      </c>
      <c r="D159">
        <v>6.9802045822143499E-2</v>
      </c>
      <c r="E159">
        <v>7.1629285812377902E-2</v>
      </c>
      <c r="F159">
        <v>0.131202697753906</v>
      </c>
      <c r="G159">
        <v>8.7692737579345703E-2</v>
      </c>
      <c r="H159">
        <v>0.10105323791503899</v>
      </c>
      <c r="I159">
        <v>0.46757078170776301</v>
      </c>
      <c r="N159" s="7"/>
      <c r="R159" s="7"/>
      <c r="V159" s="7"/>
      <c r="Z159" s="7"/>
      <c r="AD159">
        <f t="shared" si="23"/>
        <v>7.5928211212158203E-2</v>
      </c>
      <c r="AE159">
        <f t="shared" si="22"/>
        <v>8.7352514266967704E-2</v>
      </c>
      <c r="AF159">
        <f t="shared" si="15"/>
        <v>8.1182718276977497E-2</v>
      </c>
      <c r="AG159">
        <f t="shared" si="16"/>
        <v>6.9802045822143499E-2</v>
      </c>
      <c r="AH159">
        <f t="shared" si="17"/>
        <v>7.1629285812377902E-2</v>
      </c>
      <c r="AI159" t="e">
        <f t="shared" si="18"/>
        <v>#N/A</v>
      </c>
      <c r="AJ159">
        <f t="shared" si="19"/>
        <v>8.7692737579345703E-2</v>
      </c>
      <c r="AK159">
        <f t="shared" si="20"/>
        <v>0.10105323791503899</v>
      </c>
      <c r="AL159" t="e">
        <f t="shared" si="21"/>
        <v>#N/A</v>
      </c>
      <c r="AP159" s="7"/>
      <c r="AT159" s="7"/>
    </row>
    <row r="160" spans="1:46" x14ac:dyDescent="0.3">
      <c r="A160">
        <v>9.28082466125488E-2</v>
      </c>
      <c r="B160">
        <v>7.1820974349975503E-2</v>
      </c>
      <c r="C160">
        <v>9.9043130874633706E-2</v>
      </c>
      <c r="D160">
        <v>7.0866584777832003E-2</v>
      </c>
      <c r="E160">
        <v>7.2340250015258706E-2</v>
      </c>
      <c r="F160">
        <v>7.8663110733032199E-2</v>
      </c>
      <c r="G160">
        <v>6.7919492721557603E-2</v>
      </c>
      <c r="H160">
        <v>8.7979078292846596E-2</v>
      </c>
      <c r="I160">
        <v>0.374520063400268</v>
      </c>
      <c r="N160" s="7"/>
      <c r="R160" s="7"/>
      <c r="V160" s="7"/>
      <c r="Z160" s="7"/>
      <c r="AD160">
        <f t="shared" si="23"/>
        <v>9.28082466125488E-2</v>
      </c>
      <c r="AE160">
        <f t="shared" si="22"/>
        <v>7.1820974349975503E-2</v>
      </c>
      <c r="AF160">
        <f t="shared" si="15"/>
        <v>9.9043130874633706E-2</v>
      </c>
      <c r="AG160">
        <f t="shared" si="16"/>
        <v>7.0866584777832003E-2</v>
      </c>
      <c r="AH160">
        <f t="shared" si="17"/>
        <v>7.2340250015258706E-2</v>
      </c>
      <c r="AI160">
        <f t="shared" si="18"/>
        <v>7.8663110733032199E-2</v>
      </c>
      <c r="AJ160">
        <f t="shared" si="19"/>
        <v>6.7919492721557603E-2</v>
      </c>
      <c r="AK160">
        <f t="shared" si="20"/>
        <v>8.7979078292846596E-2</v>
      </c>
      <c r="AL160" t="e">
        <f t="shared" si="21"/>
        <v>#N/A</v>
      </c>
      <c r="AP160" s="7"/>
      <c r="AT160" s="7"/>
    </row>
    <row r="161" spans="1:46" x14ac:dyDescent="0.3">
      <c r="A161">
        <v>0.116218566894531</v>
      </c>
      <c r="B161">
        <v>9.5845699310302707E-2</v>
      </c>
      <c r="C161">
        <v>6.8809747695922796E-2</v>
      </c>
      <c r="D161">
        <v>6.15408420562744E-2</v>
      </c>
      <c r="E161">
        <v>7.9875230789184501E-2</v>
      </c>
      <c r="F161">
        <v>0.126118183135986</v>
      </c>
      <c r="G161">
        <v>9.7126960754394503E-2</v>
      </c>
      <c r="H161">
        <v>0.133255004882812</v>
      </c>
      <c r="I161">
        <v>0.158780097961425</v>
      </c>
      <c r="N161" s="7"/>
      <c r="R161" s="7"/>
      <c r="V161" s="7"/>
      <c r="Z161" s="7"/>
      <c r="AD161" t="e">
        <f t="shared" si="23"/>
        <v>#N/A</v>
      </c>
      <c r="AE161">
        <f t="shared" si="22"/>
        <v>9.5845699310302707E-2</v>
      </c>
      <c r="AF161">
        <f t="shared" si="15"/>
        <v>6.8809747695922796E-2</v>
      </c>
      <c r="AG161">
        <f t="shared" si="16"/>
        <v>6.15408420562744E-2</v>
      </c>
      <c r="AH161">
        <f t="shared" si="17"/>
        <v>7.9875230789184501E-2</v>
      </c>
      <c r="AI161" t="e">
        <f t="shared" si="18"/>
        <v>#N/A</v>
      </c>
      <c r="AJ161">
        <f t="shared" si="19"/>
        <v>9.7126960754394503E-2</v>
      </c>
      <c r="AK161" t="e">
        <f t="shared" si="20"/>
        <v>#N/A</v>
      </c>
      <c r="AL161">
        <f t="shared" si="21"/>
        <v>0.158780097961425</v>
      </c>
      <c r="AP161" s="7"/>
      <c r="AT161" s="7"/>
    </row>
    <row r="162" spans="1:46" x14ac:dyDescent="0.3">
      <c r="A162">
        <v>6.7034482955932603E-2</v>
      </c>
      <c r="B162">
        <v>7.9514265060424805E-2</v>
      </c>
      <c r="C162">
        <v>6.7351102828979395E-2</v>
      </c>
      <c r="D162">
        <v>0.12647676467895499</v>
      </c>
      <c r="E162">
        <v>9.6679925918579102E-2</v>
      </c>
      <c r="F162">
        <v>7.5173377990722601E-2</v>
      </c>
      <c r="G162">
        <v>8.3051919937133706E-2</v>
      </c>
      <c r="H162">
        <v>0.15955185890197701</v>
      </c>
      <c r="I162">
        <v>0.13368821144104001</v>
      </c>
      <c r="N162" s="7"/>
      <c r="R162" s="7"/>
      <c r="V162" s="7"/>
      <c r="Z162" s="7"/>
      <c r="AD162">
        <f t="shared" si="23"/>
        <v>6.7034482955932603E-2</v>
      </c>
      <c r="AE162">
        <f t="shared" si="22"/>
        <v>7.9514265060424805E-2</v>
      </c>
      <c r="AF162">
        <f t="shared" si="15"/>
        <v>6.7351102828979395E-2</v>
      </c>
      <c r="AG162" t="e">
        <f t="shared" si="16"/>
        <v>#N/A</v>
      </c>
      <c r="AH162">
        <f t="shared" si="17"/>
        <v>9.6679925918579102E-2</v>
      </c>
      <c r="AI162">
        <f t="shared" si="18"/>
        <v>7.5173377990722601E-2</v>
      </c>
      <c r="AJ162">
        <f t="shared" si="19"/>
        <v>8.3051919937133706E-2</v>
      </c>
      <c r="AK162" t="e">
        <f t="shared" si="20"/>
        <v>#N/A</v>
      </c>
      <c r="AL162">
        <f t="shared" si="21"/>
        <v>0.13368821144104001</v>
      </c>
      <c r="AP162" s="7"/>
      <c r="AT162" s="7"/>
    </row>
    <row r="163" spans="1:46" x14ac:dyDescent="0.3">
      <c r="A163">
        <v>8.203125E-2</v>
      </c>
      <c r="B163">
        <v>8.0864191055297796E-2</v>
      </c>
      <c r="C163">
        <v>8.8221311569213798E-2</v>
      </c>
      <c r="D163">
        <v>7.6824665069579995E-2</v>
      </c>
      <c r="E163">
        <v>7.5124263763427707E-2</v>
      </c>
      <c r="F163">
        <v>0.12703204154968201</v>
      </c>
      <c r="G163">
        <v>8.8514328002929604E-2</v>
      </c>
      <c r="H163">
        <v>0.20513820648193301</v>
      </c>
      <c r="I163">
        <v>0.23772454261779699</v>
      </c>
      <c r="N163" s="7"/>
      <c r="R163" s="7"/>
      <c r="V163" s="7"/>
      <c r="Z163" s="7"/>
      <c r="AD163">
        <f t="shared" si="23"/>
        <v>8.203125E-2</v>
      </c>
      <c r="AE163">
        <f t="shared" si="22"/>
        <v>8.0864191055297796E-2</v>
      </c>
      <c r="AF163">
        <f t="shared" ref="AF163:AF226" si="24">IF(AND(C163&gt;N$50, C163&lt;N$51), C163, NA())</f>
        <v>8.8221311569213798E-2</v>
      </c>
      <c r="AG163">
        <f t="shared" ref="AG163:AG226" si="25">IF(AND(D163&gt;O$50, D163&lt;O$51), D163, NA())</f>
        <v>7.6824665069579995E-2</v>
      </c>
      <c r="AH163">
        <f t="shared" ref="AH163:AH226" si="26">IF(AND(E163&gt;P$50, E163&lt;P$51), E163, NA())</f>
        <v>7.5124263763427707E-2</v>
      </c>
      <c r="AI163" t="e">
        <f t="shared" ref="AI163:AI226" si="27">IF(AND(F163&gt;Q$50, F163&lt;Q$51), F163, NA())</f>
        <v>#N/A</v>
      </c>
      <c r="AJ163">
        <f t="shared" ref="AJ163:AJ226" si="28">IF(AND(G163&gt;R$50, G163&lt;R$51), G163, NA())</f>
        <v>8.8514328002929604E-2</v>
      </c>
      <c r="AK163" t="e">
        <f t="shared" ref="AK163:AK226" si="29">IF(AND(H163&gt;S$50, H163&lt;S$51), H163, NA())</f>
        <v>#N/A</v>
      </c>
      <c r="AL163" t="e">
        <f t="shared" ref="AL163:AL226" si="30">IF(AND(I163&gt;T$50, I163&lt;T$51), I163, NA())</f>
        <v>#N/A</v>
      </c>
      <c r="AP163" s="7"/>
      <c r="AT163" s="7"/>
    </row>
    <row r="164" spans="1:46" x14ac:dyDescent="0.3">
      <c r="A164">
        <v>0.126704216003417</v>
      </c>
      <c r="B164">
        <v>7.0902109146118095E-2</v>
      </c>
      <c r="C164">
        <v>7.5826883316039997E-2</v>
      </c>
      <c r="D164">
        <v>7.6007843017578097E-2</v>
      </c>
      <c r="E164">
        <v>8.2648515701293904E-2</v>
      </c>
      <c r="F164">
        <v>8.3398342132568304E-2</v>
      </c>
      <c r="G164">
        <v>9.6781253814697196E-2</v>
      </c>
      <c r="H164">
        <v>0.206382036209106</v>
      </c>
      <c r="I164">
        <v>0.14586377143859799</v>
      </c>
      <c r="N164" s="7"/>
      <c r="R164" s="7"/>
      <c r="V164" s="7"/>
      <c r="Z164" s="7"/>
      <c r="AD164" t="e">
        <f t="shared" si="23"/>
        <v>#N/A</v>
      </c>
      <c r="AE164">
        <f t="shared" si="22"/>
        <v>7.0902109146118095E-2</v>
      </c>
      <c r="AF164">
        <f t="shared" si="24"/>
        <v>7.5826883316039997E-2</v>
      </c>
      <c r="AG164">
        <f t="shared" si="25"/>
        <v>7.6007843017578097E-2</v>
      </c>
      <c r="AH164">
        <f t="shared" si="26"/>
        <v>8.2648515701293904E-2</v>
      </c>
      <c r="AI164">
        <f t="shared" si="27"/>
        <v>8.3398342132568304E-2</v>
      </c>
      <c r="AJ164">
        <f t="shared" si="28"/>
        <v>9.6781253814697196E-2</v>
      </c>
      <c r="AK164" t="e">
        <f t="shared" si="29"/>
        <v>#N/A</v>
      </c>
      <c r="AL164">
        <f t="shared" si="30"/>
        <v>0.14586377143859799</v>
      </c>
      <c r="AP164" s="7"/>
      <c r="AT164" s="7"/>
    </row>
    <row r="165" spans="1:46" x14ac:dyDescent="0.3">
      <c r="A165">
        <v>8.0289602279663003E-2</v>
      </c>
      <c r="B165">
        <v>7.8766822814941406E-2</v>
      </c>
      <c r="C165">
        <v>6.0664653778076102E-2</v>
      </c>
      <c r="D165">
        <v>7.9668521881103502E-2</v>
      </c>
      <c r="E165">
        <v>6.7787885665893499E-2</v>
      </c>
      <c r="F165">
        <v>9.4662189483642495E-2</v>
      </c>
      <c r="G165">
        <v>7.5241327285766602E-2</v>
      </c>
      <c r="H165">
        <v>8.4426641464233398E-2</v>
      </c>
      <c r="I165">
        <v>0.23265457153320299</v>
      </c>
      <c r="N165" s="7"/>
      <c r="R165" s="7"/>
      <c r="V165" s="7"/>
      <c r="Z165" s="7"/>
      <c r="AD165">
        <f t="shared" si="23"/>
        <v>8.0289602279663003E-2</v>
      </c>
      <c r="AE165">
        <f t="shared" si="22"/>
        <v>7.8766822814941406E-2</v>
      </c>
      <c r="AF165">
        <f t="shared" si="24"/>
        <v>6.0664653778076102E-2</v>
      </c>
      <c r="AG165">
        <f t="shared" si="25"/>
        <v>7.9668521881103502E-2</v>
      </c>
      <c r="AH165">
        <f t="shared" si="26"/>
        <v>6.7787885665893499E-2</v>
      </c>
      <c r="AI165">
        <f t="shared" si="27"/>
        <v>9.4662189483642495E-2</v>
      </c>
      <c r="AJ165">
        <f t="shared" si="28"/>
        <v>7.5241327285766602E-2</v>
      </c>
      <c r="AK165">
        <f t="shared" si="29"/>
        <v>8.4426641464233398E-2</v>
      </c>
      <c r="AL165" t="e">
        <f t="shared" si="30"/>
        <v>#N/A</v>
      </c>
      <c r="AP165" s="7"/>
      <c r="AT165" s="7"/>
    </row>
    <row r="166" spans="1:46" x14ac:dyDescent="0.3">
      <c r="A166">
        <v>0.13860297203063901</v>
      </c>
      <c r="B166">
        <v>8.636474609375E-2</v>
      </c>
      <c r="C166">
        <v>5.9257984161376898E-2</v>
      </c>
      <c r="D166">
        <v>9.1561555862426702E-2</v>
      </c>
      <c r="E166">
        <v>8.5255861282348605E-2</v>
      </c>
      <c r="F166">
        <v>5.67917823791503E-2</v>
      </c>
      <c r="G166">
        <v>9.1659069061279297E-2</v>
      </c>
      <c r="H166">
        <v>0.15920925140380801</v>
      </c>
      <c r="I166">
        <v>0.13794541358947701</v>
      </c>
      <c r="N166" s="7"/>
      <c r="R166" s="7"/>
      <c r="V166" s="7"/>
      <c r="Z166" s="7"/>
      <c r="AD166" t="e">
        <f t="shared" si="23"/>
        <v>#N/A</v>
      </c>
      <c r="AE166">
        <f t="shared" si="22"/>
        <v>8.636474609375E-2</v>
      </c>
      <c r="AF166">
        <f t="shared" si="24"/>
        <v>5.9257984161376898E-2</v>
      </c>
      <c r="AG166">
        <f t="shared" si="25"/>
        <v>9.1561555862426702E-2</v>
      </c>
      <c r="AH166">
        <f t="shared" si="26"/>
        <v>8.5255861282348605E-2</v>
      </c>
      <c r="AI166">
        <f t="shared" si="27"/>
        <v>5.67917823791503E-2</v>
      </c>
      <c r="AJ166">
        <f t="shared" si="28"/>
        <v>9.1659069061279297E-2</v>
      </c>
      <c r="AK166" t="e">
        <f t="shared" si="29"/>
        <v>#N/A</v>
      </c>
      <c r="AL166">
        <f t="shared" si="30"/>
        <v>0.13794541358947701</v>
      </c>
      <c r="AP166" s="7"/>
      <c r="AT166" s="7"/>
    </row>
    <row r="167" spans="1:46" x14ac:dyDescent="0.3">
      <c r="A167">
        <v>6.4319372177123996E-2</v>
      </c>
      <c r="B167">
        <v>8.2983493804931599E-2</v>
      </c>
      <c r="C167">
        <v>8.2064390182495103E-2</v>
      </c>
      <c r="D167">
        <v>7.1630954742431599E-2</v>
      </c>
      <c r="E167">
        <v>6.7305326461791895E-2</v>
      </c>
      <c r="F167">
        <v>6.4685821533203097E-2</v>
      </c>
      <c r="G167">
        <v>9.7254276275634696E-2</v>
      </c>
      <c r="H167">
        <v>0.163796186447143</v>
      </c>
      <c r="I167">
        <v>0.54097580909729004</v>
      </c>
      <c r="N167" s="7"/>
      <c r="R167" s="7"/>
      <c r="V167" s="7"/>
      <c r="Z167" s="7"/>
      <c r="AD167">
        <f t="shared" si="23"/>
        <v>6.4319372177123996E-2</v>
      </c>
      <c r="AE167">
        <f t="shared" si="22"/>
        <v>8.2983493804931599E-2</v>
      </c>
      <c r="AF167">
        <f t="shared" si="24"/>
        <v>8.2064390182495103E-2</v>
      </c>
      <c r="AG167">
        <f t="shared" si="25"/>
        <v>7.1630954742431599E-2</v>
      </c>
      <c r="AH167">
        <f t="shared" si="26"/>
        <v>6.7305326461791895E-2</v>
      </c>
      <c r="AI167">
        <f t="shared" si="27"/>
        <v>6.4685821533203097E-2</v>
      </c>
      <c r="AJ167">
        <f t="shared" si="28"/>
        <v>9.7254276275634696E-2</v>
      </c>
      <c r="AK167" t="e">
        <f t="shared" si="29"/>
        <v>#N/A</v>
      </c>
      <c r="AL167" t="e">
        <f t="shared" si="30"/>
        <v>#N/A</v>
      </c>
      <c r="AP167" s="7"/>
      <c r="AT167" s="7"/>
    </row>
    <row r="168" spans="1:46" x14ac:dyDescent="0.3">
      <c r="A168">
        <v>0.125633239746093</v>
      </c>
      <c r="B168">
        <v>8.7826490402221596E-2</v>
      </c>
      <c r="C168">
        <v>8.2803487777709905E-2</v>
      </c>
      <c r="D168">
        <v>8.1460714340209905E-2</v>
      </c>
      <c r="E168">
        <v>6.9745540618896401E-2</v>
      </c>
      <c r="F168">
        <v>7.8685522079467704E-2</v>
      </c>
      <c r="G168">
        <v>7.8140974044799805E-2</v>
      </c>
      <c r="H168">
        <v>6.72934055328369E-2</v>
      </c>
      <c r="I168">
        <v>0.27679705619812001</v>
      </c>
      <c r="N168" s="7"/>
      <c r="R168" s="7"/>
      <c r="V168" s="7"/>
      <c r="Z168" s="7"/>
      <c r="AD168" t="e">
        <f t="shared" si="23"/>
        <v>#N/A</v>
      </c>
      <c r="AE168">
        <f t="shared" si="22"/>
        <v>8.7826490402221596E-2</v>
      </c>
      <c r="AF168">
        <f t="shared" si="24"/>
        <v>8.2803487777709905E-2</v>
      </c>
      <c r="AG168">
        <f t="shared" si="25"/>
        <v>8.1460714340209905E-2</v>
      </c>
      <c r="AH168">
        <f t="shared" si="26"/>
        <v>6.9745540618896401E-2</v>
      </c>
      <c r="AI168">
        <f t="shared" si="27"/>
        <v>7.8685522079467704E-2</v>
      </c>
      <c r="AJ168">
        <f t="shared" si="28"/>
        <v>7.8140974044799805E-2</v>
      </c>
      <c r="AK168">
        <f t="shared" si="29"/>
        <v>6.72934055328369E-2</v>
      </c>
      <c r="AL168" t="e">
        <f t="shared" si="30"/>
        <v>#N/A</v>
      </c>
      <c r="AP168" s="7"/>
      <c r="AT168" s="7"/>
    </row>
    <row r="169" spans="1:46" x14ac:dyDescent="0.3">
      <c r="A169">
        <v>0.131321191787719</v>
      </c>
      <c r="B169">
        <v>7.8859090805053697E-2</v>
      </c>
      <c r="C169">
        <v>5.5223464965820299E-2</v>
      </c>
      <c r="D169">
        <v>0.19203639030456501</v>
      </c>
      <c r="E169">
        <v>7.4760198593139607E-2</v>
      </c>
      <c r="F169">
        <v>8.4717988967895494E-2</v>
      </c>
      <c r="G169">
        <v>9.2125177383422796E-2</v>
      </c>
      <c r="H169">
        <v>0.13807916641235299</v>
      </c>
      <c r="I169">
        <v>0.14496350288391099</v>
      </c>
      <c r="N169" s="7"/>
      <c r="R169" s="7"/>
      <c r="V169" s="7"/>
      <c r="Z169" s="7"/>
      <c r="AD169" t="e">
        <f t="shared" si="23"/>
        <v>#N/A</v>
      </c>
      <c r="AE169">
        <f t="shared" si="22"/>
        <v>7.8859090805053697E-2</v>
      </c>
      <c r="AF169">
        <f t="shared" si="24"/>
        <v>5.5223464965820299E-2</v>
      </c>
      <c r="AG169" t="e">
        <f t="shared" si="25"/>
        <v>#N/A</v>
      </c>
      <c r="AH169">
        <f t="shared" si="26"/>
        <v>7.4760198593139607E-2</v>
      </c>
      <c r="AI169">
        <f t="shared" si="27"/>
        <v>8.4717988967895494E-2</v>
      </c>
      <c r="AJ169">
        <f t="shared" si="28"/>
        <v>9.2125177383422796E-2</v>
      </c>
      <c r="AK169" t="e">
        <f t="shared" si="29"/>
        <v>#N/A</v>
      </c>
      <c r="AL169">
        <f t="shared" si="30"/>
        <v>0.14496350288391099</v>
      </c>
      <c r="AP169" s="7"/>
      <c r="AT169" s="7"/>
    </row>
    <row r="170" spans="1:46" x14ac:dyDescent="0.3">
      <c r="A170">
        <v>6.0924053192138602E-2</v>
      </c>
      <c r="B170">
        <v>6.5914392471313393E-2</v>
      </c>
      <c r="C170">
        <v>8.3551168441772405E-2</v>
      </c>
      <c r="D170">
        <v>7.1761608123779297E-2</v>
      </c>
      <c r="E170">
        <v>8.6941242218017495E-2</v>
      </c>
      <c r="F170">
        <v>8.0881118774413993E-2</v>
      </c>
      <c r="G170">
        <v>7.7597141265869099E-2</v>
      </c>
      <c r="H170">
        <v>7.5372695922851493E-2</v>
      </c>
      <c r="I170">
        <v>0.133102416992187</v>
      </c>
      <c r="N170" s="7"/>
      <c r="R170" s="7"/>
      <c r="V170" s="7"/>
      <c r="Z170" s="7"/>
      <c r="AD170">
        <f t="shared" si="23"/>
        <v>6.0924053192138602E-2</v>
      </c>
      <c r="AE170">
        <f t="shared" si="22"/>
        <v>6.5914392471313393E-2</v>
      </c>
      <c r="AF170">
        <f t="shared" si="24"/>
        <v>8.3551168441772405E-2</v>
      </c>
      <c r="AG170">
        <f t="shared" si="25"/>
        <v>7.1761608123779297E-2</v>
      </c>
      <c r="AH170">
        <f t="shared" si="26"/>
        <v>8.6941242218017495E-2</v>
      </c>
      <c r="AI170">
        <f t="shared" si="27"/>
        <v>8.0881118774413993E-2</v>
      </c>
      <c r="AJ170">
        <f t="shared" si="28"/>
        <v>7.7597141265869099E-2</v>
      </c>
      <c r="AK170">
        <f t="shared" si="29"/>
        <v>7.5372695922851493E-2</v>
      </c>
      <c r="AL170">
        <f t="shared" si="30"/>
        <v>0.133102416992187</v>
      </c>
      <c r="AP170" s="7"/>
      <c r="AT170" s="7"/>
    </row>
    <row r="171" spans="1:46" x14ac:dyDescent="0.3">
      <c r="A171">
        <v>7.8809976577758706E-2</v>
      </c>
      <c r="B171">
        <v>5.2137136459350503E-2</v>
      </c>
      <c r="C171">
        <v>8.0735206604003906E-2</v>
      </c>
      <c r="D171">
        <v>0.132765293121337</v>
      </c>
      <c r="E171">
        <v>7.2485446929931599E-2</v>
      </c>
      <c r="F171">
        <v>7.6467990875244099E-2</v>
      </c>
      <c r="G171">
        <v>0.100371360778808</v>
      </c>
      <c r="H171">
        <v>4.4776201248168897E-2</v>
      </c>
      <c r="I171">
        <v>0.19201064109802199</v>
      </c>
      <c r="N171" s="7"/>
      <c r="R171" s="7"/>
      <c r="V171" s="7"/>
      <c r="Z171" s="7"/>
      <c r="AD171">
        <f t="shared" si="23"/>
        <v>7.8809976577758706E-2</v>
      </c>
      <c r="AE171">
        <f t="shared" si="22"/>
        <v>5.2137136459350503E-2</v>
      </c>
      <c r="AF171">
        <f t="shared" si="24"/>
        <v>8.0735206604003906E-2</v>
      </c>
      <c r="AG171" t="e">
        <f t="shared" si="25"/>
        <v>#N/A</v>
      </c>
      <c r="AH171">
        <f t="shared" si="26"/>
        <v>7.2485446929931599E-2</v>
      </c>
      <c r="AI171">
        <f t="shared" si="27"/>
        <v>7.6467990875244099E-2</v>
      </c>
      <c r="AJ171">
        <f t="shared" si="28"/>
        <v>0.100371360778808</v>
      </c>
      <c r="AK171" t="e">
        <f t="shared" si="29"/>
        <v>#N/A</v>
      </c>
      <c r="AL171">
        <f t="shared" si="30"/>
        <v>0.19201064109802199</v>
      </c>
      <c r="AP171" s="7"/>
      <c r="AT171" s="7"/>
    </row>
    <row r="172" spans="1:46" x14ac:dyDescent="0.3">
      <c r="A172">
        <v>6.6743612289428697E-2</v>
      </c>
      <c r="B172">
        <v>7.9716920852661105E-2</v>
      </c>
      <c r="C172">
        <v>8.4120273590087793E-2</v>
      </c>
      <c r="D172">
        <v>0.19708251953125</v>
      </c>
      <c r="E172">
        <v>6.4568996429443304E-2</v>
      </c>
      <c r="F172">
        <v>7.9669952392578097E-2</v>
      </c>
      <c r="G172">
        <v>6.1083555221557603E-2</v>
      </c>
      <c r="H172">
        <v>9.1709136962890597E-2</v>
      </c>
      <c r="I172">
        <v>0.15111637115478499</v>
      </c>
      <c r="N172" s="7"/>
      <c r="R172" s="7"/>
      <c r="V172" s="7"/>
      <c r="Z172" s="7"/>
      <c r="AD172">
        <f t="shared" si="23"/>
        <v>6.6743612289428697E-2</v>
      </c>
      <c r="AE172">
        <f t="shared" si="22"/>
        <v>7.9716920852661105E-2</v>
      </c>
      <c r="AF172">
        <f t="shared" si="24"/>
        <v>8.4120273590087793E-2</v>
      </c>
      <c r="AG172" t="e">
        <f t="shared" si="25"/>
        <v>#N/A</v>
      </c>
      <c r="AH172">
        <f t="shared" si="26"/>
        <v>6.4568996429443304E-2</v>
      </c>
      <c r="AI172">
        <f t="shared" si="27"/>
        <v>7.9669952392578097E-2</v>
      </c>
      <c r="AJ172">
        <f t="shared" si="28"/>
        <v>6.1083555221557603E-2</v>
      </c>
      <c r="AK172">
        <f t="shared" si="29"/>
        <v>9.1709136962890597E-2</v>
      </c>
      <c r="AL172">
        <f t="shared" si="30"/>
        <v>0.15111637115478499</v>
      </c>
      <c r="AP172" s="7"/>
      <c r="AT172" s="7"/>
    </row>
    <row r="173" spans="1:46" x14ac:dyDescent="0.3">
      <c r="A173">
        <v>6.8908452987670898E-2</v>
      </c>
      <c r="B173">
        <v>8.1270694732666002E-2</v>
      </c>
      <c r="C173">
        <v>8.45615863800048E-2</v>
      </c>
      <c r="D173">
        <v>9.10687446594238E-2</v>
      </c>
      <c r="E173">
        <v>7.90448188781738E-2</v>
      </c>
      <c r="F173">
        <v>9.0896844863891602E-2</v>
      </c>
      <c r="G173">
        <v>8.5215806961059501E-2</v>
      </c>
      <c r="H173">
        <v>0.10671877861022901</v>
      </c>
      <c r="I173">
        <v>0.14664721488952601</v>
      </c>
      <c r="N173" s="7"/>
      <c r="R173" s="7"/>
      <c r="V173" s="7"/>
      <c r="Z173" s="7"/>
      <c r="AD173">
        <f t="shared" si="23"/>
        <v>6.8908452987670898E-2</v>
      </c>
      <c r="AE173">
        <f t="shared" si="22"/>
        <v>8.1270694732666002E-2</v>
      </c>
      <c r="AF173">
        <f t="shared" si="24"/>
        <v>8.45615863800048E-2</v>
      </c>
      <c r="AG173">
        <f t="shared" si="25"/>
        <v>9.10687446594238E-2</v>
      </c>
      <c r="AH173">
        <f t="shared" si="26"/>
        <v>7.90448188781738E-2</v>
      </c>
      <c r="AI173">
        <f t="shared" si="27"/>
        <v>9.0896844863891602E-2</v>
      </c>
      <c r="AJ173">
        <f t="shared" si="28"/>
        <v>8.5215806961059501E-2</v>
      </c>
      <c r="AK173">
        <f t="shared" si="29"/>
        <v>0.10671877861022901</v>
      </c>
      <c r="AL173">
        <f t="shared" si="30"/>
        <v>0.14664721488952601</v>
      </c>
      <c r="AP173" s="7"/>
      <c r="AT173" s="7"/>
    </row>
    <row r="174" spans="1:46" x14ac:dyDescent="0.3">
      <c r="A174">
        <v>7.7849388122558594E-2</v>
      </c>
      <c r="B174">
        <v>7.0465087890625E-2</v>
      </c>
      <c r="C174">
        <v>6.5158128738403306E-2</v>
      </c>
      <c r="D174">
        <v>7.48181343078613E-2</v>
      </c>
      <c r="E174">
        <v>7.6151371002197196E-2</v>
      </c>
      <c r="F174">
        <v>6.8688869476318304E-2</v>
      </c>
      <c r="G174">
        <v>5.2418947219848598E-2</v>
      </c>
      <c r="H174">
        <v>6.9160699844360296E-2</v>
      </c>
      <c r="I174">
        <v>0.139789342880249</v>
      </c>
      <c r="N174" s="7"/>
      <c r="R174" s="7"/>
      <c r="V174" s="7"/>
      <c r="Z174" s="7"/>
      <c r="AD174">
        <f t="shared" si="23"/>
        <v>7.7849388122558594E-2</v>
      </c>
      <c r="AE174">
        <f t="shared" si="22"/>
        <v>7.0465087890625E-2</v>
      </c>
      <c r="AF174">
        <f t="shared" si="24"/>
        <v>6.5158128738403306E-2</v>
      </c>
      <c r="AG174">
        <f t="shared" si="25"/>
        <v>7.48181343078613E-2</v>
      </c>
      <c r="AH174">
        <f t="shared" si="26"/>
        <v>7.6151371002197196E-2</v>
      </c>
      <c r="AI174">
        <f t="shared" si="27"/>
        <v>6.8688869476318304E-2</v>
      </c>
      <c r="AJ174">
        <f t="shared" si="28"/>
        <v>5.2418947219848598E-2</v>
      </c>
      <c r="AK174">
        <f t="shared" si="29"/>
        <v>6.9160699844360296E-2</v>
      </c>
      <c r="AL174">
        <f t="shared" si="30"/>
        <v>0.139789342880249</v>
      </c>
      <c r="AP174" s="7"/>
      <c r="AT174" s="7"/>
    </row>
    <row r="175" spans="1:46" x14ac:dyDescent="0.3">
      <c r="A175">
        <v>7.7602863311767495E-2</v>
      </c>
      <c r="B175">
        <v>7.5646638870239202E-2</v>
      </c>
      <c r="C175">
        <v>7.7849149703979395E-2</v>
      </c>
      <c r="D175">
        <v>8.3337306976318304E-2</v>
      </c>
      <c r="E175">
        <v>9.6136569976806599E-2</v>
      </c>
      <c r="F175">
        <v>9.9769353866577107E-2</v>
      </c>
      <c r="G175">
        <v>6.3407421112060505E-2</v>
      </c>
      <c r="H175">
        <v>9.0561151504516602E-2</v>
      </c>
      <c r="I175">
        <v>0.111896991729736</v>
      </c>
      <c r="N175" s="7"/>
      <c r="R175" s="7"/>
      <c r="V175" s="7"/>
      <c r="Z175" s="7"/>
      <c r="AD175">
        <f t="shared" si="23"/>
        <v>7.7602863311767495E-2</v>
      </c>
      <c r="AE175">
        <f t="shared" si="22"/>
        <v>7.5646638870239202E-2</v>
      </c>
      <c r="AF175">
        <f t="shared" si="24"/>
        <v>7.7849149703979395E-2</v>
      </c>
      <c r="AG175">
        <f t="shared" si="25"/>
        <v>8.3337306976318304E-2</v>
      </c>
      <c r="AH175">
        <f t="shared" si="26"/>
        <v>9.6136569976806599E-2</v>
      </c>
      <c r="AI175">
        <f t="shared" si="27"/>
        <v>9.9769353866577107E-2</v>
      </c>
      <c r="AJ175">
        <f t="shared" si="28"/>
        <v>6.3407421112060505E-2</v>
      </c>
      <c r="AK175">
        <f t="shared" si="29"/>
        <v>9.0561151504516602E-2</v>
      </c>
      <c r="AL175">
        <f t="shared" si="30"/>
        <v>0.111896991729736</v>
      </c>
      <c r="AP175" s="7"/>
      <c r="AT175" s="7"/>
    </row>
    <row r="176" spans="1:46" x14ac:dyDescent="0.3">
      <c r="A176">
        <v>8.8997602462768499E-2</v>
      </c>
      <c r="B176">
        <v>8.0691576004028306E-2</v>
      </c>
      <c r="C176">
        <v>8.1239461898803697E-2</v>
      </c>
      <c r="D176">
        <v>7.7848672866821206E-2</v>
      </c>
      <c r="E176">
        <v>8.4319114685058594E-2</v>
      </c>
      <c r="F176">
        <v>8.0244064331054604E-2</v>
      </c>
      <c r="G176">
        <v>6.0805320739745997E-2</v>
      </c>
      <c r="H176">
        <v>8.1260919570922796E-2</v>
      </c>
      <c r="I176">
        <v>0.115095615386962</v>
      </c>
      <c r="N176" s="7"/>
      <c r="R176" s="7"/>
      <c r="V176" s="7"/>
      <c r="Z176" s="7"/>
      <c r="AD176">
        <f t="shared" si="23"/>
        <v>8.8997602462768499E-2</v>
      </c>
      <c r="AE176">
        <f t="shared" si="22"/>
        <v>8.0691576004028306E-2</v>
      </c>
      <c r="AF176">
        <f t="shared" si="24"/>
        <v>8.1239461898803697E-2</v>
      </c>
      <c r="AG176">
        <f t="shared" si="25"/>
        <v>7.7848672866821206E-2</v>
      </c>
      <c r="AH176">
        <f t="shared" si="26"/>
        <v>8.4319114685058594E-2</v>
      </c>
      <c r="AI176">
        <f t="shared" si="27"/>
        <v>8.0244064331054604E-2</v>
      </c>
      <c r="AJ176">
        <f t="shared" si="28"/>
        <v>6.0805320739745997E-2</v>
      </c>
      <c r="AK176">
        <f t="shared" si="29"/>
        <v>8.1260919570922796E-2</v>
      </c>
      <c r="AL176">
        <f t="shared" si="30"/>
        <v>0.115095615386962</v>
      </c>
      <c r="AP176" s="7"/>
      <c r="AT176" s="7"/>
    </row>
    <row r="177" spans="1:46" x14ac:dyDescent="0.3">
      <c r="A177">
        <v>7.5579643249511705E-2</v>
      </c>
      <c r="B177">
        <v>7.9849004745483398E-2</v>
      </c>
      <c r="C177">
        <v>9.05609130859375E-2</v>
      </c>
      <c r="D177">
        <v>6.3132762908935505E-2</v>
      </c>
      <c r="E177">
        <v>7.9586029052734306E-2</v>
      </c>
      <c r="F177">
        <v>7.7096700668334905E-2</v>
      </c>
      <c r="G177">
        <v>6.4554214477538993E-2</v>
      </c>
      <c r="H177">
        <v>7.9219818115234306E-2</v>
      </c>
      <c r="I177">
        <v>0.14193344116210899</v>
      </c>
      <c r="N177" s="7"/>
      <c r="R177" s="7"/>
      <c r="V177" s="7"/>
      <c r="Z177" s="7"/>
      <c r="AD177">
        <f t="shared" si="23"/>
        <v>7.5579643249511705E-2</v>
      </c>
      <c r="AE177">
        <f t="shared" si="22"/>
        <v>7.9849004745483398E-2</v>
      </c>
      <c r="AF177">
        <f t="shared" si="24"/>
        <v>9.05609130859375E-2</v>
      </c>
      <c r="AG177">
        <f t="shared" si="25"/>
        <v>6.3132762908935505E-2</v>
      </c>
      <c r="AH177">
        <f t="shared" si="26"/>
        <v>7.9586029052734306E-2</v>
      </c>
      <c r="AI177">
        <f t="shared" si="27"/>
        <v>7.7096700668334905E-2</v>
      </c>
      <c r="AJ177">
        <f t="shared" si="28"/>
        <v>6.4554214477538993E-2</v>
      </c>
      <c r="AK177">
        <f t="shared" si="29"/>
        <v>7.9219818115234306E-2</v>
      </c>
      <c r="AL177">
        <f t="shared" si="30"/>
        <v>0.14193344116210899</v>
      </c>
      <c r="AP177" s="7"/>
      <c r="AT177" s="7"/>
    </row>
    <row r="178" spans="1:46" x14ac:dyDescent="0.3">
      <c r="A178">
        <v>5.9652566909789997E-2</v>
      </c>
      <c r="B178">
        <v>0.100197076797485</v>
      </c>
      <c r="C178">
        <v>6.9021940231323201E-2</v>
      </c>
      <c r="D178">
        <v>7.4104309082031194E-2</v>
      </c>
      <c r="E178">
        <v>0.115799665451049</v>
      </c>
      <c r="F178">
        <v>7.0000648498535101E-2</v>
      </c>
      <c r="G178">
        <v>9.4829797744750893E-2</v>
      </c>
      <c r="H178">
        <v>8.88562202453613E-2</v>
      </c>
      <c r="I178">
        <v>0.14192795753479001</v>
      </c>
      <c r="N178" s="7"/>
      <c r="R178" s="7"/>
      <c r="V178" s="7"/>
      <c r="Z178" s="7"/>
      <c r="AD178">
        <f t="shared" si="23"/>
        <v>5.9652566909789997E-2</v>
      </c>
      <c r="AE178">
        <f t="shared" si="22"/>
        <v>0.100197076797485</v>
      </c>
      <c r="AF178">
        <f t="shared" si="24"/>
        <v>6.9021940231323201E-2</v>
      </c>
      <c r="AG178">
        <f t="shared" si="25"/>
        <v>7.4104309082031194E-2</v>
      </c>
      <c r="AH178" t="e">
        <f t="shared" si="26"/>
        <v>#N/A</v>
      </c>
      <c r="AI178">
        <f t="shared" si="27"/>
        <v>7.0000648498535101E-2</v>
      </c>
      <c r="AJ178">
        <f t="shared" si="28"/>
        <v>9.4829797744750893E-2</v>
      </c>
      <c r="AK178">
        <f t="shared" si="29"/>
        <v>8.88562202453613E-2</v>
      </c>
      <c r="AL178">
        <f t="shared" si="30"/>
        <v>0.14192795753479001</v>
      </c>
      <c r="AP178" s="7"/>
      <c r="AT178" s="7"/>
    </row>
    <row r="179" spans="1:46" x14ac:dyDescent="0.3">
      <c r="A179">
        <v>6.8017482757568304E-2</v>
      </c>
      <c r="B179">
        <v>7.2216033935546806E-2</v>
      </c>
      <c r="C179">
        <v>7.1729660034179604E-2</v>
      </c>
      <c r="D179">
        <v>0.14797568321228</v>
      </c>
      <c r="E179">
        <v>8.1386804580688393E-2</v>
      </c>
      <c r="F179">
        <v>8.5637331008911105E-2</v>
      </c>
      <c r="G179">
        <v>0.102367162704467</v>
      </c>
      <c r="H179">
        <v>9.9279642105102497E-2</v>
      </c>
      <c r="I179">
        <v>0.138569116592407</v>
      </c>
      <c r="N179" s="7"/>
      <c r="R179" s="7"/>
      <c r="V179" s="7"/>
      <c r="Z179" s="7"/>
      <c r="AD179">
        <f t="shared" si="23"/>
        <v>6.8017482757568304E-2</v>
      </c>
      <c r="AE179">
        <f t="shared" si="22"/>
        <v>7.2216033935546806E-2</v>
      </c>
      <c r="AF179">
        <f t="shared" si="24"/>
        <v>7.1729660034179604E-2</v>
      </c>
      <c r="AG179" t="e">
        <f t="shared" si="25"/>
        <v>#N/A</v>
      </c>
      <c r="AH179">
        <f t="shared" si="26"/>
        <v>8.1386804580688393E-2</v>
      </c>
      <c r="AI179">
        <f t="shared" si="27"/>
        <v>8.5637331008911105E-2</v>
      </c>
      <c r="AJ179">
        <f t="shared" si="28"/>
        <v>0.102367162704467</v>
      </c>
      <c r="AK179">
        <f t="shared" si="29"/>
        <v>9.9279642105102497E-2</v>
      </c>
      <c r="AL179">
        <f t="shared" si="30"/>
        <v>0.138569116592407</v>
      </c>
      <c r="AP179" s="7"/>
      <c r="AT179" s="7"/>
    </row>
    <row r="180" spans="1:46" x14ac:dyDescent="0.3">
      <c r="A180">
        <v>6.8705320358276298E-2</v>
      </c>
      <c r="B180">
        <v>5.4657459259033203E-2</v>
      </c>
      <c r="C180">
        <v>7.9639196395873996E-2</v>
      </c>
      <c r="D180">
        <v>8.4785699844360296E-2</v>
      </c>
      <c r="E180">
        <v>7.97855854034423E-2</v>
      </c>
      <c r="F180">
        <v>8.9209794998168904E-2</v>
      </c>
      <c r="G180">
        <v>0.27721571922302202</v>
      </c>
      <c r="H180">
        <v>6.0132741928100503E-2</v>
      </c>
      <c r="I180">
        <v>0.13994646072387601</v>
      </c>
      <c r="N180" s="7"/>
      <c r="R180" s="7"/>
      <c r="V180" s="7"/>
      <c r="Z180" s="7"/>
      <c r="AD180">
        <f t="shared" si="23"/>
        <v>6.8705320358276298E-2</v>
      </c>
      <c r="AE180">
        <f t="shared" si="22"/>
        <v>5.4657459259033203E-2</v>
      </c>
      <c r="AF180">
        <f t="shared" si="24"/>
        <v>7.9639196395873996E-2</v>
      </c>
      <c r="AG180">
        <f t="shared" si="25"/>
        <v>8.4785699844360296E-2</v>
      </c>
      <c r="AH180">
        <f t="shared" si="26"/>
        <v>7.97855854034423E-2</v>
      </c>
      <c r="AI180">
        <f t="shared" si="27"/>
        <v>8.9209794998168904E-2</v>
      </c>
      <c r="AJ180" t="e">
        <f t="shared" si="28"/>
        <v>#N/A</v>
      </c>
      <c r="AK180">
        <f t="shared" si="29"/>
        <v>6.0132741928100503E-2</v>
      </c>
      <c r="AL180">
        <f t="shared" si="30"/>
        <v>0.13994646072387601</v>
      </c>
      <c r="AP180" s="7"/>
      <c r="AT180" s="7"/>
    </row>
    <row r="181" spans="1:46" x14ac:dyDescent="0.3">
      <c r="A181">
        <v>4.7395706176757799E-2</v>
      </c>
      <c r="B181">
        <v>7.6364994049072196E-2</v>
      </c>
      <c r="C181">
        <v>6.4744949340820299E-2</v>
      </c>
      <c r="D181">
        <v>0.15340876579284601</v>
      </c>
      <c r="E181">
        <v>7.9411268234252902E-2</v>
      </c>
      <c r="F181">
        <v>9.2269182205200195E-2</v>
      </c>
      <c r="G181">
        <v>0.101855516433715</v>
      </c>
      <c r="H181">
        <v>8.4696054458618095E-2</v>
      </c>
      <c r="I181">
        <v>0.14448356628417899</v>
      </c>
      <c r="N181" s="7"/>
      <c r="R181" s="7"/>
      <c r="V181" s="7"/>
      <c r="Z181" s="7"/>
      <c r="AD181">
        <f t="shared" si="23"/>
        <v>4.7395706176757799E-2</v>
      </c>
      <c r="AE181">
        <f t="shared" si="22"/>
        <v>7.6364994049072196E-2</v>
      </c>
      <c r="AF181">
        <f t="shared" si="24"/>
        <v>6.4744949340820299E-2</v>
      </c>
      <c r="AG181" t="e">
        <f t="shared" si="25"/>
        <v>#N/A</v>
      </c>
      <c r="AH181">
        <f t="shared" si="26"/>
        <v>7.9411268234252902E-2</v>
      </c>
      <c r="AI181">
        <f t="shared" si="27"/>
        <v>9.2269182205200195E-2</v>
      </c>
      <c r="AJ181">
        <f t="shared" si="28"/>
        <v>0.101855516433715</v>
      </c>
      <c r="AK181">
        <f t="shared" si="29"/>
        <v>8.4696054458618095E-2</v>
      </c>
      <c r="AL181">
        <f t="shared" si="30"/>
        <v>0.14448356628417899</v>
      </c>
      <c r="AP181" s="7"/>
      <c r="AT181" s="7"/>
    </row>
    <row r="182" spans="1:46" x14ac:dyDescent="0.3">
      <c r="A182">
        <v>4.1929960250854402E-2</v>
      </c>
      <c r="B182">
        <v>0.15732192993163999</v>
      </c>
      <c r="C182">
        <v>7.9984903335571206E-2</v>
      </c>
      <c r="D182">
        <v>8.96148681640625E-2</v>
      </c>
      <c r="E182">
        <v>7.5646877288818304E-2</v>
      </c>
      <c r="F182">
        <v>8.4791660308837793E-2</v>
      </c>
      <c r="G182">
        <v>6.402587890625E-2</v>
      </c>
      <c r="H182">
        <v>8.4204673767089802E-2</v>
      </c>
      <c r="I182">
        <v>0.13983488082885701</v>
      </c>
      <c r="N182" s="7"/>
      <c r="R182" s="7"/>
      <c r="V182" s="7"/>
      <c r="Z182" s="7"/>
      <c r="AD182" t="e">
        <f t="shared" si="23"/>
        <v>#N/A</v>
      </c>
      <c r="AE182" t="e">
        <f t="shared" si="22"/>
        <v>#N/A</v>
      </c>
      <c r="AF182">
        <f t="shared" si="24"/>
        <v>7.9984903335571206E-2</v>
      </c>
      <c r="AG182">
        <f t="shared" si="25"/>
        <v>8.96148681640625E-2</v>
      </c>
      <c r="AH182">
        <f t="shared" si="26"/>
        <v>7.5646877288818304E-2</v>
      </c>
      <c r="AI182">
        <f t="shared" si="27"/>
        <v>8.4791660308837793E-2</v>
      </c>
      <c r="AJ182">
        <f t="shared" si="28"/>
        <v>6.402587890625E-2</v>
      </c>
      <c r="AK182">
        <f t="shared" si="29"/>
        <v>8.4204673767089802E-2</v>
      </c>
      <c r="AL182">
        <f t="shared" si="30"/>
        <v>0.13983488082885701</v>
      </c>
      <c r="AP182" s="7"/>
      <c r="AT182" s="7"/>
    </row>
    <row r="183" spans="1:46" x14ac:dyDescent="0.3">
      <c r="A183">
        <v>8.7290048599243095E-2</v>
      </c>
      <c r="B183">
        <v>7.4763536453247001E-2</v>
      </c>
      <c r="C183">
        <v>7.6001167297363198E-2</v>
      </c>
      <c r="D183">
        <v>8.5721731185913003E-2</v>
      </c>
      <c r="E183">
        <v>8.4005355834960896E-2</v>
      </c>
      <c r="F183">
        <v>8.4269285202026298E-2</v>
      </c>
      <c r="G183">
        <v>7.3825120925903306E-2</v>
      </c>
      <c r="H183">
        <v>7.5948238372802707E-2</v>
      </c>
      <c r="I183">
        <v>0.13596796989440901</v>
      </c>
      <c r="N183" s="7"/>
      <c r="R183" s="7"/>
      <c r="V183" s="7"/>
      <c r="Z183" s="7"/>
      <c r="AD183">
        <f t="shared" si="23"/>
        <v>8.7290048599243095E-2</v>
      </c>
      <c r="AE183">
        <f t="shared" si="22"/>
        <v>7.4763536453247001E-2</v>
      </c>
      <c r="AF183">
        <f t="shared" si="24"/>
        <v>7.6001167297363198E-2</v>
      </c>
      <c r="AG183">
        <f t="shared" si="25"/>
        <v>8.5721731185913003E-2</v>
      </c>
      <c r="AH183">
        <f t="shared" si="26"/>
        <v>8.4005355834960896E-2</v>
      </c>
      <c r="AI183">
        <f t="shared" si="27"/>
        <v>8.4269285202026298E-2</v>
      </c>
      <c r="AJ183">
        <f t="shared" si="28"/>
        <v>7.3825120925903306E-2</v>
      </c>
      <c r="AK183">
        <f t="shared" si="29"/>
        <v>7.5948238372802707E-2</v>
      </c>
      <c r="AL183">
        <f t="shared" si="30"/>
        <v>0.13596796989440901</v>
      </c>
      <c r="AP183" s="7"/>
      <c r="AT183" s="7"/>
    </row>
    <row r="184" spans="1:46" x14ac:dyDescent="0.3">
      <c r="A184">
        <v>8.2860231399536105E-2</v>
      </c>
      <c r="B184">
        <v>0.13023185729980399</v>
      </c>
      <c r="C184">
        <v>6.7462444305419894E-2</v>
      </c>
      <c r="D184">
        <v>7.2113513946533203E-2</v>
      </c>
      <c r="E184">
        <v>7.2715282440185505E-2</v>
      </c>
      <c r="F184">
        <v>7.9537153244018499E-2</v>
      </c>
      <c r="G184">
        <v>0.13425493240356401</v>
      </c>
      <c r="H184">
        <v>6.5360546112060505E-2</v>
      </c>
      <c r="I184">
        <v>0.13598394393920801</v>
      </c>
      <c r="N184" s="7"/>
      <c r="R184" s="7"/>
      <c r="V184" s="7"/>
      <c r="Z184" s="7"/>
      <c r="AD184">
        <f t="shared" si="23"/>
        <v>8.2860231399536105E-2</v>
      </c>
      <c r="AE184" t="e">
        <f t="shared" si="22"/>
        <v>#N/A</v>
      </c>
      <c r="AF184">
        <f t="shared" si="24"/>
        <v>6.7462444305419894E-2</v>
      </c>
      <c r="AG184">
        <f t="shared" si="25"/>
        <v>7.2113513946533203E-2</v>
      </c>
      <c r="AH184">
        <f t="shared" si="26"/>
        <v>7.2715282440185505E-2</v>
      </c>
      <c r="AI184">
        <f t="shared" si="27"/>
        <v>7.9537153244018499E-2</v>
      </c>
      <c r="AJ184" t="e">
        <f t="shared" si="28"/>
        <v>#N/A</v>
      </c>
      <c r="AK184">
        <f t="shared" si="29"/>
        <v>6.5360546112060505E-2</v>
      </c>
      <c r="AL184">
        <f t="shared" si="30"/>
        <v>0.13598394393920801</v>
      </c>
      <c r="AP184" s="7"/>
      <c r="AT184" s="7"/>
    </row>
    <row r="185" spans="1:46" x14ac:dyDescent="0.3">
      <c r="A185">
        <v>9.2977285385131794E-2</v>
      </c>
      <c r="B185">
        <v>7.9078674316406194E-2</v>
      </c>
      <c r="C185">
        <v>9.2218875885009696E-2</v>
      </c>
      <c r="D185">
        <v>0.14073348045349099</v>
      </c>
      <c r="E185">
        <v>7.9321622848510701E-2</v>
      </c>
      <c r="F185">
        <v>7.1900129318237305E-2</v>
      </c>
      <c r="G185">
        <v>7.5011730194091797E-2</v>
      </c>
      <c r="H185">
        <v>6.8840265274047796E-2</v>
      </c>
      <c r="I185">
        <v>0.15164518356323201</v>
      </c>
      <c r="N185" s="7"/>
      <c r="R185" s="7"/>
      <c r="V185" s="7"/>
      <c r="Z185" s="7"/>
      <c r="AD185">
        <f t="shared" si="23"/>
        <v>9.2977285385131794E-2</v>
      </c>
      <c r="AE185">
        <f t="shared" si="22"/>
        <v>7.9078674316406194E-2</v>
      </c>
      <c r="AF185">
        <f t="shared" si="24"/>
        <v>9.2218875885009696E-2</v>
      </c>
      <c r="AG185" t="e">
        <f t="shared" si="25"/>
        <v>#N/A</v>
      </c>
      <c r="AH185">
        <f t="shared" si="26"/>
        <v>7.9321622848510701E-2</v>
      </c>
      <c r="AI185">
        <f t="shared" si="27"/>
        <v>7.1900129318237305E-2</v>
      </c>
      <c r="AJ185">
        <f t="shared" si="28"/>
        <v>7.5011730194091797E-2</v>
      </c>
      <c r="AK185">
        <f t="shared" si="29"/>
        <v>6.8840265274047796E-2</v>
      </c>
      <c r="AL185">
        <f t="shared" si="30"/>
        <v>0.15164518356323201</v>
      </c>
      <c r="AP185" s="7"/>
      <c r="AT185" s="7"/>
    </row>
    <row r="186" spans="1:46" x14ac:dyDescent="0.3">
      <c r="A186">
        <v>8.9530944824218694E-2</v>
      </c>
      <c r="B186">
        <v>0.16752934455871499</v>
      </c>
      <c r="C186">
        <v>7.5306892395019503E-2</v>
      </c>
      <c r="D186">
        <v>5.5304527282714802E-2</v>
      </c>
      <c r="E186">
        <v>8.8184356689453097E-2</v>
      </c>
      <c r="F186">
        <v>7.3406219482421806E-2</v>
      </c>
      <c r="G186">
        <v>7.5100421905517495E-2</v>
      </c>
      <c r="H186">
        <v>8.7614536285400293E-2</v>
      </c>
      <c r="I186">
        <v>0.12338447570800699</v>
      </c>
      <c r="N186" s="7"/>
      <c r="R186" s="7"/>
      <c r="V186" s="7"/>
      <c r="Z186" s="7"/>
      <c r="AD186">
        <f t="shared" si="23"/>
        <v>8.9530944824218694E-2</v>
      </c>
      <c r="AE186" t="e">
        <f t="shared" si="22"/>
        <v>#N/A</v>
      </c>
      <c r="AF186">
        <f t="shared" si="24"/>
        <v>7.5306892395019503E-2</v>
      </c>
      <c r="AG186">
        <f t="shared" si="25"/>
        <v>5.5304527282714802E-2</v>
      </c>
      <c r="AH186">
        <f t="shared" si="26"/>
        <v>8.8184356689453097E-2</v>
      </c>
      <c r="AI186">
        <f t="shared" si="27"/>
        <v>7.3406219482421806E-2</v>
      </c>
      <c r="AJ186">
        <f t="shared" si="28"/>
        <v>7.5100421905517495E-2</v>
      </c>
      <c r="AK186">
        <f t="shared" si="29"/>
        <v>8.7614536285400293E-2</v>
      </c>
      <c r="AL186">
        <f t="shared" si="30"/>
        <v>0.12338447570800699</v>
      </c>
      <c r="AP186" s="7"/>
      <c r="AT186" s="7"/>
    </row>
    <row r="187" spans="1:46" x14ac:dyDescent="0.3">
      <c r="A187">
        <v>9.0672492980957003E-2</v>
      </c>
      <c r="B187">
        <v>0.104174137115478</v>
      </c>
      <c r="C187">
        <v>4.4162988662719699E-2</v>
      </c>
      <c r="D187">
        <v>0.15003800392150801</v>
      </c>
      <c r="E187">
        <v>8.7829351425170898E-2</v>
      </c>
      <c r="F187">
        <v>7.1129322052001898E-2</v>
      </c>
      <c r="G187">
        <v>6.3042879104614202E-2</v>
      </c>
      <c r="H187">
        <v>9.1967821121215806E-2</v>
      </c>
      <c r="I187">
        <v>0.10720944404601999</v>
      </c>
      <c r="N187" s="7"/>
      <c r="R187" s="7"/>
      <c r="V187" s="7"/>
      <c r="Z187" s="7"/>
      <c r="AD187">
        <f t="shared" si="23"/>
        <v>9.0672492980957003E-2</v>
      </c>
      <c r="AE187">
        <f t="shared" si="22"/>
        <v>0.104174137115478</v>
      </c>
      <c r="AF187" t="e">
        <f t="shared" si="24"/>
        <v>#N/A</v>
      </c>
      <c r="AG187" t="e">
        <f t="shared" si="25"/>
        <v>#N/A</v>
      </c>
      <c r="AH187">
        <f t="shared" si="26"/>
        <v>8.7829351425170898E-2</v>
      </c>
      <c r="AI187">
        <f t="shared" si="27"/>
        <v>7.1129322052001898E-2</v>
      </c>
      <c r="AJ187">
        <f t="shared" si="28"/>
        <v>6.3042879104614202E-2</v>
      </c>
      <c r="AK187">
        <f t="shared" si="29"/>
        <v>9.1967821121215806E-2</v>
      </c>
      <c r="AL187">
        <f t="shared" si="30"/>
        <v>0.10720944404601999</v>
      </c>
      <c r="AP187" s="7"/>
      <c r="AT187" s="7"/>
    </row>
    <row r="188" spans="1:46" x14ac:dyDescent="0.3">
      <c r="A188">
        <v>7.8830003738403306E-2</v>
      </c>
      <c r="B188">
        <v>8.0748081207275293E-2</v>
      </c>
      <c r="C188">
        <v>8.4762334823608398E-2</v>
      </c>
      <c r="D188">
        <v>8.2070589065551702E-2</v>
      </c>
      <c r="E188">
        <v>7.58078098297119E-2</v>
      </c>
      <c r="F188">
        <v>8.0367088317871094E-2</v>
      </c>
      <c r="G188">
        <v>4.9586057662963798E-2</v>
      </c>
      <c r="H188">
        <v>8.1785678863525293E-2</v>
      </c>
      <c r="I188">
        <v>0.151584863662719</v>
      </c>
      <c r="N188" s="7"/>
      <c r="R188" s="7"/>
      <c r="V188" s="7"/>
      <c r="Z188" s="7"/>
      <c r="AD188">
        <f t="shared" si="23"/>
        <v>7.8830003738403306E-2</v>
      </c>
      <c r="AE188">
        <f t="shared" si="22"/>
        <v>8.0748081207275293E-2</v>
      </c>
      <c r="AF188">
        <f t="shared" si="24"/>
        <v>8.4762334823608398E-2</v>
      </c>
      <c r="AG188">
        <f t="shared" si="25"/>
        <v>8.2070589065551702E-2</v>
      </c>
      <c r="AH188">
        <f t="shared" si="26"/>
        <v>7.58078098297119E-2</v>
      </c>
      <c r="AI188">
        <f t="shared" si="27"/>
        <v>8.0367088317871094E-2</v>
      </c>
      <c r="AJ188">
        <f t="shared" si="28"/>
        <v>4.9586057662963798E-2</v>
      </c>
      <c r="AK188">
        <f t="shared" si="29"/>
        <v>8.1785678863525293E-2</v>
      </c>
      <c r="AL188">
        <f t="shared" si="30"/>
        <v>0.151584863662719</v>
      </c>
      <c r="AP188" s="7"/>
      <c r="AT188" s="7"/>
    </row>
    <row r="189" spans="1:46" x14ac:dyDescent="0.3">
      <c r="A189">
        <v>7.2210311889648396E-2</v>
      </c>
      <c r="B189">
        <v>8.6914300918579102E-2</v>
      </c>
      <c r="C189">
        <v>0.138915300369262</v>
      </c>
      <c r="D189">
        <v>0.122252702713012</v>
      </c>
      <c r="E189">
        <v>7.5918436050414997E-2</v>
      </c>
      <c r="F189">
        <v>7.5259447097778306E-2</v>
      </c>
      <c r="G189">
        <v>0.10018968582153299</v>
      </c>
      <c r="H189">
        <v>9.3262434005737305E-2</v>
      </c>
      <c r="I189">
        <v>0.13017988204955999</v>
      </c>
      <c r="N189" s="7"/>
      <c r="R189" s="7"/>
      <c r="V189" s="7"/>
      <c r="Z189" s="7"/>
      <c r="AD189">
        <f t="shared" si="23"/>
        <v>7.2210311889648396E-2</v>
      </c>
      <c r="AE189">
        <f t="shared" si="22"/>
        <v>8.6914300918579102E-2</v>
      </c>
      <c r="AF189" t="e">
        <f t="shared" si="24"/>
        <v>#N/A</v>
      </c>
      <c r="AG189" t="e">
        <f t="shared" si="25"/>
        <v>#N/A</v>
      </c>
      <c r="AH189">
        <f t="shared" si="26"/>
        <v>7.5918436050414997E-2</v>
      </c>
      <c r="AI189">
        <f t="shared" si="27"/>
        <v>7.5259447097778306E-2</v>
      </c>
      <c r="AJ189">
        <f t="shared" si="28"/>
        <v>0.10018968582153299</v>
      </c>
      <c r="AK189">
        <f t="shared" si="29"/>
        <v>9.3262434005737305E-2</v>
      </c>
      <c r="AL189">
        <f t="shared" si="30"/>
        <v>0.13017988204955999</v>
      </c>
      <c r="AP189" s="7"/>
      <c r="AT189" s="7"/>
    </row>
    <row r="190" spans="1:46" x14ac:dyDescent="0.3">
      <c r="A190">
        <v>9.5265150070190402E-2</v>
      </c>
      <c r="B190">
        <v>6.6697120666503906E-2</v>
      </c>
      <c r="C190">
        <v>7.2087049484252902E-2</v>
      </c>
      <c r="D190">
        <v>8.0458879470825195E-2</v>
      </c>
      <c r="E190">
        <v>7.5045585632324205E-2</v>
      </c>
      <c r="F190">
        <v>8.3122491836547796E-2</v>
      </c>
      <c r="G190">
        <v>0.180032968521118</v>
      </c>
      <c r="H190">
        <v>9.0898990631103502E-2</v>
      </c>
      <c r="I190">
        <v>0.116066694259643</v>
      </c>
      <c r="N190" s="7"/>
      <c r="R190" s="7"/>
      <c r="V190" s="7"/>
      <c r="Z190" s="7"/>
      <c r="AD190">
        <f t="shared" si="23"/>
        <v>9.5265150070190402E-2</v>
      </c>
      <c r="AE190">
        <f t="shared" si="22"/>
        <v>6.6697120666503906E-2</v>
      </c>
      <c r="AF190">
        <f t="shared" si="24"/>
        <v>7.2087049484252902E-2</v>
      </c>
      <c r="AG190">
        <f t="shared" si="25"/>
        <v>8.0458879470825195E-2</v>
      </c>
      <c r="AH190">
        <f t="shared" si="26"/>
        <v>7.5045585632324205E-2</v>
      </c>
      <c r="AI190">
        <f t="shared" si="27"/>
        <v>8.3122491836547796E-2</v>
      </c>
      <c r="AJ190" t="e">
        <f t="shared" si="28"/>
        <v>#N/A</v>
      </c>
      <c r="AK190">
        <f t="shared" si="29"/>
        <v>9.0898990631103502E-2</v>
      </c>
      <c r="AL190">
        <f t="shared" si="30"/>
        <v>0.116066694259643</v>
      </c>
      <c r="AP190" s="7"/>
      <c r="AT190" s="7"/>
    </row>
    <row r="191" spans="1:46" x14ac:dyDescent="0.3">
      <c r="A191">
        <v>6.1158657073974602E-2</v>
      </c>
      <c r="B191">
        <v>8.4814786911010701E-2</v>
      </c>
      <c r="C191">
        <v>6.8194150924682603E-2</v>
      </c>
      <c r="D191">
        <v>0.123518466949462</v>
      </c>
      <c r="E191">
        <v>9.3522071838378906E-2</v>
      </c>
      <c r="F191">
        <v>8.8051319122314398E-2</v>
      </c>
      <c r="G191">
        <v>8.4474325180053697E-2</v>
      </c>
      <c r="H191">
        <v>9.0781688690185505E-2</v>
      </c>
      <c r="I191">
        <v>0.150699377059936</v>
      </c>
      <c r="N191" s="7"/>
      <c r="R191" s="7"/>
      <c r="V191" s="7"/>
      <c r="Z191" s="7"/>
      <c r="AD191">
        <f t="shared" si="23"/>
        <v>6.1158657073974602E-2</v>
      </c>
      <c r="AE191">
        <f t="shared" si="22"/>
        <v>8.4814786911010701E-2</v>
      </c>
      <c r="AF191">
        <f t="shared" si="24"/>
        <v>6.8194150924682603E-2</v>
      </c>
      <c r="AG191" t="e">
        <f t="shared" si="25"/>
        <v>#N/A</v>
      </c>
      <c r="AH191">
        <f t="shared" si="26"/>
        <v>9.3522071838378906E-2</v>
      </c>
      <c r="AI191">
        <f t="shared" si="27"/>
        <v>8.8051319122314398E-2</v>
      </c>
      <c r="AJ191">
        <f t="shared" si="28"/>
        <v>8.4474325180053697E-2</v>
      </c>
      <c r="AK191">
        <f t="shared" si="29"/>
        <v>9.0781688690185505E-2</v>
      </c>
      <c r="AL191">
        <f t="shared" si="30"/>
        <v>0.150699377059936</v>
      </c>
      <c r="AP191" s="7"/>
      <c r="AT191" s="7"/>
    </row>
    <row r="192" spans="1:46" x14ac:dyDescent="0.3">
      <c r="A192">
        <v>5.7223558425903299E-2</v>
      </c>
      <c r="B192">
        <v>0.13517570495605399</v>
      </c>
      <c r="C192">
        <v>7.6388359069824205E-2</v>
      </c>
      <c r="D192">
        <v>7.6196670532226493E-2</v>
      </c>
      <c r="E192">
        <v>8.2466363906860296E-2</v>
      </c>
      <c r="F192">
        <v>7.7034473419189398E-2</v>
      </c>
      <c r="G192">
        <v>7.4849367141723605E-2</v>
      </c>
      <c r="H192">
        <v>0.13056015968322701</v>
      </c>
      <c r="I192">
        <v>0.14019727706909099</v>
      </c>
      <c r="N192" s="7"/>
      <c r="R192" s="7"/>
      <c r="V192" s="7"/>
      <c r="Z192" s="7"/>
      <c r="AD192">
        <f t="shared" si="23"/>
        <v>5.7223558425903299E-2</v>
      </c>
      <c r="AE192" t="e">
        <f t="shared" si="22"/>
        <v>#N/A</v>
      </c>
      <c r="AF192">
        <f t="shared" si="24"/>
        <v>7.6388359069824205E-2</v>
      </c>
      <c r="AG192">
        <f t="shared" si="25"/>
        <v>7.6196670532226493E-2</v>
      </c>
      <c r="AH192">
        <f t="shared" si="26"/>
        <v>8.2466363906860296E-2</v>
      </c>
      <c r="AI192">
        <f t="shared" si="27"/>
        <v>7.7034473419189398E-2</v>
      </c>
      <c r="AJ192">
        <f t="shared" si="28"/>
        <v>7.4849367141723605E-2</v>
      </c>
      <c r="AK192" t="e">
        <f t="shared" si="29"/>
        <v>#N/A</v>
      </c>
      <c r="AL192">
        <f t="shared" si="30"/>
        <v>0.14019727706909099</v>
      </c>
      <c r="AP192" s="7"/>
      <c r="AT192" s="7"/>
    </row>
    <row r="193" spans="1:46" x14ac:dyDescent="0.3">
      <c r="A193">
        <v>8.9917659759521401E-2</v>
      </c>
      <c r="B193">
        <v>8.1255912780761705E-2</v>
      </c>
      <c r="C193">
        <v>7.9756975173950195E-2</v>
      </c>
      <c r="D193">
        <v>0.120816230773925</v>
      </c>
      <c r="E193">
        <v>8.0501079559326102E-2</v>
      </c>
      <c r="F193">
        <v>0.10693073272705</v>
      </c>
      <c r="G193">
        <v>0.115907907485961</v>
      </c>
      <c r="H193">
        <v>0.100234270095825</v>
      </c>
      <c r="I193">
        <v>0.201939105987548</v>
      </c>
      <c r="N193" s="7"/>
      <c r="R193" s="7"/>
      <c r="V193" s="7"/>
      <c r="Z193" s="7"/>
      <c r="AD193">
        <f t="shared" si="23"/>
        <v>8.9917659759521401E-2</v>
      </c>
      <c r="AE193">
        <f t="shared" si="22"/>
        <v>8.1255912780761705E-2</v>
      </c>
      <c r="AF193">
        <f t="shared" si="24"/>
        <v>7.9756975173950195E-2</v>
      </c>
      <c r="AG193" t="e">
        <f t="shared" si="25"/>
        <v>#N/A</v>
      </c>
      <c r="AH193">
        <f t="shared" si="26"/>
        <v>8.0501079559326102E-2</v>
      </c>
      <c r="AI193">
        <f t="shared" si="27"/>
        <v>0.10693073272705</v>
      </c>
      <c r="AJ193">
        <f t="shared" si="28"/>
        <v>0.115907907485961</v>
      </c>
      <c r="AK193">
        <f t="shared" si="29"/>
        <v>0.100234270095825</v>
      </c>
      <c r="AL193" t="e">
        <f t="shared" si="30"/>
        <v>#N/A</v>
      </c>
      <c r="AP193" s="7"/>
      <c r="AT193" s="7"/>
    </row>
    <row r="194" spans="1:46" x14ac:dyDescent="0.3">
      <c r="A194">
        <v>7.6346874237060505E-2</v>
      </c>
      <c r="B194">
        <v>0.157351493835449</v>
      </c>
      <c r="C194">
        <v>7.1816205978393499E-2</v>
      </c>
      <c r="D194">
        <v>8.8025093078613198E-2</v>
      </c>
      <c r="E194">
        <v>7.9378843307495103E-2</v>
      </c>
      <c r="F194">
        <v>9.2999458312988198E-2</v>
      </c>
      <c r="G194">
        <v>7.9996585845947196E-2</v>
      </c>
      <c r="H194">
        <v>0.110688924789428</v>
      </c>
      <c r="I194">
        <v>0.137036323547363</v>
      </c>
      <c r="N194" s="7"/>
      <c r="R194" s="7"/>
      <c r="V194" s="7"/>
      <c r="Z194" s="7"/>
      <c r="AD194">
        <f t="shared" si="23"/>
        <v>7.6346874237060505E-2</v>
      </c>
      <c r="AE194" t="e">
        <f t="shared" si="22"/>
        <v>#N/A</v>
      </c>
      <c r="AF194">
        <f t="shared" si="24"/>
        <v>7.1816205978393499E-2</v>
      </c>
      <c r="AG194">
        <f t="shared" si="25"/>
        <v>8.8025093078613198E-2</v>
      </c>
      <c r="AH194">
        <f t="shared" si="26"/>
        <v>7.9378843307495103E-2</v>
      </c>
      <c r="AI194">
        <f t="shared" si="27"/>
        <v>9.2999458312988198E-2</v>
      </c>
      <c r="AJ194">
        <f t="shared" si="28"/>
        <v>7.9996585845947196E-2</v>
      </c>
      <c r="AK194">
        <f t="shared" si="29"/>
        <v>0.110688924789428</v>
      </c>
      <c r="AL194">
        <f t="shared" si="30"/>
        <v>0.137036323547363</v>
      </c>
      <c r="AP194" s="7"/>
      <c r="AT194" s="7"/>
    </row>
    <row r="195" spans="1:46" x14ac:dyDescent="0.3">
      <c r="A195">
        <v>8.3420515060424805E-2</v>
      </c>
      <c r="B195">
        <v>7.3842287063598605E-2</v>
      </c>
      <c r="C195">
        <v>8.0953836441039997E-2</v>
      </c>
      <c r="D195">
        <v>7.7136278152465806E-2</v>
      </c>
      <c r="E195">
        <v>7.1715593338012695E-2</v>
      </c>
      <c r="F195">
        <v>9.5947980880737305E-2</v>
      </c>
      <c r="G195">
        <v>0.12891793251037501</v>
      </c>
      <c r="H195">
        <v>5.9023380279541002E-2</v>
      </c>
      <c r="I195">
        <v>0.180777788162231</v>
      </c>
      <c r="N195" s="7"/>
      <c r="R195" s="7"/>
      <c r="V195" s="7"/>
      <c r="Z195" s="7"/>
      <c r="AD195">
        <f t="shared" si="23"/>
        <v>8.3420515060424805E-2</v>
      </c>
      <c r="AE195">
        <f t="shared" si="22"/>
        <v>7.3842287063598605E-2</v>
      </c>
      <c r="AF195">
        <f t="shared" si="24"/>
        <v>8.0953836441039997E-2</v>
      </c>
      <c r="AG195">
        <f t="shared" si="25"/>
        <v>7.7136278152465806E-2</v>
      </c>
      <c r="AH195">
        <f t="shared" si="26"/>
        <v>7.1715593338012695E-2</v>
      </c>
      <c r="AI195">
        <f t="shared" si="27"/>
        <v>9.5947980880737305E-2</v>
      </c>
      <c r="AJ195" t="e">
        <f t="shared" si="28"/>
        <v>#N/A</v>
      </c>
      <c r="AK195">
        <f t="shared" si="29"/>
        <v>5.9023380279541002E-2</v>
      </c>
      <c r="AL195">
        <f t="shared" si="30"/>
        <v>0.180777788162231</v>
      </c>
      <c r="AP195" s="7"/>
      <c r="AT195" s="7"/>
    </row>
    <row r="196" spans="1:46" x14ac:dyDescent="0.3">
      <c r="A196">
        <v>7.2376966476440402E-2</v>
      </c>
      <c r="B196">
        <v>8.8886499404907199E-2</v>
      </c>
      <c r="C196">
        <v>8.7702512741088798E-2</v>
      </c>
      <c r="D196">
        <v>6.1911344528198201E-2</v>
      </c>
      <c r="E196">
        <v>7.6745033264160101E-2</v>
      </c>
      <c r="F196">
        <v>8.7144136428832994E-2</v>
      </c>
      <c r="G196">
        <v>0.13207149505615201</v>
      </c>
      <c r="H196">
        <v>8.2655668258666895E-2</v>
      </c>
      <c r="I196">
        <v>0.19714069366455</v>
      </c>
      <c r="N196" s="7"/>
      <c r="R196" s="7"/>
      <c r="V196" s="7"/>
      <c r="Z196" s="7"/>
      <c r="AD196">
        <f t="shared" si="23"/>
        <v>7.2376966476440402E-2</v>
      </c>
      <c r="AE196">
        <f t="shared" si="22"/>
        <v>8.8886499404907199E-2</v>
      </c>
      <c r="AF196">
        <f t="shared" si="24"/>
        <v>8.7702512741088798E-2</v>
      </c>
      <c r="AG196">
        <f t="shared" si="25"/>
        <v>6.1911344528198201E-2</v>
      </c>
      <c r="AH196">
        <f t="shared" si="26"/>
        <v>7.6745033264160101E-2</v>
      </c>
      <c r="AI196">
        <f t="shared" si="27"/>
        <v>8.7144136428832994E-2</v>
      </c>
      <c r="AJ196" t="e">
        <f t="shared" si="28"/>
        <v>#N/A</v>
      </c>
      <c r="AK196">
        <f t="shared" si="29"/>
        <v>8.2655668258666895E-2</v>
      </c>
      <c r="AL196" t="e">
        <f t="shared" si="30"/>
        <v>#N/A</v>
      </c>
      <c r="AP196" s="7"/>
      <c r="AT196" s="7"/>
    </row>
    <row r="197" spans="1:46" x14ac:dyDescent="0.3">
      <c r="A197">
        <v>7.3115348815917899E-2</v>
      </c>
      <c r="B197">
        <v>7.8941583633422796E-2</v>
      </c>
      <c r="C197">
        <v>7.7346563339233398E-2</v>
      </c>
      <c r="D197">
        <v>0.100509643554687</v>
      </c>
      <c r="E197">
        <v>8.7187051773071206E-2</v>
      </c>
      <c r="F197">
        <v>7.2883844375610296E-2</v>
      </c>
      <c r="G197">
        <v>6.9007873535156194E-2</v>
      </c>
      <c r="H197">
        <v>7.6960325241088798E-2</v>
      </c>
      <c r="I197">
        <v>0.16682529449462799</v>
      </c>
      <c r="N197" s="7"/>
      <c r="R197" s="7"/>
      <c r="V197" s="7"/>
      <c r="Z197" s="7"/>
      <c r="AD197">
        <f t="shared" si="23"/>
        <v>7.3115348815917899E-2</v>
      </c>
      <c r="AE197">
        <f t="shared" si="22"/>
        <v>7.8941583633422796E-2</v>
      </c>
      <c r="AF197">
        <f t="shared" si="24"/>
        <v>7.7346563339233398E-2</v>
      </c>
      <c r="AG197">
        <f t="shared" si="25"/>
        <v>0.100509643554687</v>
      </c>
      <c r="AH197">
        <f t="shared" si="26"/>
        <v>8.7187051773071206E-2</v>
      </c>
      <c r="AI197">
        <f t="shared" si="27"/>
        <v>7.2883844375610296E-2</v>
      </c>
      <c r="AJ197">
        <f t="shared" si="28"/>
        <v>6.9007873535156194E-2</v>
      </c>
      <c r="AK197">
        <f t="shared" si="29"/>
        <v>7.6960325241088798E-2</v>
      </c>
      <c r="AL197">
        <f t="shared" si="30"/>
        <v>0.16682529449462799</v>
      </c>
      <c r="AP197" s="7"/>
      <c r="AT197" s="7"/>
    </row>
    <row r="198" spans="1:46" x14ac:dyDescent="0.3">
      <c r="A198">
        <v>9.1725826263427707E-2</v>
      </c>
      <c r="B198">
        <v>0.14868545532226499</v>
      </c>
      <c r="C198">
        <v>6.6477775573730399E-2</v>
      </c>
      <c r="D198">
        <v>8.4139347076416002E-2</v>
      </c>
      <c r="E198">
        <v>6.8784713745117104E-2</v>
      </c>
      <c r="F198">
        <v>7.20846652984619E-2</v>
      </c>
      <c r="G198">
        <v>7.0744276046752902E-2</v>
      </c>
      <c r="H198">
        <v>0.115456104278564</v>
      </c>
      <c r="I198">
        <v>0.20699286460876401</v>
      </c>
      <c r="N198" s="7"/>
      <c r="R198" s="7"/>
      <c r="V198" s="7"/>
      <c r="Z198" s="7"/>
      <c r="AD198">
        <f t="shared" si="23"/>
        <v>9.1725826263427707E-2</v>
      </c>
      <c r="AE198" t="e">
        <f t="shared" si="22"/>
        <v>#N/A</v>
      </c>
      <c r="AF198">
        <f t="shared" si="24"/>
        <v>6.6477775573730399E-2</v>
      </c>
      <c r="AG198">
        <f t="shared" si="25"/>
        <v>8.4139347076416002E-2</v>
      </c>
      <c r="AH198">
        <f t="shared" si="26"/>
        <v>6.8784713745117104E-2</v>
      </c>
      <c r="AI198">
        <f t="shared" si="27"/>
        <v>7.20846652984619E-2</v>
      </c>
      <c r="AJ198">
        <f t="shared" si="28"/>
        <v>7.0744276046752902E-2</v>
      </c>
      <c r="AK198">
        <f t="shared" si="29"/>
        <v>0.115456104278564</v>
      </c>
      <c r="AL198" t="e">
        <f t="shared" si="30"/>
        <v>#N/A</v>
      </c>
      <c r="AP198" s="7"/>
      <c r="AT198" s="7"/>
    </row>
    <row r="199" spans="1:46" x14ac:dyDescent="0.3">
      <c r="A199">
        <v>7.1542024612426702E-2</v>
      </c>
      <c r="B199">
        <v>6.6570043563842704E-2</v>
      </c>
      <c r="C199">
        <v>9.1455221176147405E-2</v>
      </c>
      <c r="D199">
        <v>8.0373764038085896E-2</v>
      </c>
      <c r="E199">
        <v>9.6053123474121094E-2</v>
      </c>
      <c r="F199">
        <v>8.3869457244873005E-2</v>
      </c>
      <c r="G199">
        <v>0.13414168357849099</v>
      </c>
      <c r="H199">
        <v>7.25729465484619E-2</v>
      </c>
      <c r="I199">
        <v>0.139841318130493</v>
      </c>
      <c r="N199" s="7"/>
      <c r="R199" s="7"/>
      <c r="V199" s="7"/>
      <c r="Z199" s="7"/>
      <c r="AD199">
        <f t="shared" si="23"/>
        <v>7.1542024612426702E-2</v>
      </c>
      <c r="AE199">
        <f t="shared" si="22"/>
        <v>6.6570043563842704E-2</v>
      </c>
      <c r="AF199">
        <f t="shared" si="24"/>
        <v>9.1455221176147405E-2</v>
      </c>
      <c r="AG199">
        <f t="shared" si="25"/>
        <v>8.0373764038085896E-2</v>
      </c>
      <c r="AH199">
        <f t="shared" si="26"/>
        <v>9.6053123474121094E-2</v>
      </c>
      <c r="AI199">
        <f t="shared" si="27"/>
        <v>8.3869457244873005E-2</v>
      </c>
      <c r="AJ199" t="e">
        <f t="shared" si="28"/>
        <v>#N/A</v>
      </c>
      <c r="AK199">
        <f t="shared" si="29"/>
        <v>7.25729465484619E-2</v>
      </c>
      <c r="AL199">
        <f t="shared" si="30"/>
        <v>0.139841318130493</v>
      </c>
      <c r="AP199" s="7"/>
      <c r="AT199" s="7"/>
    </row>
    <row r="200" spans="1:46" x14ac:dyDescent="0.3">
      <c r="A200">
        <v>8.3720684051513602E-2</v>
      </c>
      <c r="B200">
        <v>0.137434482574462</v>
      </c>
      <c r="C200">
        <v>6.7449331283569294E-2</v>
      </c>
      <c r="D200">
        <v>7.0758819580078097E-2</v>
      </c>
      <c r="E200">
        <v>7.9141378402709905E-2</v>
      </c>
      <c r="F200">
        <v>0.12391161918640101</v>
      </c>
      <c r="G200">
        <v>6.8809986114501898E-2</v>
      </c>
      <c r="H200">
        <v>9.1080665588378906E-2</v>
      </c>
      <c r="I200">
        <v>0.156599521636962</v>
      </c>
      <c r="N200" s="7"/>
      <c r="R200" s="7"/>
      <c r="V200" s="7"/>
      <c r="Z200" s="7"/>
      <c r="AD200">
        <f t="shared" si="23"/>
        <v>8.3720684051513602E-2</v>
      </c>
      <c r="AE200" t="e">
        <f t="shared" si="22"/>
        <v>#N/A</v>
      </c>
      <c r="AF200">
        <f t="shared" si="24"/>
        <v>6.7449331283569294E-2</v>
      </c>
      <c r="AG200">
        <f t="shared" si="25"/>
        <v>7.0758819580078097E-2</v>
      </c>
      <c r="AH200">
        <f t="shared" si="26"/>
        <v>7.9141378402709905E-2</v>
      </c>
      <c r="AI200" t="e">
        <f t="shared" si="27"/>
        <v>#N/A</v>
      </c>
      <c r="AJ200">
        <f t="shared" si="28"/>
        <v>6.8809986114501898E-2</v>
      </c>
      <c r="AK200">
        <f t="shared" si="29"/>
        <v>9.1080665588378906E-2</v>
      </c>
      <c r="AL200">
        <f t="shared" si="30"/>
        <v>0.156599521636962</v>
      </c>
      <c r="AP200" s="7"/>
      <c r="AT200" s="7"/>
    </row>
    <row r="201" spans="1:46" x14ac:dyDescent="0.3">
      <c r="A201">
        <v>7.1627616882324205E-2</v>
      </c>
      <c r="B201">
        <v>8.7184906005859306E-2</v>
      </c>
      <c r="C201">
        <v>8.4816694259643499E-2</v>
      </c>
      <c r="D201">
        <v>6.8220615386962793E-2</v>
      </c>
      <c r="E201">
        <v>8.7985992431640597E-2</v>
      </c>
      <c r="F201">
        <v>9.6688270568847601E-2</v>
      </c>
      <c r="G201">
        <v>7.3098182678222601E-2</v>
      </c>
      <c r="H201">
        <v>8.5686922073364202E-2</v>
      </c>
      <c r="I201">
        <v>0.13855028152465801</v>
      </c>
      <c r="N201" s="7"/>
      <c r="R201" s="7"/>
      <c r="V201" s="7"/>
      <c r="Z201" s="7"/>
      <c r="AD201">
        <f t="shared" si="23"/>
        <v>7.1627616882324205E-2</v>
      </c>
      <c r="AE201">
        <f t="shared" si="22"/>
        <v>8.7184906005859306E-2</v>
      </c>
      <c r="AF201">
        <f t="shared" si="24"/>
        <v>8.4816694259643499E-2</v>
      </c>
      <c r="AG201">
        <f t="shared" si="25"/>
        <v>6.8220615386962793E-2</v>
      </c>
      <c r="AH201">
        <f t="shared" si="26"/>
        <v>8.7985992431640597E-2</v>
      </c>
      <c r="AI201">
        <f t="shared" si="27"/>
        <v>9.6688270568847601E-2</v>
      </c>
      <c r="AJ201">
        <f t="shared" si="28"/>
        <v>7.3098182678222601E-2</v>
      </c>
      <c r="AK201">
        <f t="shared" si="29"/>
        <v>8.5686922073364202E-2</v>
      </c>
      <c r="AL201">
        <f t="shared" si="30"/>
        <v>0.13855028152465801</v>
      </c>
      <c r="AP201" s="7"/>
      <c r="AT201" s="7"/>
    </row>
    <row r="202" spans="1:46" x14ac:dyDescent="0.3">
      <c r="A202">
        <v>6.4454555511474595E-2</v>
      </c>
      <c r="B202">
        <v>0.119240522384643</v>
      </c>
      <c r="C202">
        <v>6.6695690155029297E-2</v>
      </c>
      <c r="D202">
        <v>8.8519573211669894E-2</v>
      </c>
      <c r="E202">
        <v>6.7550420761108398E-2</v>
      </c>
      <c r="F202">
        <v>8.7320804595947196E-2</v>
      </c>
      <c r="G202">
        <v>6.8227291107177707E-2</v>
      </c>
      <c r="H202">
        <v>7.2059154510498005E-2</v>
      </c>
      <c r="I202">
        <v>0.14187169075012199</v>
      </c>
      <c r="N202" s="7"/>
      <c r="R202" s="7"/>
      <c r="V202" s="7"/>
      <c r="Z202" s="7"/>
      <c r="AD202">
        <f t="shared" si="23"/>
        <v>6.4454555511474595E-2</v>
      </c>
      <c r="AE202" t="e">
        <f t="shared" si="22"/>
        <v>#N/A</v>
      </c>
      <c r="AF202">
        <f t="shared" si="24"/>
        <v>6.6695690155029297E-2</v>
      </c>
      <c r="AG202">
        <f t="shared" si="25"/>
        <v>8.8519573211669894E-2</v>
      </c>
      <c r="AH202">
        <f t="shared" si="26"/>
        <v>6.7550420761108398E-2</v>
      </c>
      <c r="AI202">
        <f t="shared" si="27"/>
        <v>8.7320804595947196E-2</v>
      </c>
      <c r="AJ202">
        <f t="shared" si="28"/>
        <v>6.8227291107177707E-2</v>
      </c>
      <c r="AK202">
        <f t="shared" si="29"/>
        <v>7.2059154510498005E-2</v>
      </c>
      <c r="AL202">
        <f t="shared" si="30"/>
        <v>0.14187169075012199</v>
      </c>
      <c r="AP202" s="7"/>
      <c r="AT202" s="7"/>
    </row>
    <row r="203" spans="1:46" x14ac:dyDescent="0.3">
      <c r="A203">
        <v>7.9451084136962793E-2</v>
      </c>
      <c r="B203">
        <v>0.20420050621032701</v>
      </c>
      <c r="C203">
        <v>7.6880693435668904E-2</v>
      </c>
      <c r="D203">
        <v>5.9423923492431599E-2</v>
      </c>
      <c r="E203">
        <v>5.6036233901977497E-2</v>
      </c>
      <c r="F203">
        <v>7.9660415649413993E-2</v>
      </c>
      <c r="G203">
        <v>7.5821161270141602E-2</v>
      </c>
      <c r="H203">
        <v>9.4397068023681599E-2</v>
      </c>
      <c r="I203">
        <v>0.14596796035766599</v>
      </c>
      <c r="N203" s="7"/>
      <c r="R203" s="7"/>
      <c r="V203" s="7"/>
      <c r="Z203" s="7"/>
      <c r="AD203">
        <f t="shared" si="23"/>
        <v>7.9451084136962793E-2</v>
      </c>
      <c r="AE203" t="e">
        <f t="shared" si="22"/>
        <v>#N/A</v>
      </c>
      <c r="AF203">
        <f t="shared" si="24"/>
        <v>7.6880693435668904E-2</v>
      </c>
      <c r="AG203">
        <f t="shared" si="25"/>
        <v>5.9423923492431599E-2</v>
      </c>
      <c r="AH203">
        <f t="shared" si="26"/>
        <v>5.6036233901977497E-2</v>
      </c>
      <c r="AI203">
        <f t="shared" si="27"/>
        <v>7.9660415649413993E-2</v>
      </c>
      <c r="AJ203">
        <f t="shared" si="28"/>
        <v>7.5821161270141602E-2</v>
      </c>
      <c r="AK203">
        <f t="shared" si="29"/>
        <v>9.4397068023681599E-2</v>
      </c>
      <c r="AL203">
        <f t="shared" si="30"/>
        <v>0.14596796035766599</v>
      </c>
      <c r="AP203" s="7"/>
      <c r="AT203" s="7"/>
    </row>
    <row r="204" spans="1:46" x14ac:dyDescent="0.3">
      <c r="A204">
        <v>7.4935674667358398E-2</v>
      </c>
      <c r="B204">
        <v>8.0004930496215806E-2</v>
      </c>
      <c r="C204">
        <v>8.86099338531494E-2</v>
      </c>
      <c r="D204">
        <v>8.7758064270019503E-2</v>
      </c>
      <c r="E204">
        <v>7.2299718856811496E-2</v>
      </c>
      <c r="F204">
        <v>8.4439277648925698E-2</v>
      </c>
      <c r="G204">
        <v>5.9327363967895501E-2</v>
      </c>
      <c r="H204">
        <v>0.100346565246582</v>
      </c>
      <c r="I204">
        <v>0.14136767387390101</v>
      </c>
      <c r="N204" s="7"/>
      <c r="R204" s="7"/>
      <c r="V204" s="7"/>
      <c r="Z204" s="7"/>
      <c r="AD204">
        <f t="shared" si="23"/>
        <v>7.4935674667358398E-2</v>
      </c>
      <c r="AE204">
        <f t="shared" si="22"/>
        <v>8.0004930496215806E-2</v>
      </c>
      <c r="AF204">
        <f t="shared" si="24"/>
        <v>8.86099338531494E-2</v>
      </c>
      <c r="AG204">
        <f t="shared" si="25"/>
        <v>8.7758064270019503E-2</v>
      </c>
      <c r="AH204">
        <f t="shared" si="26"/>
        <v>7.2299718856811496E-2</v>
      </c>
      <c r="AI204">
        <f t="shared" si="27"/>
        <v>8.4439277648925698E-2</v>
      </c>
      <c r="AJ204">
        <f t="shared" si="28"/>
        <v>5.9327363967895501E-2</v>
      </c>
      <c r="AK204">
        <f t="shared" si="29"/>
        <v>0.100346565246582</v>
      </c>
      <c r="AL204">
        <f t="shared" si="30"/>
        <v>0.14136767387390101</v>
      </c>
      <c r="AP204" s="7"/>
      <c r="AT204" s="7"/>
    </row>
    <row r="205" spans="1:46" x14ac:dyDescent="0.3">
      <c r="A205">
        <v>6.5459966659545898E-2</v>
      </c>
      <c r="B205">
        <v>7.7173948287963798E-2</v>
      </c>
      <c r="C205">
        <v>7.5650215148925698E-2</v>
      </c>
      <c r="D205">
        <v>9.3464612960815402E-2</v>
      </c>
      <c r="E205">
        <v>7.6675653457641602E-2</v>
      </c>
      <c r="F205">
        <v>7.51621723175048E-2</v>
      </c>
      <c r="G205">
        <v>6.8660259246826102E-2</v>
      </c>
      <c r="H205">
        <v>7.7852964401245103E-2</v>
      </c>
      <c r="I205">
        <v>0.15922522544860801</v>
      </c>
      <c r="N205" s="7"/>
      <c r="R205" s="7"/>
      <c r="V205" s="7"/>
      <c r="Z205" s="7"/>
      <c r="AD205">
        <f t="shared" si="23"/>
        <v>6.5459966659545898E-2</v>
      </c>
      <c r="AE205">
        <f t="shared" si="22"/>
        <v>7.7173948287963798E-2</v>
      </c>
      <c r="AF205">
        <f t="shared" si="24"/>
        <v>7.5650215148925698E-2</v>
      </c>
      <c r="AG205">
        <f t="shared" si="25"/>
        <v>9.3464612960815402E-2</v>
      </c>
      <c r="AH205">
        <f t="shared" si="26"/>
        <v>7.6675653457641602E-2</v>
      </c>
      <c r="AI205">
        <f t="shared" si="27"/>
        <v>7.51621723175048E-2</v>
      </c>
      <c r="AJ205">
        <f t="shared" si="28"/>
        <v>6.8660259246826102E-2</v>
      </c>
      <c r="AK205">
        <f t="shared" si="29"/>
        <v>7.7852964401245103E-2</v>
      </c>
      <c r="AL205">
        <f t="shared" si="30"/>
        <v>0.15922522544860801</v>
      </c>
      <c r="AP205" s="7"/>
      <c r="AT205" s="7"/>
    </row>
    <row r="206" spans="1:46" x14ac:dyDescent="0.3">
      <c r="A206">
        <v>6.4228773117065402E-2</v>
      </c>
      <c r="B206">
        <v>7.5607061386108398E-2</v>
      </c>
      <c r="C206">
        <v>7.2342872619628906E-2</v>
      </c>
      <c r="D206">
        <v>8.74524116516113E-2</v>
      </c>
      <c r="E206">
        <v>8.68988037109375E-2</v>
      </c>
      <c r="F206">
        <v>9.1322183609008706E-2</v>
      </c>
      <c r="G206">
        <v>0.132890224456787</v>
      </c>
      <c r="H206">
        <v>7.5296401977538993E-2</v>
      </c>
      <c r="I206">
        <v>0.14806890487670801</v>
      </c>
      <c r="N206" s="7"/>
      <c r="R206" s="7"/>
      <c r="V206" s="7"/>
      <c r="Z206" s="7"/>
      <c r="AD206">
        <f t="shared" si="23"/>
        <v>6.4228773117065402E-2</v>
      </c>
      <c r="AE206">
        <f t="shared" si="22"/>
        <v>7.5607061386108398E-2</v>
      </c>
      <c r="AF206">
        <f t="shared" si="24"/>
        <v>7.2342872619628906E-2</v>
      </c>
      <c r="AG206">
        <f t="shared" si="25"/>
        <v>8.74524116516113E-2</v>
      </c>
      <c r="AH206">
        <f t="shared" si="26"/>
        <v>8.68988037109375E-2</v>
      </c>
      <c r="AI206">
        <f t="shared" si="27"/>
        <v>9.1322183609008706E-2</v>
      </c>
      <c r="AJ206" t="e">
        <f t="shared" si="28"/>
        <v>#N/A</v>
      </c>
      <c r="AK206">
        <f t="shared" si="29"/>
        <v>7.5296401977538993E-2</v>
      </c>
      <c r="AL206">
        <f t="shared" si="30"/>
        <v>0.14806890487670801</v>
      </c>
      <c r="AP206" s="7"/>
      <c r="AT206" s="7"/>
    </row>
    <row r="207" spans="1:46" x14ac:dyDescent="0.3">
      <c r="A207">
        <v>8.0544471740722601E-2</v>
      </c>
      <c r="B207">
        <v>8.3883047103881794E-2</v>
      </c>
      <c r="C207">
        <v>7.5645446777343694E-2</v>
      </c>
      <c r="D207">
        <v>8.4540843963623005E-2</v>
      </c>
      <c r="E207">
        <v>8.0091714859008706E-2</v>
      </c>
      <c r="F207">
        <v>8.1253290176391602E-2</v>
      </c>
      <c r="G207">
        <v>8.9796781539916895E-2</v>
      </c>
      <c r="H207">
        <v>9.1507434844970703E-2</v>
      </c>
      <c r="I207">
        <v>0.135183811187744</v>
      </c>
      <c r="N207" s="7"/>
      <c r="R207" s="7"/>
      <c r="V207" s="7"/>
      <c r="Z207" s="7"/>
      <c r="AD207">
        <f t="shared" si="23"/>
        <v>8.0544471740722601E-2</v>
      </c>
      <c r="AE207">
        <f t="shared" si="22"/>
        <v>8.3883047103881794E-2</v>
      </c>
      <c r="AF207">
        <f t="shared" si="24"/>
        <v>7.5645446777343694E-2</v>
      </c>
      <c r="AG207">
        <f t="shared" si="25"/>
        <v>8.4540843963623005E-2</v>
      </c>
      <c r="AH207">
        <f t="shared" si="26"/>
        <v>8.0091714859008706E-2</v>
      </c>
      <c r="AI207">
        <f t="shared" si="27"/>
        <v>8.1253290176391602E-2</v>
      </c>
      <c r="AJ207">
        <f t="shared" si="28"/>
        <v>8.9796781539916895E-2</v>
      </c>
      <c r="AK207">
        <f t="shared" si="29"/>
        <v>9.1507434844970703E-2</v>
      </c>
      <c r="AL207">
        <f t="shared" si="30"/>
        <v>0.135183811187744</v>
      </c>
      <c r="AP207" s="7"/>
      <c r="AT207" s="7"/>
    </row>
    <row r="208" spans="1:46" x14ac:dyDescent="0.3">
      <c r="A208">
        <v>7.1724891662597601E-2</v>
      </c>
      <c r="B208">
        <v>8.10132026672363E-2</v>
      </c>
      <c r="C208">
        <v>6.8878173828125E-2</v>
      </c>
      <c r="D208">
        <v>7.9762697219848605E-2</v>
      </c>
      <c r="E208">
        <v>0.10095405578613199</v>
      </c>
      <c r="F208">
        <v>7.4319839477538993E-2</v>
      </c>
      <c r="G208">
        <v>0.11520767211914</v>
      </c>
      <c r="H208">
        <v>9.2822551727294894E-2</v>
      </c>
      <c r="I208">
        <v>0.16966152191162101</v>
      </c>
      <c r="N208" s="7"/>
      <c r="R208" s="7"/>
      <c r="V208" s="7"/>
      <c r="Z208" s="7"/>
      <c r="AD208">
        <f t="shared" si="23"/>
        <v>7.1724891662597601E-2</v>
      </c>
      <c r="AE208">
        <f t="shared" si="22"/>
        <v>8.10132026672363E-2</v>
      </c>
      <c r="AF208">
        <f t="shared" si="24"/>
        <v>6.8878173828125E-2</v>
      </c>
      <c r="AG208">
        <f t="shared" si="25"/>
        <v>7.9762697219848605E-2</v>
      </c>
      <c r="AH208">
        <f t="shared" si="26"/>
        <v>0.10095405578613199</v>
      </c>
      <c r="AI208">
        <f t="shared" si="27"/>
        <v>7.4319839477538993E-2</v>
      </c>
      <c r="AJ208">
        <f t="shared" si="28"/>
        <v>0.11520767211914</v>
      </c>
      <c r="AK208">
        <f t="shared" si="29"/>
        <v>9.2822551727294894E-2</v>
      </c>
      <c r="AL208">
        <f t="shared" si="30"/>
        <v>0.16966152191162101</v>
      </c>
      <c r="AP208" s="7"/>
      <c r="AT208" s="7"/>
    </row>
    <row r="209" spans="1:46" x14ac:dyDescent="0.3">
      <c r="A209">
        <v>8.7174177169799805E-2</v>
      </c>
      <c r="B209">
        <v>8.2732915878295898E-2</v>
      </c>
      <c r="C209">
        <v>6.3208341598510701E-2</v>
      </c>
      <c r="D209">
        <v>5.08170127868652E-2</v>
      </c>
      <c r="E209">
        <v>8.6937665939330999E-2</v>
      </c>
      <c r="F209">
        <v>8.9878082275390597E-2</v>
      </c>
      <c r="G209">
        <v>8.9910984039306599E-2</v>
      </c>
      <c r="H209">
        <v>0.119806766510009</v>
      </c>
      <c r="I209">
        <v>0.17057085037231401</v>
      </c>
      <c r="N209" s="7"/>
      <c r="R209" s="7"/>
      <c r="V209" s="7"/>
      <c r="Z209" s="7"/>
      <c r="AD209">
        <f t="shared" si="23"/>
        <v>8.7174177169799805E-2</v>
      </c>
      <c r="AE209">
        <f t="shared" si="22"/>
        <v>8.2732915878295898E-2</v>
      </c>
      <c r="AF209">
        <f t="shared" si="24"/>
        <v>6.3208341598510701E-2</v>
      </c>
      <c r="AG209">
        <f t="shared" si="25"/>
        <v>5.08170127868652E-2</v>
      </c>
      <c r="AH209">
        <f t="shared" si="26"/>
        <v>8.6937665939330999E-2</v>
      </c>
      <c r="AI209">
        <f t="shared" si="27"/>
        <v>8.9878082275390597E-2</v>
      </c>
      <c r="AJ209">
        <f t="shared" si="28"/>
        <v>8.9910984039306599E-2</v>
      </c>
      <c r="AK209">
        <f t="shared" si="29"/>
        <v>0.119806766510009</v>
      </c>
      <c r="AL209">
        <f t="shared" si="30"/>
        <v>0.17057085037231401</v>
      </c>
      <c r="AP209" s="7"/>
      <c r="AT209" s="7"/>
    </row>
    <row r="210" spans="1:46" x14ac:dyDescent="0.3">
      <c r="A210">
        <v>5.6293487548828097E-2</v>
      </c>
      <c r="B210">
        <v>6.8946361541748005E-2</v>
      </c>
      <c r="C210">
        <v>8.4222555160522405E-2</v>
      </c>
      <c r="D210">
        <v>5.6497335433959898E-2</v>
      </c>
      <c r="E210">
        <v>9.6813440322875893E-2</v>
      </c>
      <c r="F210">
        <v>9.7069740295410101E-2</v>
      </c>
      <c r="G210">
        <v>0.127548217773437</v>
      </c>
      <c r="H210">
        <v>7.4187994003295898E-2</v>
      </c>
      <c r="I210">
        <v>0.14868187904357899</v>
      </c>
      <c r="N210" s="7"/>
      <c r="R210" s="7"/>
      <c r="V210" s="7"/>
      <c r="Z210" s="7"/>
      <c r="AD210">
        <f t="shared" si="23"/>
        <v>5.6293487548828097E-2</v>
      </c>
      <c r="AE210">
        <f t="shared" si="22"/>
        <v>6.8946361541748005E-2</v>
      </c>
      <c r="AF210">
        <f t="shared" si="24"/>
        <v>8.4222555160522405E-2</v>
      </c>
      <c r="AG210">
        <f t="shared" si="25"/>
        <v>5.6497335433959898E-2</v>
      </c>
      <c r="AH210">
        <f t="shared" si="26"/>
        <v>9.6813440322875893E-2</v>
      </c>
      <c r="AI210">
        <f t="shared" si="27"/>
        <v>9.7069740295410101E-2</v>
      </c>
      <c r="AJ210" t="e">
        <f t="shared" si="28"/>
        <v>#N/A</v>
      </c>
      <c r="AK210">
        <f t="shared" si="29"/>
        <v>7.4187994003295898E-2</v>
      </c>
      <c r="AL210">
        <f t="shared" si="30"/>
        <v>0.14868187904357899</v>
      </c>
      <c r="AP210" s="7"/>
      <c r="AT210" s="7"/>
    </row>
    <row r="211" spans="1:46" x14ac:dyDescent="0.3">
      <c r="A211">
        <v>0.12467145919799801</v>
      </c>
      <c r="B211">
        <v>7.1929216384887695E-2</v>
      </c>
      <c r="C211">
        <v>8.6897134780883706E-2</v>
      </c>
      <c r="D211">
        <v>7.9633474349975503E-2</v>
      </c>
      <c r="E211">
        <v>8.3494901657104395E-2</v>
      </c>
      <c r="F211">
        <v>8.2904338836669894E-2</v>
      </c>
      <c r="G211">
        <v>6.3896417617797796E-2</v>
      </c>
      <c r="H211">
        <v>7.0438146591186496E-2</v>
      </c>
      <c r="I211">
        <v>0.15302872657775801</v>
      </c>
      <c r="N211" s="7"/>
      <c r="R211" s="7"/>
      <c r="V211" s="7"/>
      <c r="Z211" s="7"/>
      <c r="AD211" t="e">
        <f t="shared" si="23"/>
        <v>#N/A</v>
      </c>
      <c r="AE211">
        <f t="shared" si="22"/>
        <v>7.1929216384887695E-2</v>
      </c>
      <c r="AF211">
        <f t="shared" si="24"/>
        <v>8.6897134780883706E-2</v>
      </c>
      <c r="AG211">
        <f t="shared" si="25"/>
        <v>7.9633474349975503E-2</v>
      </c>
      <c r="AH211">
        <f t="shared" si="26"/>
        <v>8.3494901657104395E-2</v>
      </c>
      <c r="AI211">
        <f t="shared" si="27"/>
        <v>8.2904338836669894E-2</v>
      </c>
      <c r="AJ211">
        <f t="shared" si="28"/>
        <v>6.3896417617797796E-2</v>
      </c>
      <c r="AK211">
        <f t="shared" si="29"/>
        <v>7.0438146591186496E-2</v>
      </c>
      <c r="AL211">
        <f t="shared" si="30"/>
        <v>0.15302872657775801</v>
      </c>
      <c r="AP211" s="7"/>
      <c r="AT211" s="7"/>
    </row>
    <row r="212" spans="1:46" x14ac:dyDescent="0.3">
      <c r="A212">
        <v>7.5853109359741197E-2</v>
      </c>
      <c r="B212">
        <v>8.3042144775390597E-2</v>
      </c>
      <c r="C212">
        <v>8.4552526473998996E-2</v>
      </c>
      <c r="D212">
        <v>6.05900287628173E-2</v>
      </c>
      <c r="E212">
        <v>6.7943811416625893E-2</v>
      </c>
      <c r="F212">
        <v>7.5506448745727497E-2</v>
      </c>
      <c r="G212">
        <v>0.13065767288207999</v>
      </c>
      <c r="H212">
        <v>8.9840650558471596E-2</v>
      </c>
      <c r="I212">
        <v>0.14655613899230899</v>
      </c>
      <c r="N212" s="7"/>
      <c r="R212" s="7"/>
      <c r="V212" s="7"/>
      <c r="Z212" s="7"/>
      <c r="AD212">
        <f t="shared" si="23"/>
        <v>7.5853109359741197E-2</v>
      </c>
      <c r="AE212">
        <f t="shared" ref="AE212:AE275" si="31">IF(AND(B212&gt;M$50, B212&lt;M$51), B212, NA())</f>
        <v>8.3042144775390597E-2</v>
      </c>
      <c r="AF212">
        <f t="shared" si="24"/>
        <v>8.4552526473998996E-2</v>
      </c>
      <c r="AG212">
        <f t="shared" si="25"/>
        <v>6.05900287628173E-2</v>
      </c>
      <c r="AH212">
        <f t="shared" si="26"/>
        <v>6.7943811416625893E-2</v>
      </c>
      <c r="AI212">
        <f t="shared" si="27"/>
        <v>7.5506448745727497E-2</v>
      </c>
      <c r="AJ212" t="e">
        <f t="shared" si="28"/>
        <v>#N/A</v>
      </c>
      <c r="AK212">
        <f t="shared" si="29"/>
        <v>8.9840650558471596E-2</v>
      </c>
      <c r="AL212">
        <f t="shared" si="30"/>
        <v>0.14655613899230899</v>
      </c>
      <c r="AP212" s="7"/>
      <c r="AT212" s="7"/>
    </row>
    <row r="213" spans="1:46" x14ac:dyDescent="0.3">
      <c r="A213">
        <v>9.0232372283935505E-2</v>
      </c>
      <c r="B213">
        <v>7.9694747924804604E-2</v>
      </c>
      <c r="C213">
        <v>8.9837789535522405E-2</v>
      </c>
      <c r="D213">
        <v>7.4963569641113198E-2</v>
      </c>
      <c r="E213">
        <v>7.6818704605102497E-2</v>
      </c>
      <c r="F213">
        <v>8.8497161865234306E-2</v>
      </c>
      <c r="G213">
        <v>0.13002586364745999</v>
      </c>
      <c r="H213">
        <v>8.7831974029541002E-2</v>
      </c>
      <c r="I213">
        <v>0.191800117492675</v>
      </c>
      <c r="N213" s="7"/>
      <c r="R213" s="7"/>
      <c r="V213" s="7"/>
      <c r="Z213" s="7"/>
      <c r="AD213">
        <f t="shared" ref="AD213:AD276" si="32">IF(AND(A213&gt;$L$50, A213&lt;$L$51), A213, NA())</f>
        <v>9.0232372283935505E-2</v>
      </c>
      <c r="AE213">
        <f t="shared" si="31"/>
        <v>7.9694747924804604E-2</v>
      </c>
      <c r="AF213">
        <f t="shared" si="24"/>
        <v>8.9837789535522405E-2</v>
      </c>
      <c r="AG213">
        <f t="shared" si="25"/>
        <v>7.4963569641113198E-2</v>
      </c>
      <c r="AH213">
        <f t="shared" si="26"/>
        <v>7.6818704605102497E-2</v>
      </c>
      <c r="AI213">
        <f t="shared" si="27"/>
        <v>8.8497161865234306E-2</v>
      </c>
      <c r="AJ213" t="e">
        <f t="shared" si="28"/>
        <v>#N/A</v>
      </c>
      <c r="AK213">
        <f t="shared" si="29"/>
        <v>8.7831974029541002E-2</v>
      </c>
      <c r="AL213">
        <f t="shared" si="30"/>
        <v>0.191800117492675</v>
      </c>
      <c r="AP213" s="7"/>
      <c r="AT213" s="7"/>
    </row>
    <row r="214" spans="1:46" x14ac:dyDescent="0.3">
      <c r="A214">
        <v>5.2906751632690402E-2</v>
      </c>
      <c r="B214">
        <v>7.5750112533569294E-2</v>
      </c>
      <c r="C214">
        <v>0.102834939956665</v>
      </c>
      <c r="D214">
        <v>7.7610969543457003E-2</v>
      </c>
      <c r="E214">
        <v>8.7541341781616197E-2</v>
      </c>
      <c r="F214">
        <v>8.3995580673217704E-2</v>
      </c>
      <c r="G214">
        <v>6.7884922027587793E-2</v>
      </c>
      <c r="H214">
        <v>9.2074871063232394E-2</v>
      </c>
      <c r="I214">
        <v>0.14596652984619099</v>
      </c>
      <c r="N214" s="7"/>
      <c r="R214" s="7"/>
      <c r="V214" s="7"/>
      <c r="Z214" s="7"/>
      <c r="AD214">
        <f t="shared" si="32"/>
        <v>5.2906751632690402E-2</v>
      </c>
      <c r="AE214">
        <f t="shared" si="31"/>
        <v>7.5750112533569294E-2</v>
      </c>
      <c r="AF214">
        <f t="shared" si="24"/>
        <v>0.102834939956665</v>
      </c>
      <c r="AG214">
        <f t="shared" si="25"/>
        <v>7.7610969543457003E-2</v>
      </c>
      <c r="AH214">
        <f t="shared" si="26"/>
        <v>8.7541341781616197E-2</v>
      </c>
      <c r="AI214">
        <f t="shared" si="27"/>
        <v>8.3995580673217704E-2</v>
      </c>
      <c r="AJ214">
        <f t="shared" si="28"/>
        <v>6.7884922027587793E-2</v>
      </c>
      <c r="AK214">
        <f t="shared" si="29"/>
        <v>9.2074871063232394E-2</v>
      </c>
      <c r="AL214">
        <f t="shared" si="30"/>
        <v>0.14596652984619099</v>
      </c>
      <c r="AP214" s="7"/>
      <c r="AT214" s="7"/>
    </row>
    <row r="215" spans="1:46" x14ac:dyDescent="0.3">
      <c r="A215">
        <v>7.1434259414672796E-2</v>
      </c>
      <c r="B215">
        <v>9.5264673233032199E-2</v>
      </c>
      <c r="C215">
        <v>9.1346979141235296E-2</v>
      </c>
      <c r="D215">
        <v>7.0913076400756794E-2</v>
      </c>
      <c r="E215">
        <v>8.7786912918090806E-2</v>
      </c>
      <c r="F215">
        <v>8.0665349960327107E-2</v>
      </c>
      <c r="G215">
        <v>6.8102598190307603E-2</v>
      </c>
      <c r="H215">
        <v>9.1951131820678697E-2</v>
      </c>
      <c r="I215">
        <v>0.14989042282104401</v>
      </c>
      <c r="N215" s="7"/>
      <c r="R215" s="7"/>
      <c r="V215" s="7"/>
      <c r="Z215" s="7"/>
      <c r="AD215">
        <f t="shared" si="32"/>
        <v>7.1434259414672796E-2</v>
      </c>
      <c r="AE215">
        <f t="shared" si="31"/>
        <v>9.5264673233032199E-2</v>
      </c>
      <c r="AF215">
        <f t="shared" si="24"/>
        <v>9.1346979141235296E-2</v>
      </c>
      <c r="AG215">
        <f t="shared" si="25"/>
        <v>7.0913076400756794E-2</v>
      </c>
      <c r="AH215">
        <f t="shared" si="26"/>
        <v>8.7786912918090806E-2</v>
      </c>
      <c r="AI215">
        <f t="shared" si="27"/>
        <v>8.0665349960327107E-2</v>
      </c>
      <c r="AJ215">
        <f t="shared" si="28"/>
        <v>6.8102598190307603E-2</v>
      </c>
      <c r="AK215">
        <f t="shared" si="29"/>
        <v>9.1951131820678697E-2</v>
      </c>
      <c r="AL215">
        <f t="shared" si="30"/>
        <v>0.14989042282104401</v>
      </c>
      <c r="AP215" s="7"/>
      <c r="AT215" s="7"/>
    </row>
    <row r="216" spans="1:46" x14ac:dyDescent="0.3">
      <c r="A216">
        <v>7.4710130691528306E-2</v>
      </c>
      <c r="B216">
        <v>8.0849409103393499E-2</v>
      </c>
      <c r="C216">
        <v>9.2239856719970703E-2</v>
      </c>
      <c r="D216">
        <v>7.1998596191406194E-2</v>
      </c>
      <c r="E216">
        <v>0.12827634811401301</v>
      </c>
      <c r="F216">
        <v>0.10715293884277299</v>
      </c>
      <c r="G216">
        <v>0.10016369819641099</v>
      </c>
      <c r="H216">
        <v>6.5171480178832994E-2</v>
      </c>
      <c r="I216">
        <v>0.14817428588867099</v>
      </c>
      <c r="N216" s="7"/>
      <c r="R216" s="7"/>
      <c r="V216" s="7"/>
      <c r="Z216" s="7"/>
      <c r="AD216">
        <f t="shared" si="32"/>
        <v>7.4710130691528306E-2</v>
      </c>
      <c r="AE216">
        <f t="shared" si="31"/>
        <v>8.0849409103393499E-2</v>
      </c>
      <c r="AF216">
        <f t="shared" si="24"/>
        <v>9.2239856719970703E-2</v>
      </c>
      <c r="AG216">
        <f t="shared" si="25"/>
        <v>7.1998596191406194E-2</v>
      </c>
      <c r="AH216" t="e">
        <f t="shared" si="26"/>
        <v>#N/A</v>
      </c>
      <c r="AI216">
        <f t="shared" si="27"/>
        <v>0.10715293884277299</v>
      </c>
      <c r="AJ216">
        <f t="shared" si="28"/>
        <v>0.10016369819641099</v>
      </c>
      <c r="AK216">
        <f t="shared" si="29"/>
        <v>6.5171480178832994E-2</v>
      </c>
      <c r="AL216">
        <f t="shared" si="30"/>
        <v>0.14817428588867099</v>
      </c>
      <c r="AP216" s="7"/>
      <c r="AT216" s="7"/>
    </row>
    <row r="217" spans="1:46" x14ac:dyDescent="0.3">
      <c r="A217">
        <v>7.6436996459960896E-2</v>
      </c>
      <c r="B217">
        <v>8.3961009979248005E-2</v>
      </c>
      <c r="C217">
        <v>9.2222213745117104E-2</v>
      </c>
      <c r="D217">
        <v>6.3932180404663003E-2</v>
      </c>
      <c r="E217">
        <v>6.8179130554199205E-2</v>
      </c>
      <c r="F217">
        <v>4.82926368713378E-2</v>
      </c>
      <c r="G217">
        <v>6.9054126739501898E-2</v>
      </c>
      <c r="H217">
        <v>9.4548702239990207E-2</v>
      </c>
      <c r="I217">
        <v>0.14718222618103</v>
      </c>
      <c r="N217" s="7"/>
      <c r="R217" s="7"/>
      <c r="V217" s="7"/>
      <c r="Z217" s="7"/>
      <c r="AD217">
        <f t="shared" si="32"/>
        <v>7.6436996459960896E-2</v>
      </c>
      <c r="AE217">
        <f t="shared" si="31"/>
        <v>8.3961009979248005E-2</v>
      </c>
      <c r="AF217">
        <f t="shared" si="24"/>
        <v>9.2222213745117104E-2</v>
      </c>
      <c r="AG217">
        <f t="shared" si="25"/>
        <v>6.3932180404663003E-2</v>
      </c>
      <c r="AH217">
        <f t="shared" si="26"/>
        <v>6.8179130554199205E-2</v>
      </c>
      <c r="AI217" t="e">
        <f t="shared" si="27"/>
        <v>#N/A</v>
      </c>
      <c r="AJ217">
        <f t="shared" si="28"/>
        <v>6.9054126739501898E-2</v>
      </c>
      <c r="AK217">
        <f t="shared" si="29"/>
        <v>9.4548702239990207E-2</v>
      </c>
      <c r="AL217">
        <f t="shared" si="30"/>
        <v>0.14718222618103</v>
      </c>
      <c r="AP217" s="7"/>
      <c r="AT217" s="7"/>
    </row>
    <row r="218" spans="1:46" x14ac:dyDescent="0.3">
      <c r="A218">
        <v>7.1579217910766602E-2</v>
      </c>
      <c r="B218">
        <v>7.1462631225585896E-2</v>
      </c>
      <c r="C218">
        <v>8.7762594223022405E-2</v>
      </c>
      <c r="D218">
        <v>7.0690870285034096E-2</v>
      </c>
      <c r="E218">
        <v>9.1164350509643499E-2</v>
      </c>
      <c r="F218">
        <v>8.3395481109619099E-2</v>
      </c>
      <c r="G218">
        <v>9.0834379196166895E-2</v>
      </c>
      <c r="H218">
        <v>8.4422111511230399E-2</v>
      </c>
      <c r="I218">
        <v>0.13837194442749001</v>
      </c>
      <c r="N218" s="7"/>
      <c r="R218" s="7"/>
      <c r="V218" s="7"/>
      <c r="Z218" s="7"/>
      <c r="AD218">
        <f t="shared" si="32"/>
        <v>7.1579217910766602E-2</v>
      </c>
      <c r="AE218">
        <f t="shared" si="31"/>
        <v>7.1462631225585896E-2</v>
      </c>
      <c r="AF218">
        <f t="shared" si="24"/>
        <v>8.7762594223022405E-2</v>
      </c>
      <c r="AG218">
        <f t="shared" si="25"/>
        <v>7.0690870285034096E-2</v>
      </c>
      <c r="AH218">
        <f t="shared" si="26"/>
        <v>9.1164350509643499E-2</v>
      </c>
      <c r="AI218">
        <f t="shared" si="27"/>
        <v>8.3395481109619099E-2</v>
      </c>
      <c r="AJ218">
        <f t="shared" si="28"/>
        <v>9.0834379196166895E-2</v>
      </c>
      <c r="AK218">
        <f t="shared" si="29"/>
        <v>8.4422111511230399E-2</v>
      </c>
      <c r="AL218">
        <f t="shared" si="30"/>
        <v>0.13837194442749001</v>
      </c>
      <c r="AP218" s="7"/>
      <c r="AT218" s="7"/>
    </row>
    <row r="219" spans="1:46" x14ac:dyDescent="0.3">
      <c r="A219">
        <v>6.9500446319579995E-2</v>
      </c>
      <c r="B219">
        <v>0.123303413391113</v>
      </c>
      <c r="C219">
        <v>8.7900876998901298E-2</v>
      </c>
      <c r="D219">
        <v>8.3944082260131794E-2</v>
      </c>
      <c r="E219">
        <v>8.1131935119628906E-2</v>
      </c>
      <c r="F219">
        <v>9.1341495513916002E-2</v>
      </c>
      <c r="G219">
        <v>9.2033147811889607E-2</v>
      </c>
      <c r="H219">
        <v>7.5164794921875E-2</v>
      </c>
      <c r="I219">
        <v>0.14290452003479001</v>
      </c>
      <c r="N219" s="7"/>
      <c r="R219" s="7"/>
      <c r="V219" s="7"/>
      <c r="Z219" s="7"/>
      <c r="AD219">
        <f t="shared" si="32"/>
        <v>6.9500446319579995E-2</v>
      </c>
      <c r="AE219" t="e">
        <f t="shared" si="31"/>
        <v>#N/A</v>
      </c>
      <c r="AF219">
        <f t="shared" si="24"/>
        <v>8.7900876998901298E-2</v>
      </c>
      <c r="AG219">
        <f t="shared" si="25"/>
        <v>8.3944082260131794E-2</v>
      </c>
      <c r="AH219">
        <f t="shared" si="26"/>
        <v>8.1131935119628906E-2</v>
      </c>
      <c r="AI219">
        <f t="shared" si="27"/>
        <v>9.1341495513916002E-2</v>
      </c>
      <c r="AJ219">
        <f t="shared" si="28"/>
        <v>9.2033147811889607E-2</v>
      </c>
      <c r="AK219">
        <f t="shared" si="29"/>
        <v>7.5164794921875E-2</v>
      </c>
      <c r="AL219">
        <f t="shared" si="30"/>
        <v>0.14290452003479001</v>
      </c>
      <c r="AP219" s="7"/>
      <c r="AT219" s="7"/>
    </row>
    <row r="220" spans="1:46" x14ac:dyDescent="0.3">
      <c r="A220">
        <v>7.8667163848876898E-2</v>
      </c>
      <c r="B220">
        <v>6.4859390258788993E-2</v>
      </c>
      <c r="C220">
        <v>8.0121755599975503E-2</v>
      </c>
      <c r="D220">
        <v>7.2360992431640597E-2</v>
      </c>
      <c r="E220">
        <v>9.5662117004394503E-2</v>
      </c>
      <c r="F220">
        <v>8.5971593856811496E-2</v>
      </c>
      <c r="G220">
        <v>9.5473289489746094E-2</v>
      </c>
      <c r="H220">
        <v>9.3560457229614202E-2</v>
      </c>
      <c r="I220">
        <v>0.13498878479003901</v>
      </c>
      <c r="N220" s="7"/>
      <c r="R220" s="7"/>
      <c r="V220" s="7"/>
      <c r="Z220" s="7"/>
      <c r="AD220">
        <f t="shared" si="32"/>
        <v>7.8667163848876898E-2</v>
      </c>
      <c r="AE220">
        <f t="shared" si="31"/>
        <v>6.4859390258788993E-2</v>
      </c>
      <c r="AF220">
        <f t="shared" si="24"/>
        <v>8.0121755599975503E-2</v>
      </c>
      <c r="AG220">
        <f t="shared" si="25"/>
        <v>7.2360992431640597E-2</v>
      </c>
      <c r="AH220">
        <f t="shared" si="26"/>
        <v>9.5662117004394503E-2</v>
      </c>
      <c r="AI220">
        <f t="shared" si="27"/>
        <v>8.5971593856811496E-2</v>
      </c>
      <c r="AJ220">
        <f t="shared" si="28"/>
        <v>9.5473289489746094E-2</v>
      </c>
      <c r="AK220">
        <f t="shared" si="29"/>
        <v>9.3560457229614202E-2</v>
      </c>
      <c r="AL220">
        <f t="shared" si="30"/>
        <v>0.13498878479003901</v>
      </c>
      <c r="AP220" s="7"/>
      <c r="AT220" s="7"/>
    </row>
    <row r="221" spans="1:46" x14ac:dyDescent="0.3">
      <c r="A221">
        <v>7.7178001403808594E-2</v>
      </c>
      <c r="B221">
        <v>6.7800521850585896E-2</v>
      </c>
      <c r="C221">
        <v>9.2679977416992104E-2</v>
      </c>
      <c r="D221">
        <v>8.4258079528808594E-2</v>
      </c>
      <c r="E221">
        <v>8.3485364913940402E-2</v>
      </c>
      <c r="F221">
        <v>8.0717086791992104E-2</v>
      </c>
      <c r="G221">
        <v>7.6501607894897405E-2</v>
      </c>
      <c r="H221">
        <v>8.9945793151855399E-2</v>
      </c>
      <c r="I221">
        <v>0.17255926132202101</v>
      </c>
      <c r="N221" s="7"/>
      <c r="R221" s="7"/>
      <c r="V221" s="7"/>
      <c r="Z221" s="7"/>
      <c r="AD221">
        <f t="shared" si="32"/>
        <v>7.7178001403808594E-2</v>
      </c>
      <c r="AE221">
        <f t="shared" si="31"/>
        <v>6.7800521850585896E-2</v>
      </c>
      <c r="AF221">
        <f t="shared" si="24"/>
        <v>9.2679977416992104E-2</v>
      </c>
      <c r="AG221">
        <f t="shared" si="25"/>
        <v>8.4258079528808594E-2</v>
      </c>
      <c r="AH221">
        <f t="shared" si="26"/>
        <v>8.3485364913940402E-2</v>
      </c>
      <c r="AI221">
        <f t="shared" si="27"/>
        <v>8.0717086791992104E-2</v>
      </c>
      <c r="AJ221">
        <f t="shared" si="28"/>
        <v>7.6501607894897405E-2</v>
      </c>
      <c r="AK221">
        <f t="shared" si="29"/>
        <v>8.9945793151855399E-2</v>
      </c>
      <c r="AL221">
        <f t="shared" si="30"/>
        <v>0.17255926132202101</v>
      </c>
      <c r="AP221" s="7"/>
      <c r="AT221" s="7"/>
    </row>
    <row r="222" spans="1:46" x14ac:dyDescent="0.3">
      <c r="A222">
        <v>7.1740865707397405E-2</v>
      </c>
      <c r="B222">
        <v>6.3861608505248996E-2</v>
      </c>
      <c r="C222">
        <v>9.1124296188354395E-2</v>
      </c>
      <c r="D222">
        <v>7.6201915740966797E-2</v>
      </c>
      <c r="E222">
        <v>8.7973594665527302E-2</v>
      </c>
      <c r="F222">
        <v>9.0911865234375E-2</v>
      </c>
      <c r="G222">
        <v>6.4963579177856404E-2</v>
      </c>
      <c r="H222">
        <v>6.9081783294677707E-2</v>
      </c>
      <c r="I222">
        <v>0.131292104721069</v>
      </c>
      <c r="N222" s="7"/>
      <c r="R222" s="7"/>
      <c r="V222" s="7"/>
      <c r="Z222" s="7"/>
      <c r="AD222">
        <f t="shared" si="32"/>
        <v>7.1740865707397405E-2</v>
      </c>
      <c r="AE222">
        <f t="shared" si="31"/>
        <v>6.3861608505248996E-2</v>
      </c>
      <c r="AF222">
        <f t="shared" si="24"/>
        <v>9.1124296188354395E-2</v>
      </c>
      <c r="AG222">
        <f t="shared" si="25"/>
        <v>7.6201915740966797E-2</v>
      </c>
      <c r="AH222">
        <f t="shared" si="26"/>
        <v>8.7973594665527302E-2</v>
      </c>
      <c r="AI222">
        <f t="shared" si="27"/>
        <v>9.0911865234375E-2</v>
      </c>
      <c r="AJ222">
        <f t="shared" si="28"/>
        <v>6.4963579177856404E-2</v>
      </c>
      <c r="AK222">
        <f t="shared" si="29"/>
        <v>6.9081783294677707E-2</v>
      </c>
      <c r="AL222">
        <f t="shared" si="30"/>
        <v>0.131292104721069</v>
      </c>
      <c r="AP222" s="7"/>
      <c r="AT222" s="7"/>
    </row>
    <row r="223" spans="1:46" x14ac:dyDescent="0.3">
      <c r="A223">
        <v>7.98361301422119E-2</v>
      </c>
      <c r="B223">
        <v>6.8060874938964802E-2</v>
      </c>
      <c r="C223">
        <v>9.1774940490722601E-2</v>
      </c>
      <c r="D223">
        <v>9.27298069000244E-2</v>
      </c>
      <c r="E223">
        <v>7.9789400100707994E-2</v>
      </c>
      <c r="F223">
        <v>9.4053745269775293E-2</v>
      </c>
      <c r="G223">
        <v>0.13313174247741699</v>
      </c>
      <c r="H223">
        <v>8.4158658981323201E-2</v>
      </c>
      <c r="I223">
        <v>0.12890958786010701</v>
      </c>
      <c r="N223" s="7"/>
      <c r="R223" s="7"/>
      <c r="V223" s="7"/>
      <c r="Z223" s="7"/>
      <c r="AD223">
        <f t="shared" si="32"/>
        <v>7.98361301422119E-2</v>
      </c>
      <c r="AE223">
        <f t="shared" si="31"/>
        <v>6.8060874938964802E-2</v>
      </c>
      <c r="AF223">
        <f t="shared" si="24"/>
        <v>9.1774940490722601E-2</v>
      </c>
      <c r="AG223">
        <f t="shared" si="25"/>
        <v>9.27298069000244E-2</v>
      </c>
      <c r="AH223">
        <f t="shared" si="26"/>
        <v>7.9789400100707994E-2</v>
      </c>
      <c r="AI223">
        <f t="shared" si="27"/>
        <v>9.4053745269775293E-2</v>
      </c>
      <c r="AJ223" t="e">
        <f t="shared" si="28"/>
        <v>#N/A</v>
      </c>
      <c r="AK223">
        <f t="shared" si="29"/>
        <v>8.4158658981323201E-2</v>
      </c>
      <c r="AL223">
        <f t="shared" si="30"/>
        <v>0.12890958786010701</v>
      </c>
      <c r="AP223" s="7"/>
      <c r="AT223" s="7"/>
    </row>
    <row r="224" spans="1:46" x14ac:dyDescent="0.3">
      <c r="A224">
        <v>6.7971467971801702E-2</v>
      </c>
      <c r="B224">
        <v>8.0881834030151298E-2</v>
      </c>
      <c r="C224">
        <v>9.6970081329345703E-2</v>
      </c>
      <c r="D224">
        <v>8.6921691894531194E-2</v>
      </c>
      <c r="E224">
        <v>9.6092700958251898E-2</v>
      </c>
      <c r="F224">
        <v>7.2801589965820299E-2</v>
      </c>
      <c r="G224">
        <v>7.7788114547729395E-2</v>
      </c>
      <c r="H224">
        <v>7.5236082077026298E-2</v>
      </c>
      <c r="I224">
        <v>0.14703106880187899</v>
      </c>
      <c r="N224" s="7"/>
      <c r="R224" s="7"/>
      <c r="V224" s="7"/>
      <c r="Z224" s="7"/>
      <c r="AD224">
        <f t="shared" si="32"/>
        <v>6.7971467971801702E-2</v>
      </c>
      <c r="AE224">
        <f t="shared" si="31"/>
        <v>8.0881834030151298E-2</v>
      </c>
      <c r="AF224">
        <f t="shared" si="24"/>
        <v>9.6970081329345703E-2</v>
      </c>
      <c r="AG224">
        <f t="shared" si="25"/>
        <v>8.6921691894531194E-2</v>
      </c>
      <c r="AH224">
        <f t="shared" si="26"/>
        <v>9.6092700958251898E-2</v>
      </c>
      <c r="AI224">
        <f t="shared" si="27"/>
        <v>7.2801589965820299E-2</v>
      </c>
      <c r="AJ224">
        <f t="shared" si="28"/>
        <v>7.7788114547729395E-2</v>
      </c>
      <c r="AK224">
        <f t="shared" si="29"/>
        <v>7.5236082077026298E-2</v>
      </c>
      <c r="AL224">
        <f t="shared" si="30"/>
        <v>0.14703106880187899</v>
      </c>
      <c r="AP224" s="7"/>
      <c r="AT224" s="7"/>
    </row>
    <row r="225" spans="1:46" x14ac:dyDescent="0.3">
      <c r="A225">
        <v>9.2503786087036105E-2</v>
      </c>
      <c r="B225">
        <v>7.0697069168090806E-2</v>
      </c>
      <c r="C225">
        <v>7.9337120056152302E-2</v>
      </c>
      <c r="D225">
        <v>9.2323780059814398E-2</v>
      </c>
      <c r="E225">
        <v>8.8149070739746094E-2</v>
      </c>
      <c r="F225">
        <v>7.5367689132690402E-2</v>
      </c>
      <c r="G225">
        <v>8.0346822738647405E-2</v>
      </c>
      <c r="H225">
        <v>8.94644260406494E-2</v>
      </c>
      <c r="I225">
        <v>0.13883805274963301</v>
      </c>
      <c r="N225" s="7"/>
      <c r="R225" s="7"/>
      <c r="V225" s="7"/>
      <c r="Z225" s="7"/>
      <c r="AD225">
        <f t="shared" si="32"/>
        <v>9.2503786087036105E-2</v>
      </c>
      <c r="AE225">
        <f t="shared" si="31"/>
        <v>7.0697069168090806E-2</v>
      </c>
      <c r="AF225">
        <f t="shared" si="24"/>
        <v>7.9337120056152302E-2</v>
      </c>
      <c r="AG225">
        <f t="shared" si="25"/>
        <v>9.2323780059814398E-2</v>
      </c>
      <c r="AH225">
        <f t="shared" si="26"/>
        <v>8.8149070739746094E-2</v>
      </c>
      <c r="AI225">
        <f t="shared" si="27"/>
        <v>7.5367689132690402E-2</v>
      </c>
      <c r="AJ225">
        <f t="shared" si="28"/>
        <v>8.0346822738647405E-2</v>
      </c>
      <c r="AK225">
        <f t="shared" si="29"/>
        <v>8.94644260406494E-2</v>
      </c>
      <c r="AL225">
        <f t="shared" si="30"/>
        <v>0.13883805274963301</v>
      </c>
      <c r="AP225" s="7"/>
      <c r="AT225" s="7"/>
    </row>
    <row r="226" spans="1:46" x14ac:dyDescent="0.3">
      <c r="A226">
        <v>8.2931756973266602E-2</v>
      </c>
      <c r="B226">
        <v>8.4821939468383706E-2</v>
      </c>
      <c r="C226">
        <v>0.12022852897644</v>
      </c>
      <c r="D226">
        <v>7.2431564331054604E-2</v>
      </c>
      <c r="E226">
        <v>8.0226659774780204E-2</v>
      </c>
      <c r="F226">
        <v>0.107593297958374</v>
      </c>
      <c r="G226">
        <v>7.1326732635498005E-2</v>
      </c>
      <c r="H226">
        <v>7.6277732849121094E-2</v>
      </c>
      <c r="I226">
        <v>0.14243412017822199</v>
      </c>
      <c r="N226" s="7"/>
      <c r="R226" s="7"/>
      <c r="V226" s="7"/>
      <c r="Z226" s="7"/>
      <c r="AD226">
        <f t="shared" si="32"/>
        <v>8.2931756973266602E-2</v>
      </c>
      <c r="AE226">
        <f t="shared" si="31"/>
        <v>8.4821939468383706E-2</v>
      </c>
      <c r="AF226" t="e">
        <f t="shared" si="24"/>
        <v>#N/A</v>
      </c>
      <c r="AG226">
        <f t="shared" si="25"/>
        <v>7.2431564331054604E-2</v>
      </c>
      <c r="AH226">
        <f t="shared" si="26"/>
        <v>8.0226659774780204E-2</v>
      </c>
      <c r="AI226">
        <f t="shared" si="27"/>
        <v>0.107593297958374</v>
      </c>
      <c r="AJ226">
        <f t="shared" si="28"/>
        <v>7.1326732635498005E-2</v>
      </c>
      <c r="AK226">
        <f t="shared" si="29"/>
        <v>7.6277732849121094E-2</v>
      </c>
      <c r="AL226">
        <f t="shared" si="30"/>
        <v>0.14243412017822199</v>
      </c>
      <c r="AP226" s="7"/>
      <c r="AT226" s="7"/>
    </row>
    <row r="227" spans="1:46" x14ac:dyDescent="0.3">
      <c r="A227">
        <v>7.9868316650390597E-2</v>
      </c>
      <c r="B227">
        <v>8.3579063415527302E-2</v>
      </c>
      <c r="C227">
        <v>6.9684505462646401E-2</v>
      </c>
      <c r="D227">
        <v>7.9359054565429604E-2</v>
      </c>
      <c r="E227">
        <v>7.9108953475952107E-2</v>
      </c>
      <c r="F227">
        <v>9.6576452255248996E-2</v>
      </c>
      <c r="G227">
        <v>5.7429552078247001E-2</v>
      </c>
      <c r="H227">
        <v>8.3338975906372001E-2</v>
      </c>
      <c r="I227">
        <v>0.136860847473144</v>
      </c>
      <c r="N227" s="7"/>
      <c r="R227" s="7"/>
      <c r="V227" s="7"/>
      <c r="Z227" s="7"/>
      <c r="AD227">
        <f t="shared" si="32"/>
        <v>7.9868316650390597E-2</v>
      </c>
      <c r="AE227">
        <f t="shared" si="31"/>
        <v>8.3579063415527302E-2</v>
      </c>
      <c r="AF227">
        <f t="shared" ref="AF227:AF290" si="33">IF(AND(C227&gt;N$50, C227&lt;N$51), C227, NA())</f>
        <v>6.9684505462646401E-2</v>
      </c>
      <c r="AG227">
        <f t="shared" ref="AG227:AG290" si="34">IF(AND(D227&gt;O$50, D227&lt;O$51), D227, NA())</f>
        <v>7.9359054565429604E-2</v>
      </c>
      <c r="AH227">
        <f t="shared" ref="AH227:AH290" si="35">IF(AND(E227&gt;P$50, E227&lt;P$51), E227, NA())</f>
        <v>7.9108953475952107E-2</v>
      </c>
      <c r="AI227">
        <f t="shared" ref="AI227:AI290" si="36">IF(AND(F227&gt;Q$50, F227&lt;Q$51), F227, NA())</f>
        <v>9.6576452255248996E-2</v>
      </c>
      <c r="AJ227">
        <f t="shared" ref="AJ227:AJ290" si="37">IF(AND(G227&gt;R$50, G227&lt;R$51), G227, NA())</f>
        <v>5.7429552078247001E-2</v>
      </c>
      <c r="AK227">
        <f t="shared" ref="AK227:AK290" si="38">IF(AND(H227&gt;S$50, H227&lt;S$51), H227, NA())</f>
        <v>8.3338975906372001E-2</v>
      </c>
      <c r="AL227">
        <f t="shared" ref="AL227:AL290" si="39">IF(AND(I227&gt;T$50, I227&lt;T$51), I227, NA())</f>
        <v>0.136860847473144</v>
      </c>
      <c r="AP227" s="7"/>
      <c r="AT227" s="7"/>
    </row>
    <row r="228" spans="1:46" x14ac:dyDescent="0.3">
      <c r="A228">
        <v>8.4779739379882799E-2</v>
      </c>
      <c r="B228">
        <v>7.6675891876220703E-2</v>
      </c>
      <c r="C228">
        <v>7.8425407409667899E-2</v>
      </c>
      <c r="D228">
        <v>7.3297500610351493E-2</v>
      </c>
      <c r="E228">
        <v>7.9886436462402302E-2</v>
      </c>
      <c r="F228">
        <v>9.5535993576049805E-2</v>
      </c>
      <c r="G228">
        <v>0.10170555114745999</v>
      </c>
      <c r="H228">
        <v>0.133793830871582</v>
      </c>
      <c r="I228">
        <v>0.14653038978576599</v>
      </c>
      <c r="N228" s="7"/>
      <c r="R228" s="7"/>
      <c r="V228" s="7"/>
      <c r="Z228" s="7"/>
      <c r="AD228">
        <f t="shared" si="32"/>
        <v>8.4779739379882799E-2</v>
      </c>
      <c r="AE228">
        <f t="shared" si="31"/>
        <v>7.6675891876220703E-2</v>
      </c>
      <c r="AF228">
        <f t="shared" si="33"/>
        <v>7.8425407409667899E-2</v>
      </c>
      <c r="AG228">
        <f t="shared" si="34"/>
        <v>7.3297500610351493E-2</v>
      </c>
      <c r="AH228">
        <f t="shared" si="35"/>
        <v>7.9886436462402302E-2</v>
      </c>
      <c r="AI228">
        <f t="shared" si="36"/>
        <v>9.5535993576049805E-2</v>
      </c>
      <c r="AJ228">
        <f t="shared" si="37"/>
        <v>0.10170555114745999</v>
      </c>
      <c r="AK228" t="e">
        <f t="shared" si="38"/>
        <v>#N/A</v>
      </c>
      <c r="AL228">
        <f t="shared" si="39"/>
        <v>0.14653038978576599</v>
      </c>
      <c r="AP228" s="7"/>
      <c r="AT228" s="7"/>
    </row>
    <row r="229" spans="1:46" x14ac:dyDescent="0.3">
      <c r="A229">
        <v>9.5378160476684501E-2</v>
      </c>
      <c r="B229">
        <v>8.5576772689819294E-2</v>
      </c>
      <c r="C229">
        <v>7.9797029495239202E-2</v>
      </c>
      <c r="D229">
        <v>9.5707178115844699E-2</v>
      </c>
      <c r="E229">
        <v>8.0105066299438393E-2</v>
      </c>
      <c r="F229">
        <v>8.4665060043334905E-2</v>
      </c>
      <c r="G229">
        <v>7.6234579086303697E-2</v>
      </c>
      <c r="H229">
        <v>6.5893888473510701E-2</v>
      </c>
      <c r="I229">
        <v>0.12345838546752901</v>
      </c>
      <c r="N229" s="7"/>
      <c r="R229" s="7"/>
      <c r="V229" s="7"/>
      <c r="Z229" s="7"/>
      <c r="AD229">
        <f t="shared" si="32"/>
        <v>9.5378160476684501E-2</v>
      </c>
      <c r="AE229">
        <f t="shared" si="31"/>
        <v>8.5576772689819294E-2</v>
      </c>
      <c r="AF229">
        <f t="shared" si="33"/>
        <v>7.9797029495239202E-2</v>
      </c>
      <c r="AG229">
        <f t="shared" si="34"/>
        <v>9.5707178115844699E-2</v>
      </c>
      <c r="AH229">
        <f t="shared" si="35"/>
        <v>8.0105066299438393E-2</v>
      </c>
      <c r="AI229">
        <f t="shared" si="36"/>
        <v>8.4665060043334905E-2</v>
      </c>
      <c r="AJ229">
        <f t="shared" si="37"/>
        <v>7.6234579086303697E-2</v>
      </c>
      <c r="AK229">
        <f t="shared" si="38"/>
        <v>6.5893888473510701E-2</v>
      </c>
      <c r="AL229">
        <f t="shared" si="39"/>
        <v>0.12345838546752901</v>
      </c>
      <c r="AP229" s="7"/>
      <c r="AT229" s="7"/>
    </row>
    <row r="230" spans="1:46" x14ac:dyDescent="0.3">
      <c r="A230">
        <v>6.8231105804443304E-2</v>
      </c>
      <c r="B230">
        <v>9.2298507690429604E-2</v>
      </c>
      <c r="C230">
        <v>9.5992088317871094E-2</v>
      </c>
      <c r="D230">
        <v>8.2951545715332003E-2</v>
      </c>
      <c r="E230">
        <v>7.5588226318359306E-2</v>
      </c>
      <c r="F230">
        <v>7.0576429367065402E-2</v>
      </c>
      <c r="G230">
        <v>7.7022790908813393E-2</v>
      </c>
      <c r="H230">
        <v>6.6046714782714802E-2</v>
      </c>
      <c r="I230">
        <v>0.138213396072387</v>
      </c>
      <c r="N230" s="7"/>
      <c r="R230" s="7"/>
      <c r="V230" s="7"/>
      <c r="Z230" s="7"/>
      <c r="AD230">
        <f t="shared" si="32"/>
        <v>6.8231105804443304E-2</v>
      </c>
      <c r="AE230">
        <f t="shared" si="31"/>
        <v>9.2298507690429604E-2</v>
      </c>
      <c r="AF230">
        <f t="shared" si="33"/>
        <v>9.5992088317871094E-2</v>
      </c>
      <c r="AG230">
        <f t="shared" si="34"/>
        <v>8.2951545715332003E-2</v>
      </c>
      <c r="AH230">
        <f t="shared" si="35"/>
        <v>7.5588226318359306E-2</v>
      </c>
      <c r="AI230">
        <f t="shared" si="36"/>
        <v>7.0576429367065402E-2</v>
      </c>
      <c r="AJ230">
        <f t="shared" si="37"/>
        <v>7.7022790908813393E-2</v>
      </c>
      <c r="AK230">
        <f t="shared" si="38"/>
        <v>6.6046714782714802E-2</v>
      </c>
      <c r="AL230">
        <f t="shared" si="39"/>
        <v>0.138213396072387</v>
      </c>
      <c r="AP230" s="7"/>
      <c r="AT230" s="7"/>
    </row>
    <row r="231" spans="1:46" x14ac:dyDescent="0.3">
      <c r="A231">
        <v>7.0992231369018499E-2</v>
      </c>
      <c r="B231">
        <v>6.6215276718139607E-2</v>
      </c>
      <c r="C231">
        <v>0.10422921180725001</v>
      </c>
      <c r="D231">
        <v>8.1165552139282199E-2</v>
      </c>
      <c r="E231">
        <v>6.8316698074340806E-2</v>
      </c>
      <c r="F231">
        <v>7.3181867599487305E-2</v>
      </c>
      <c r="G231">
        <v>7.9463005065917899E-2</v>
      </c>
      <c r="H231">
        <v>9.25161838531494E-2</v>
      </c>
      <c r="I231">
        <v>0.13513135910034099</v>
      </c>
      <c r="N231" s="7"/>
      <c r="R231" s="7"/>
      <c r="V231" s="7"/>
      <c r="Z231" s="7"/>
      <c r="AD231">
        <f t="shared" si="32"/>
        <v>7.0992231369018499E-2</v>
      </c>
      <c r="AE231">
        <f t="shared" si="31"/>
        <v>6.6215276718139607E-2</v>
      </c>
      <c r="AF231">
        <f t="shared" si="33"/>
        <v>0.10422921180725001</v>
      </c>
      <c r="AG231">
        <f t="shared" si="34"/>
        <v>8.1165552139282199E-2</v>
      </c>
      <c r="AH231">
        <f t="shared" si="35"/>
        <v>6.8316698074340806E-2</v>
      </c>
      <c r="AI231">
        <f t="shared" si="36"/>
        <v>7.3181867599487305E-2</v>
      </c>
      <c r="AJ231">
        <f t="shared" si="37"/>
        <v>7.9463005065917899E-2</v>
      </c>
      <c r="AK231">
        <f t="shared" si="38"/>
        <v>9.25161838531494E-2</v>
      </c>
      <c r="AL231">
        <f t="shared" si="39"/>
        <v>0.13513135910034099</v>
      </c>
      <c r="AP231" s="7"/>
      <c r="AT231" s="7"/>
    </row>
    <row r="232" spans="1:46" x14ac:dyDescent="0.3">
      <c r="A232">
        <v>7.6364517211913993E-2</v>
      </c>
      <c r="B232">
        <v>6.7345142364501898E-2</v>
      </c>
      <c r="C232">
        <v>8.0833196640014607E-2</v>
      </c>
      <c r="D232">
        <v>0.124088048934936</v>
      </c>
      <c r="E232">
        <v>7.12933540344238E-2</v>
      </c>
      <c r="F232">
        <v>7.5372695922851493E-2</v>
      </c>
      <c r="G232">
        <v>5.9617042541503899E-2</v>
      </c>
      <c r="H232">
        <v>7.6055526733398396E-2</v>
      </c>
      <c r="I232">
        <v>0.138480424880981</v>
      </c>
      <c r="N232" s="7"/>
      <c r="R232" s="7"/>
      <c r="V232" s="7"/>
      <c r="Z232" s="7"/>
      <c r="AD232">
        <f t="shared" si="32"/>
        <v>7.6364517211913993E-2</v>
      </c>
      <c r="AE232">
        <f t="shared" si="31"/>
        <v>6.7345142364501898E-2</v>
      </c>
      <c r="AF232">
        <f t="shared" si="33"/>
        <v>8.0833196640014607E-2</v>
      </c>
      <c r="AG232" t="e">
        <f t="shared" si="34"/>
        <v>#N/A</v>
      </c>
      <c r="AH232">
        <f t="shared" si="35"/>
        <v>7.12933540344238E-2</v>
      </c>
      <c r="AI232">
        <f t="shared" si="36"/>
        <v>7.5372695922851493E-2</v>
      </c>
      <c r="AJ232">
        <f t="shared" si="37"/>
        <v>5.9617042541503899E-2</v>
      </c>
      <c r="AK232">
        <f t="shared" si="38"/>
        <v>7.6055526733398396E-2</v>
      </c>
      <c r="AL232">
        <f t="shared" si="39"/>
        <v>0.138480424880981</v>
      </c>
      <c r="AP232" s="7"/>
      <c r="AT232" s="7"/>
    </row>
    <row r="233" spans="1:46" x14ac:dyDescent="0.3">
      <c r="A233">
        <v>6.3845396041870103E-2</v>
      </c>
      <c r="B233">
        <v>9.2932224273681599E-2</v>
      </c>
      <c r="C233">
        <v>7.1349620819091797E-2</v>
      </c>
      <c r="D233">
        <v>5.4333209991455002E-2</v>
      </c>
      <c r="E233">
        <v>7.9421281814575195E-2</v>
      </c>
      <c r="F233">
        <v>8.4498167037963798E-2</v>
      </c>
      <c r="G233">
        <v>7.71636962890625E-2</v>
      </c>
      <c r="H233">
        <v>0.110648393630981</v>
      </c>
      <c r="I233">
        <v>0.127082824707031</v>
      </c>
      <c r="N233" s="7"/>
      <c r="R233" s="7"/>
      <c r="V233" s="7"/>
      <c r="Z233" s="7"/>
      <c r="AD233">
        <f t="shared" si="32"/>
        <v>6.3845396041870103E-2</v>
      </c>
      <c r="AE233">
        <f t="shared" si="31"/>
        <v>9.2932224273681599E-2</v>
      </c>
      <c r="AF233">
        <f t="shared" si="33"/>
        <v>7.1349620819091797E-2</v>
      </c>
      <c r="AG233">
        <f t="shared" si="34"/>
        <v>5.4333209991455002E-2</v>
      </c>
      <c r="AH233">
        <f t="shared" si="35"/>
        <v>7.9421281814575195E-2</v>
      </c>
      <c r="AI233">
        <f t="shared" si="36"/>
        <v>8.4498167037963798E-2</v>
      </c>
      <c r="AJ233">
        <f t="shared" si="37"/>
        <v>7.71636962890625E-2</v>
      </c>
      <c r="AK233">
        <f t="shared" si="38"/>
        <v>0.110648393630981</v>
      </c>
      <c r="AL233">
        <f t="shared" si="39"/>
        <v>0.127082824707031</v>
      </c>
      <c r="AP233" s="7"/>
      <c r="AT233" s="7"/>
    </row>
    <row r="234" spans="1:46" x14ac:dyDescent="0.3">
      <c r="A234">
        <v>7.9026222229003906E-2</v>
      </c>
      <c r="B234">
        <v>8.8371753692626898E-2</v>
      </c>
      <c r="C234">
        <v>8.4554195404052707E-2</v>
      </c>
      <c r="D234">
        <v>8.8491916656494099E-2</v>
      </c>
      <c r="E234">
        <v>8.1672430038452107E-2</v>
      </c>
      <c r="F234">
        <v>0.10680961608886699</v>
      </c>
      <c r="G234">
        <v>9.4427585601806599E-2</v>
      </c>
      <c r="H234">
        <v>8.9397192001342704E-2</v>
      </c>
      <c r="I234">
        <v>0.114861488342285</v>
      </c>
      <c r="N234" s="7"/>
      <c r="R234" s="7"/>
      <c r="V234" s="7"/>
      <c r="Z234" s="7"/>
      <c r="AD234">
        <f t="shared" si="32"/>
        <v>7.9026222229003906E-2</v>
      </c>
      <c r="AE234">
        <f t="shared" si="31"/>
        <v>8.8371753692626898E-2</v>
      </c>
      <c r="AF234">
        <f t="shared" si="33"/>
        <v>8.4554195404052707E-2</v>
      </c>
      <c r="AG234">
        <f t="shared" si="34"/>
        <v>8.8491916656494099E-2</v>
      </c>
      <c r="AH234">
        <f t="shared" si="35"/>
        <v>8.1672430038452107E-2</v>
      </c>
      <c r="AI234">
        <f t="shared" si="36"/>
        <v>0.10680961608886699</v>
      </c>
      <c r="AJ234">
        <f t="shared" si="37"/>
        <v>9.4427585601806599E-2</v>
      </c>
      <c r="AK234">
        <f t="shared" si="38"/>
        <v>8.9397192001342704E-2</v>
      </c>
      <c r="AL234">
        <f t="shared" si="39"/>
        <v>0.114861488342285</v>
      </c>
      <c r="AP234" s="7"/>
      <c r="AT234" s="7"/>
    </row>
    <row r="235" spans="1:46" x14ac:dyDescent="0.3">
      <c r="A235">
        <v>7.2628498077392495E-2</v>
      </c>
      <c r="B235">
        <v>7.4676990509033203E-2</v>
      </c>
      <c r="C235">
        <v>7.1045398712158203E-2</v>
      </c>
      <c r="D235">
        <v>6.7225933074951102E-2</v>
      </c>
      <c r="E235">
        <v>8.3442449569702107E-2</v>
      </c>
      <c r="F235">
        <v>7.8480720520019503E-2</v>
      </c>
      <c r="G235">
        <v>8.8830471038818304E-2</v>
      </c>
      <c r="H235">
        <v>7.7414751052856404E-2</v>
      </c>
      <c r="I235">
        <v>0.195234775543212</v>
      </c>
      <c r="N235" s="7"/>
      <c r="R235" s="7"/>
      <c r="V235" s="7"/>
      <c r="Z235" s="7"/>
      <c r="AD235">
        <f t="shared" si="32"/>
        <v>7.2628498077392495E-2</v>
      </c>
      <c r="AE235">
        <f t="shared" si="31"/>
        <v>7.4676990509033203E-2</v>
      </c>
      <c r="AF235">
        <f t="shared" si="33"/>
        <v>7.1045398712158203E-2</v>
      </c>
      <c r="AG235">
        <f t="shared" si="34"/>
        <v>6.7225933074951102E-2</v>
      </c>
      <c r="AH235">
        <f t="shared" si="35"/>
        <v>8.3442449569702107E-2</v>
      </c>
      <c r="AI235">
        <f t="shared" si="36"/>
        <v>7.8480720520019503E-2</v>
      </c>
      <c r="AJ235">
        <f t="shared" si="37"/>
        <v>8.8830471038818304E-2</v>
      </c>
      <c r="AK235">
        <f t="shared" si="38"/>
        <v>7.7414751052856404E-2</v>
      </c>
      <c r="AL235" t="e">
        <f t="shared" si="39"/>
        <v>#N/A</v>
      </c>
      <c r="AP235" s="7"/>
      <c r="AT235" s="7"/>
    </row>
    <row r="236" spans="1:46" x14ac:dyDescent="0.3">
      <c r="A236">
        <v>6.5647363662719699E-2</v>
      </c>
      <c r="B236">
        <v>6.7449569702148396E-2</v>
      </c>
      <c r="C236">
        <v>6.8539619445800698E-2</v>
      </c>
      <c r="D236">
        <v>8.0803632736205999E-2</v>
      </c>
      <c r="E236">
        <v>8.2937479019164997E-2</v>
      </c>
      <c r="F236">
        <v>7.8817129135131794E-2</v>
      </c>
      <c r="G236">
        <v>8.3617925643920898E-2</v>
      </c>
      <c r="H236">
        <v>9.3277931213378906E-2</v>
      </c>
      <c r="I236">
        <v>0.14305377006530701</v>
      </c>
      <c r="N236" s="7"/>
      <c r="R236" s="7"/>
      <c r="V236" s="7"/>
      <c r="Z236" s="7"/>
      <c r="AD236">
        <f t="shared" si="32"/>
        <v>6.5647363662719699E-2</v>
      </c>
      <c r="AE236">
        <f t="shared" si="31"/>
        <v>6.7449569702148396E-2</v>
      </c>
      <c r="AF236">
        <f t="shared" si="33"/>
        <v>6.8539619445800698E-2</v>
      </c>
      <c r="AG236">
        <f t="shared" si="34"/>
        <v>8.0803632736205999E-2</v>
      </c>
      <c r="AH236">
        <f t="shared" si="35"/>
        <v>8.2937479019164997E-2</v>
      </c>
      <c r="AI236">
        <f t="shared" si="36"/>
        <v>7.8817129135131794E-2</v>
      </c>
      <c r="AJ236">
        <f t="shared" si="37"/>
        <v>8.3617925643920898E-2</v>
      </c>
      <c r="AK236">
        <f t="shared" si="38"/>
        <v>9.3277931213378906E-2</v>
      </c>
      <c r="AL236">
        <f t="shared" si="39"/>
        <v>0.14305377006530701</v>
      </c>
      <c r="AP236" s="7"/>
      <c r="AT236" s="7"/>
    </row>
    <row r="237" spans="1:46" x14ac:dyDescent="0.3">
      <c r="A237">
        <v>8.27610492706298E-2</v>
      </c>
      <c r="B237">
        <v>5.3030490875244099E-2</v>
      </c>
      <c r="C237">
        <v>7.9050540924072196E-2</v>
      </c>
      <c r="D237">
        <v>9.8625898361205999E-2</v>
      </c>
      <c r="E237">
        <v>9.2617750167846596E-2</v>
      </c>
      <c r="F237">
        <v>9.5276832580566406E-2</v>
      </c>
      <c r="G237">
        <v>8.9403152465820299E-2</v>
      </c>
      <c r="H237">
        <v>9.0901851654052707E-2</v>
      </c>
      <c r="I237">
        <v>0.24924087524413999</v>
      </c>
      <c r="N237" s="7"/>
      <c r="R237" s="7"/>
      <c r="V237" s="7"/>
      <c r="Z237" s="7"/>
      <c r="AD237">
        <f t="shared" si="32"/>
        <v>8.27610492706298E-2</v>
      </c>
      <c r="AE237">
        <f t="shared" si="31"/>
        <v>5.3030490875244099E-2</v>
      </c>
      <c r="AF237">
        <f t="shared" si="33"/>
        <v>7.9050540924072196E-2</v>
      </c>
      <c r="AG237">
        <f t="shared" si="34"/>
        <v>9.8625898361205999E-2</v>
      </c>
      <c r="AH237">
        <f t="shared" si="35"/>
        <v>9.2617750167846596E-2</v>
      </c>
      <c r="AI237">
        <f t="shared" si="36"/>
        <v>9.5276832580566406E-2</v>
      </c>
      <c r="AJ237">
        <f t="shared" si="37"/>
        <v>8.9403152465820299E-2</v>
      </c>
      <c r="AK237">
        <f t="shared" si="38"/>
        <v>9.0901851654052707E-2</v>
      </c>
      <c r="AL237" t="e">
        <f t="shared" si="39"/>
        <v>#N/A</v>
      </c>
      <c r="AP237" s="7"/>
      <c r="AT237" s="7"/>
    </row>
    <row r="238" spans="1:46" x14ac:dyDescent="0.3">
      <c r="A238">
        <v>7.5334072113037095E-2</v>
      </c>
      <c r="B238">
        <v>8.0093622207641602E-2</v>
      </c>
      <c r="C238">
        <v>8.8265180587768499E-2</v>
      </c>
      <c r="D238">
        <v>7.5863361358642495E-2</v>
      </c>
      <c r="E238">
        <v>6.7282915115356404E-2</v>
      </c>
      <c r="F238">
        <v>0.10928201675415</v>
      </c>
      <c r="G238">
        <v>6.9887638092041002E-2</v>
      </c>
      <c r="H238">
        <v>8.9771270751953097E-2</v>
      </c>
      <c r="I238">
        <v>0.29466128349304199</v>
      </c>
      <c r="N238" s="7"/>
      <c r="R238" s="7"/>
      <c r="V238" s="7"/>
      <c r="Z238" s="7"/>
      <c r="AD238">
        <f t="shared" si="32"/>
        <v>7.5334072113037095E-2</v>
      </c>
      <c r="AE238">
        <f t="shared" si="31"/>
        <v>8.0093622207641602E-2</v>
      </c>
      <c r="AF238">
        <f t="shared" si="33"/>
        <v>8.8265180587768499E-2</v>
      </c>
      <c r="AG238">
        <f t="shared" si="34"/>
        <v>7.5863361358642495E-2</v>
      </c>
      <c r="AH238">
        <f t="shared" si="35"/>
        <v>6.7282915115356404E-2</v>
      </c>
      <c r="AI238">
        <f t="shared" si="36"/>
        <v>0.10928201675415</v>
      </c>
      <c r="AJ238">
        <f t="shared" si="37"/>
        <v>6.9887638092041002E-2</v>
      </c>
      <c r="AK238">
        <f t="shared" si="38"/>
        <v>8.9771270751953097E-2</v>
      </c>
      <c r="AL238" t="e">
        <f t="shared" si="39"/>
        <v>#N/A</v>
      </c>
      <c r="AP238" s="7"/>
      <c r="AT238" s="7"/>
    </row>
    <row r="239" spans="1:46" x14ac:dyDescent="0.3">
      <c r="A239">
        <v>9.6539497375488198E-2</v>
      </c>
      <c r="B239">
        <v>7.5630187988281194E-2</v>
      </c>
      <c r="C239">
        <v>8.46073627471923E-2</v>
      </c>
      <c r="D239">
        <v>4.8755645751953097E-2</v>
      </c>
      <c r="E239">
        <v>6.31735324859619E-2</v>
      </c>
      <c r="F239">
        <v>7.9235315322875893E-2</v>
      </c>
      <c r="G239">
        <v>6.4696788787841797E-2</v>
      </c>
      <c r="H239">
        <v>6.9104909896850503E-2</v>
      </c>
      <c r="I239">
        <v>0.21715235710144001</v>
      </c>
      <c r="N239" s="7"/>
      <c r="R239" s="7"/>
      <c r="V239" s="7"/>
      <c r="Z239" s="7"/>
      <c r="AD239">
        <f t="shared" si="32"/>
        <v>9.6539497375488198E-2</v>
      </c>
      <c r="AE239">
        <f t="shared" si="31"/>
        <v>7.5630187988281194E-2</v>
      </c>
      <c r="AF239">
        <f t="shared" si="33"/>
        <v>8.46073627471923E-2</v>
      </c>
      <c r="AG239">
        <f t="shared" si="34"/>
        <v>4.8755645751953097E-2</v>
      </c>
      <c r="AH239">
        <f t="shared" si="35"/>
        <v>6.31735324859619E-2</v>
      </c>
      <c r="AI239">
        <f t="shared" si="36"/>
        <v>7.9235315322875893E-2</v>
      </c>
      <c r="AJ239">
        <f t="shared" si="37"/>
        <v>6.4696788787841797E-2</v>
      </c>
      <c r="AK239">
        <f t="shared" si="38"/>
        <v>6.9104909896850503E-2</v>
      </c>
      <c r="AL239" t="e">
        <f t="shared" si="39"/>
        <v>#N/A</v>
      </c>
      <c r="AP239" s="7"/>
      <c r="AT239" s="7"/>
    </row>
    <row r="240" spans="1:46" x14ac:dyDescent="0.3">
      <c r="A240">
        <v>8.5634708404541002E-2</v>
      </c>
      <c r="B240">
        <v>7.9645872116088798E-2</v>
      </c>
      <c r="C240">
        <v>8.4700345993041895E-2</v>
      </c>
      <c r="D240">
        <v>7.9669237136840806E-2</v>
      </c>
      <c r="E240">
        <v>4.4234037399291902E-2</v>
      </c>
      <c r="F240">
        <v>9.1618537902832003E-2</v>
      </c>
      <c r="G240">
        <v>7.6089859008788993E-2</v>
      </c>
      <c r="H240">
        <v>9.1331720352172796E-2</v>
      </c>
      <c r="I240">
        <v>0.172979831695556</v>
      </c>
      <c r="N240" s="7"/>
      <c r="R240" s="7"/>
      <c r="V240" s="7"/>
      <c r="Z240" s="7"/>
      <c r="AD240">
        <f t="shared" si="32"/>
        <v>8.5634708404541002E-2</v>
      </c>
      <c r="AE240">
        <f t="shared" si="31"/>
        <v>7.9645872116088798E-2</v>
      </c>
      <c r="AF240">
        <f t="shared" si="33"/>
        <v>8.4700345993041895E-2</v>
      </c>
      <c r="AG240">
        <f t="shared" si="34"/>
        <v>7.9669237136840806E-2</v>
      </c>
      <c r="AH240" t="e">
        <f t="shared" si="35"/>
        <v>#N/A</v>
      </c>
      <c r="AI240">
        <f t="shared" si="36"/>
        <v>9.1618537902832003E-2</v>
      </c>
      <c r="AJ240">
        <f t="shared" si="37"/>
        <v>7.6089859008788993E-2</v>
      </c>
      <c r="AK240">
        <f t="shared" si="38"/>
        <v>9.1331720352172796E-2</v>
      </c>
      <c r="AL240">
        <f t="shared" si="39"/>
        <v>0.172979831695556</v>
      </c>
      <c r="AP240" s="7"/>
      <c r="AT240" s="7"/>
    </row>
    <row r="241" spans="1:46" x14ac:dyDescent="0.3">
      <c r="A241">
        <v>9.4397544860839802E-2</v>
      </c>
      <c r="B241">
        <v>8.8244199752807603E-2</v>
      </c>
      <c r="C241">
        <v>7.0637941360473605E-2</v>
      </c>
      <c r="D241">
        <v>7.9657316207885701E-2</v>
      </c>
      <c r="E241">
        <v>8.0662727355957003E-2</v>
      </c>
      <c r="F241">
        <v>7.9653739929199205E-2</v>
      </c>
      <c r="G241">
        <v>5.7779073715209898E-2</v>
      </c>
      <c r="H241">
        <v>8.6313247680663993E-2</v>
      </c>
      <c r="I241">
        <v>0.21995496749877899</v>
      </c>
      <c r="N241" s="7"/>
      <c r="R241" s="7"/>
      <c r="V241" s="7"/>
      <c r="Z241" s="7"/>
      <c r="AD241">
        <f t="shared" si="32"/>
        <v>9.4397544860839802E-2</v>
      </c>
      <c r="AE241">
        <f t="shared" si="31"/>
        <v>8.8244199752807603E-2</v>
      </c>
      <c r="AF241">
        <f t="shared" si="33"/>
        <v>7.0637941360473605E-2</v>
      </c>
      <c r="AG241">
        <f t="shared" si="34"/>
        <v>7.9657316207885701E-2</v>
      </c>
      <c r="AH241">
        <f t="shared" si="35"/>
        <v>8.0662727355957003E-2</v>
      </c>
      <c r="AI241">
        <f t="shared" si="36"/>
        <v>7.9653739929199205E-2</v>
      </c>
      <c r="AJ241">
        <f t="shared" si="37"/>
        <v>5.7779073715209898E-2</v>
      </c>
      <c r="AK241">
        <f t="shared" si="38"/>
        <v>8.6313247680663993E-2</v>
      </c>
      <c r="AL241" t="e">
        <f t="shared" si="39"/>
        <v>#N/A</v>
      </c>
      <c r="AP241" s="7"/>
      <c r="AT241" s="7"/>
    </row>
    <row r="242" spans="1:46" x14ac:dyDescent="0.3">
      <c r="A242">
        <v>6.7693948745727497E-2</v>
      </c>
      <c r="B242">
        <v>8.8874340057373005E-2</v>
      </c>
      <c r="C242">
        <v>7.6233148574829102E-2</v>
      </c>
      <c r="D242">
        <v>6.6728591918945299E-2</v>
      </c>
      <c r="E242">
        <v>7.0895910263061496E-2</v>
      </c>
      <c r="F242">
        <v>8.8896274566650293E-2</v>
      </c>
      <c r="G242">
        <v>8.7002754211425698E-2</v>
      </c>
      <c r="H242">
        <v>9.1764211654663003E-2</v>
      </c>
      <c r="I242">
        <v>0.16034102439880299</v>
      </c>
      <c r="N242" s="7"/>
      <c r="R242" s="7"/>
      <c r="V242" s="7"/>
      <c r="Z242" s="7"/>
      <c r="AD242">
        <f t="shared" si="32"/>
        <v>6.7693948745727497E-2</v>
      </c>
      <c r="AE242">
        <f t="shared" si="31"/>
        <v>8.8874340057373005E-2</v>
      </c>
      <c r="AF242">
        <f t="shared" si="33"/>
        <v>7.6233148574829102E-2</v>
      </c>
      <c r="AG242">
        <f t="shared" si="34"/>
        <v>6.6728591918945299E-2</v>
      </c>
      <c r="AH242">
        <f t="shared" si="35"/>
        <v>7.0895910263061496E-2</v>
      </c>
      <c r="AI242">
        <f t="shared" si="36"/>
        <v>8.8896274566650293E-2</v>
      </c>
      <c r="AJ242">
        <f t="shared" si="37"/>
        <v>8.7002754211425698E-2</v>
      </c>
      <c r="AK242">
        <f t="shared" si="38"/>
        <v>9.1764211654663003E-2</v>
      </c>
      <c r="AL242">
        <f t="shared" si="39"/>
        <v>0.16034102439880299</v>
      </c>
      <c r="AP242" s="7"/>
      <c r="AT242" s="7"/>
    </row>
    <row r="243" spans="1:46" x14ac:dyDescent="0.3">
      <c r="A243">
        <v>6.4685821533203097E-2</v>
      </c>
      <c r="B243">
        <v>8.4941864013671806E-2</v>
      </c>
      <c r="C243">
        <v>0.19950246810913</v>
      </c>
      <c r="D243">
        <v>8.6591720581054604E-2</v>
      </c>
      <c r="E243">
        <v>9.2159748077392495E-2</v>
      </c>
      <c r="F243">
        <v>6.7814111709594699E-2</v>
      </c>
      <c r="G243">
        <v>9.1200351715087793E-2</v>
      </c>
      <c r="H243">
        <v>8.5996389389038003E-2</v>
      </c>
      <c r="I243">
        <v>0.20240807533264099</v>
      </c>
      <c r="N243" s="7"/>
      <c r="R243" s="7"/>
      <c r="V243" s="7"/>
      <c r="Z243" s="7"/>
      <c r="AD243">
        <f t="shared" si="32"/>
        <v>6.4685821533203097E-2</v>
      </c>
      <c r="AE243">
        <f t="shared" si="31"/>
        <v>8.4941864013671806E-2</v>
      </c>
      <c r="AF243" t="e">
        <f t="shared" si="33"/>
        <v>#N/A</v>
      </c>
      <c r="AG243">
        <f t="shared" si="34"/>
        <v>8.6591720581054604E-2</v>
      </c>
      <c r="AH243">
        <f t="shared" si="35"/>
        <v>9.2159748077392495E-2</v>
      </c>
      <c r="AI243">
        <f t="shared" si="36"/>
        <v>6.7814111709594699E-2</v>
      </c>
      <c r="AJ243">
        <f t="shared" si="37"/>
        <v>9.1200351715087793E-2</v>
      </c>
      <c r="AK243">
        <f t="shared" si="38"/>
        <v>8.5996389389038003E-2</v>
      </c>
      <c r="AL243" t="e">
        <f t="shared" si="39"/>
        <v>#N/A</v>
      </c>
      <c r="AP243" s="7"/>
      <c r="AT243" s="7"/>
    </row>
    <row r="244" spans="1:46" x14ac:dyDescent="0.3">
      <c r="A244">
        <v>9.1819286346435505E-2</v>
      </c>
      <c r="B244">
        <v>0.10255551338195799</v>
      </c>
      <c r="C244">
        <v>6.8435430526733398E-2</v>
      </c>
      <c r="D244">
        <v>6.7804813385009696E-2</v>
      </c>
      <c r="E244">
        <v>6.7915678024291895E-2</v>
      </c>
      <c r="F244">
        <v>7.9968929290771401E-2</v>
      </c>
      <c r="G244">
        <v>8.8719367980957003E-2</v>
      </c>
      <c r="H244">
        <v>8.6549043655395494E-2</v>
      </c>
      <c r="I244">
        <v>0.63831233978271396</v>
      </c>
      <c r="N244" s="7"/>
      <c r="R244" s="7"/>
      <c r="V244" s="7"/>
      <c r="Z244" s="7"/>
      <c r="AD244">
        <f t="shared" si="32"/>
        <v>9.1819286346435505E-2</v>
      </c>
      <c r="AE244">
        <f t="shared" si="31"/>
        <v>0.10255551338195799</v>
      </c>
      <c r="AF244">
        <f t="shared" si="33"/>
        <v>6.8435430526733398E-2</v>
      </c>
      <c r="AG244">
        <f t="shared" si="34"/>
        <v>6.7804813385009696E-2</v>
      </c>
      <c r="AH244">
        <f t="shared" si="35"/>
        <v>6.7915678024291895E-2</v>
      </c>
      <c r="AI244">
        <f t="shared" si="36"/>
        <v>7.9968929290771401E-2</v>
      </c>
      <c r="AJ244">
        <f t="shared" si="37"/>
        <v>8.8719367980957003E-2</v>
      </c>
      <c r="AK244">
        <f t="shared" si="38"/>
        <v>8.6549043655395494E-2</v>
      </c>
      <c r="AL244" t="e">
        <f t="shared" si="39"/>
        <v>#N/A</v>
      </c>
      <c r="AP244" s="7"/>
      <c r="AT244" s="7"/>
    </row>
    <row r="245" spans="1:46" x14ac:dyDescent="0.3">
      <c r="A245">
        <v>6.5209865570068304E-2</v>
      </c>
      <c r="B245">
        <v>7.1952342987060505E-2</v>
      </c>
      <c r="C245">
        <v>0.13501000404357899</v>
      </c>
      <c r="D245">
        <v>7.6094388961791895E-2</v>
      </c>
      <c r="E245">
        <v>6.3958644866943304E-2</v>
      </c>
      <c r="F245">
        <v>5.97097873687744E-2</v>
      </c>
      <c r="G245">
        <v>6.6996335983276298E-2</v>
      </c>
      <c r="H245">
        <v>9.4754695892333901E-2</v>
      </c>
      <c r="I245">
        <v>0.16394710540771401</v>
      </c>
      <c r="N245" s="7"/>
      <c r="R245" s="7"/>
      <c r="V245" s="7"/>
      <c r="Z245" s="7"/>
      <c r="AD245">
        <f t="shared" si="32"/>
        <v>6.5209865570068304E-2</v>
      </c>
      <c r="AE245">
        <f t="shared" si="31"/>
        <v>7.1952342987060505E-2</v>
      </c>
      <c r="AF245" t="e">
        <f t="shared" si="33"/>
        <v>#N/A</v>
      </c>
      <c r="AG245">
        <f t="shared" si="34"/>
        <v>7.6094388961791895E-2</v>
      </c>
      <c r="AH245">
        <f t="shared" si="35"/>
        <v>6.3958644866943304E-2</v>
      </c>
      <c r="AI245">
        <f t="shared" si="36"/>
        <v>5.97097873687744E-2</v>
      </c>
      <c r="AJ245">
        <f t="shared" si="37"/>
        <v>6.6996335983276298E-2</v>
      </c>
      <c r="AK245">
        <f t="shared" si="38"/>
        <v>9.4754695892333901E-2</v>
      </c>
      <c r="AL245">
        <f t="shared" si="39"/>
        <v>0.16394710540771401</v>
      </c>
      <c r="AP245" s="7"/>
      <c r="AT245" s="7"/>
    </row>
    <row r="246" spans="1:46" x14ac:dyDescent="0.3">
      <c r="A246">
        <v>7.9213857650756794E-2</v>
      </c>
      <c r="B246">
        <v>7.5741291046142495E-2</v>
      </c>
      <c r="C246">
        <v>7.7690362930297796E-2</v>
      </c>
      <c r="D246">
        <v>7.0712804794311496E-2</v>
      </c>
      <c r="E246">
        <v>0.12481737136840799</v>
      </c>
      <c r="F246">
        <v>6.4789056777954102E-2</v>
      </c>
      <c r="G246">
        <v>7.3314189910888602E-2</v>
      </c>
      <c r="H246">
        <v>0.10036039352416901</v>
      </c>
      <c r="I246">
        <v>0.161430358886718</v>
      </c>
      <c r="N246" s="7"/>
      <c r="R246" s="7"/>
      <c r="V246" s="7"/>
      <c r="Z246" s="7"/>
      <c r="AD246">
        <f t="shared" si="32"/>
        <v>7.9213857650756794E-2</v>
      </c>
      <c r="AE246">
        <f t="shared" si="31"/>
        <v>7.5741291046142495E-2</v>
      </c>
      <c r="AF246">
        <f t="shared" si="33"/>
        <v>7.7690362930297796E-2</v>
      </c>
      <c r="AG246">
        <f t="shared" si="34"/>
        <v>7.0712804794311496E-2</v>
      </c>
      <c r="AH246" t="e">
        <f t="shared" si="35"/>
        <v>#N/A</v>
      </c>
      <c r="AI246">
        <f t="shared" si="36"/>
        <v>6.4789056777954102E-2</v>
      </c>
      <c r="AJ246">
        <f t="shared" si="37"/>
        <v>7.3314189910888602E-2</v>
      </c>
      <c r="AK246">
        <f t="shared" si="38"/>
        <v>0.10036039352416901</v>
      </c>
      <c r="AL246">
        <f t="shared" si="39"/>
        <v>0.161430358886718</v>
      </c>
      <c r="AP246" s="7"/>
      <c r="AT246" s="7"/>
    </row>
    <row r="247" spans="1:46" x14ac:dyDescent="0.3">
      <c r="A247">
        <v>6.7276477813720703E-2</v>
      </c>
      <c r="B247">
        <v>8.3477497100829995E-2</v>
      </c>
      <c r="C247">
        <v>0.120455265045166</v>
      </c>
      <c r="D247">
        <v>8.380126953125E-2</v>
      </c>
      <c r="E247">
        <v>6.7234277725219699E-2</v>
      </c>
      <c r="F247">
        <v>6.3701152801513602E-2</v>
      </c>
      <c r="G247">
        <v>0.103564262390136</v>
      </c>
      <c r="H247">
        <v>9.9355220794677707E-2</v>
      </c>
      <c r="I247">
        <v>0.32067346572875899</v>
      </c>
      <c r="N247" s="7"/>
      <c r="R247" s="7"/>
      <c r="V247" s="7"/>
      <c r="Z247" s="7"/>
      <c r="AD247">
        <f t="shared" si="32"/>
        <v>6.7276477813720703E-2</v>
      </c>
      <c r="AE247">
        <f t="shared" si="31"/>
        <v>8.3477497100829995E-2</v>
      </c>
      <c r="AF247" t="e">
        <f t="shared" si="33"/>
        <v>#N/A</v>
      </c>
      <c r="AG247">
        <f t="shared" si="34"/>
        <v>8.380126953125E-2</v>
      </c>
      <c r="AH247">
        <f t="shared" si="35"/>
        <v>6.7234277725219699E-2</v>
      </c>
      <c r="AI247">
        <f t="shared" si="36"/>
        <v>6.3701152801513602E-2</v>
      </c>
      <c r="AJ247">
        <f t="shared" si="37"/>
        <v>0.103564262390136</v>
      </c>
      <c r="AK247">
        <f t="shared" si="38"/>
        <v>9.9355220794677707E-2</v>
      </c>
      <c r="AL247" t="e">
        <f t="shared" si="39"/>
        <v>#N/A</v>
      </c>
      <c r="AP247" s="7"/>
      <c r="AT247" s="7"/>
    </row>
    <row r="248" spans="1:46" x14ac:dyDescent="0.3">
      <c r="A248">
        <v>9.6233367919921806E-2</v>
      </c>
      <c r="B248">
        <v>5.5751800537109299E-2</v>
      </c>
      <c r="C248">
        <v>6.6584348678588798E-2</v>
      </c>
      <c r="D248">
        <v>6.5473079681396401E-2</v>
      </c>
      <c r="E248">
        <v>0.135441064834594</v>
      </c>
      <c r="F248">
        <v>0.10101509094238199</v>
      </c>
      <c r="G248">
        <v>8.3806276321411105E-2</v>
      </c>
      <c r="H248">
        <v>8.7426900863647405E-2</v>
      </c>
      <c r="I248">
        <v>0.353672266006469</v>
      </c>
      <c r="N248" s="7"/>
      <c r="R248" s="7"/>
      <c r="V248" s="7"/>
      <c r="Z248" s="7"/>
      <c r="AD248">
        <f t="shared" si="32"/>
        <v>9.6233367919921806E-2</v>
      </c>
      <c r="AE248">
        <f t="shared" si="31"/>
        <v>5.5751800537109299E-2</v>
      </c>
      <c r="AF248">
        <f t="shared" si="33"/>
        <v>6.6584348678588798E-2</v>
      </c>
      <c r="AG248">
        <f t="shared" si="34"/>
        <v>6.5473079681396401E-2</v>
      </c>
      <c r="AH248" t="e">
        <f t="shared" si="35"/>
        <v>#N/A</v>
      </c>
      <c r="AI248">
        <f t="shared" si="36"/>
        <v>0.10101509094238199</v>
      </c>
      <c r="AJ248">
        <f t="shared" si="37"/>
        <v>8.3806276321411105E-2</v>
      </c>
      <c r="AK248">
        <f t="shared" si="38"/>
        <v>8.7426900863647405E-2</v>
      </c>
      <c r="AL248" t="e">
        <f t="shared" si="39"/>
        <v>#N/A</v>
      </c>
      <c r="AP248" s="7"/>
      <c r="AT248" s="7"/>
    </row>
    <row r="249" spans="1:46" x14ac:dyDescent="0.3">
      <c r="A249">
        <v>8.45489501953125E-2</v>
      </c>
      <c r="B249">
        <v>6.8006753921508706E-2</v>
      </c>
      <c r="C249">
        <v>8.7946176528930595E-2</v>
      </c>
      <c r="D249">
        <v>7.0690870285034096E-2</v>
      </c>
      <c r="E249">
        <v>8.7328672409057603E-2</v>
      </c>
      <c r="F249">
        <v>7.4071645736694294E-2</v>
      </c>
      <c r="G249">
        <v>0.100817918777465</v>
      </c>
      <c r="H249">
        <v>8.0900907516479395E-2</v>
      </c>
      <c r="I249">
        <v>0.24357581138610801</v>
      </c>
      <c r="N249" s="7"/>
      <c r="R249" s="7"/>
      <c r="V249" s="7"/>
      <c r="Z249" s="7"/>
      <c r="AD249">
        <f t="shared" si="32"/>
        <v>8.45489501953125E-2</v>
      </c>
      <c r="AE249">
        <f t="shared" si="31"/>
        <v>6.8006753921508706E-2</v>
      </c>
      <c r="AF249">
        <f t="shared" si="33"/>
        <v>8.7946176528930595E-2</v>
      </c>
      <c r="AG249">
        <f t="shared" si="34"/>
        <v>7.0690870285034096E-2</v>
      </c>
      <c r="AH249">
        <f t="shared" si="35"/>
        <v>8.7328672409057603E-2</v>
      </c>
      <c r="AI249">
        <f t="shared" si="36"/>
        <v>7.4071645736694294E-2</v>
      </c>
      <c r="AJ249">
        <f t="shared" si="37"/>
        <v>0.100817918777465</v>
      </c>
      <c r="AK249">
        <f t="shared" si="38"/>
        <v>8.0900907516479395E-2</v>
      </c>
      <c r="AL249" t="e">
        <f t="shared" si="39"/>
        <v>#N/A</v>
      </c>
      <c r="AP249" s="7"/>
      <c r="AT249" s="7"/>
    </row>
    <row r="250" spans="1:46" x14ac:dyDescent="0.3">
      <c r="A250">
        <v>0.15546989440917899</v>
      </c>
      <c r="B250">
        <v>7.6257705688476493E-2</v>
      </c>
      <c r="C250">
        <v>8.0119371414184501E-2</v>
      </c>
      <c r="D250">
        <v>7.6654434204101493E-2</v>
      </c>
      <c r="E250">
        <v>9.9318027496337793E-2</v>
      </c>
      <c r="F250">
        <v>8.4868431091308594E-2</v>
      </c>
      <c r="G250">
        <v>9.1457128524780204E-2</v>
      </c>
      <c r="H250">
        <v>7.5460910797119099E-2</v>
      </c>
      <c r="I250">
        <v>0.23953509330749501</v>
      </c>
      <c r="N250" s="7"/>
      <c r="R250" s="7"/>
      <c r="V250" s="7"/>
      <c r="Z250" s="7"/>
      <c r="AD250" t="e">
        <f t="shared" si="32"/>
        <v>#N/A</v>
      </c>
      <c r="AE250">
        <f t="shared" si="31"/>
        <v>7.6257705688476493E-2</v>
      </c>
      <c r="AF250">
        <f t="shared" si="33"/>
        <v>8.0119371414184501E-2</v>
      </c>
      <c r="AG250">
        <f t="shared" si="34"/>
        <v>7.6654434204101493E-2</v>
      </c>
      <c r="AH250">
        <f t="shared" si="35"/>
        <v>9.9318027496337793E-2</v>
      </c>
      <c r="AI250">
        <f t="shared" si="36"/>
        <v>8.4868431091308594E-2</v>
      </c>
      <c r="AJ250">
        <f t="shared" si="37"/>
        <v>9.1457128524780204E-2</v>
      </c>
      <c r="AK250">
        <f t="shared" si="38"/>
        <v>7.5460910797119099E-2</v>
      </c>
      <c r="AL250" t="e">
        <f t="shared" si="39"/>
        <v>#N/A</v>
      </c>
      <c r="AP250" s="7"/>
      <c r="AT250" s="7"/>
    </row>
    <row r="251" spans="1:46" x14ac:dyDescent="0.3">
      <c r="A251">
        <v>8.3837985992431599E-2</v>
      </c>
      <c r="B251">
        <v>8.3050251007079995E-2</v>
      </c>
      <c r="C251">
        <v>9.2872142791748005E-2</v>
      </c>
      <c r="D251">
        <v>8.17739963531494E-2</v>
      </c>
      <c r="E251">
        <v>8.1944942474365207E-2</v>
      </c>
      <c r="F251">
        <v>8.3938837051391602E-2</v>
      </c>
      <c r="G251">
        <v>6.66067600250244E-2</v>
      </c>
      <c r="H251">
        <v>8.0745220184326102E-2</v>
      </c>
      <c r="I251">
        <v>0.13361096382141099</v>
      </c>
      <c r="N251" s="7"/>
      <c r="R251" s="7"/>
      <c r="V251" s="7"/>
      <c r="Z251" s="7"/>
      <c r="AD251">
        <f t="shared" si="32"/>
        <v>8.3837985992431599E-2</v>
      </c>
      <c r="AE251">
        <f t="shared" si="31"/>
        <v>8.3050251007079995E-2</v>
      </c>
      <c r="AF251">
        <f t="shared" si="33"/>
        <v>9.2872142791748005E-2</v>
      </c>
      <c r="AG251">
        <f t="shared" si="34"/>
        <v>8.17739963531494E-2</v>
      </c>
      <c r="AH251">
        <f t="shared" si="35"/>
        <v>8.1944942474365207E-2</v>
      </c>
      <c r="AI251">
        <f t="shared" si="36"/>
        <v>8.3938837051391602E-2</v>
      </c>
      <c r="AJ251">
        <f t="shared" si="37"/>
        <v>6.66067600250244E-2</v>
      </c>
      <c r="AK251">
        <f t="shared" si="38"/>
        <v>8.0745220184326102E-2</v>
      </c>
      <c r="AL251">
        <f t="shared" si="39"/>
        <v>0.13361096382141099</v>
      </c>
      <c r="AP251" s="7"/>
      <c r="AT251" s="7"/>
    </row>
    <row r="252" spans="1:46" x14ac:dyDescent="0.3">
      <c r="A252">
        <v>6.7272424697875893E-2</v>
      </c>
      <c r="B252">
        <v>6.8294048309326102E-2</v>
      </c>
      <c r="C252">
        <v>0.103470802307128</v>
      </c>
      <c r="D252">
        <v>7.87506103515625E-2</v>
      </c>
      <c r="E252">
        <v>7.7082157135009696E-2</v>
      </c>
      <c r="F252">
        <v>9.9737882614135701E-2</v>
      </c>
      <c r="G252">
        <v>8.4949254989623996E-2</v>
      </c>
      <c r="H252">
        <v>8.30230712890625E-2</v>
      </c>
      <c r="I252">
        <v>0.188466787338256</v>
      </c>
      <c r="N252" s="7"/>
      <c r="R252" s="7"/>
      <c r="V252" s="7"/>
      <c r="Z252" s="7"/>
      <c r="AD252">
        <f t="shared" si="32"/>
        <v>6.7272424697875893E-2</v>
      </c>
      <c r="AE252">
        <f t="shared" si="31"/>
        <v>6.8294048309326102E-2</v>
      </c>
      <c r="AF252">
        <f t="shared" si="33"/>
        <v>0.103470802307128</v>
      </c>
      <c r="AG252">
        <f t="shared" si="34"/>
        <v>7.87506103515625E-2</v>
      </c>
      <c r="AH252">
        <f t="shared" si="35"/>
        <v>7.7082157135009696E-2</v>
      </c>
      <c r="AI252">
        <f t="shared" si="36"/>
        <v>9.9737882614135701E-2</v>
      </c>
      <c r="AJ252">
        <f t="shared" si="37"/>
        <v>8.4949254989623996E-2</v>
      </c>
      <c r="AK252">
        <f t="shared" si="38"/>
        <v>8.30230712890625E-2</v>
      </c>
      <c r="AL252">
        <f t="shared" si="39"/>
        <v>0.188466787338256</v>
      </c>
      <c r="AP252" s="7"/>
      <c r="AT252" s="7"/>
    </row>
    <row r="253" spans="1:46" x14ac:dyDescent="0.3">
      <c r="A253">
        <v>7.5845718383788993E-2</v>
      </c>
      <c r="B253">
        <v>7.5784683227538993E-2</v>
      </c>
      <c r="C253">
        <v>7.8393936157226493E-2</v>
      </c>
      <c r="D253">
        <v>8.8123559951782199E-2</v>
      </c>
      <c r="E253">
        <v>0.14286422729492099</v>
      </c>
      <c r="F253">
        <v>6.3996076583862305E-2</v>
      </c>
      <c r="G253">
        <v>8.8052511215209905E-2</v>
      </c>
      <c r="H253">
        <v>8.8316679000854395E-2</v>
      </c>
      <c r="I253">
        <v>0.112590789794921</v>
      </c>
      <c r="N253" s="7"/>
      <c r="R253" s="7"/>
      <c r="V253" s="7"/>
      <c r="Z253" s="7"/>
      <c r="AD253">
        <f t="shared" si="32"/>
        <v>7.5845718383788993E-2</v>
      </c>
      <c r="AE253">
        <f t="shared" si="31"/>
        <v>7.5784683227538993E-2</v>
      </c>
      <c r="AF253">
        <f t="shared" si="33"/>
        <v>7.8393936157226493E-2</v>
      </c>
      <c r="AG253">
        <f t="shared" si="34"/>
        <v>8.8123559951782199E-2</v>
      </c>
      <c r="AH253" t="e">
        <f t="shared" si="35"/>
        <v>#N/A</v>
      </c>
      <c r="AI253">
        <f t="shared" si="36"/>
        <v>6.3996076583862305E-2</v>
      </c>
      <c r="AJ253">
        <f t="shared" si="37"/>
        <v>8.8052511215209905E-2</v>
      </c>
      <c r="AK253">
        <f t="shared" si="38"/>
        <v>8.8316679000854395E-2</v>
      </c>
      <c r="AL253">
        <f t="shared" si="39"/>
        <v>0.112590789794921</v>
      </c>
      <c r="AP253" s="7"/>
      <c r="AT253" s="7"/>
    </row>
    <row r="254" spans="1:46" x14ac:dyDescent="0.3">
      <c r="A254">
        <v>6.8690538406372001E-2</v>
      </c>
      <c r="B254">
        <v>6.8327188491821206E-2</v>
      </c>
      <c r="C254">
        <v>0.17339229583740201</v>
      </c>
      <c r="D254">
        <v>9.2177391052246094E-2</v>
      </c>
      <c r="E254">
        <v>0.11616706848144499</v>
      </c>
      <c r="F254">
        <v>8.8029623031616197E-2</v>
      </c>
      <c r="G254">
        <v>8.0144643783569294E-2</v>
      </c>
      <c r="H254">
        <v>0.100954532623291</v>
      </c>
      <c r="I254">
        <v>0.144169807434082</v>
      </c>
      <c r="N254" s="7"/>
      <c r="R254" s="7"/>
      <c r="V254" s="7"/>
      <c r="Z254" s="7"/>
      <c r="AD254">
        <f t="shared" si="32"/>
        <v>6.8690538406372001E-2</v>
      </c>
      <c r="AE254">
        <f t="shared" si="31"/>
        <v>6.8327188491821206E-2</v>
      </c>
      <c r="AF254" t="e">
        <f t="shared" si="33"/>
        <v>#N/A</v>
      </c>
      <c r="AG254">
        <f t="shared" si="34"/>
        <v>9.2177391052246094E-2</v>
      </c>
      <c r="AH254" t="e">
        <f t="shared" si="35"/>
        <v>#N/A</v>
      </c>
      <c r="AI254">
        <f t="shared" si="36"/>
        <v>8.8029623031616197E-2</v>
      </c>
      <c r="AJ254">
        <f t="shared" si="37"/>
        <v>8.0144643783569294E-2</v>
      </c>
      <c r="AK254">
        <f t="shared" si="38"/>
        <v>0.100954532623291</v>
      </c>
      <c r="AL254">
        <f t="shared" si="39"/>
        <v>0.144169807434082</v>
      </c>
      <c r="AP254" s="7"/>
      <c r="AT254" s="7"/>
    </row>
    <row r="255" spans="1:46" x14ac:dyDescent="0.3">
      <c r="A255">
        <v>7.9489946365356404E-2</v>
      </c>
      <c r="B255">
        <v>8.0627918243408203E-2</v>
      </c>
      <c r="C255">
        <v>7.6683759689330999E-2</v>
      </c>
      <c r="D255">
        <v>9.6192598342895494E-2</v>
      </c>
      <c r="E255">
        <v>0.10106396675109799</v>
      </c>
      <c r="F255">
        <v>8.3410024642944294E-2</v>
      </c>
      <c r="G255">
        <v>8.7619066238403306E-2</v>
      </c>
      <c r="H255">
        <v>0.10965013504028299</v>
      </c>
      <c r="I255">
        <v>0.149082422256469</v>
      </c>
      <c r="N255" s="7"/>
      <c r="R255" s="7"/>
      <c r="V255" s="7"/>
      <c r="Z255" s="7"/>
      <c r="AD255">
        <f t="shared" si="32"/>
        <v>7.9489946365356404E-2</v>
      </c>
      <c r="AE255">
        <f t="shared" si="31"/>
        <v>8.0627918243408203E-2</v>
      </c>
      <c r="AF255">
        <f t="shared" si="33"/>
        <v>7.6683759689330999E-2</v>
      </c>
      <c r="AG255">
        <f t="shared" si="34"/>
        <v>9.6192598342895494E-2</v>
      </c>
      <c r="AH255">
        <f t="shared" si="35"/>
        <v>0.10106396675109799</v>
      </c>
      <c r="AI255">
        <f t="shared" si="36"/>
        <v>8.3410024642944294E-2</v>
      </c>
      <c r="AJ255">
        <f t="shared" si="37"/>
        <v>8.7619066238403306E-2</v>
      </c>
      <c r="AK255">
        <f t="shared" si="38"/>
        <v>0.10965013504028299</v>
      </c>
      <c r="AL255">
        <f t="shared" si="39"/>
        <v>0.149082422256469</v>
      </c>
      <c r="AP255" s="7"/>
      <c r="AT255" s="7"/>
    </row>
    <row r="256" spans="1:46" x14ac:dyDescent="0.3">
      <c r="A256">
        <v>7.6638698577880804E-2</v>
      </c>
      <c r="B256">
        <v>6.7756175994873005E-2</v>
      </c>
      <c r="C256">
        <v>0.180713891983032</v>
      </c>
      <c r="D256">
        <v>5.9021472930908203E-2</v>
      </c>
      <c r="E256">
        <v>0.13575506210327101</v>
      </c>
      <c r="F256">
        <v>6.8929433822631794E-2</v>
      </c>
      <c r="G256">
        <v>7.9305410385131794E-2</v>
      </c>
      <c r="H256">
        <v>7.7765464782714802E-2</v>
      </c>
      <c r="I256">
        <v>0.12913179397582999</v>
      </c>
      <c r="N256" s="7"/>
      <c r="R256" s="7"/>
      <c r="V256" s="7"/>
      <c r="Z256" s="7"/>
      <c r="AD256">
        <f t="shared" si="32"/>
        <v>7.6638698577880804E-2</v>
      </c>
      <c r="AE256">
        <f t="shared" si="31"/>
        <v>6.7756175994873005E-2</v>
      </c>
      <c r="AF256" t="e">
        <f t="shared" si="33"/>
        <v>#N/A</v>
      </c>
      <c r="AG256">
        <f t="shared" si="34"/>
        <v>5.9021472930908203E-2</v>
      </c>
      <c r="AH256" t="e">
        <f t="shared" si="35"/>
        <v>#N/A</v>
      </c>
      <c r="AI256">
        <f t="shared" si="36"/>
        <v>6.8929433822631794E-2</v>
      </c>
      <c r="AJ256">
        <f t="shared" si="37"/>
        <v>7.9305410385131794E-2</v>
      </c>
      <c r="AK256">
        <f t="shared" si="38"/>
        <v>7.7765464782714802E-2</v>
      </c>
      <c r="AL256">
        <f t="shared" si="39"/>
        <v>0.12913179397582999</v>
      </c>
      <c r="AP256" s="7"/>
      <c r="AT256" s="7"/>
    </row>
    <row r="257" spans="1:46" x14ac:dyDescent="0.3">
      <c r="A257">
        <v>8.038330078125E-2</v>
      </c>
      <c r="B257">
        <v>7.2139024734497001E-2</v>
      </c>
      <c r="C257">
        <v>8.0889463424682603E-2</v>
      </c>
      <c r="D257">
        <v>7.6613187789916895E-2</v>
      </c>
      <c r="E257">
        <v>9.0988874435424805E-2</v>
      </c>
      <c r="F257">
        <v>7.9672098159789997E-2</v>
      </c>
      <c r="G257">
        <v>9.0943098068237305E-2</v>
      </c>
      <c r="H257">
        <v>9.0647220611572196E-2</v>
      </c>
      <c r="I257">
        <v>0.138873815536499</v>
      </c>
      <c r="N257" s="7"/>
      <c r="R257" s="7"/>
      <c r="V257" s="7"/>
      <c r="Z257" s="7"/>
      <c r="AD257">
        <f t="shared" si="32"/>
        <v>8.038330078125E-2</v>
      </c>
      <c r="AE257">
        <f t="shared" si="31"/>
        <v>7.2139024734497001E-2</v>
      </c>
      <c r="AF257">
        <f t="shared" si="33"/>
        <v>8.0889463424682603E-2</v>
      </c>
      <c r="AG257">
        <f t="shared" si="34"/>
        <v>7.6613187789916895E-2</v>
      </c>
      <c r="AH257">
        <f t="shared" si="35"/>
        <v>9.0988874435424805E-2</v>
      </c>
      <c r="AI257">
        <f t="shared" si="36"/>
        <v>7.9672098159789997E-2</v>
      </c>
      <c r="AJ257">
        <f t="shared" si="37"/>
        <v>9.0943098068237305E-2</v>
      </c>
      <c r="AK257">
        <f t="shared" si="38"/>
        <v>9.0647220611572196E-2</v>
      </c>
      <c r="AL257">
        <f t="shared" si="39"/>
        <v>0.138873815536499</v>
      </c>
      <c r="AP257" s="7"/>
      <c r="AT257" s="7"/>
    </row>
    <row r="258" spans="1:46" x14ac:dyDescent="0.3">
      <c r="A258">
        <v>7.1648359298705999E-2</v>
      </c>
      <c r="B258">
        <v>8.4138154983520494E-2</v>
      </c>
      <c r="C258">
        <v>8.3446264266967704E-2</v>
      </c>
      <c r="D258">
        <v>7.9070806503295898E-2</v>
      </c>
      <c r="E258">
        <v>6.7564725875854395E-2</v>
      </c>
      <c r="F258">
        <v>7.6514005661010701E-2</v>
      </c>
      <c r="G258">
        <v>6.9079399108886705E-2</v>
      </c>
      <c r="H258">
        <v>9.5730543136596596E-2</v>
      </c>
      <c r="I258">
        <v>0.13792991638183499</v>
      </c>
      <c r="N258" s="7"/>
      <c r="R258" s="7"/>
      <c r="V258" s="7"/>
      <c r="Z258" s="7"/>
      <c r="AD258">
        <f t="shared" si="32"/>
        <v>7.1648359298705999E-2</v>
      </c>
      <c r="AE258">
        <f t="shared" si="31"/>
        <v>8.4138154983520494E-2</v>
      </c>
      <c r="AF258">
        <f t="shared" si="33"/>
        <v>8.3446264266967704E-2</v>
      </c>
      <c r="AG258">
        <f t="shared" si="34"/>
        <v>7.9070806503295898E-2</v>
      </c>
      <c r="AH258">
        <f t="shared" si="35"/>
        <v>6.7564725875854395E-2</v>
      </c>
      <c r="AI258">
        <f t="shared" si="36"/>
        <v>7.6514005661010701E-2</v>
      </c>
      <c r="AJ258">
        <f t="shared" si="37"/>
        <v>6.9079399108886705E-2</v>
      </c>
      <c r="AK258">
        <f t="shared" si="38"/>
        <v>9.5730543136596596E-2</v>
      </c>
      <c r="AL258">
        <f t="shared" si="39"/>
        <v>0.13792991638183499</v>
      </c>
      <c r="AP258" s="7"/>
      <c r="AT258" s="7"/>
    </row>
    <row r="259" spans="1:46" x14ac:dyDescent="0.3">
      <c r="A259">
        <v>8.3233833312988198E-2</v>
      </c>
      <c r="B259">
        <v>0.162920951843261</v>
      </c>
      <c r="C259">
        <v>0.13319921493530201</v>
      </c>
      <c r="D259">
        <v>8.5107564926147405E-2</v>
      </c>
      <c r="E259">
        <v>6.5557479858398396E-2</v>
      </c>
      <c r="F259">
        <v>8.3595752716064398E-2</v>
      </c>
      <c r="G259">
        <v>6.3938379287719699E-2</v>
      </c>
      <c r="H259">
        <v>7.1878433227538993E-2</v>
      </c>
      <c r="I259">
        <v>0.14385318756103499</v>
      </c>
      <c r="N259" s="7"/>
      <c r="R259" s="7"/>
      <c r="V259" s="7"/>
      <c r="Z259" s="7"/>
      <c r="AD259">
        <f t="shared" si="32"/>
        <v>8.3233833312988198E-2</v>
      </c>
      <c r="AE259" t="e">
        <f t="shared" si="31"/>
        <v>#N/A</v>
      </c>
      <c r="AF259" t="e">
        <f t="shared" si="33"/>
        <v>#N/A</v>
      </c>
      <c r="AG259">
        <f t="shared" si="34"/>
        <v>8.5107564926147405E-2</v>
      </c>
      <c r="AH259">
        <f t="shared" si="35"/>
        <v>6.5557479858398396E-2</v>
      </c>
      <c r="AI259">
        <f t="shared" si="36"/>
        <v>8.3595752716064398E-2</v>
      </c>
      <c r="AJ259">
        <f t="shared" si="37"/>
        <v>6.3938379287719699E-2</v>
      </c>
      <c r="AK259">
        <f t="shared" si="38"/>
        <v>7.1878433227538993E-2</v>
      </c>
      <c r="AL259">
        <f t="shared" si="39"/>
        <v>0.14385318756103499</v>
      </c>
      <c r="AP259" s="7"/>
      <c r="AT259" s="7"/>
    </row>
    <row r="260" spans="1:46" x14ac:dyDescent="0.3">
      <c r="A260">
        <v>9.2388153076171806E-2</v>
      </c>
      <c r="B260">
        <v>7.6899290084838798E-2</v>
      </c>
      <c r="C260">
        <v>7.0055484771728502E-2</v>
      </c>
      <c r="D260">
        <v>7.9634428024291895E-2</v>
      </c>
      <c r="E260">
        <v>0.16417884826660101</v>
      </c>
      <c r="F260">
        <v>9.1545820236205999E-2</v>
      </c>
      <c r="G260">
        <v>7.9395055770873996E-2</v>
      </c>
      <c r="H260">
        <v>7.6902627944946206E-2</v>
      </c>
      <c r="I260">
        <v>0.137443542480468</v>
      </c>
      <c r="N260" s="7"/>
      <c r="R260" s="7"/>
      <c r="V260" s="7"/>
      <c r="Z260" s="7"/>
      <c r="AD260">
        <f t="shared" si="32"/>
        <v>9.2388153076171806E-2</v>
      </c>
      <c r="AE260">
        <f t="shared" si="31"/>
        <v>7.6899290084838798E-2</v>
      </c>
      <c r="AF260">
        <f t="shared" si="33"/>
        <v>7.0055484771728502E-2</v>
      </c>
      <c r="AG260">
        <f t="shared" si="34"/>
        <v>7.9634428024291895E-2</v>
      </c>
      <c r="AH260" t="e">
        <f t="shared" si="35"/>
        <v>#N/A</v>
      </c>
      <c r="AI260">
        <f t="shared" si="36"/>
        <v>9.1545820236205999E-2</v>
      </c>
      <c r="AJ260">
        <f t="shared" si="37"/>
        <v>7.9395055770873996E-2</v>
      </c>
      <c r="AK260">
        <f t="shared" si="38"/>
        <v>7.6902627944946206E-2</v>
      </c>
      <c r="AL260">
        <f t="shared" si="39"/>
        <v>0.137443542480468</v>
      </c>
      <c r="AP260" s="7"/>
      <c r="AT260" s="7"/>
    </row>
    <row r="261" spans="1:46" x14ac:dyDescent="0.3">
      <c r="A261">
        <v>8.4833860397338798E-2</v>
      </c>
      <c r="B261">
        <v>7.9950571060180595E-2</v>
      </c>
      <c r="C261">
        <v>0.13463830947875899</v>
      </c>
      <c r="D261">
        <v>7.6214551925659096E-2</v>
      </c>
      <c r="E261">
        <v>0.20560598373413</v>
      </c>
      <c r="F261">
        <v>9.2905044555663993E-2</v>
      </c>
      <c r="G261">
        <v>0.118228912353515</v>
      </c>
      <c r="H261">
        <v>8.3067178726196206E-2</v>
      </c>
      <c r="I261">
        <v>0.13029742240905701</v>
      </c>
      <c r="N261" s="7"/>
      <c r="R261" s="7"/>
      <c r="V261" s="7"/>
      <c r="Z261" s="7"/>
      <c r="AD261">
        <f t="shared" si="32"/>
        <v>8.4833860397338798E-2</v>
      </c>
      <c r="AE261">
        <f t="shared" si="31"/>
        <v>7.9950571060180595E-2</v>
      </c>
      <c r="AF261" t="e">
        <f t="shared" si="33"/>
        <v>#N/A</v>
      </c>
      <c r="AG261">
        <f t="shared" si="34"/>
        <v>7.6214551925659096E-2</v>
      </c>
      <c r="AH261" t="e">
        <f t="shared" si="35"/>
        <v>#N/A</v>
      </c>
      <c r="AI261">
        <f t="shared" si="36"/>
        <v>9.2905044555663993E-2</v>
      </c>
      <c r="AJ261">
        <f t="shared" si="37"/>
        <v>0.118228912353515</v>
      </c>
      <c r="AK261">
        <f t="shared" si="38"/>
        <v>8.3067178726196206E-2</v>
      </c>
      <c r="AL261">
        <f t="shared" si="39"/>
        <v>0.13029742240905701</v>
      </c>
      <c r="AP261" s="7"/>
      <c r="AT261" s="7"/>
    </row>
    <row r="262" spans="1:46" x14ac:dyDescent="0.3">
      <c r="A262">
        <v>7.55200386047363E-2</v>
      </c>
      <c r="B262">
        <v>8.0294132232666002E-2</v>
      </c>
      <c r="C262">
        <v>8.0519199371337793E-2</v>
      </c>
      <c r="D262">
        <v>7.9823732376098605E-2</v>
      </c>
      <c r="E262">
        <v>7.7251434326171806E-2</v>
      </c>
      <c r="F262">
        <v>9.6386194229125893E-2</v>
      </c>
      <c r="G262">
        <v>6.3123703002929604E-2</v>
      </c>
      <c r="H262">
        <v>9.8509073257446206E-2</v>
      </c>
      <c r="I262">
        <v>0.12810564041137601</v>
      </c>
      <c r="N262" s="7"/>
      <c r="R262" s="7"/>
      <c r="V262" s="7"/>
      <c r="Z262" s="7"/>
      <c r="AD262">
        <f t="shared" si="32"/>
        <v>7.55200386047363E-2</v>
      </c>
      <c r="AE262">
        <f t="shared" si="31"/>
        <v>8.0294132232666002E-2</v>
      </c>
      <c r="AF262">
        <f t="shared" si="33"/>
        <v>8.0519199371337793E-2</v>
      </c>
      <c r="AG262">
        <f t="shared" si="34"/>
        <v>7.9823732376098605E-2</v>
      </c>
      <c r="AH262">
        <f t="shared" si="35"/>
        <v>7.7251434326171806E-2</v>
      </c>
      <c r="AI262">
        <f t="shared" si="36"/>
        <v>9.6386194229125893E-2</v>
      </c>
      <c r="AJ262">
        <f t="shared" si="37"/>
        <v>6.3123703002929604E-2</v>
      </c>
      <c r="AK262">
        <f t="shared" si="38"/>
        <v>9.8509073257446206E-2</v>
      </c>
      <c r="AL262">
        <f t="shared" si="39"/>
        <v>0.12810564041137601</v>
      </c>
      <c r="AP262" s="7"/>
      <c r="AT262" s="7"/>
    </row>
    <row r="263" spans="1:46" x14ac:dyDescent="0.3">
      <c r="A263">
        <v>7.9481363296508706E-2</v>
      </c>
      <c r="B263">
        <v>9.9617481231689398E-2</v>
      </c>
      <c r="C263">
        <v>0.124013662338256</v>
      </c>
      <c r="D263">
        <v>8.4454298019409096E-2</v>
      </c>
      <c r="E263">
        <v>0.127777099609375</v>
      </c>
      <c r="F263">
        <v>9.55631732940673E-2</v>
      </c>
      <c r="G263">
        <v>7.6085567474365207E-2</v>
      </c>
      <c r="H263">
        <v>0.135398149490356</v>
      </c>
      <c r="I263">
        <v>0.12455177307128899</v>
      </c>
      <c r="N263" s="7"/>
      <c r="R263" s="7"/>
      <c r="V263" s="7"/>
      <c r="Z263" s="7"/>
      <c r="AD263">
        <f t="shared" si="32"/>
        <v>7.9481363296508706E-2</v>
      </c>
      <c r="AE263">
        <f t="shared" si="31"/>
        <v>9.9617481231689398E-2</v>
      </c>
      <c r="AF263" t="e">
        <f t="shared" si="33"/>
        <v>#N/A</v>
      </c>
      <c r="AG263">
        <f t="shared" si="34"/>
        <v>8.4454298019409096E-2</v>
      </c>
      <c r="AH263" t="e">
        <f t="shared" si="35"/>
        <v>#N/A</v>
      </c>
      <c r="AI263">
        <f t="shared" si="36"/>
        <v>9.55631732940673E-2</v>
      </c>
      <c r="AJ263">
        <f t="shared" si="37"/>
        <v>7.6085567474365207E-2</v>
      </c>
      <c r="AK263" t="e">
        <f t="shared" si="38"/>
        <v>#N/A</v>
      </c>
      <c r="AL263">
        <f t="shared" si="39"/>
        <v>0.12455177307128899</v>
      </c>
      <c r="AP263" s="7"/>
      <c r="AT263" s="7"/>
    </row>
    <row r="264" spans="1:46" x14ac:dyDescent="0.3">
      <c r="A264">
        <v>8.8744163513183594E-2</v>
      </c>
      <c r="B264">
        <v>9.10382270812988E-2</v>
      </c>
      <c r="C264">
        <v>9.0872049331664997E-2</v>
      </c>
      <c r="D264">
        <v>9.9139928817748996E-2</v>
      </c>
      <c r="E264">
        <v>8.4433794021606404E-2</v>
      </c>
      <c r="F264">
        <v>8.6794376373291002E-2</v>
      </c>
      <c r="G264">
        <v>8.2099199295043904E-2</v>
      </c>
      <c r="H264">
        <v>9.4453096389770494E-2</v>
      </c>
      <c r="I264">
        <v>0.147490739822387</v>
      </c>
      <c r="N264" s="7"/>
      <c r="R264" s="7"/>
      <c r="V264" s="7"/>
      <c r="Z264" s="7"/>
      <c r="AD264">
        <f t="shared" si="32"/>
        <v>8.8744163513183594E-2</v>
      </c>
      <c r="AE264">
        <f t="shared" si="31"/>
        <v>9.10382270812988E-2</v>
      </c>
      <c r="AF264">
        <f t="shared" si="33"/>
        <v>9.0872049331664997E-2</v>
      </c>
      <c r="AG264">
        <f t="shared" si="34"/>
        <v>9.9139928817748996E-2</v>
      </c>
      <c r="AH264">
        <f t="shared" si="35"/>
        <v>8.4433794021606404E-2</v>
      </c>
      <c r="AI264">
        <f t="shared" si="36"/>
        <v>8.6794376373291002E-2</v>
      </c>
      <c r="AJ264">
        <f t="shared" si="37"/>
        <v>8.2099199295043904E-2</v>
      </c>
      <c r="AK264">
        <f t="shared" si="38"/>
        <v>9.4453096389770494E-2</v>
      </c>
      <c r="AL264">
        <f t="shared" si="39"/>
        <v>0.147490739822387</v>
      </c>
      <c r="AP264" s="7"/>
      <c r="AT264" s="7"/>
    </row>
    <row r="265" spans="1:46" x14ac:dyDescent="0.3">
      <c r="A265">
        <v>8.3464860916137695E-2</v>
      </c>
      <c r="B265">
        <v>0.100452899932861</v>
      </c>
      <c r="C265">
        <v>6.5281867980957003E-2</v>
      </c>
      <c r="D265">
        <v>6.0923099517822203E-2</v>
      </c>
      <c r="E265">
        <v>0.120590925216674</v>
      </c>
      <c r="F265">
        <v>8.1105470657348605E-2</v>
      </c>
      <c r="G265">
        <v>0.10607957839965799</v>
      </c>
      <c r="H265">
        <v>8.66851806640625E-2</v>
      </c>
      <c r="I265">
        <v>0.169165134429931</v>
      </c>
      <c r="N265" s="7"/>
      <c r="R265" s="7"/>
      <c r="V265" s="7"/>
      <c r="Z265" s="7"/>
      <c r="AD265">
        <f t="shared" si="32"/>
        <v>8.3464860916137695E-2</v>
      </c>
      <c r="AE265">
        <f t="shared" si="31"/>
        <v>0.100452899932861</v>
      </c>
      <c r="AF265">
        <f t="shared" si="33"/>
        <v>6.5281867980957003E-2</v>
      </c>
      <c r="AG265">
        <f t="shared" si="34"/>
        <v>6.0923099517822203E-2</v>
      </c>
      <c r="AH265" t="e">
        <f t="shared" si="35"/>
        <v>#N/A</v>
      </c>
      <c r="AI265">
        <f t="shared" si="36"/>
        <v>8.1105470657348605E-2</v>
      </c>
      <c r="AJ265">
        <f t="shared" si="37"/>
        <v>0.10607957839965799</v>
      </c>
      <c r="AK265">
        <f t="shared" si="38"/>
        <v>8.66851806640625E-2</v>
      </c>
      <c r="AL265">
        <f t="shared" si="39"/>
        <v>0.169165134429931</v>
      </c>
      <c r="AP265" s="7"/>
      <c r="AT265" s="7"/>
    </row>
    <row r="266" spans="1:46" x14ac:dyDescent="0.3">
      <c r="A266">
        <v>7.36584663391113E-2</v>
      </c>
      <c r="B266">
        <v>8.4038019180297796E-2</v>
      </c>
      <c r="C266">
        <v>8.0541610717773396E-2</v>
      </c>
      <c r="D266">
        <v>6.7465066909789997E-2</v>
      </c>
      <c r="E266">
        <v>8.9968919754028306E-2</v>
      </c>
      <c r="F266">
        <v>8.03723335266113E-2</v>
      </c>
      <c r="G266">
        <v>8.3178520202636705E-2</v>
      </c>
      <c r="H266">
        <v>0.10395455360412501</v>
      </c>
      <c r="I266">
        <v>0.123928546905517</v>
      </c>
      <c r="N266" s="7"/>
      <c r="R266" s="7"/>
      <c r="V266" s="7"/>
      <c r="Z266" s="7"/>
      <c r="AD266">
        <f t="shared" si="32"/>
        <v>7.36584663391113E-2</v>
      </c>
      <c r="AE266">
        <f t="shared" si="31"/>
        <v>8.4038019180297796E-2</v>
      </c>
      <c r="AF266">
        <f t="shared" si="33"/>
        <v>8.0541610717773396E-2</v>
      </c>
      <c r="AG266">
        <f t="shared" si="34"/>
        <v>6.7465066909789997E-2</v>
      </c>
      <c r="AH266">
        <f t="shared" si="35"/>
        <v>8.9968919754028306E-2</v>
      </c>
      <c r="AI266">
        <f t="shared" si="36"/>
        <v>8.03723335266113E-2</v>
      </c>
      <c r="AJ266">
        <f t="shared" si="37"/>
        <v>8.3178520202636705E-2</v>
      </c>
      <c r="AK266">
        <f t="shared" si="38"/>
        <v>0.10395455360412501</v>
      </c>
      <c r="AL266">
        <f t="shared" si="39"/>
        <v>0.123928546905517</v>
      </c>
      <c r="AP266" s="7"/>
      <c r="AT266" s="7"/>
    </row>
    <row r="267" spans="1:46" x14ac:dyDescent="0.3">
      <c r="A267">
        <v>8.68093967437744E-2</v>
      </c>
      <c r="B267">
        <v>7.9653501510620103E-2</v>
      </c>
      <c r="C267">
        <v>7.8830718994140597E-2</v>
      </c>
      <c r="D267">
        <v>6.3211441040038993E-2</v>
      </c>
      <c r="E267">
        <v>0.18548321723937899</v>
      </c>
      <c r="F267">
        <v>9.5834255218505804E-2</v>
      </c>
      <c r="G267">
        <v>9.5163822174072196E-2</v>
      </c>
      <c r="H267">
        <v>8.4171295166015597E-2</v>
      </c>
      <c r="I267">
        <v>0.17919063568115201</v>
      </c>
      <c r="N267" s="7"/>
      <c r="R267" s="7"/>
      <c r="V267" s="7"/>
      <c r="Z267" s="7"/>
      <c r="AD267">
        <f t="shared" si="32"/>
        <v>8.68093967437744E-2</v>
      </c>
      <c r="AE267">
        <f t="shared" si="31"/>
        <v>7.9653501510620103E-2</v>
      </c>
      <c r="AF267">
        <f t="shared" si="33"/>
        <v>7.8830718994140597E-2</v>
      </c>
      <c r="AG267">
        <f t="shared" si="34"/>
        <v>6.3211441040038993E-2</v>
      </c>
      <c r="AH267" t="e">
        <f t="shared" si="35"/>
        <v>#N/A</v>
      </c>
      <c r="AI267">
        <f t="shared" si="36"/>
        <v>9.5834255218505804E-2</v>
      </c>
      <c r="AJ267">
        <f t="shared" si="37"/>
        <v>9.5163822174072196E-2</v>
      </c>
      <c r="AK267">
        <f t="shared" si="38"/>
        <v>8.4171295166015597E-2</v>
      </c>
      <c r="AL267">
        <f t="shared" si="39"/>
        <v>0.17919063568115201</v>
      </c>
      <c r="AP267" s="7"/>
      <c r="AT267" s="7"/>
    </row>
    <row r="268" spans="1:46" x14ac:dyDescent="0.3">
      <c r="A268">
        <v>6.7991495132446206E-2</v>
      </c>
      <c r="B268">
        <v>8.0713748931884696E-2</v>
      </c>
      <c r="C268">
        <v>7.7241659164428697E-2</v>
      </c>
      <c r="D268">
        <v>6.7974328994750893E-2</v>
      </c>
      <c r="E268">
        <v>0.13395380973815901</v>
      </c>
      <c r="F268">
        <v>8.8035345077514607E-2</v>
      </c>
      <c r="G268">
        <v>0.101469993591308</v>
      </c>
      <c r="H268">
        <v>7.0727348327636705E-2</v>
      </c>
      <c r="I268">
        <v>0.13410687446594199</v>
      </c>
      <c r="N268" s="7"/>
      <c r="R268" s="7"/>
      <c r="V268" s="7"/>
      <c r="Z268" s="7"/>
      <c r="AD268">
        <f t="shared" si="32"/>
        <v>6.7991495132446206E-2</v>
      </c>
      <c r="AE268">
        <f t="shared" si="31"/>
        <v>8.0713748931884696E-2</v>
      </c>
      <c r="AF268">
        <f t="shared" si="33"/>
        <v>7.7241659164428697E-2</v>
      </c>
      <c r="AG268">
        <f t="shared" si="34"/>
        <v>6.7974328994750893E-2</v>
      </c>
      <c r="AH268" t="e">
        <f t="shared" si="35"/>
        <v>#N/A</v>
      </c>
      <c r="AI268">
        <f t="shared" si="36"/>
        <v>8.8035345077514607E-2</v>
      </c>
      <c r="AJ268">
        <f t="shared" si="37"/>
        <v>0.101469993591308</v>
      </c>
      <c r="AK268">
        <f t="shared" si="38"/>
        <v>7.0727348327636705E-2</v>
      </c>
      <c r="AL268">
        <f t="shared" si="39"/>
        <v>0.13410687446594199</v>
      </c>
      <c r="AP268" s="7"/>
      <c r="AT268" s="7"/>
    </row>
    <row r="269" spans="1:46" x14ac:dyDescent="0.3">
      <c r="A269">
        <v>8.0240488052368095E-2</v>
      </c>
      <c r="B269">
        <v>8.8436365127563393E-2</v>
      </c>
      <c r="C269">
        <v>7.1013212203979395E-2</v>
      </c>
      <c r="D269">
        <v>6.4273834228515597E-2</v>
      </c>
      <c r="E269">
        <v>6.6308736801147405E-2</v>
      </c>
      <c r="F269">
        <v>5.05924224853515E-2</v>
      </c>
      <c r="G269">
        <v>7.0262193679809501E-2</v>
      </c>
      <c r="H269">
        <v>9.4093322753906194E-2</v>
      </c>
      <c r="I269">
        <v>0.13003802299499501</v>
      </c>
      <c r="N269" s="7"/>
      <c r="R269" s="7"/>
      <c r="V269" s="7"/>
      <c r="Z269" s="7"/>
      <c r="AD269">
        <f t="shared" si="32"/>
        <v>8.0240488052368095E-2</v>
      </c>
      <c r="AE269">
        <f t="shared" si="31"/>
        <v>8.8436365127563393E-2</v>
      </c>
      <c r="AF269">
        <f t="shared" si="33"/>
        <v>7.1013212203979395E-2</v>
      </c>
      <c r="AG269">
        <f t="shared" si="34"/>
        <v>6.4273834228515597E-2</v>
      </c>
      <c r="AH269">
        <f t="shared" si="35"/>
        <v>6.6308736801147405E-2</v>
      </c>
      <c r="AI269">
        <f t="shared" si="36"/>
        <v>5.05924224853515E-2</v>
      </c>
      <c r="AJ269">
        <f t="shared" si="37"/>
        <v>7.0262193679809501E-2</v>
      </c>
      <c r="AK269">
        <f t="shared" si="38"/>
        <v>9.4093322753906194E-2</v>
      </c>
      <c r="AL269">
        <f t="shared" si="39"/>
        <v>0.13003802299499501</v>
      </c>
      <c r="AP269" s="7"/>
      <c r="AT269" s="7"/>
    </row>
    <row r="270" spans="1:46" x14ac:dyDescent="0.3">
      <c r="A270">
        <v>7.2881937026977497E-2</v>
      </c>
      <c r="B270">
        <v>5.1235675811767502E-2</v>
      </c>
      <c r="C270">
        <v>8.3937883377075195E-2</v>
      </c>
      <c r="D270">
        <v>5.5867910385131801E-2</v>
      </c>
      <c r="E270">
        <v>0.138576745986938</v>
      </c>
      <c r="F270">
        <v>6.5117597579955999E-2</v>
      </c>
      <c r="G270">
        <v>9.2830657958984306E-2</v>
      </c>
      <c r="H270">
        <v>3.8926124572753899E-2</v>
      </c>
      <c r="I270">
        <v>0.13679957389831501</v>
      </c>
      <c r="N270" s="7"/>
      <c r="R270" s="7"/>
      <c r="V270" s="7"/>
      <c r="Z270" s="7"/>
      <c r="AD270">
        <f t="shared" si="32"/>
        <v>7.2881937026977497E-2</v>
      </c>
      <c r="AE270">
        <f t="shared" si="31"/>
        <v>5.1235675811767502E-2</v>
      </c>
      <c r="AF270">
        <f t="shared" si="33"/>
        <v>8.3937883377075195E-2</v>
      </c>
      <c r="AG270">
        <f t="shared" si="34"/>
        <v>5.5867910385131801E-2</v>
      </c>
      <c r="AH270" t="e">
        <f t="shared" si="35"/>
        <v>#N/A</v>
      </c>
      <c r="AI270">
        <f t="shared" si="36"/>
        <v>6.5117597579955999E-2</v>
      </c>
      <c r="AJ270">
        <f t="shared" si="37"/>
        <v>9.2830657958984306E-2</v>
      </c>
      <c r="AK270" t="e">
        <f t="shared" si="38"/>
        <v>#N/A</v>
      </c>
      <c r="AL270">
        <f t="shared" si="39"/>
        <v>0.13679957389831501</v>
      </c>
      <c r="AP270" s="7"/>
      <c r="AT270" s="7"/>
    </row>
    <row r="271" spans="1:46" x14ac:dyDescent="0.3">
      <c r="A271">
        <v>8.6683988571166895E-2</v>
      </c>
      <c r="B271">
        <v>6.8436861038207994E-2</v>
      </c>
      <c r="C271">
        <v>5.1208734512329102E-2</v>
      </c>
      <c r="D271">
        <v>8.1000566482543904E-2</v>
      </c>
      <c r="E271">
        <v>7.4986696243286105E-2</v>
      </c>
      <c r="F271">
        <v>6.6987037658691406E-2</v>
      </c>
      <c r="G271">
        <v>9.0756416320800698E-2</v>
      </c>
      <c r="H271">
        <v>6.8224430084228502E-2</v>
      </c>
      <c r="I271">
        <v>0.122317552566528</v>
      </c>
      <c r="N271" s="7"/>
      <c r="R271" s="7"/>
      <c r="V271" s="7"/>
      <c r="Z271" s="7"/>
      <c r="AD271">
        <f t="shared" si="32"/>
        <v>8.6683988571166895E-2</v>
      </c>
      <c r="AE271">
        <f t="shared" si="31"/>
        <v>6.8436861038207994E-2</v>
      </c>
      <c r="AF271">
        <f t="shared" si="33"/>
        <v>5.1208734512329102E-2</v>
      </c>
      <c r="AG271">
        <f t="shared" si="34"/>
        <v>8.1000566482543904E-2</v>
      </c>
      <c r="AH271">
        <f t="shared" si="35"/>
        <v>7.4986696243286105E-2</v>
      </c>
      <c r="AI271">
        <f t="shared" si="36"/>
        <v>6.6987037658691406E-2</v>
      </c>
      <c r="AJ271">
        <f t="shared" si="37"/>
        <v>9.0756416320800698E-2</v>
      </c>
      <c r="AK271">
        <f t="shared" si="38"/>
        <v>6.8224430084228502E-2</v>
      </c>
      <c r="AL271">
        <f t="shared" si="39"/>
        <v>0.122317552566528</v>
      </c>
      <c r="AP271" s="7"/>
      <c r="AT271" s="7"/>
    </row>
    <row r="272" spans="1:46" x14ac:dyDescent="0.3">
      <c r="A272">
        <v>8.0139398574829102E-2</v>
      </c>
      <c r="B272">
        <v>8.65299701690673E-2</v>
      </c>
      <c r="C272">
        <v>7.5526714324951102E-2</v>
      </c>
      <c r="D272">
        <v>7.5113534927368095E-2</v>
      </c>
      <c r="E272">
        <v>7.8805446624755804E-2</v>
      </c>
      <c r="F272">
        <v>7.5902938842773396E-2</v>
      </c>
      <c r="G272">
        <v>9.3076944351196206E-2</v>
      </c>
      <c r="H272">
        <v>7.0759057998657199E-2</v>
      </c>
      <c r="I272">
        <v>0.13601851463317799</v>
      </c>
      <c r="N272" s="7"/>
      <c r="R272" s="7"/>
      <c r="V272" s="7"/>
      <c r="Z272" s="7"/>
      <c r="AD272">
        <f t="shared" si="32"/>
        <v>8.0139398574829102E-2</v>
      </c>
      <c r="AE272">
        <f t="shared" si="31"/>
        <v>8.65299701690673E-2</v>
      </c>
      <c r="AF272">
        <f t="shared" si="33"/>
        <v>7.5526714324951102E-2</v>
      </c>
      <c r="AG272">
        <f t="shared" si="34"/>
        <v>7.5113534927368095E-2</v>
      </c>
      <c r="AH272">
        <f t="shared" si="35"/>
        <v>7.8805446624755804E-2</v>
      </c>
      <c r="AI272">
        <f t="shared" si="36"/>
        <v>7.5902938842773396E-2</v>
      </c>
      <c r="AJ272">
        <f t="shared" si="37"/>
        <v>9.3076944351196206E-2</v>
      </c>
      <c r="AK272">
        <f t="shared" si="38"/>
        <v>7.0759057998657199E-2</v>
      </c>
      <c r="AL272">
        <f t="shared" si="39"/>
        <v>0.13601851463317799</v>
      </c>
      <c r="AP272" s="7"/>
      <c r="AT272" s="7"/>
    </row>
    <row r="273" spans="1:46" x14ac:dyDescent="0.3">
      <c r="A273">
        <v>8.0324649810791002E-2</v>
      </c>
      <c r="B273">
        <v>8.9444875717163003E-2</v>
      </c>
      <c r="C273">
        <v>8.09957981109619E-2</v>
      </c>
      <c r="D273">
        <v>0.120319366455078</v>
      </c>
      <c r="E273">
        <v>6.6751003265380804E-2</v>
      </c>
      <c r="F273">
        <v>8.9123249053954995E-2</v>
      </c>
      <c r="G273">
        <v>9.1556310653686496E-2</v>
      </c>
      <c r="H273">
        <v>8.2009077072143499E-2</v>
      </c>
      <c r="I273">
        <v>0.14745140075683499</v>
      </c>
      <c r="N273" s="7"/>
      <c r="R273" s="7"/>
      <c r="V273" s="7"/>
      <c r="Z273" s="7"/>
      <c r="AD273">
        <f t="shared" si="32"/>
        <v>8.0324649810791002E-2</v>
      </c>
      <c r="AE273">
        <f t="shared" si="31"/>
        <v>8.9444875717163003E-2</v>
      </c>
      <c r="AF273">
        <f t="shared" si="33"/>
        <v>8.09957981109619E-2</v>
      </c>
      <c r="AG273" t="e">
        <f t="shared" si="34"/>
        <v>#N/A</v>
      </c>
      <c r="AH273">
        <f t="shared" si="35"/>
        <v>6.6751003265380804E-2</v>
      </c>
      <c r="AI273">
        <f t="shared" si="36"/>
        <v>8.9123249053954995E-2</v>
      </c>
      <c r="AJ273">
        <f t="shared" si="37"/>
        <v>9.1556310653686496E-2</v>
      </c>
      <c r="AK273">
        <f t="shared" si="38"/>
        <v>8.2009077072143499E-2</v>
      </c>
      <c r="AL273">
        <f t="shared" si="39"/>
        <v>0.14745140075683499</v>
      </c>
      <c r="AP273" s="7"/>
      <c r="AT273" s="7"/>
    </row>
    <row r="274" spans="1:46" x14ac:dyDescent="0.3">
      <c r="A274">
        <v>8.0082654953002902E-2</v>
      </c>
      <c r="B274">
        <v>8.0146789550781194E-2</v>
      </c>
      <c r="C274">
        <v>7.9735517501830999E-2</v>
      </c>
      <c r="D274">
        <v>7.1988105773925698E-2</v>
      </c>
      <c r="E274">
        <v>7.3896169662475503E-2</v>
      </c>
      <c r="F274">
        <v>9.1977834701538003E-2</v>
      </c>
      <c r="G274">
        <v>7.2464704513549805E-2</v>
      </c>
      <c r="H274">
        <v>7.14590549468994E-2</v>
      </c>
      <c r="I274">
        <v>0.14240241050720201</v>
      </c>
      <c r="N274" s="7"/>
      <c r="R274" s="7"/>
      <c r="V274" s="7"/>
      <c r="Z274" s="7"/>
      <c r="AD274">
        <f t="shared" si="32"/>
        <v>8.0082654953002902E-2</v>
      </c>
      <c r="AE274">
        <f t="shared" si="31"/>
        <v>8.0146789550781194E-2</v>
      </c>
      <c r="AF274">
        <f t="shared" si="33"/>
        <v>7.9735517501830999E-2</v>
      </c>
      <c r="AG274">
        <f t="shared" si="34"/>
        <v>7.1988105773925698E-2</v>
      </c>
      <c r="AH274">
        <f t="shared" si="35"/>
        <v>7.3896169662475503E-2</v>
      </c>
      <c r="AI274">
        <f t="shared" si="36"/>
        <v>9.1977834701538003E-2</v>
      </c>
      <c r="AJ274">
        <f t="shared" si="37"/>
        <v>7.2464704513549805E-2</v>
      </c>
      <c r="AK274">
        <f t="shared" si="38"/>
        <v>7.14590549468994E-2</v>
      </c>
      <c r="AL274">
        <f t="shared" si="39"/>
        <v>0.14240241050720201</v>
      </c>
      <c r="AP274" s="7"/>
      <c r="AT274" s="7"/>
    </row>
    <row r="275" spans="1:46" x14ac:dyDescent="0.3">
      <c r="A275">
        <v>7.5003623962402302E-2</v>
      </c>
      <c r="B275">
        <v>8.7061643600463798E-2</v>
      </c>
      <c r="C275">
        <v>7.9857587814330999E-2</v>
      </c>
      <c r="D275">
        <v>8.7318658828735296E-2</v>
      </c>
      <c r="E275">
        <v>6.6461801528930595E-2</v>
      </c>
      <c r="F275">
        <v>0.106944322586059</v>
      </c>
      <c r="G275">
        <v>8.05816650390625E-2</v>
      </c>
      <c r="H275">
        <v>6.7686080932617104E-2</v>
      </c>
      <c r="I275">
        <v>0.126206874847412</v>
      </c>
      <c r="N275" s="7"/>
      <c r="R275" s="7"/>
      <c r="V275" s="7"/>
      <c r="Z275" s="7"/>
      <c r="AD275">
        <f t="shared" si="32"/>
        <v>7.5003623962402302E-2</v>
      </c>
      <c r="AE275">
        <f t="shared" si="31"/>
        <v>8.7061643600463798E-2</v>
      </c>
      <c r="AF275">
        <f t="shared" si="33"/>
        <v>7.9857587814330999E-2</v>
      </c>
      <c r="AG275">
        <f t="shared" si="34"/>
        <v>8.7318658828735296E-2</v>
      </c>
      <c r="AH275">
        <f t="shared" si="35"/>
        <v>6.6461801528930595E-2</v>
      </c>
      <c r="AI275">
        <f t="shared" si="36"/>
        <v>0.106944322586059</v>
      </c>
      <c r="AJ275">
        <f t="shared" si="37"/>
        <v>8.05816650390625E-2</v>
      </c>
      <c r="AK275">
        <f t="shared" si="38"/>
        <v>6.7686080932617104E-2</v>
      </c>
      <c r="AL275">
        <f t="shared" si="39"/>
        <v>0.126206874847412</v>
      </c>
      <c r="AP275" s="7"/>
      <c r="AT275" s="7"/>
    </row>
    <row r="276" spans="1:46" x14ac:dyDescent="0.3">
      <c r="A276">
        <v>8.0534934997558594E-2</v>
      </c>
      <c r="B276">
        <v>5.8166742324829102E-2</v>
      </c>
      <c r="C276">
        <v>7.1597099304199205E-2</v>
      </c>
      <c r="D276">
        <v>7.6970815658569294E-2</v>
      </c>
      <c r="E276">
        <v>8.8735342025756794E-2</v>
      </c>
      <c r="F276">
        <v>7.3486089706420898E-2</v>
      </c>
      <c r="G276">
        <v>0.103536367416381</v>
      </c>
      <c r="H276">
        <v>8.62600803375244E-2</v>
      </c>
      <c r="I276">
        <v>0.121975421905517</v>
      </c>
      <c r="N276" s="7"/>
      <c r="R276" s="7"/>
      <c r="V276" s="7"/>
      <c r="Z276" s="7"/>
      <c r="AD276">
        <f t="shared" si="32"/>
        <v>8.0534934997558594E-2</v>
      </c>
      <c r="AE276">
        <f t="shared" ref="AE276:AE339" si="40">IF(AND(B276&gt;M$50, B276&lt;M$51), B276, NA())</f>
        <v>5.8166742324829102E-2</v>
      </c>
      <c r="AF276">
        <f t="shared" si="33"/>
        <v>7.1597099304199205E-2</v>
      </c>
      <c r="AG276">
        <f t="shared" si="34"/>
        <v>7.6970815658569294E-2</v>
      </c>
      <c r="AH276">
        <f t="shared" si="35"/>
        <v>8.8735342025756794E-2</v>
      </c>
      <c r="AI276">
        <f t="shared" si="36"/>
        <v>7.3486089706420898E-2</v>
      </c>
      <c r="AJ276">
        <f t="shared" si="37"/>
        <v>0.103536367416381</v>
      </c>
      <c r="AK276">
        <f t="shared" si="38"/>
        <v>8.62600803375244E-2</v>
      </c>
      <c r="AL276">
        <f t="shared" si="39"/>
        <v>0.121975421905517</v>
      </c>
      <c r="AP276" s="7"/>
      <c r="AT276" s="7"/>
    </row>
    <row r="277" spans="1:46" x14ac:dyDescent="0.3">
      <c r="A277">
        <v>8.3298683166503906E-2</v>
      </c>
      <c r="B277">
        <v>7.0838689804077107E-2</v>
      </c>
      <c r="C277">
        <v>8.0247402191162095E-2</v>
      </c>
      <c r="D277">
        <v>8.8290452957153306E-2</v>
      </c>
      <c r="E277">
        <v>7.5740337371826102E-2</v>
      </c>
      <c r="F277">
        <v>8.74502658843994E-2</v>
      </c>
      <c r="G277">
        <v>7.5361013412475503E-2</v>
      </c>
      <c r="H277">
        <v>8.1603527069091797E-2</v>
      </c>
      <c r="I277">
        <v>0.13263988494873</v>
      </c>
      <c r="N277" s="7"/>
      <c r="R277" s="7"/>
      <c r="V277" s="7"/>
      <c r="Z277" s="7"/>
      <c r="AD277">
        <f t="shared" ref="AD277:AD340" si="41">IF(AND(A277&gt;$L$50, A277&lt;$L$51), A277, NA())</f>
        <v>8.3298683166503906E-2</v>
      </c>
      <c r="AE277">
        <f t="shared" si="40"/>
        <v>7.0838689804077107E-2</v>
      </c>
      <c r="AF277">
        <f t="shared" si="33"/>
        <v>8.0247402191162095E-2</v>
      </c>
      <c r="AG277">
        <f t="shared" si="34"/>
        <v>8.8290452957153306E-2</v>
      </c>
      <c r="AH277">
        <f t="shared" si="35"/>
        <v>7.5740337371826102E-2</v>
      </c>
      <c r="AI277">
        <f t="shared" si="36"/>
        <v>8.74502658843994E-2</v>
      </c>
      <c r="AJ277">
        <f t="shared" si="37"/>
        <v>7.5361013412475503E-2</v>
      </c>
      <c r="AK277">
        <f t="shared" si="38"/>
        <v>8.1603527069091797E-2</v>
      </c>
      <c r="AL277">
        <f t="shared" si="39"/>
        <v>0.13263988494873</v>
      </c>
      <c r="AP277" s="7"/>
      <c r="AT277" s="7"/>
    </row>
    <row r="278" spans="1:46" x14ac:dyDescent="0.3">
      <c r="A278">
        <v>7.2790622711181599E-2</v>
      </c>
      <c r="B278">
        <v>8.1018447875976493E-2</v>
      </c>
      <c r="C278">
        <v>9.2023372650146401E-2</v>
      </c>
      <c r="D278">
        <v>8.7251663208007799E-2</v>
      </c>
      <c r="E278">
        <v>7.6441526412963798E-2</v>
      </c>
      <c r="F278">
        <v>9.1563940048217704E-2</v>
      </c>
      <c r="G278">
        <v>9.1521263122558594E-2</v>
      </c>
      <c r="H278">
        <v>7.7424764633178697E-2</v>
      </c>
      <c r="I278">
        <v>0.14470863342285101</v>
      </c>
      <c r="N278" s="7"/>
      <c r="R278" s="7"/>
      <c r="V278" s="7"/>
      <c r="Z278" s="7"/>
      <c r="AD278">
        <f t="shared" si="41"/>
        <v>7.2790622711181599E-2</v>
      </c>
      <c r="AE278">
        <f t="shared" si="40"/>
        <v>8.1018447875976493E-2</v>
      </c>
      <c r="AF278">
        <f t="shared" si="33"/>
        <v>9.2023372650146401E-2</v>
      </c>
      <c r="AG278">
        <f t="shared" si="34"/>
        <v>8.7251663208007799E-2</v>
      </c>
      <c r="AH278">
        <f t="shared" si="35"/>
        <v>7.6441526412963798E-2</v>
      </c>
      <c r="AI278">
        <f t="shared" si="36"/>
        <v>9.1563940048217704E-2</v>
      </c>
      <c r="AJ278">
        <f t="shared" si="37"/>
        <v>9.1521263122558594E-2</v>
      </c>
      <c r="AK278">
        <f t="shared" si="38"/>
        <v>7.7424764633178697E-2</v>
      </c>
      <c r="AL278">
        <f t="shared" si="39"/>
        <v>0.14470863342285101</v>
      </c>
      <c r="AP278" s="7"/>
      <c r="AT278" s="7"/>
    </row>
    <row r="279" spans="1:46" x14ac:dyDescent="0.3">
      <c r="A279">
        <v>9.2408418655395494E-2</v>
      </c>
      <c r="B279">
        <v>7.8295707702636705E-2</v>
      </c>
      <c r="C279">
        <v>7.6170444488525293E-2</v>
      </c>
      <c r="D279">
        <v>7.2501182556152302E-2</v>
      </c>
      <c r="E279">
        <v>7.52127170562744E-2</v>
      </c>
      <c r="F279">
        <v>8.7610006332397405E-2</v>
      </c>
      <c r="G279">
        <v>9.7189188003539997E-2</v>
      </c>
      <c r="H279">
        <v>9.6890449523925698E-2</v>
      </c>
      <c r="I279">
        <v>0.120556592941284</v>
      </c>
      <c r="N279" s="7"/>
      <c r="R279" s="7"/>
      <c r="V279" s="7"/>
      <c r="Z279" s="7"/>
      <c r="AD279">
        <f t="shared" si="41"/>
        <v>9.2408418655395494E-2</v>
      </c>
      <c r="AE279">
        <f t="shared" si="40"/>
        <v>7.8295707702636705E-2</v>
      </c>
      <c r="AF279">
        <f t="shared" si="33"/>
        <v>7.6170444488525293E-2</v>
      </c>
      <c r="AG279">
        <f t="shared" si="34"/>
        <v>7.2501182556152302E-2</v>
      </c>
      <c r="AH279">
        <f t="shared" si="35"/>
        <v>7.52127170562744E-2</v>
      </c>
      <c r="AI279">
        <f t="shared" si="36"/>
        <v>8.7610006332397405E-2</v>
      </c>
      <c r="AJ279">
        <f t="shared" si="37"/>
        <v>9.7189188003539997E-2</v>
      </c>
      <c r="AK279">
        <f t="shared" si="38"/>
        <v>9.6890449523925698E-2</v>
      </c>
      <c r="AL279">
        <f t="shared" si="39"/>
        <v>0.120556592941284</v>
      </c>
      <c r="AP279" s="7"/>
      <c r="AT279" s="7"/>
    </row>
    <row r="280" spans="1:46" x14ac:dyDescent="0.3">
      <c r="A280">
        <v>7.2452545166015597E-2</v>
      </c>
      <c r="B280">
        <v>6.7312955856323201E-2</v>
      </c>
      <c r="C280">
        <v>0.100769281387329</v>
      </c>
      <c r="D280">
        <v>8.4273099899291895E-2</v>
      </c>
      <c r="E280">
        <v>8.0854177474975503E-2</v>
      </c>
      <c r="F280">
        <v>0.105430364608764</v>
      </c>
      <c r="G280">
        <v>6.9914340972900293E-2</v>
      </c>
      <c r="H280">
        <v>8.1482410430908203E-2</v>
      </c>
      <c r="I280">
        <v>0.147710561752319</v>
      </c>
      <c r="N280" s="7"/>
      <c r="R280" s="7"/>
      <c r="V280" s="7"/>
      <c r="Z280" s="7"/>
      <c r="AD280">
        <f t="shared" si="41"/>
        <v>7.2452545166015597E-2</v>
      </c>
      <c r="AE280">
        <f t="shared" si="40"/>
        <v>6.7312955856323201E-2</v>
      </c>
      <c r="AF280">
        <f t="shared" si="33"/>
        <v>0.100769281387329</v>
      </c>
      <c r="AG280">
        <f t="shared" si="34"/>
        <v>8.4273099899291895E-2</v>
      </c>
      <c r="AH280">
        <f t="shared" si="35"/>
        <v>8.0854177474975503E-2</v>
      </c>
      <c r="AI280">
        <f t="shared" si="36"/>
        <v>0.105430364608764</v>
      </c>
      <c r="AJ280">
        <f t="shared" si="37"/>
        <v>6.9914340972900293E-2</v>
      </c>
      <c r="AK280">
        <f t="shared" si="38"/>
        <v>8.1482410430908203E-2</v>
      </c>
      <c r="AL280">
        <f t="shared" si="39"/>
        <v>0.147710561752319</v>
      </c>
      <c r="AP280" s="7"/>
      <c r="AT280" s="7"/>
    </row>
    <row r="281" spans="1:46" x14ac:dyDescent="0.3">
      <c r="A281">
        <v>7.8525543212890597E-2</v>
      </c>
      <c r="B281">
        <v>7.0501327514648396E-2</v>
      </c>
      <c r="C281">
        <v>0.111153602600097</v>
      </c>
      <c r="D281">
        <v>5.8665037155151298E-2</v>
      </c>
      <c r="E281">
        <v>7.9613447189330999E-2</v>
      </c>
      <c r="F281">
        <v>9.0643882751464802E-2</v>
      </c>
      <c r="G281">
        <v>8.9411020278930595E-2</v>
      </c>
      <c r="H281">
        <v>8.8652849197387695E-2</v>
      </c>
      <c r="I281">
        <v>0.122065067291259</v>
      </c>
      <c r="N281" s="7"/>
      <c r="R281" s="7"/>
      <c r="V281" s="7"/>
      <c r="Z281" s="7"/>
      <c r="AD281">
        <f t="shared" si="41"/>
        <v>7.8525543212890597E-2</v>
      </c>
      <c r="AE281">
        <f t="shared" si="40"/>
        <v>7.0501327514648396E-2</v>
      </c>
      <c r="AF281" t="e">
        <f t="shared" si="33"/>
        <v>#N/A</v>
      </c>
      <c r="AG281">
        <f t="shared" si="34"/>
        <v>5.8665037155151298E-2</v>
      </c>
      <c r="AH281">
        <f t="shared" si="35"/>
        <v>7.9613447189330999E-2</v>
      </c>
      <c r="AI281">
        <f t="shared" si="36"/>
        <v>9.0643882751464802E-2</v>
      </c>
      <c r="AJ281">
        <f t="shared" si="37"/>
        <v>8.9411020278930595E-2</v>
      </c>
      <c r="AK281">
        <f t="shared" si="38"/>
        <v>8.8652849197387695E-2</v>
      </c>
      <c r="AL281">
        <f t="shared" si="39"/>
        <v>0.122065067291259</v>
      </c>
      <c r="AP281" s="7"/>
      <c r="AT281" s="7"/>
    </row>
    <row r="282" spans="1:46" x14ac:dyDescent="0.3">
      <c r="A282">
        <v>7.9976558685302707E-2</v>
      </c>
      <c r="B282">
        <v>7.1023225784301702E-2</v>
      </c>
      <c r="C282">
        <v>5.6080102920532199E-2</v>
      </c>
      <c r="D282">
        <v>8.1118583679199205E-2</v>
      </c>
      <c r="E282">
        <v>8.0570936203002902E-2</v>
      </c>
      <c r="F282">
        <v>0.16480565071105899</v>
      </c>
      <c r="G282">
        <v>7.1233034133911105E-2</v>
      </c>
      <c r="H282">
        <v>8.1423759460449205E-2</v>
      </c>
      <c r="I282">
        <v>0.15570926666259699</v>
      </c>
      <c r="N282" s="7"/>
      <c r="R282" s="7"/>
      <c r="V282" s="7"/>
      <c r="Z282" s="7"/>
      <c r="AD282">
        <f t="shared" si="41"/>
        <v>7.9976558685302707E-2</v>
      </c>
      <c r="AE282">
        <f t="shared" si="40"/>
        <v>7.1023225784301702E-2</v>
      </c>
      <c r="AF282">
        <f t="shared" si="33"/>
        <v>5.6080102920532199E-2</v>
      </c>
      <c r="AG282">
        <f t="shared" si="34"/>
        <v>8.1118583679199205E-2</v>
      </c>
      <c r="AH282">
        <f t="shared" si="35"/>
        <v>8.0570936203002902E-2</v>
      </c>
      <c r="AI282" t="e">
        <f t="shared" si="36"/>
        <v>#N/A</v>
      </c>
      <c r="AJ282">
        <f t="shared" si="37"/>
        <v>7.1233034133911105E-2</v>
      </c>
      <c r="AK282">
        <f t="shared" si="38"/>
        <v>8.1423759460449205E-2</v>
      </c>
      <c r="AL282">
        <f t="shared" si="39"/>
        <v>0.15570926666259699</v>
      </c>
      <c r="AP282" s="7"/>
      <c r="AT282" s="7"/>
    </row>
    <row r="283" spans="1:46" x14ac:dyDescent="0.3">
      <c r="A283">
        <v>5.6515693664550698E-2</v>
      </c>
      <c r="B283">
        <v>6.3732147216796806E-2</v>
      </c>
      <c r="C283">
        <v>8.1144571304321206E-2</v>
      </c>
      <c r="D283">
        <v>9.1845035552978502E-2</v>
      </c>
      <c r="E283">
        <v>6.268310546875E-2</v>
      </c>
      <c r="F283">
        <v>6.2858343124389607E-2</v>
      </c>
      <c r="G283">
        <v>6.4203500747680595E-2</v>
      </c>
      <c r="H283">
        <v>8.3122014999389607E-2</v>
      </c>
      <c r="I283">
        <v>0.16704058647155701</v>
      </c>
      <c r="N283" s="7"/>
      <c r="R283" s="7"/>
      <c r="V283" s="7"/>
      <c r="Z283" s="7"/>
      <c r="AD283">
        <f t="shared" si="41"/>
        <v>5.6515693664550698E-2</v>
      </c>
      <c r="AE283">
        <f t="shared" si="40"/>
        <v>6.3732147216796806E-2</v>
      </c>
      <c r="AF283">
        <f t="shared" si="33"/>
        <v>8.1144571304321206E-2</v>
      </c>
      <c r="AG283">
        <f t="shared" si="34"/>
        <v>9.1845035552978502E-2</v>
      </c>
      <c r="AH283">
        <f t="shared" si="35"/>
        <v>6.268310546875E-2</v>
      </c>
      <c r="AI283">
        <f t="shared" si="36"/>
        <v>6.2858343124389607E-2</v>
      </c>
      <c r="AJ283">
        <f t="shared" si="37"/>
        <v>6.4203500747680595E-2</v>
      </c>
      <c r="AK283">
        <f t="shared" si="38"/>
        <v>8.3122014999389607E-2</v>
      </c>
      <c r="AL283">
        <f t="shared" si="39"/>
        <v>0.16704058647155701</v>
      </c>
      <c r="AP283" s="7"/>
      <c r="AT283" s="7"/>
    </row>
    <row r="284" spans="1:46" x14ac:dyDescent="0.3">
      <c r="A284">
        <v>6.7503690719604395E-2</v>
      </c>
      <c r="B284">
        <v>7.1858406066894503E-2</v>
      </c>
      <c r="C284">
        <v>8.2705736160278306E-2</v>
      </c>
      <c r="D284">
        <v>7.5949668884277302E-2</v>
      </c>
      <c r="E284">
        <v>9.3974113464355399E-2</v>
      </c>
      <c r="F284">
        <v>0.14229846000671301</v>
      </c>
      <c r="G284">
        <v>8.3400964736938393E-2</v>
      </c>
      <c r="H284">
        <v>7.3365926742553697E-2</v>
      </c>
      <c r="I284">
        <v>0.118851423263549</v>
      </c>
      <c r="N284" s="7"/>
      <c r="R284" s="7"/>
      <c r="V284" s="7"/>
      <c r="Z284" s="7"/>
      <c r="AD284">
        <f t="shared" si="41"/>
        <v>6.7503690719604395E-2</v>
      </c>
      <c r="AE284">
        <f t="shared" si="40"/>
        <v>7.1858406066894503E-2</v>
      </c>
      <c r="AF284">
        <f t="shared" si="33"/>
        <v>8.2705736160278306E-2</v>
      </c>
      <c r="AG284">
        <f t="shared" si="34"/>
        <v>7.5949668884277302E-2</v>
      </c>
      <c r="AH284">
        <f t="shared" si="35"/>
        <v>9.3974113464355399E-2</v>
      </c>
      <c r="AI284" t="e">
        <f t="shared" si="36"/>
        <v>#N/A</v>
      </c>
      <c r="AJ284">
        <f t="shared" si="37"/>
        <v>8.3400964736938393E-2</v>
      </c>
      <c r="AK284">
        <f t="shared" si="38"/>
        <v>7.3365926742553697E-2</v>
      </c>
      <c r="AL284">
        <f t="shared" si="39"/>
        <v>0.118851423263549</v>
      </c>
      <c r="AP284" s="7"/>
      <c r="AT284" s="7"/>
    </row>
    <row r="285" spans="1:46" x14ac:dyDescent="0.3">
      <c r="A285">
        <v>8.0720424652099595E-2</v>
      </c>
      <c r="B285">
        <v>8.0339431762695299E-2</v>
      </c>
      <c r="C285">
        <v>7.1823835372924805E-2</v>
      </c>
      <c r="D285">
        <v>8.0039024353027302E-2</v>
      </c>
      <c r="E285">
        <v>0.12793064117431599</v>
      </c>
      <c r="F285">
        <v>6.3055753707885701E-2</v>
      </c>
      <c r="G285">
        <v>7.7763557434082003E-2</v>
      </c>
      <c r="H285">
        <v>0.109466552734375</v>
      </c>
      <c r="I285">
        <v>0.14294600486755299</v>
      </c>
      <c r="N285" s="7"/>
      <c r="R285" s="7"/>
      <c r="V285" s="7"/>
      <c r="Z285" s="7"/>
      <c r="AD285">
        <f t="shared" si="41"/>
        <v>8.0720424652099595E-2</v>
      </c>
      <c r="AE285">
        <f t="shared" si="40"/>
        <v>8.0339431762695299E-2</v>
      </c>
      <c r="AF285">
        <f t="shared" si="33"/>
        <v>7.1823835372924805E-2</v>
      </c>
      <c r="AG285">
        <f t="shared" si="34"/>
        <v>8.0039024353027302E-2</v>
      </c>
      <c r="AH285" t="e">
        <f t="shared" si="35"/>
        <v>#N/A</v>
      </c>
      <c r="AI285">
        <f t="shared" si="36"/>
        <v>6.3055753707885701E-2</v>
      </c>
      <c r="AJ285">
        <f t="shared" si="37"/>
        <v>7.7763557434082003E-2</v>
      </c>
      <c r="AK285">
        <f t="shared" si="38"/>
        <v>0.109466552734375</v>
      </c>
      <c r="AL285">
        <f t="shared" si="39"/>
        <v>0.14294600486755299</v>
      </c>
      <c r="AP285" s="7"/>
      <c r="AT285" s="7"/>
    </row>
    <row r="286" spans="1:46" x14ac:dyDescent="0.3">
      <c r="A286">
        <v>6.7112207412719699E-2</v>
      </c>
      <c r="B286">
        <v>7.60672092437744E-2</v>
      </c>
      <c r="C286">
        <v>9.4226121902465806E-2</v>
      </c>
      <c r="D286">
        <v>7.6608419418334905E-2</v>
      </c>
      <c r="E286">
        <v>7.0957899093627902E-2</v>
      </c>
      <c r="F286">
        <v>0.13187932968139601</v>
      </c>
      <c r="G286">
        <v>7.81729221343994E-2</v>
      </c>
      <c r="H286">
        <v>8.9395284652709905E-2</v>
      </c>
      <c r="I286">
        <v>0.15609622001647899</v>
      </c>
      <c r="N286" s="7"/>
      <c r="R286" s="7"/>
      <c r="V286" s="7"/>
      <c r="Z286" s="7"/>
      <c r="AD286">
        <f t="shared" si="41"/>
        <v>6.7112207412719699E-2</v>
      </c>
      <c r="AE286">
        <f t="shared" si="40"/>
        <v>7.60672092437744E-2</v>
      </c>
      <c r="AF286">
        <f t="shared" si="33"/>
        <v>9.4226121902465806E-2</v>
      </c>
      <c r="AG286">
        <f t="shared" si="34"/>
        <v>7.6608419418334905E-2</v>
      </c>
      <c r="AH286">
        <f t="shared" si="35"/>
        <v>7.0957899093627902E-2</v>
      </c>
      <c r="AI286" t="e">
        <f t="shared" si="36"/>
        <v>#N/A</v>
      </c>
      <c r="AJ286">
        <f t="shared" si="37"/>
        <v>7.81729221343994E-2</v>
      </c>
      <c r="AK286">
        <f t="shared" si="38"/>
        <v>8.9395284652709905E-2</v>
      </c>
      <c r="AL286">
        <f t="shared" si="39"/>
        <v>0.15609622001647899</v>
      </c>
      <c r="AP286" s="7"/>
      <c r="AT286" s="7"/>
    </row>
    <row r="287" spans="1:46" x14ac:dyDescent="0.3">
      <c r="A287">
        <v>7.7186822891235296E-2</v>
      </c>
      <c r="B287">
        <v>9.1069936752319294E-2</v>
      </c>
      <c r="C287">
        <v>4.7057151794433497E-2</v>
      </c>
      <c r="D287">
        <v>7.0380210876464802E-2</v>
      </c>
      <c r="E287">
        <v>0.11246919631957999</v>
      </c>
      <c r="F287">
        <v>0.15475654602050701</v>
      </c>
      <c r="G287">
        <v>6.6328525543212793E-2</v>
      </c>
      <c r="H287">
        <v>0.137861013412475</v>
      </c>
      <c r="I287">
        <v>0.148331403732299</v>
      </c>
      <c r="N287" s="7"/>
      <c r="R287" s="7"/>
      <c r="V287" s="7"/>
      <c r="Z287" s="7"/>
      <c r="AD287">
        <f t="shared" si="41"/>
        <v>7.7186822891235296E-2</v>
      </c>
      <c r="AE287">
        <f t="shared" si="40"/>
        <v>9.1069936752319294E-2</v>
      </c>
      <c r="AF287" t="e">
        <f t="shared" si="33"/>
        <v>#N/A</v>
      </c>
      <c r="AG287">
        <f t="shared" si="34"/>
        <v>7.0380210876464802E-2</v>
      </c>
      <c r="AH287">
        <f t="shared" si="35"/>
        <v>0.11246919631957999</v>
      </c>
      <c r="AI287" t="e">
        <f t="shared" si="36"/>
        <v>#N/A</v>
      </c>
      <c r="AJ287">
        <f t="shared" si="37"/>
        <v>6.6328525543212793E-2</v>
      </c>
      <c r="AK287" t="e">
        <f t="shared" si="38"/>
        <v>#N/A</v>
      </c>
      <c r="AL287">
        <f t="shared" si="39"/>
        <v>0.148331403732299</v>
      </c>
      <c r="AP287" s="7"/>
      <c r="AT287" s="7"/>
    </row>
    <row r="288" spans="1:46" x14ac:dyDescent="0.3">
      <c r="A288">
        <v>5.55341243743896E-2</v>
      </c>
      <c r="B288">
        <v>8.2253932952880804E-2</v>
      </c>
      <c r="C288">
        <v>7.4869871139526298E-2</v>
      </c>
      <c r="D288">
        <v>6.4225912094116197E-2</v>
      </c>
      <c r="E288">
        <v>9.4895601272582994E-2</v>
      </c>
      <c r="F288">
        <v>8.1279516220092704E-2</v>
      </c>
      <c r="G288">
        <v>9.0608596801757799E-2</v>
      </c>
      <c r="H288">
        <v>8.5893630981445299E-2</v>
      </c>
      <c r="I288">
        <v>0.137397050857543</v>
      </c>
      <c r="N288" s="7"/>
      <c r="R288" s="7"/>
      <c r="V288" s="7"/>
      <c r="Z288" s="7"/>
      <c r="AD288">
        <f t="shared" si="41"/>
        <v>5.55341243743896E-2</v>
      </c>
      <c r="AE288">
        <f t="shared" si="40"/>
        <v>8.2253932952880804E-2</v>
      </c>
      <c r="AF288">
        <f t="shared" si="33"/>
        <v>7.4869871139526298E-2</v>
      </c>
      <c r="AG288">
        <f t="shared" si="34"/>
        <v>6.4225912094116197E-2</v>
      </c>
      <c r="AH288">
        <f t="shared" si="35"/>
        <v>9.4895601272582994E-2</v>
      </c>
      <c r="AI288">
        <f t="shared" si="36"/>
        <v>8.1279516220092704E-2</v>
      </c>
      <c r="AJ288">
        <f t="shared" si="37"/>
        <v>9.0608596801757799E-2</v>
      </c>
      <c r="AK288">
        <f t="shared" si="38"/>
        <v>8.5893630981445299E-2</v>
      </c>
      <c r="AL288">
        <f t="shared" si="39"/>
        <v>0.137397050857543</v>
      </c>
      <c r="AP288" s="7"/>
      <c r="AT288" s="7"/>
    </row>
    <row r="289" spans="1:46" x14ac:dyDescent="0.3">
      <c r="A289">
        <v>8.3453178405761705E-2</v>
      </c>
      <c r="B289">
        <v>7.8302383422851493E-2</v>
      </c>
      <c r="C289">
        <v>8.0521821975707994E-2</v>
      </c>
      <c r="D289">
        <v>6.0186862945556599E-2</v>
      </c>
      <c r="E289">
        <v>6.7923069000244099E-2</v>
      </c>
      <c r="F289">
        <v>8.8070869445800698E-2</v>
      </c>
      <c r="G289">
        <v>6.0579776763916002E-2</v>
      </c>
      <c r="H289">
        <v>9.4317674636840806E-2</v>
      </c>
      <c r="I289">
        <v>0.19581079483032199</v>
      </c>
      <c r="N289" s="7"/>
      <c r="R289" s="7"/>
      <c r="V289" s="7"/>
      <c r="Z289" s="7"/>
      <c r="AD289">
        <f t="shared" si="41"/>
        <v>8.3453178405761705E-2</v>
      </c>
      <c r="AE289">
        <f t="shared" si="40"/>
        <v>7.8302383422851493E-2</v>
      </c>
      <c r="AF289">
        <f t="shared" si="33"/>
        <v>8.0521821975707994E-2</v>
      </c>
      <c r="AG289">
        <f t="shared" si="34"/>
        <v>6.0186862945556599E-2</v>
      </c>
      <c r="AH289">
        <f t="shared" si="35"/>
        <v>6.7923069000244099E-2</v>
      </c>
      <c r="AI289">
        <f t="shared" si="36"/>
        <v>8.8070869445800698E-2</v>
      </c>
      <c r="AJ289">
        <f t="shared" si="37"/>
        <v>6.0579776763916002E-2</v>
      </c>
      <c r="AK289">
        <f t="shared" si="38"/>
        <v>9.4317674636840806E-2</v>
      </c>
      <c r="AL289" t="e">
        <f t="shared" si="39"/>
        <v>#N/A</v>
      </c>
      <c r="AP289" s="7"/>
      <c r="AT289" s="7"/>
    </row>
    <row r="290" spans="1:46" x14ac:dyDescent="0.3">
      <c r="A290">
        <v>0.12378454208374</v>
      </c>
      <c r="B290">
        <v>9.18295383453369E-2</v>
      </c>
      <c r="C290">
        <v>8.3201885223388602E-2</v>
      </c>
      <c r="D290">
        <v>8.4207296371459905E-2</v>
      </c>
      <c r="E290">
        <v>8.5337400436401298E-2</v>
      </c>
      <c r="F290">
        <v>8.35919380187988E-2</v>
      </c>
      <c r="G290">
        <v>8.0598115921020494E-2</v>
      </c>
      <c r="H290">
        <v>8.6649179458618095E-2</v>
      </c>
      <c r="I290">
        <v>0.12384033203125</v>
      </c>
      <c r="N290" s="7"/>
      <c r="R290" s="7"/>
      <c r="V290" s="7"/>
      <c r="Z290" s="7"/>
      <c r="AD290" t="e">
        <f t="shared" si="41"/>
        <v>#N/A</v>
      </c>
      <c r="AE290">
        <f t="shared" si="40"/>
        <v>9.18295383453369E-2</v>
      </c>
      <c r="AF290">
        <f t="shared" si="33"/>
        <v>8.3201885223388602E-2</v>
      </c>
      <c r="AG290">
        <f t="shared" si="34"/>
        <v>8.4207296371459905E-2</v>
      </c>
      <c r="AH290">
        <f t="shared" si="35"/>
        <v>8.5337400436401298E-2</v>
      </c>
      <c r="AI290">
        <f t="shared" si="36"/>
        <v>8.35919380187988E-2</v>
      </c>
      <c r="AJ290">
        <f t="shared" si="37"/>
        <v>8.0598115921020494E-2</v>
      </c>
      <c r="AK290">
        <f t="shared" si="38"/>
        <v>8.6649179458618095E-2</v>
      </c>
      <c r="AL290">
        <f t="shared" si="39"/>
        <v>0.12384033203125</v>
      </c>
      <c r="AP290" s="7"/>
      <c r="AT290" s="7"/>
    </row>
    <row r="291" spans="1:46" x14ac:dyDescent="0.3">
      <c r="A291">
        <v>7.6880693435668904E-2</v>
      </c>
      <c r="B291">
        <v>5.14678955078125E-2</v>
      </c>
      <c r="C291">
        <v>5.6711912155151298E-2</v>
      </c>
      <c r="D291">
        <v>9.9370956420898396E-2</v>
      </c>
      <c r="E291">
        <v>4.7569751739501898E-2</v>
      </c>
      <c r="F291">
        <v>0.19731926918029699</v>
      </c>
      <c r="G291">
        <v>5.9950828552245997E-2</v>
      </c>
      <c r="H291">
        <v>8.4364891052246094E-2</v>
      </c>
      <c r="I291">
        <v>0.12601518630981401</v>
      </c>
      <c r="N291" s="7"/>
      <c r="R291" s="7"/>
      <c r="V291" s="7"/>
      <c r="Z291" s="7"/>
      <c r="AD291">
        <f t="shared" si="41"/>
        <v>7.6880693435668904E-2</v>
      </c>
      <c r="AE291">
        <f t="shared" si="40"/>
        <v>5.14678955078125E-2</v>
      </c>
      <c r="AF291">
        <f t="shared" ref="AF291:AF354" si="42">IF(AND(C291&gt;N$50, C291&lt;N$51), C291, NA())</f>
        <v>5.6711912155151298E-2</v>
      </c>
      <c r="AG291">
        <f t="shared" ref="AG291:AG354" si="43">IF(AND(D291&gt;O$50, D291&lt;O$51), D291, NA())</f>
        <v>9.9370956420898396E-2</v>
      </c>
      <c r="AH291">
        <f t="shared" ref="AH291:AH354" si="44">IF(AND(E291&gt;P$50, E291&lt;P$51), E291, NA())</f>
        <v>4.7569751739501898E-2</v>
      </c>
      <c r="AI291" t="e">
        <f t="shared" ref="AI291:AI354" si="45">IF(AND(F291&gt;Q$50, F291&lt;Q$51), F291, NA())</f>
        <v>#N/A</v>
      </c>
      <c r="AJ291">
        <f t="shared" ref="AJ291:AJ354" si="46">IF(AND(G291&gt;R$50, G291&lt;R$51), G291, NA())</f>
        <v>5.9950828552245997E-2</v>
      </c>
      <c r="AK291">
        <f t="shared" ref="AK291:AK354" si="47">IF(AND(H291&gt;S$50, H291&lt;S$51), H291, NA())</f>
        <v>8.4364891052246094E-2</v>
      </c>
      <c r="AL291">
        <f t="shared" ref="AL291:AL354" si="48">IF(AND(I291&gt;T$50, I291&lt;T$51), I291, NA())</f>
        <v>0.12601518630981401</v>
      </c>
      <c r="AP291" s="7"/>
      <c r="AT291" s="7"/>
    </row>
    <row r="292" spans="1:46" x14ac:dyDescent="0.3">
      <c r="A292">
        <v>7.5356721878051702E-2</v>
      </c>
      <c r="B292">
        <v>7.2782039642333901E-2</v>
      </c>
      <c r="C292">
        <v>8.8914632797241197E-2</v>
      </c>
      <c r="D292">
        <v>7.5476884841918904E-2</v>
      </c>
      <c r="E292">
        <v>7.1846485137939398E-2</v>
      </c>
      <c r="F292">
        <v>5.7342290878295898E-2</v>
      </c>
      <c r="G292">
        <v>8.7860584259033203E-2</v>
      </c>
      <c r="H292">
        <v>0.10769462585449199</v>
      </c>
      <c r="I292">
        <v>0.11720776557922299</v>
      </c>
      <c r="N292" s="7"/>
      <c r="R292" s="7"/>
      <c r="V292" s="7"/>
      <c r="Z292" s="7"/>
      <c r="AD292">
        <f t="shared" si="41"/>
        <v>7.5356721878051702E-2</v>
      </c>
      <c r="AE292">
        <f t="shared" si="40"/>
        <v>7.2782039642333901E-2</v>
      </c>
      <c r="AF292">
        <f t="shared" si="42"/>
        <v>8.8914632797241197E-2</v>
      </c>
      <c r="AG292">
        <f t="shared" si="43"/>
        <v>7.5476884841918904E-2</v>
      </c>
      <c r="AH292">
        <f t="shared" si="44"/>
        <v>7.1846485137939398E-2</v>
      </c>
      <c r="AI292">
        <f t="shared" si="45"/>
        <v>5.7342290878295898E-2</v>
      </c>
      <c r="AJ292">
        <f t="shared" si="46"/>
        <v>8.7860584259033203E-2</v>
      </c>
      <c r="AK292">
        <f t="shared" si="47"/>
        <v>0.10769462585449199</v>
      </c>
      <c r="AL292">
        <f t="shared" si="48"/>
        <v>0.11720776557922299</v>
      </c>
      <c r="AP292" s="7"/>
      <c r="AT292" s="7"/>
    </row>
    <row r="293" spans="1:46" x14ac:dyDescent="0.3">
      <c r="A293">
        <v>6.0627222061157199E-2</v>
      </c>
      <c r="B293">
        <v>8.3180427551269503E-2</v>
      </c>
      <c r="C293">
        <v>8.6791276931762695E-2</v>
      </c>
      <c r="D293">
        <v>0.100490808486938</v>
      </c>
      <c r="E293">
        <v>7.0034980773925698E-2</v>
      </c>
      <c r="F293">
        <v>8.1138134002685505E-2</v>
      </c>
      <c r="G293">
        <v>7.9369544982910101E-2</v>
      </c>
      <c r="H293">
        <v>0.116920232772827</v>
      </c>
      <c r="I293">
        <v>0.13064408302307101</v>
      </c>
      <c r="N293" s="7"/>
      <c r="R293" s="7"/>
      <c r="V293" s="7"/>
      <c r="Z293" s="7"/>
      <c r="AD293">
        <f t="shared" si="41"/>
        <v>6.0627222061157199E-2</v>
      </c>
      <c r="AE293">
        <f t="shared" si="40"/>
        <v>8.3180427551269503E-2</v>
      </c>
      <c r="AF293">
        <f t="shared" si="42"/>
        <v>8.6791276931762695E-2</v>
      </c>
      <c r="AG293">
        <f t="shared" si="43"/>
        <v>0.100490808486938</v>
      </c>
      <c r="AH293">
        <f t="shared" si="44"/>
        <v>7.0034980773925698E-2</v>
      </c>
      <c r="AI293">
        <f t="shared" si="45"/>
        <v>8.1138134002685505E-2</v>
      </c>
      <c r="AJ293">
        <f t="shared" si="46"/>
        <v>7.9369544982910101E-2</v>
      </c>
      <c r="AK293">
        <f t="shared" si="47"/>
        <v>0.116920232772827</v>
      </c>
      <c r="AL293">
        <f t="shared" si="48"/>
        <v>0.13064408302307101</v>
      </c>
      <c r="AP293" s="7"/>
      <c r="AT293" s="7"/>
    </row>
    <row r="294" spans="1:46" x14ac:dyDescent="0.3">
      <c r="A294">
        <v>6.8001747131347601E-2</v>
      </c>
      <c r="B294">
        <v>7.6964616775512695E-2</v>
      </c>
      <c r="C294">
        <v>9.7431182861328097E-2</v>
      </c>
      <c r="D294">
        <v>8.6877822875976493E-2</v>
      </c>
      <c r="E294">
        <v>8.1144094467163003E-2</v>
      </c>
      <c r="F294">
        <v>0.10822057723999</v>
      </c>
      <c r="G294">
        <v>8.8785886764526298E-2</v>
      </c>
      <c r="H294">
        <v>0.10916090011596601</v>
      </c>
      <c r="I294">
        <v>0.123251438140869</v>
      </c>
      <c r="N294" s="7"/>
      <c r="R294" s="7"/>
      <c r="V294" s="7"/>
      <c r="Z294" s="7"/>
      <c r="AD294">
        <f t="shared" si="41"/>
        <v>6.8001747131347601E-2</v>
      </c>
      <c r="AE294">
        <f t="shared" si="40"/>
        <v>7.6964616775512695E-2</v>
      </c>
      <c r="AF294">
        <f t="shared" si="42"/>
        <v>9.7431182861328097E-2</v>
      </c>
      <c r="AG294">
        <f t="shared" si="43"/>
        <v>8.6877822875976493E-2</v>
      </c>
      <c r="AH294">
        <f t="shared" si="44"/>
        <v>8.1144094467163003E-2</v>
      </c>
      <c r="AI294">
        <f t="shared" si="45"/>
        <v>0.10822057723999</v>
      </c>
      <c r="AJ294">
        <f t="shared" si="46"/>
        <v>8.8785886764526298E-2</v>
      </c>
      <c r="AK294">
        <f t="shared" si="47"/>
        <v>0.10916090011596601</v>
      </c>
      <c r="AL294">
        <f t="shared" si="48"/>
        <v>0.123251438140869</v>
      </c>
      <c r="AP294" s="7"/>
      <c r="AT294" s="7"/>
    </row>
    <row r="295" spans="1:46" x14ac:dyDescent="0.3">
      <c r="A295">
        <v>7.58688449859619E-2</v>
      </c>
      <c r="B295">
        <v>7.4396133422851493E-2</v>
      </c>
      <c r="C295">
        <v>7.1241617202758706E-2</v>
      </c>
      <c r="D295">
        <v>6.8428277969360296E-2</v>
      </c>
      <c r="E295">
        <v>7.3878526687622001E-2</v>
      </c>
      <c r="F295">
        <v>9.5322132110595703E-2</v>
      </c>
      <c r="G295">
        <v>0.103093862533569</v>
      </c>
      <c r="H295">
        <v>9.2838048934936496E-2</v>
      </c>
      <c r="I295">
        <v>0.122379541397094</v>
      </c>
      <c r="N295" s="7"/>
      <c r="R295" s="7"/>
      <c r="V295" s="7"/>
      <c r="Z295" s="7"/>
      <c r="AD295">
        <f t="shared" si="41"/>
        <v>7.58688449859619E-2</v>
      </c>
      <c r="AE295">
        <f t="shared" si="40"/>
        <v>7.4396133422851493E-2</v>
      </c>
      <c r="AF295">
        <f t="shared" si="42"/>
        <v>7.1241617202758706E-2</v>
      </c>
      <c r="AG295">
        <f t="shared" si="43"/>
        <v>6.8428277969360296E-2</v>
      </c>
      <c r="AH295">
        <f t="shared" si="44"/>
        <v>7.3878526687622001E-2</v>
      </c>
      <c r="AI295">
        <f t="shared" si="45"/>
        <v>9.5322132110595703E-2</v>
      </c>
      <c r="AJ295">
        <f t="shared" si="46"/>
        <v>0.103093862533569</v>
      </c>
      <c r="AK295">
        <f t="shared" si="47"/>
        <v>9.2838048934936496E-2</v>
      </c>
      <c r="AL295">
        <f t="shared" si="48"/>
        <v>0.122379541397094</v>
      </c>
      <c r="AP295" s="7"/>
      <c r="AT295" s="7"/>
    </row>
    <row r="296" spans="1:46" x14ac:dyDescent="0.3">
      <c r="A296">
        <v>6.4065456390380804E-2</v>
      </c>
      <c r="B296">
        <v>9.6992254257202107E-2</v>
      </c>
      <c r="C296">
        <v>7.9582214355468694E-2</v>
      </c>
      <c r="D296">
        <v>9.1714382171630804E-2</v>
      </c>
      <c r="E296">
        <v>7.9131126403808594E-2</v>
      </c>
      <c r="F296">
        <v>9.1994524002075195E-2</v>
      </c>
      <c r="G296">
        <v>8.9392423629760701E-2</v>
      </c>
      <c r="H296">
        <v>6.7227840423583901E-2</v>
      </c>
      <c r="I296">
        <v>0.14428186416625899</v>
      </c>
      <c r="N296" s="7"/>
      <c r="R296" s="7"/>
      <c r="V296" s="7"/>
      <c r="Z296" s="7"/>
      <c r="AD296">
        <f t="shared" si="41"/>
        <v>6.4065456390380804E-2</v>
      </c>
      <c r="AE296">
        <f t="shared" si="40"/>
        <v>9.6992254257202107E-2</v>
      </c>
      <c r="AF296">
        <f t="shared" si="42"/>
        <v>7.9582214355468694E-2</v>
      </c>
      <c r="AG296">
        <f t="shared" si="43"/>
        <v>9.1714382171630804E-2</v>
      </c>
      <c r="AH296">
        <f t="shared" si="44"/>
        <v>7.9131126403808594E-2</v>
      </c>
      <c r="AI296">
        <f t="shared" si="45"/>
        <v>9.1994524002075195E-2</v>
      </c>
      <c r="AJ296">
        <f t="shared" si="46"/>
        <v>8.9392423629760701E-2</v>
      </c>
      <c r="AK296">
        <f t="shared" si="47"/>
        <v>6.7227840423583901E-2</v>
      </c>
      <c r="AL296">
        <f t="shared" si="48"/>
        <v>0.14428186416625899</v>
      </c>
      <c r="AP296" s="7"/>
      <c r="AT296" s="7"/>
    </row>
    <row r="297" spans="1:46" x14ac:dyDescent="0.3">
      <c r="A297">
        <v>7.19952583312988E-2</v>
      </c>
      <c r="B297">
        <v>7.2522878646850503E-2</v>
      </c>
      <c r="C297">
        <v>0.115451097488403</v>
      </c>
      <c r="D297">
        <v>7.2953939437866197E-2</v>
      </c>
      <c r="E297">
        <v>7.9647779464721596E-2</v>
      </c>
      <c r="F297">
        <v>7.6036930084228502E-2</v>
      </c>
      <c r="G297">
        <v>9.5474958419799805E-2</v>
      </c>
      <c r="H297">
        <v>8.2533597946166895E-2</v>
      </c>
      <c r="I297">
        <v>0.10812258720397901</v>
      </c>
      <c r="N297" s="7"/>
      <c r="R297" s="7"/>
      <c r="V297" s="7"/>
      <c r="Z297" s="7"/>
      <c r="AD297">
        <f t="shared" si="41"/>
        <v>7.19952583312988E-2</v>
      </c>
      <c r="AE297">
        <f t="shared" si="40"/>
        <v>7.2522878646850503E-2</v>
      </c>
      <c r="AF297" t="e">
        <f t="shared" si="42"/>
        <v>#N/A</v>
      </c>
      <c r="AG297">
        <f t="shared" si="43"/>
        <v>7.2953939437866197E-2</v>
      </c>
      <c r="AH297">
        <f t="shared" si="44"/>
        <v>7.9647779464721596E-2</v>
      </c>
      <c r="AI297">
        <f t="shared" si="45"/>
        <v>7.6036930084228502E-2</v>
      </c>
      <c r="AJ297">
        <f t="shared" si="46"/>
        <v>9.5474958419799805E-2</v>
      </c>
      <c r="AK297">
        <f t="shared" si="47"/>
        <v>8.2533597946166895E-2</v>
      </c>
      <c r="AL297">
        <f t="shared" si="48"/>
        <v>0.10812258720397901</v>
      </c>
      <c r="AP297" s="7"/>
      <c r="AT297" s="7"/>
    </row>
    <row r="298" spans="1:46" x14ac:dyDescent="0.3">
      <c r="A298">
        <v>5.5762052536010701E-2</v>
      </c>
      <c r="B298">
        <v>0.14414191246032701</v>
      </c>
      <c r="C298">
        <v>3.7836551666259703E-2</v>
      </c>
      <c r="D298">
        <v>6.8123102188110296E-2</v>
      </c>
      <c r="E298">
        <v>7.1512460708618095E-2</v>
      </c>
      <c r="F298">
        <v>0.124224185943603</v>
      </c>
      <c r="G298">
        <v>0.116008520126342</v>
      </c>
      <c r="H298">
        <v>0.142533063888549</v>
      </c>
      <c r="I298">
        <v>0.13755083084106401</v>
      </c>
      <c r="N298" s="7"/>
      <c r="R298" s="7"/>
      <c r="V298" s="7"/>
      <c r="Z298" s="7"/>
      <c r="AD298">
        <f t="shared" si="41"/>
        <v>5.5762052536010701E-2</v>
      </c>
      <c r="AE298" t="e">
        <f t="shared" si="40"/>
        <v>#N/A</v>
      </c>
      <c r="AF298" t="e">
        <f t="shared" si="42"/>
        <v>#N/A</v>
      </c>
      <c r="AG298">
        <f t="shared" si="43"/>
        <v>6.8123102188110296E-2</v>
      </c>
      <c r="AH298">
        <f t="shared" si="44"/>
        <v>7.1512460708618095E-2</v>
      </c>
      <c r="AI298" t="e">
        <f t="shared" si="45"/>
        <v>#N/A</v>
      </c>
      <c r="AJ298">
        <f t="shared" si="46"/>
        <v>0.116008520126342</v>
      </c>
      <c r="AK298" t="e">
        <f t="shared" si="47"/>
        <v>#N/A</v>
      </c>
      <c r="AL298">
        <f t="shared" si="48"/>
        <v>0.13755083084106401</v>
      </c>
      <c r="AP298" s="7"/>
      <c r="AT298" s="7"/>
    </row>
    <row r="299" spans="1:46" x14ac:dyDescent="0.3">
      <c r="A299">
        <v>0.14732336997985801</v>
      </c>
      <c r="B299">
        <v>7.6198816299438393E-2</v>
      </c>
      <c r="C299">
        <v>5.14068603515625E-2</v>
      </c>
      <c r="D299">
        <v>7.0913076400756794E-2</v>
      </c>
      <c r="E299">
        <v>7.1451187133788993E-2</v>
      </c>
      <c r="F299">
        <v>7.3302268981933594E-2</v>
      </c>
      <c r="G299">
        <v>8.2111358642578097E-2</v>
      </c>
      <c r="H299">
        <v>7.8396320343017495E-2</v>
      </c>
      <c r="I299">
        <v>0.133629560470581</v>
      </c>
      <c r="N299" s="7"/>
      <c r="R299" s="7"/>
      <c r="V299" s="7"/>
      <c r="Z299" s="7"/>
      <c r="AD299" t="e">
        <f t="shared" si="41"/>
        <v>#N/A</v>
      </c>
      <c r="AE299">
        <f t="shared" si="40"/>
        <v>7.6198816299438393E-2</v>
      </c>
      <c r="AF299">
        <f t="shared" si="42"/>
        <v>5.14068603515625E-2</v>
      </c>
      <c r="AG299">
        <f t="shared" si="43"/>
        <v>7.0913076400756794E-2</v>
      </c>
      <c r="AH299">
        <f t="shared" si="44"/>
        <v>7.1451187133788993E-2</v>
      </c>
      <c r="AI299">
        <f t="shared" si="45"/>
        <v>7.3302268981933594E-2</v>
      </c>
      <c r="AJ299">
        <f t="shared" si="46"/>
        <v>8.2111358642578097E-2</v>
      </c>
      <c r="AK299">
        <f t="shared" si="47"/>
        <v>7.8396320343017495E-2</v>
      </c>
      <c r="AL299">
        <f t="shared" si="48"/>
        <v>0.133629560470581</v>
      </c>
      <c r="AP299" s="7"/>
      <c r="AT299" s="7"/>
    </row>
    <row r="300" spans="1:46" x14ac:dyDescent="0.3">
      <c r="A300">
        <v>7.8983068466186496E-2</v>
      </c>
      <c r="B300">
        <v>7.9262018203735296E-2</v>
      </c>
      <c r="C300">
        <v>9.1481208801269503E-2</v>
      </c>
      <c r="D300">
        <v>7.7371835708618095E-2</v>
      </c>
      <c r="E300">
        <v>7.6479434967041002E-2</v>
      </c>
      <c r="F300">
        <v>0.132557153701782</v>
      </c>
      <c r="G300">
        <v>0.103727102279663</v>
      </c>
      <c r="H300">
        <v>0.13199591636657701</v>
      </c>
      <c r="I300">
        <v>0.159474372863769</v>
      </c>
      <c r="N300" s="7"/>
      <c r="R300" s="7"/>
      <c r="V300" s="7"/>
      <c r="Z300" s="7"/>
      <c r="AD300">
        <f t="shared" si="41"/>
        <v>7.8983068466186496E-2</v>
      </c>
      <c r="AE300">
        <f t="shared" si="40"/>
        <v>7.9262018203735296E-2</v>
      </c>
      <c r="AF300">
        <f t="shared" si="42"/>
        <v>9.1481208801269503E-2</v>
      </c>
      <c r="AG300">
        <f t="shared" si="43"/>
        <v>7.7371835708618095E-2</v>
      </c>
      <c r="AH300">
        <f t="shared" si="44"/>
        <v>7.6479434967041002E-2</v>
      </c>
      <c r="AI300" t="e">
        <f t="shared" si="45"/>
        <v>#N/A</v>
      </c>
      <c r="AJ300">
        <f t="shared" si="46"/>
        <v>0.103727102279663</v>
      </c>
      <c r="AK300" t="e">
        <f t="shared" si="47"/>
        <v>#N/A</v>
      </c>
      <c r="AL300">
        <f t="shared" si="48"/>
        <v>0.159474372863769</v>
      </c>
      <c r="AP300" s="7"/>
      <c r="AT300" s="7"/>
    </row>
    <row r="301" spans="1:46" x14ac:dyDescent="0.3">
      <c r="A301">
        <v>0.108217716217041</v>
      </c>
      <c r="B301">
        <v>8.0999612808227497E-2</v>
      </c>
      <c r="C301">
        <v>7.9501867294311496E-2</v>
      </c>
      <c r="D301">
        <v>8.7293148040771401E-2</v>
      </c>
      <c r="E301">
        <v>8.1129312515258706E-2</v>
      </c>
      <c r="F301">
        <v>7.3832750320434501E-2</v>
      </c>
      <c r="G301">
        <v>7.7122688293457003E-2</v>
      </c>
      <c r="H301">
        <v>0.199390649795532</v>
      </c>
      <c r="I301">
        <v>0.158385515213012</v>
      </c>
      <c r="N301" s="7"/>
      <c r="R301" s="7"/>
      <c r="V301" s="7"/>
      <c r="Z301" s="7"/>
      <c r="AD301">
        <f t="shared" si="41"/>
        <v>0.108217716217041</v>
      </c>
      <c r="AE301">
        <f t="shared" si="40"/>
        <v>8.0999612808227497E-2</v>
      </c>
      <c r="AF301">
        <f t="shared" si="42"/>
        <v>7.9501867294311496E-2</v>
      </c>
      <c r="AG301">
        <f t="shared" si="43"/>
        <v>8.7293148040771401E-2</v>
      </c>
      <c r="AH301">
        <f t="shared" si="44"/>
        <v>8.1129312515258706E-2</v>
      </c>
      <c r="AI301">
        <f t="shared" si="45"/>
        <v>7.3832750320434501E-2</v>
      </c>
      <c r="AJ301">
        <f t="shared" si="46"/>
        <v>7.7122688293457003E-2</v>
      </c>
      <c r="AK301" t="e">
        <f t="shared" si="47"/>
        <v>#N/A</v>
      </c>
      <c r="AL301">
        <f t="shared" si="48"/>
        <v>0.158385515213012</v>
      </c>
      <c r="AP301" s="7"/>
      <c r="AT301" s="7"/>
    </row>
    <row r="302" spans="1:46" x14ac:dyDescent="0.3">
      <c r="A302">
        <v>0.103619337081909</v>
      </c>
      <c r="B302">
        <v>8.3377838134765597E-2</v>
      </c>
      <c r="C302">
        <v>7.5950145721435505E-2</v>
      </c>
      <c r="D302">
        <v>8.7650537490844699E-2</v>
      </c>
      <c r="E302">
        <v>9.1427326202392495E-2</v>
      </c>
      <c r="F302">
        <v>8.3909273147582994E-2</v>
      </c>
      <c r="G302">
        <v>7.1829319000244099E-2</v>
      </c>
      <c r="H302">
        <v>0.20874118804931599</v>
      </c>
      <c r="I302">
        <v>0.13686633110046301</v>
      </c>
      <c r="N302" s="7"/>
      <c r="R302" s="7"/>
      <c r="V302" s="7"/>
      <c r="Z302" s="7"/>
      <c r="AD302">
        <f t="shared" si="41"/>
        <v>0.103619337081909</v>
      </c>
      <c r="AE302">
        <f t="shared" si="40"/>
        <v>8.3377838134765597E-2</v>
      </c>
      <c r="AF302">
        <f t="shared" si="42"/>
        <v>7.5950145721435505E-2</v>
      </c>
      <c r="AG302">
        <f t="shared" si="43"/>
        <v>8.7650537490844699E-2</v>
      </c>
      <c r="AH302">
        <f t="shared" si="44"/>
        <v>9.1427326202392495E-2</v>
      </c>
      <c r="AI302">
        <f t="shared" si="45"/>
        <v>8.3909273147582994E-2</v>
      </c>
      <c r="AJ302">
        <f t="shared" si="46"/>
        <v>7.1829319000244099E-2</v>
      </c>
      <c r="AK302" t="e">
        <f t="shared" si="47"/>
        <v>#N/A</v>
      </c>
      <c r="AL302">
        <f t="shared" si="48"/>
        <v>0.13686633110046301</v>
      </c>
      <c r="AP302" s="7"/>
      <c r="AT302" s="7"/>
    </row>
    <row r="303" spans="1:46" x14ac:dyDescent="0.3">
      <c r="A303">
        <v>0.141220092773437</v>
      </c>
      <c r="B303">
        <v>8.3411455154418904E-2</v>
      </c>
      <c r="C303">
        <v>6.0071945190429597E-2</v>
      </c>
      <c r="D303">
        <v>6.8167448043823201E-2</v>
      </c>
      <c r="E303">
        <v>6.7411422729492104E-2</v>
      </c>
      <c r="F303">
        <v>6.7686080932617104E-2</v>
      </c>
      <c r="G303">
        <v>5.9868574142455999E-2</v>
      </c>
      <c r="H303">
        <v>0.200361013412475</v>
      </c>
      <c r="I303">
        <v>0.146860361099243</v>
      </c>
      <c r="N303" s="7"/>
      <c r="R303" s="7"/>
      <c r="V303" s="7"/>
      <c r="Z303" s="7"/>
      <c r="AD303" t="e">
        <f t="shared" si="41"/>
        <v>#N/A</v>
      </c>
      <c r="AE303">
        <f t="shared" si="40"/>
        <v>8.3411455154418904E-2</v>
      </c>
      <c r="AF303">
        <f t="shared" si="42"/>
        <v>6.0071945190429597E-2</v>
      </c>
      <c r="AG303">
        <f t="shared" si="43"/>
        <v>6.8167448043823201E-2</v>
      </c>
      <c r="AH303">
        <f t="shared" si="44"/>
        <v>6.7411422729492104E-2</v>
      </c>
      <c r="AI303">
        <f t="shared" si="45"/>
        <v>6.7686080932617104E-2</v>
      </c>
      <c r="AJ303">
        <f t="shared" si="46"/>
        <v>5.9868574142455999E-2</v>
      </c>
      <c r="AK303" t="e">
        <f t="shared" si="47"/>
        <v>#N/A</v>
      </c>
      <c r="AL303">
        <f t="shared" si="48"/>
        <v>0.146860361099243</v>
      </c>
      <c r="AP303" s="7"/>
      <c r="AT303" s="7"/>
    </row>
    <row r="304" spans="1:46" x14ac:dyDescent="0.3">
      <c r="A304">
        <v>7.9264879226684501E-2</v>
      </c>
      <c r="B304">
        <v>8.6340665817260701E-2</v>
      </c>
      <c r="C304">
        <v>7.9825162887573201E-2</v>
      </c>
      <c r="D304">
        <v>8.46121311187744E-2</v>
      </c>
      <c r="E304">
        <v>7.6890707015991197E-2</v>
      </c>
      <c r="F304">
        <v>8.4523677825927707E-2</v>
      </c>
      <c r="G304">
        <v>8.8078260421752902E-2</v>
      </c>
      <c r="H304">
        <v>0.297947168350219</v>
      </c>
      <c r="I304">
        <v>0.13423418998718201</v>
      </c>
      <c r="N304" s="7"/>
      <c r="R304" s="7"/>
      <c r="V304" s="7"/>
      <c r="Z304" s="7"/>
      <c r="AD304">
        <f t="shared" si="41"/>
        <v>7.9264879226684501E-2</v>
      </c>
      <c r="AE304">
        <f t="shared" si="40"/>
        <v>8.6340665817260701E-2</v>
      </c>
      <c r="AF304">
        <f t="shared" si="42"/>
        <v>7.9825162887573201E-2</v>
      </c>
      <c r="AG304">
        <f t="shared" si="43"/>
        <v>8.46121311187744E-2</v>
      </c>
      <c r="AH304">
        <f t="shared" si="44"/>
        <v>7.6890707015991197E-2</v>
      </c>
      <c r="AI304">
        <f t="shared" si="45"/>
        <v>8.4523677825927707E-2</v>
      </c>
      <c r="AJ304">
        <f t="shared" si="46"/>
        <v>8.8078260421752902E-2</v>
      </c>
      <c r="AK304" t="e">
        <f t="shared" si="47"/>
        <v>#N/A</v>
      </c>
      <c r="AL304">
        <f t="shared" si="48"/>
        <v>0.13423418998718201</v>
      </c>
      <c r="AP304" s="7"/>
      <c r="AT304" s="7"/>
    </row>
    <row r="305" spans="1:46" x14ac:dyDescent="0.3">
      <c r="A305">
        <v>0.114948987960815</v>
      </c>
      <c r="B305">
        <v>7.8385829925537095E-2</v>
      </c>
      <c r="C305">
        <v>8.4516048431396401E-2</v>
      </c>
      <c r="D305">
        <v>6.1680793762206997E-2</v>
      </c>
      <c r="E305">
        <v>7.5444698333740207E-2</v>
      </c>
      <c r="F305">
        <v>7.9944133758544894E-2</v>
      </c>
      <c r="G305">
        <v>8.6118698120117104E-2</v>
      </c>
      <c r="H305">
        <v>0.31817579269409102</v>
      </c>
      <c r="I305">
        <v>0.13013267517089799</v>
      </c>
      <c r="N305" s="7"/>
      <c r="R305" s="7"/>
      <c r="V305" s="7"/>
      <c r="Z305" s="7"/>
      <c r="AD305" t="e">
        <f t="shared" si="41"/>
        <v>#N/A</v>
      </c>
      <c r="AE305">
        <f t="shared" si="40"/>
        <v>7.8385829925537095E-2</v>
      </c>
      <c r="AF305">
        <f t="shared" si="42"/>
        <v>8.4516048431396401E-2</v>
      </c>
      <c r="AG305">
        <f t="shared" si="43"/>
        <v>6.1680793762206997E-2</v>
      </c>
      <c r="AH305">
        <f t="shared" si="44"/>
        <v>7.5444698333740207E-2</v>
      </c>
      <c r="AI305">
        <f t="shared" si="45"/>
        <v>7.9944133758544894E-2</v>
      </c>
      <c r="AJ305">
        <f t="shared" si="46"/>
        <v>8.6118698120117104E-2</v>
      </c>
      <c r="AK305" t="e">
        <f t="shared" si="47"/>
        <v>#N/A</v>
      </c>
      <c r="AL305">
        <f t="shared" si="48"/>
        <v>0.13013267517089799</v>
      </c>
      <c r="AP305" s="7"/>
      <c r="AT305" s="7"/>
    </row>
    <row r="306" spans="1:46" x14ac:dyDescent="0.3">
      <c r="A306">
        <v>0.116360187530517</v>
      </c>
      <c r="B306">
        <v>7.5041532516479395E-2</v>
      </c>
      <c r="C306">
        <v>6.8397760391235296E-2</v>
      </c>
      <c r="D306">
        <v>8.1296682357788003E-2</v>
      </c>
      <c r="E306">
        <v>6.7849874496459905E-2</v>
      </c>
      <c r="F306">
        <v>5.6126356124877902E-2</v>
      </c>
      <c r="G306">
        <v>6.9799900054931599E-2</v>
      </c>
      <c r="H306">
        <v>0.20684695243835399</v>
      </c>
      <c r="I306">
        <v>0.120388507843017</v>
      </c>
      <c r="N306" s="7"/>
      <c r="R306" s="7"/>
      <c r="V306" s="7"/>
      <c r="Z306" s="7"/>
      <c r="AD306" t="e">
        <f t="shared" si="41"/>
        <v>#N/A</v>
      </c>
      <c r="AE306">
        <f t="shared" si="40"/>
        <v>7.5041532516479395E-2</v>
      </c>
      <c r="AF306">
        <f t="shared" si="42"/>
        <v>6.8397760391235296E-2</v>
      </c>
      <c r="AG306">
        <f t="shared" si="43"/>
        <v>8.1296682357788003E-2</v>
      </c>
      <c r="AH306">
        <f t="shared" si="44"/>
        <v>6.7849874496459905E-2</v>
      </c>
      <c r="AI306">
        <f t="shared" si="45"/>
        <v>5.6126356124877902E-2</v>
      </c>
      <c r="AJ306">
        <f t="shared" si="46"/>
        <v>6.9799900054931599E-2</v>
      </c>
      <c r="AK306" t="e">
        <f t="shared" si="47"/>
        <v>#N/A</v>
      </c>
      <c r="AL306">
        <f t="shared" si="48"/>
        <v>0.120388507843017</v>
      </c>
      <c r="AP306" s="7"/>
      <c r="AT306" s="7"/>
    </row>
    <row r="307" spans="1:46" x14ac:dyDescent="0.3">
      <c r="A307">
        <v>6.9619655609130804E-2</v>
      </c>
      <c r="B307">
        <v>6.9644689559936496E-2</v>
      </c>
      <c r="C307">
        <v>9.8762273788452107E-2</v>
      </c>
      <c r="D307">
        <v>7.2119712829589802E-2</v>
      </c>
      <c r="E307">
        <v>9.2092037200927707E-2</v>
      </c>
      <c r="F307">
        <v>0.12708330154418901</v>
      </c>
      <c r="G307">
        <v>8.5171222686767495E-2</v>
      </c>
      <c r="H307">
        <v>0.205252170562744</v>
      </c>
      <c r="I307">
        <v>0.14516711235046301</v>
      </c>
      <c r="N307" s="7"/>
      <c r="R307" s="7"/>
      <c r="V307" s="7"/>
      <c r="Z307" s="7"/>
      <c r="AD307">
        <f t="shared" si="41"/>
        <v>6.9619655609130804E-2</v>
      </c>
      <c r="AE307">
        <f t="shared" si="40"/>
        <v>6.9644689559936496E-2</v>
      </c>
      <c r="AF307">
        <f t="shared" si="42"/>
        <v>9.8762273788452107E-2</v>
      </c>
      <c r="AG307">
        <f t="shared" si="43"/>
        <v>7.2119712829589802E-2</v>
      </c>
      <c r="AH307">
        <f t="shared" si="44"/>
        <v>9.2092037200927707E-2</v>
      </c>
      <c r="AI307" t="e">
        <f t="shared" si="45"/>
        <v>#N/A</v>
      </c>
      <c r="AJ307">
        <f t="shared" si="46"/>
        <v>8.5171222686767495E-2</v>
      </c>
      <c r="AK307" t="e">
        <f t="shared" si="47"/>
        <v>#N/A</v>
      </c>
      <c r="AL307">
        <f t="shared" si="48"/>
        <v>0.14516711235046301</v>
      </c>
      <c r="AP307" s="7"/>
      <c r="AT307" s="7"/>
    </row>
    <row r="308" spans="1:46" x14ac:dyDescent="0.3">
      <c r="A308">
        <v>7.4223756790161105E-2</v>
      </c>
      <c r="B308">
        <v>0.102618217468261</v>
      </c>
      <c r="C308">
        <v>8.5268020629882799E-2</v>
      </c>
      <c r="D308">
        <v>6.8871259689330999E-2</v>
      </c>
      <c r="E308">
        <v>7.9788446426391602E-2</v>
      </c>
      <c r="F308">
        <v>8.5084438323974595E-2</v>
      </c>
      <c r="G308">
        <v>8.2345962524413993E-2</v>
      </c>
      <c r="H308">
        <v>7.6102018356323201E-2</v>
      </c>
      <c r="I308">
        <v>0.13392758369445801</v>
      </c>
      <c r="N308" s="7"/>
      <c r="R308" s="7"/>
      <c r="V308" s="7"/>
      <c r="Z308" s="7"/>
      <c r="AD308">
        <f t="shared" si="41"/>
        <v>7.4223756790161105E-2</v>
      </c>
      <c r="AE308">
        <f t="shared" si="40"/>
        <v>0.102618217468261</v>
      </c>
      <c r="AF308">
        <f t="shared" si="42"/>
        <v>8.5268020629882799E-2</v>
      </c>
      <c r="AG308">
        <f t="shared" si="43"/>
        <v>6.8871259689330999E-2</v>
      </c>
      <c r="AH308">
        <f t="shared" si="44"/>
        <v>7.9788446426391602E-2</v>
      </c>
      <c r="AI308">
        <f t="shared" si="45"/>
        <v>8.5084438323974595E-2</v>
      </c>
      <c r="AJ308">
        <f t="shared" si="46"/>
        <v>8.2345962524413993E-2</v>
      </c>
      <c r="AK308">
        <f t="shared" si="47"/>
        <v>7.6102018356323201E-2</v>
      </c>
      <c r="AL308">
        <f t="shared" si="48"/>
        <v>0.13392758369445801</v>
      </c>
      <c r="AP308" s="7"/>
      <c r="AT308" s="7"/>
    </row>
    <row r="309" spans="1:46" x14ac:dyDescent="0.3">
      <c r="A309">
        <v>0.132436513900756</v>
      </c>
      <c r="B309">
        <v>8.8388204574584905E-2</v>
      </c>
      <c r="C309">
        <v>5.6260585784912102E-2</v>
      </c>
      <c r="D309">
        <v>8.0322265625E-2</v>
      </c>
      <c r="E309">
        <v>7.0134401321411105E-2</v>
      </c>
      <c r="F309">
        <v>8.7919473648071206E-2</v>
      </c>
      <c r="G309">
        <v>8.0040216445922796E-2</v>
      </c>
      <c r="H309">
        <v>0.21995186805725001</v>
      </c>
      <c r="I309">
        <v>0.13305401802062899</v>
      </c>
      <c r="N309" s="7"/>
      <c r="R309" s="7"/>
      <c r="V309" s="7"/>
      <c r="Z309" s="7"/>
      <c r="AD309" t="e">
        <f t="shared" si="41"/>
        <v>#N/A</v>
      </c>
      <c r="AE309">
        <f t="shared" si="40"/>
        <v>8.8388204574584905E-2</v>
      </c>
      <c r="AF309">
        <f t="shared" si="42"/>
        <v>5.6260585784912102E-2</v>
      </c>
      <c r="AG309">
        <f t="shared" si="43"/>
        <v>8.0322265625E-2</v>
      </c>
      <c r="AH309">
        <f t="shared" si="44"/>
        <v>7.0134401321411105E-2</v>
      </c>
      <c r="AI309">
        <f t="shared" si="45"/>
        <v>8.7919473648071206E-2</v>
      </c>
      <c r="AJ309">
        <f t="shared" si="46"/>
        <v>8.0040216445922796E-2</v>
      </c>
      <c r="AK309" t="e">
        <f t="shared" si="47"/>
        <v>#N/A</v>
      </c>
      <c r="AL309">
        <f t="shared" si="48"/>
        <v>0.13305401802062899</v>
      </c>
      <c r="AP309" s="7"/>
      <c r="AT309" s="7"/>
    </row>
    <row r="310" spans="1:46" x14ac:dyDescent="0.3">
      <c r="A310">
        <v>7.4913740158080999E-2</v>
      </c>
      <c r="B310">
        <v>6.7785739898681599E-2</v>
      </c>
      <c r="C310">
        <v>8.4841728210449205E-2</v>
      </c>
      <c r="D310">
        <v>7.9660415649413993E-2</v>
      </c>
      <c r="E310">
        <v>6.9751739501953097E-2</v>
      </c>
      <c r="F310">
        <v>8.1691503524780204E-2</v>
      </c>
      <c r="G310">
        <v>5.7461500167846603E-2</v>
      </c>
      <c r="H310">
        <v>7.5103759765625E-2</v>
      </c>
      <c r="I310">
        <v>0.12879967689514099</v>
      </c>
      <c r="N310" s="7"/>
      <c r="R310" s="7"/>
      <c r="V310" s="7"/>
      <c r="Z310" s="7"/>
      <c r="AD310">
        <f t="shared" si="41"/>
        <v>7.4913740158080999E-2</v>
      </c>
      <c r="AE310">
        <f t="shared" si="40"/>
        <v>6.7785739898681599E-2</v>
      </c>
      <c r="AF310">
        <f t="shared" si="42"/>
        <v>8.4841728210449205E-2</v>
      </c>
      <c r="AG310">
        <f t="shared" si="43"/>
        <v>7.9660415649413993E-2</v>
      </c>
      <c r="AH310">
        <f t="shared" si="44"/>
        <v>6.9751739501953097E-2</v>
      </c>
      <c r="AI310">
        <f t="shared" si="45"/>
        <v>8.1691503524780204E-2</v>
      </c>
      <c r="AJ310">
        <f t="shared" si="46"/>
        <v>5.7461500167846603E-2</v>
      </c>
      <c r="AK310">
        <f t="shared" si="47"/>
        <v>7.5103759765625E-2</v>
      </c>
      <c r="AL310">
        <f t="shared" si="48"/>
        <v>0.12879967689514099</v>
      </c>
      <c r="AP310" s="7"/>
      <c r="AT310" s="7"/>
    </row>
    <row r="311" spans="1:46" x14ac:dyDescent="0.3">
      <c r="A311">
        <v>0.12986373901367099</v>
      </c>
      <c r="B311">
        <v>8.4931135177612305E-2</v>
      </c>
      <c r="C311">
        <v>8.6066246032714802E-2</v>
      </c>
      <c r="D311">
        <v>7.5962305068969699E-2</v>
      </c>
      <c r="E311">
        <v>7.2389125823974595E-2</v>
      </c>
      <c r="F311">
        <v>9.3163013458251898E-2</v>
      </c>
      <c r="G311">
        <v>9.3382835388183594E-2</v>
      </c>
      <c r="H311">
        <v>8.3717346191406194E-2</v>
      </c>
      <c r="I311">
        <v>0.12818408012390101</v>
      </c>
      <c r="N311" s="7"/>
      <c r="R311" s="7"/>
      <c r="V311" s="7"/>
      <c r="Z311" s="7"/>
      <c r="AD311" t="e">
        <f t="shared" si="41"/>
        <v>#N/A</v>
      </c>
      <c r="AE311">
        <f t="shared" si="40"/>
        <v>8.4931135177612305E-2</v>
      </c>
      <c r="AF311">
        <f t="shared" si="42"/>
        <v>8.6066246032714802E-2</v>
      </c>
      <c r="AG311">
        <f t="shared" si="43"/>
        <v>7.5962305068969699E-2</v>
      </c>
      <c r="AH311">
        <f t="shared" si="44"/>
        <v>7.2389125823974595E-2</v>
      </c>
      <c r="AI311">
        <f t="shared" si="45"/>
        <v>9.3163013458251898E-2</v>
      </c>
      <c r="AJ311">
        <f t="shared" si="46"/>
        <v>9.3382835388183594E-2</v>
      </c>
      <c r="AK311">
        <f t="shared" si="47"/>
        <v>8.3717346191406194E-2</v>
      </c>
      <c r="AL311">
        <f t="shared" si="48"/>
        <v>0.12818408012390101</v>
      </c>
      <c r="AP311" s="7"/>
      <c r="AT311" s="7"/>
    </row>
    <row r="312" spans="1:46" x14ac:dyDescent="0.3">
      <c r="A312">
        <v>8.1380605697631794E-2</v>
      </c>
      <c r="B312">
        <v>6.8870782852172796E-2</v>
      </c>
      <c r="C312">
        <v>7.5846195220947196E-2</v>
      </c>
      <c r="D312">
        <v>0.11830854415893501</v>
      </c>
      <c r="E312">
        <v>8.0203056335449205E-2</v>
      </c>
      <c r="F312">
        <v>8.5254669189453097E-2</v>
      </c>
      <c r="G312">
        <v>5.1243543624877902E-2</v>
      </c>
      <c r="H312">
        <v>8.4731817245483398E-2</v>
      </c>
      <c r="I312">
        <v>0.211846828460693</v>
      </c>
      <c r="N312" s="7"/>
      <c r="R312" s="7"/>
      <c r="V312" s="7"/>
      <c r="Z312" s="7"/>
      <c r="AD312">
        <f t="shared" si="41"/>
        <v>8.1380605697631794E-2</v>
      </c>
      <c r="AE312">
        <f t="shared" si="40"/>
        <v>6.8870782852172796E-2</v>
      </c>
      <c r="AF312">
        <f t="shared" si="42"/>
        <v>7.5846195220947196E-2</v>
      </c>
      <c r="AG312" t="e">
        <f t="shared" si="43"/>
        <v>#N/A</v>
      </c>
      <c r="AH312">
        <f t="shared" si="44"/>
        <v>8.0203056335449205E-2</v>
      </c>
      <c r="AI312">
        <f t="shared" si="45"/>
        <v>8.5254669189453097E-2</v>
      </c>
      <c r="AJ312">
        <f t="shared" si="46"/>
        <v>5.1243543624877902E-2</v>
      </c>
      <c r="AK312">
        <f t="shared" si="47"/>
        <v>8.4731817245483398E-2</v>
      </c>
      <c r="AL312" t="e">
        <f t="shared" si="48"/>
        <v>#N/A</v>
      </c>
      <c r="AP312" s="7"/>
      <c r="AT312" s="7"/>
    </row>
    <row r="313" spans="1:46" x14ac:dyDescent="0.3">
      <c r="A313">
        <v>0.124160766601562</v>
      </c>
      <c r="B313">
        <v>8.2458734512329102E-2</v>
      </c>
      <c r="C313">
        <v>6.8884611129760701E-2</v>
      </c>
      <c r="D313">
        <v>8.7288141250610296E-2</v>
      </c>
      <c r="E313">
        <v>7.6601982116699205E-2</v>
      </c>
      <c r="F313">
        <v>9.1791391372680595E-2</v>
      </c>
      <c r="G313">
        <v>0.13090753555297799</v>
      </c>
      <c r="H313">
        <v>7.7455997467041002E-2</v>
      </c>
      <c r="I313">
        <v>0.16838192939758301</v>
      </c>
      <c r="N313" s="7"/>
      <c r="R313" s="7"/>
      <c r="V313" s="7"/>
      <c r="Z313" s="7"/>
      <c r="AD313" t="e">
        <f t="shared" si="41"/>
        <v>#N/A</v>
      </c>
      <c r="AE313">
        <f t="shared" si="40"/>
        <v>8.2458734512329102E-2</v>
      </c>
      <c r="AF313">
        <f t="shared" si="42"/>
        <v>6.8884611129760701E-2</v>
      </c>
      <c r="AG313">
        <f t="shared" si="43"/>
        <v>8.7288141250610296E-2</v>
      </c>
      <c r="AH313">
        <f t="shared" si="44"/>
        <v>7.6601982116699205E-2</v>
      </c>
      <c r="AI313">
        <f t="shared" si="45"/>
        <v>9.1791391372680595E-2</v>
      </c>
      <c r="AJ313" t="e">
        <f t="shared" si="46"/>
        <v>#N/A</v>
      </c>
      <c r="AK313">
        <f t="shared" si="47"/>
        <v>7.7455997467041002E-2</v>
      </c>
      <c r="AL313">
        <f t="shared" si="48"/>
        <v>0.16838192939758301</v>
      </c>
      <c r="AP313" s="7"/>
      <c r="AT313" s="7"/>
    </row>
    <row r="314" spans="1:46" x14ac:dyDescent="0.3">
      <c r="A314">
        <v>7.5749874114990207E-2</v>
      </c>
      <c r="B314">
        <v>8.7809801101684501E-2</v>
      </c>
      <c r="C314">
        <v>6.8036079406738198E-2</v>
      </c>
      <c r="D314">
        <v>6.4552783966064398E-2</v>
      </c>
      <c r="E314">
        <v>8.7966442108154297E-2</v>
      </c>
      <c r="F314">
        <v>8.7045669555663993E-2</v>
      </c>
      <c r="G314">
        <v>7.5795888900756794E-2</v>
      </c>
      <c r="H314">
        <v>7.7639102935791002E-2</v>
      </c>
      <c r="I314">
        <v>0.124392747879028</v>
      </c>
      <c r="N314" s="7"/>
      <c r="R314" s="7"/>
      <c r="V314" s="7"/>
      <c r="Z314" s="7"/>
      <c r="AD314">
        <f t="shared" si="41"/>
        <v>7.5749874114990207E-2</v>
      </c>
      <c r="AE314">
        <f t="shared" si="40"/>
        <v>8.7809801101684501E-2</v>
      </c>
      <c r="AF314">
        <f t="shared" si="42"/>
        <v>6.8036079406738198E-2</v>
      </c>
      <c r="AG314">
        <f t="shared" si="43"/>
        <v>6.4552783966064398E-2</v>
      </c>
      <c r="AH314">
        <f t="shared" si="44"/>
        <v>8.7966442108154297E-2</v>
      </c>
      <c r="AI314">
        <f t="shared" si="45"/>
        <v>8.7045669555663993E-2</v>
      </c>
      <c r="AJ314">
        <f t="shared" si="46"/>
        <v>7.5795888900756794E-2</v>
      </c>
      <c r="AK314">
        <f t="shared" si="47"/>
        <v>7.7639102935791002E-2</v>
      </c>
      <c r="AL314">
        <f t="shared" si="48"/>
        <v>0.124392747879028</v>
      </c>
      <c r="AP314" s="7"/>
      <c r="AT314" s="7"/>
    </row>
    <row r="315" spans="1:46" x14ac:dyDescent="0.3">
      <c r="A315">
        <v>0.12796521186828599</v>
      </c>
      <c r="B315">
        <v>0.12070035934448201</v>
      </c>
      <c r="C315">
        <v>8.3421707153320299E-2</v>
      </c>
      <c r="D315">
        <v>7.3647499084472601E-2</v>
      </c>
      <c r="E315">
        <v>9.5412731170654297E-2</v>
      </c>
      <c r="F315">
        <v>7.2453975677490207E-2</v>
      </c>
      <c r="G315">
        <v>8.9558362960815402E-2</v>
      </c>
      <c r="H315">
        <v>7.2237968444824205E-2</v>
      </c>
      <c r="I315">
        <v>0.150514125823974</v>
      </c>
      <c r="N315" s="7"/>
      <c r="R315" s="7"/>
      <c r="V315" s="7"/>
      <c r="Z315" s="7"/>
      <c r="AD315" t="e">
        <f t="shared" si="41"/>
        <v>#N/A</v>
      </c>
      <c r="AE315" t="e">
        <f t="shared" si="40"/>
        <v>#N/A</v>
      </c>
      <c r="AF315">
        <f t="shared" si="42"/>
        <v>8.3421707153320299E-2</v>
      </c>
      <c r="AG315">
        <f t="shared" si="43"/>
        <v>7.3647499084472601E-2</v>
      </c>
      <c r="AH315">
        <f t="shared" si="44"/>
        <v>9.5412731170654297E-2</v>
      </c>
      <c r="AI315">
        <f t="shared" si="45"/>
        <v>7.2453975677490207E-2</v>
      </c>
      <c r="AJ315">
        <f t="shared" si="46"/>
        <v>8.9558362960815402E-2</v>
      </c>
      <c r="AK315">
        <f t="shared" si="47"/>
        <v>7.2237968444824205E-2</v>
      </c>
      <c r="AL315">
        <f t="shared" si="48"/>
        <v>0.150514125823974</v>
      </c>
      <c r="AP315" s="7"/>
      <c r="AT315" s="7"/>
    </row>
    <row r="316" spans="1:46" x14ac:dyDescent="0.3">
      <c r="A316">
        <v>7.6439380645751898E-2</v>
      </c>
      <c r="B316">
        <v>7.1706533432006794E-2</v>
      </c>
      <c r="C316">
        <v>8.0140829086303697E-2</v>
      </c>
      <c r="D316">
        <v>7.6117753982543904E-2</v>
      </c>
      <c r="E316">
        <v>7.9566001892089802E-2</v>
      </c>
      <c r="F316">
        <v>7.8837394714355399E-2</v>
      </c>
      <c r="G316">
        <v>8.1906795501708901E-2</v>
      </c>
      <c r="H316">
        <v>9.1254949569702107E-2</v>
      </c>
      <c r="I316">
        <v>0.14086961746215801</v>
      </c>
      <c r="N316" s="7"/>
      <c r="R316" s="7"/>
      <c r="V316" s="7"/>
      <c r="Z316" s="7"/>
      <c r="AD316">
        <f t="shared" si="41"/>
        <v>7.6439380645751898E-2</v>
      </c>
      <c r="AE316">
        <f t="shared" si="40"/>
        <v>7.1706533432006794E-2</v>
      </c>
      <c r="AF316">
        <f t="shared" si="42"/>
        <v>8.0140829086303697E-2</v>
      </c>
      <c r="AG316">
        <f t="shared" si="43"/>
        <v>7.6117753982543904E-2</v>
      </c>
      <c r="AH316">
        <f t="shared" si="44"/>
        <v>7.9566001892089802E-2</v>
      </c>
      <c r="AI316">
        <f t="shared" si="45"/>
        <v>7.8837394714355399E-2</v>
      </c>
      <c r="AJ316">
        <f t="shared" si="46"/>
        <v>8.1906795501708901E-2</v>
      </c>
      <c r="AK316">
        <f t="shared" si="47"/>
        <v>9.1254949569702107E-2</v>
      </c>
      <c r="AL316">
        <f t="shared" si="48"/>
        <v>0.14086961746215801</v>
      </c>
      <c r="AP316" s="7"/>
      <c r="AT316" s="7"/>
    </row>
    <row r="317" spans="1:46" x14ac:dyDescent="0.3">
      <c r="A317">
        <v>0.12864780426025299</v>
      </c>
      <c r="B317">
        <v>8.3885908126830999E-2</v>
      </c>
      <c r="C317">
        <v>7.1750164031982394E-2</v>
      </c>
      <c r="D317">
        <v>9.3294143676757799E-2</v>
      </c>
      <c r="E317">
        <v>9.1813802719116197E-2</v>
      </c>
      <c r="F317">
        <v>8.8970422744750893E-2</v>
      </c>
      <c r="G317">
        <v>8.8383674621582003E-2</v>
      </c>
      <c r="H317">
        <v>9.0199470520019503E-2</v>
      </c>
      <c r="I317">
        <v>0.130237340927124</v>
      </c>
      <c r="N317" s="7"/>
      <c r="R317" s="7"/>
      <c r="V317" s="7"/>
      <c r="Z317" s="7"/>
      <c r="AD317" t="e">
        <f t="shared" si="41"/>
        <v>#N/A</v>
      </c>
      <c r="AE317">
        <f t="shared" si="40"/>
        <v>8.3885908126830999E-2</v>
      </c>
      <c r="AF317">
        <f t="shared" si="42"/>
        <v>7.1750164031982394E-2</v>
      </c>
      <c r="AG317">
        <f t="shared" si="43"/>
        <v>9.3294143676757799E-2</v>
      </c>
      <c r="AH317">
        <f t="shared" si="44"/>
        <v>9.1813802719116197E-2</v>
      </c>
      <c r="AI317">
        <f t="shared" si="45"/>
        <v>8.8970422744750893E-2</v>
      </c>
      <c r="AJ317">
        <f t="shared" si="46"/>
        <v>8.8383674621582003E-2</v>
      </c>
      <c r="AK317">
        <f t="shared" si="47"/>
        <v>9.0199470520019503E-2</v>
      </c>
      <c r="AL317">
        <f t="shared" si="48"/>
        <v>0.130237340927124</v>
      </c>
      <c r="AP317" s="7"/>
      <c r="AT317" s="7"/>
    </row>
    <row r="318" spans="1:46" x14ac:dyDescent="0.3">
      <c r="A318">
        <v>0.20456099510192799</v>
      </c>
      <c r="B318">
        <v>7.8962326049804604E-2</v>
      </c>
      <c r="C318">
        <v>6.4570665359497001E-2</v>
      </c>
      <c r="D318">
        <v>9.8242044448852497E-2</v>
      </c>
      <c r="E318">
        <v>7.6092481613159096E-2</v>
      </c>
      <c r="F318">
        <v>7.7078104019164997E-2</v>
      </c>
      <c r="G318">
        <v>6.8395376205444294E-2</v>
      </c>
      <c r="H318">
        <v>8.3028078079223605E-2</v>
      </c>
      <c r="I318">
        <v>0.13977169990539501</v>
      </c>
      <c r="N318" s="7"/>
      <c r="R318" s="7"/>
      <c r="V318" s="7"/>
      <c r="Z318" s="7"/>
      <c r="AD318" t="e">
        <f t="shared" si="41"/>
        <v>#N/A</v>
      </c>
      <c r="AE318">
        <f t="shared" si="40"/>
        <v>7.8962326049804604E-2</v>
      </c>
      <c r="AF318">
        <f t="shared" si="42"/>
        <v>6.4570665359497001E-2</v>
      </c>
      <c r="AG318">
        <f t="shared" si="43"/>
        <v>9.8242044448852497E-2</v>
      </c>
      <c r="AH318">
        <f t="shared" si="44"/>
        <v>7.6092481613159096E-2</v>
      </c>
      <c r="AI318">
        <f t="shared" si="45"/>
        <v>7.7078104019164997E-2</v>
      </c>
      <c r="AJ318">
        <f t="shared" si="46"/>
        <v>6.8395376205444294E-2</v>
      </c>
      <c r="AK318">
        <f t="shared" si="47"/>
        <v>8.3028078079223605E-2</v>
      </c>
      <c r="AL318">
        <f t="shared" si="48"/>
        <v>0.13977169990539501</v>
      </c>
      <c r="AP318" s="7"/>
      <c r="AT318" s="7"/>
    </row>
    <row r="319" spans="1:46" x14ac:dyDescent="0.3">
      <c r="A319">
        <v>7.1188926696777302E-2</v>
      </c>
      <c r="B319">
        <v>7.3060274124145494E-2</v>
      </c>
      <c r="C319">
        <v>7.9654932022094699E-2</v>
      </c>
      <c r="D319">
        <v>7.2495698928832994E-2</v>
      </c>
      <c r="E319">
        <v>9.0509414672851493E-2</v>
      </c>
      <c r="F319">
        <v>9.54716205596923E-2</v>
      </c>
      <c r="G319">
        <v>7.6395750045776298E-2</v>
      </c>
      <c r="H319">
        <v>9.13891792297363E-2</v>
      </c>
      <c r="I319">
        <v>0.14751124382019001</v>
      </c>
      <c r="N319" s="7"/>
      <c r="R319" s="7"/>
      <c r="V319" s="7"/>
      <c r="Z319" s="7"/>
      <c r="AD319">
        <f t="shared" si="41"/>
        <v>7.1188926696777302E-2</v>
      </c>
      <c r="AE319">
        <f t="shared" si="40"/>
        <v>7.3060274124145494E-2</v>
      </c>
      <c r="AF319">
        <f t="shared" si="42"/>
        <v>7.9654932022094699E-2</v>
      </c>
      <c r="AG319">
        <f t="shared" si="43"/>
        <v>7.2495698928832994E-2</v>
      </c>
      <c r="AH319">
        <f t="shared" si="44"/>
        <v>9.0509414672851493E-2</v>
      </c>
      <c r="AI319">
        <f t="shared" si="45"/>
        <v>9.54716205596923E-2</v>
      </c>
      <c r="AJ319">
        <f t="shared" si="46"/>
        <v>7.6395750045776298E-2</v>
      </c>
      <c r="AK319">
        <f t="shared" si="47"/>
        <v>9.13891792297363E-2</v>
      </c>
      <c r="AL319">
        <f t="shared" si="48"/>
        <v>0.14751124382019001</v>
      </c>
      <c r="AP319" s="7"/>
      <c r="AT319" s="7"/>
    </row>
    <row r="320" spans="1:46" x14ac:dyDescent="0.3">
      <c r="A320">
        <v>0.13399624824523901</v>
      </c>
      <c r="B320">
        <v>8.7242841720580999E-2</v>
      </c>
      <c r="C320">
        <v>9.6540212631225503E-2</v>
      </c>
      <c r="D320">
        <v>0.15294408798217701</v>
      </c>
      <c r="E320">
        <v>9.4710111618041895E-2</v>
      </c>
      <c r="F320">
        <v>8.2719326019287095E-2</v>
      </c>
      <c r="G320">
        <v>8.7039232254028306E-2</v>
      </c>
      <c r="H320">
        <v>7.7172994613647405E-2</v>
      </c>
      <c r="I320">
        <v>0.14479184150695801</v>
      </c>
      <c r="N320" s="7"/>
      <c r="R320" s="7"/>
      <c r="V320" s="7"/>
      <c r="Z320" s="7"/>
      <c r="AD320" t="e">
        <f t="shared" si="41"/>
        <v>#N/A</v>
      </c>
      <c r="AE320">
        <f t="shared" si="40"/>
        <v>8.7242841720580999E-2</v>
      </c>
      <c r="AF320">
        <f t="shared" si="42"/>
        <v>9.6540212631225503E-2</v>
      </c>
      <c r="AG320" t="e">
        <f t="shared" si="43"/>
        <v>#N/A</v>
      </c>
      <c r="AH320">
        <f t="shared" si="44"/>
        <v>9.4710111618041895E-2</v>
      </c>
      <c r="AI320">
        <f t="shared" si="45"/>
        <v>8.2719326019287095E-2</v>
      </c>
      <c r="AJ320">
        <f t="shared" si="46"/>
        <v>8.7039232254028306E-2</v>
      </c>
      <c r="AK320">
        <f t="shared" si="47"/>
        <v>7.7172994613647405E-2</v>
      </c>
      <c r="AL320">
        <f t="shared" si="48"/>
        <v>0.14479184150695801</v>
      </c>
      <c r="AP320" s="7"/>
      <c r="AT320" s="7"/>
    </row>
    <row r="321" spans="1:46" x14ac:dyDescent="0.3">
      <c r="A321">
        <v>0.297264814376831</v>
      </c>
      <c r="B321">
        <v>7.8518390655517495E-2</v>
      </c>
      <c r="C321">
        <v>7.1704149246215806E-2</v>
      </c>
      <c r="D321">
        <v>7.8090906143188393E-2</v>
      </c>
      <c r="E321">
        <v>9.4965696334838798E-2</v>
      </c>
      <c r="F321">
        <v>6.1331987380981397E-2</v>
      </c>
      <c r="G321">
        <v>6.8434715270996094E-2</v>
      </c>
      <c r="H321">
        <v>0.13775134086608801</v>
      </c>
      <c r="I321">
        <v>0.20375514030456501</v>
      </c>
      <c r="N321" s="7"/>
      <c r="R321" s="7"/>
      <c r="V321" s="7"/>
      <c r="Z321" s="7"/>
      <c r="AD321" t="e">
        <f t="shared" si="41"/>
        <v>#N/A</v>
      </c>
      <c r="AE321">
        <f t="shared" si="40"/>
        <v>7.8518390655517495E-2</v>
      </c>
      <c r="AF321">
        <f t="shared" si="42"/>
        <v>7.1704149246215806E-2</v>
      </c>
      <c r="AG321">
        <f t="shared" si="43"/>
        <v>7.8090906143188393E-2</v>
      </c>
      <c r="AH321">
        <f t="shared" si="44"/>
        <v>9.4965696334838798E-2</v>
      </c>
      <c r="AI321">
        <f t="shared" si="45"/>
        <v>6.1331987380981397E-2</v>
      </c>
      <c r="AJ321">
        <f t="shared" si="46"/>
        <v>6.8434715270996094E-2</v>
      </c>
      <c r="AK321" t="e">
        <f t="shared" si="47"/>
        <v>#N/A</v>
      </c>
      <c r="AL321" t="e">
        <f t="shared" si="48"/>
        <v>#N/A</v>
      </c>
      <c r="AP321" s="7"/>
      <c r="AT321" s="7"/>
    </row>
    <row r="322" spans="1:46" x14ac:dyDescent="0.3">
      <c r="A322">
        <v>0.196565866470336</v>
      </c>
      <c r="B322">
        <v>6.8963766098022405E-2</v>
      </c>
      <c r="C322">
        <v>7.6297044754028306E-2</v>
      </c>
      <c r="D322">
        <v>0.10205960273742599</v>
      </c>
      <c r="E322">
        <v>7.17899799346923E-2</v>
      </c>
      <c r="F322">
        <v>7.9809427261352497E-2</v>
      </c>
      <c r="G322">
        <v>8.1611394882202107E-2</v>
      </c>
      <c r="H322">
        <v>7.9610347747802707E-2</v>
      </c>
      <c r="I322">
        <v>0.25397038459777799</v>
      </c>
      <c r="N322" s="7"/>
      <c r="R322" s="7"/>
      <c r="V322" s="7"/>
      <c r="Z322" s="7"/>
      <c r="AD322" t="e">
        <f t="shared" si="41"/>
        <v>#N/A</v>
      </c>
      <c r="AE322">
        <f t="shared" si="40"/>
        <v>6.8963766098022405E-2</v>
      </c>
      <c r="AF322">
        <f t="shared" si="42"/>
        <v>7.6297044754028306E-2</v>
      </c>
      <c r="AG322">
        <f t="shared" si="43"/>
        <v>0.10205960273742599</v>
      </c>
      <c r="AH322">
        <f t="shared" si="44"/>
        <v>7.17899799346923E-2</v>
      </c>
      <c r="AI322">
        <f t="shared" si="45"/>
        <v>7.9809427261352497E-2</v>
      </c>
      <c r="AJ322">
        <f t="shared" si="46"/>
        <v>8.1611394882202107E-2</v>
      </c>
      <c r="AK322">
        <f t="shared" si="47"/>
        <v>7.9610347747802707E-2</v>
      </c>
      <c r="AL322" t="e">
        <f t="shared" si="48"/>
        <v>#N/A</v>
      </c>
      <c r="AP322" s="7"/>
      <c r="AT322" s="7"/>
    </row>
    <row r="323" spans="1:46" x14ac:dyDescent="0.3">
      <c r="A323">
        <v>0.120315551757812</v>
      </c>
      <c r="B323">
        <v>9.5205545425414997E-2</v>
      </c>
      <c r="C323">
        <v>8.0700635910034096E-2</v>
      </c>
      <c r="D323">
        <v>8.1370830535888602E-2</v>
      </c>
      <c r="E323">
        <v>0.12272453308105399</v>
      </c>
      <c r="F323">
        <v>8.7834358215332003E-2</v>
      </c>
      <c r="G323">
        <v>7.0558071136474595E-2</v>
      </c>
      <c r="H323">
        <v>8.9114665985107394E-2</v>
      </c>
      <c r="I323">
        <v>0.14124536514282199</v>
      </c>
      <c r="N323" s="7"/>
      <c r="R323" s="7"/>
      <c r="V323" s="7"/>
      <c r="Z323" s="7"/>
      <c r="AD323" t="e">
        <f t="shared" si="41"/>
        <v>#N/A</v>
      </c>
      <c r="AE323">
        <f t="shared" si="40"/>
        <v>9.5205545425414997E-2</v>
      </c>
      <c r="AF323">
        <f t="shared" si="42"/>
        <v>8.0700635910034096E-2</v>
      </c>
      <c r="AG323">
        <f t="shared" si="43"/>
        <v>8.1370830535888602E-2</v>
      </c>
      <c r="AH323" t="e">
        <f t="shared" si="44"/>
        <v>#N/A</v>
      </c>
      <c r="AI323">
        <f t="shared" si="45"/>
        <v>8.7834358215332003E-2</v>
      </c>
      <c r="AJ323">
        <f t="shared" si="46"/>
        <v>7.0558071136474595E-2</v>
      </c>
      <c r="AK323">
        <f t="shared" si="47"/>
        <v>8.9114665985107394E-2</v>
      </c>
      <c r="AL323">
        <f t="shared" si="48"/>
        <v>0.14124536514282199</v>
      </c>
      <c r="AP323" s="7"/>
      <c r="AT323" s="7"/>
    </row>
    <row r="324" spans="1:46" x14ac:dyDescent="0.3">
      <c r="A324">
        <v>9.8441600799560505E-2</v>
      </c>
      <c r="B324">
        <v>9.2267036437988198E-2</v>
      </c>
      <c r="C324">
        <v>6.6274166107177707E-2</v>
      </c>
      <c r="D324">
        <v>8.3617687225341797E-2</v>
      </c>
      <c r="E324">
        <v>6.9665908813476493E-2</v>
      </c>
      <c r="F324">
        <v>8.0177307128906194E-2</v>
      </c>
      <c r="G324">
        <v>9.8583459854125893E-2</v>
      </c>
      <c r="H324">
        <v>7.4881792068481404E-2</v>
      </c>
      <c r="I324">
        <v>0.16539239883422799</v>
      </c>
      <c r="N324" s="7"/>
      <c r="R324" s="7"/>
      <c r="V324" s="7"/>
      <c r="Z324" s="7"/>
      <c r="AD324">
        <f t="shared" si="41"/>
        <v>9.8441600799560505E-2</v>
      </c>
      <c r="AE324">
        <f t="shared" si="40"/>
        <v>9.2267036437988198E-2</v>
      </c>
      <c r="AF324">
        <f t="shared" si="42"/>
        <v>6.6274166107177707E-2</v>
      </c>
      <c r="AG324">
        <f t="shared" si="43"/>
        <v>8.3617687225341797E-2</v>
      </c>
      <c r="AH324">
        <f t="shared" si="44"/>
        <v>6.9665908813476493E-2</v>
      </c>
      <c r="AI324">
        <f t="shared" si="45"/>
        <v>8.0177307128906194E-2</v>
      </c>
      <c r="AJ324">
        <f t="shared" si="46"/>
        <v>9.8583459854125893E-2</v>
      </c>
      <c r="AK324">
        <f t="shared" si="47"/>
        <v>7.4881792068481404E-2</v>
      </c>
      <c r="AL324">
        <f t="shared" si="48"/>
        <v>0.16539239883422799</v>
      </c>
      <c r="AP324" s="7"/>
      <c r="AT324" s="7"/>
    </row>
    <row r="325" spans="1:46" x14ac:dyDescent="0.3">
      <c r="A325">
        <v>0.19726014137268</v>
      </c>
      <c r="B325">
        <v>8.8146209716796806E-2</v>
      </c>
      <c r="C325">
        <v>8.48846435546875E-2</v>
      </c>
      <c r="D325">
        <v>6.1878919601440402E-2</v>
      </c>
      <c r="E325">
        <v>8.3963394165038993E-2</v>
      </c>
      <c r="F325">
        <v>9.5197200775146401E-2</v>
      </c>
      <c r="G325">
        <v>7.6364755630493095E-2</v>
      </c>
      <c r="H325">
        <v>7.0855855941772405E-2</v>
      </c>
      <c r="I325">
        <v>0.3916916847229</v>
      </c>
      <c r="N325" s="7"/>
      <c r="R325" s="7"/>
      <c r="V325" s="7"/>
      <c r="Z325" s="7"/>
      <c r="AD325" t="e">
        <f t="shared" si="41"/>
        <v>#N/A</v>
      </c>
      <c r="AE325">
        <f t="shared" si="40"/>
        <v>8.8146209716796806E-2</v>
      </c>
      <c r="AF325">
        <f t="shared" si="42"/>
        <v>8.48846435546875E-2</v>
      </c>
      <c r="AG325">
        <f t="shared" si="43"/>
        <v>6.1878919601440402E-2</v>
      </c>
      <c r="AH325">
        <f t="shared" si="44"/>
        <v>8.3963394165038993E-2</v>
      </c>
      <c r="AI325">
        <f t="shared" si="45"/>
        <v>9.5197200775146401E-2</v>
      </c>
      <c r="AJ325">
        <f t="shared" si="46"/>
        <v>7.6364755630493095E-2</v>
      </c>
      <c r="AK325">
        <f t="shared" si="47"/>
        <v>7.0855855941772405E-2</v>
      </c>
      <c r="AL325" t="e">
        <f t="shared" si="48"/>
        <v>#N/A</v>
      </c>
      <c r="AP325" s="7"/>
      <c r="AT325" s="7"/>
    </row>
    <row r="326" spans="1:46" x14ac:dyDescent="0.3">
      <c r="A326">
        <v>9.6273422241210896E-2</v>
      </c>
      <c r="B326">
        <v>7.5859308242797796E-2</v>
      </c>
      <c r="C326">
        <v>8.0122470855712793E-2</v>
      </c>
      <c r="D326">
        <v>0.111944437026977</v>
      </c>
      <c r="E326">
        <v>6.0518741607666002E-2</v>
      </c>
      <c r="F326">
        <v>7.1477890014648396E-2</v>
      </c>
      <c r="G326">
        <v>5.26859760284423E-2</v>
      </c>
      <c r="H326">
        <v>9.01989936828613E-2</v>
      </c>
      <c r="I326">
        <v>0.158329963684082</v>
      </c>
      <c r="N326" s="7"/>
      <c r="R326" s="7"/>
      <c r="V326" s="7"/>
      <c r="Z326" s="7"/>
      <c r="AD326">
        <f t="shared" si="41"/>
        <v>9.6273422241210896E-2</v>
      </c>
      <c r="AE326">
        <f t="shared" si="40"/>
        <v>7.5859308242797796E-2</v>
      </c>
      <c r="AF326">
        <f t="shared" si="42"/>
        <v>8.0122470855712793E-2</v>
      </c>
      <c r="AG326" t="e">
        <f t="shared" si="43"/>
        <v>#N/A</v>
      </c>
      <c r="AH326">
        <f t="shared" si="44"/>
        <v>6.0518741607666002E-2</v>
      </c>
      <c r="AI326">
        <f t="shared" si="45"/>
        <v>7.1477890014648396E-2</v>
      </c>
      <c r="AJ326">
        <f t="shared" si="46"/>
        <v>5.26859760284423E-2</v>
      </c>
      <c r="AK326">
        <f t="shared" si="47"/>
        <v>9.01989936828613E-2</v>
      </c>
      <c r="AL326">
        <f t="shared" si="48"/>
        <v>0.158329963684082</v>
      </c>
      <c r="AP326" s="7"/>
      <c r="AT326" s="7"/>
    </row>
    <row r="327" spans="1:46" x14ac:dyDescent="0.3">
      <c r="A327">
        <v>8.3588123321533203E-2</v>
      </c>
      <c r="B327">
        <v>8.3470344543457003E-2</v>
      </c>
      <c r="C327">
        <v>6.7309617996215806E-2</v>
      </c>
      <c r="D327">
        <v>0.110220909118652</v>
      </c>
      <c r="E327">
        <v>7.9396724700927707E-2</v>
      </c>
      <c r="F327">
        <v>6.8476915359497001E-2</v>
      </c>
      <c r="G327">
        <v>8.3530187606811496E-2</v>
      </c>
      <c r="H327">
        <v>0.106167793273925</v>
      </c>
      <c r="I327">
        <v>0.20132756233215299</v>
      </c>
      <c r="N327" s="7"/>
      <c r="R327" s="7"/>
      <c r="V327" s="7"/>
      <c r="Z327" s="7"/>
      <c r="AD327">
        <f t="shared" si="41"/>
        <v>8.3588123321533203E-2</v>
      </c>
      <c r="AE327">
        <f t="shared" si="40"/>
        <v>8.3470344543457003E-2</v>
      </c>
      <c r="AF327">
        <f t="shared" si="42"/>
        <v>6.7309617996215806E-2</v>
      </c>
      <c r="AG327">
        <f t="shared" si="43"/>
        <v>0.110220909118652</v>
      </c>
      <c r="AH327">
        <f t="shared" si="44"/>
        <v>7.9396724700927707E-2</v>
      </c>
      <c r="AI327">
        <f t="shared" si="45"/>
        <v>6.8476915359497001E-2</v>
      </c>
      <c r="AJ327">
        <f t="shared" si="46"/>
        <v>8.3530187606811496E-2</v>
      </c>
      <c r="AK327">
        <f t="shared" si="47"/>
        <v>0.106167793273925</v>
      </c>
      <c r="AL327" t="e">
        <f t="shared" si="48"/>
        <v>#N/A</v>
      </c>
      <c r="AP327" s="7"/>
      <c r="AT327" s="7"/>
    </row>
    <row r="328" spans="1:46" x14ac:dyDescent="0.3">
      <c r="A328">
        <v>0.10322308540344199</v>
      </c>
      <c r="B328">
        <v>7.6610803604125893E-2</v>
      </c>
      <c r="C328">
        <v>7.9990625381469699E-2</v>
      </c>
      <c r="D328">
        <v>4.9700736999511698E-2</v>
      </c>
      <c r="E328">
        <v>8.8951349258422796E-2</v>
      </c>
      <c r="F328">
        <v>8.3054542541503906E-2</v>
      </c>
      <c r="G328">
        <v>7.2457551956176702E-2</v>
      </c>
      <c r="H328">
        <v>8.0614566802978502E-2</v>
      </c>
      <c r="I328">
        <v>0.14214777946472101</v>
      </c>
      <c r="N328" s="7"/>
      <c r="R328" s="7"/>
      <c r="V328" s="7"/>
      <c r="Z328" s="7"/>
      <c r="AD328">
        <f t="shared" si="41"/>
        <v>0.10322308540344199</v>
      </c>
      <c r="AE328">
        <f t="shared" si="40"/>
        <v>7.6610803604125893E-2</v>
      </c>
      <c r="AF328">
        <f t="shared" si="42"/>
        <v>7.9990625381469699E-2</v>
      </c>
      <c r="AG328">
        <f t="shared" si="43"/>
        <v>4.9700736999511698E-2</v>
      </c>
      <c r="AH328">
        <f t="shared" si="44"/>
        <v>8.8951349258422796E-2</v>
      </c>
      <c r="AI328">
        <f t="shared" si="45"/>
        <v>8.3054542541503906E-2</v>
      </c>
      <c r="AJ328">
        <f t="shared" si="46"/>
        <v>7.2457551956176702E-2</v>
      </c>
      <c r="AK328">
        <f t="shared" si="47"/>
        <v>8.0614566802978502E-2</v>
      </c>
      <c r="AL328">
        <f t="shared" si="48"/>
        <v>0.14214777946472101</v>
      </c>
      <c r="AP328" s="7"/>
      <c r="AT328" s="7"/>
    </row>
    <row r="329" spans="1:46" x14ac:dyDescent="0.3">
      <c r="A329">
        <v>8.3591222763061496E-2</v>
      </c>
      <c r="B329">
        <v>0.178230285644531</v>
      </c>
      <c r="C329">
        <v>8.4151029586791895E-2</v>
      </c>
      <c r="D329">
        <v>9.4108343124389607E-2</v>
      </c>
      <c r="E329">
        <v>5.1925420761108398E-2</v>
      </c>
      <c r="F329">
        <v>9.2969655990600503E-2</v>
      </c>
      <c r="G329">
        <v>6.3830137252807603E-2</v>
      </c>
      <c r="H329">
        <v>9.1467857360839802E-2</v>
      </c>
      <c r="I329">
        <v>0.168774604797363</v>
      </c>
      <c r="N329" s="7"/>
      <c r="R329" s="7"/>
      <c r="V329" s="7"/>
      <c r="Z329" s="7"/>
      <c r="AD329">
        <f t="shared" si="41"/>
        <v>8.3591222763061496E-2</v>
      </c>
      <c r="AE329" t="e">
        <f t="shared" si="40"/>
        <v>#N/A</v>
      </c>
      <c r="AF329">
        <f t="shared" si="42"/>
        <v>8.4151029586791895E-2</v>
      </c>
      <c r="AG329">
        <f t="shared" si="43"/>
        <v>9.4108343124389607E-2</v>
      </c>
      <c r="AH329">
        <f t="shared" si="44"/>
        <v>5.1925420761108398E-2</v>
      </c>
      <c r="AI329">
        <f t="shared" si="45"/>
        <v>9.2969655990600503E-2</v>
      </c>
      <c r="AJ329">
        <f t="shared" si="46"/>
        <v>6.3830137252807603E-2</v>
      </c>
      <c r="AK329">
        <f t="shared" si="47"/>
        <v>9.1467857360839802E-2</v>
      </c>
      <c r="AL329">
        <f t="shared" si="48"/>
        <v>0.168774604797363</v>
      </c>
      <c r="AP329" s="7"/>
      <c r="AT329" s="7"/>
    </row>
    <row r="330" spans="1:46" x14ac:dyDescent="0.3">
      <c r="A330">
        <v>7.2397470474243095E-2</v>
      </c>
      <c r="B330">
        <v>8.0766677856445299E-2</v>
      </c>
      <c r="C330">
        <v>6.3995599746704102E-2</v>
      </c>
      <c r="D330">
        <v>7.7789306640625E-2</v>
      </c>
      <c r="E330">
        <v>7.5608491897582994E-2</v>
      </c>
      <c r="F330">
        <v>9.2032670974731404E-2</v>
      </c>
      <c r="G330">
        <v>8.8839292526245103E-2</v>
      </c>
      <c r="H330">
        <v>9.1312170028686496E-2</v>
      </c>
      <c r="I330">
        <v>0.18759250640869099</v>
      </c>
      <c r="N330" s="7"/>
      <c r="R330" s="7"/>
      <c r="V330" s="7"/>
      <c r="Z330" s="7"/>
      <c r="AD330">
        <f t="shared" si="41"/>
        <v>7.2397470474243095E-2</v>
      </c>
      <c r="AE330">
        <f t="shared" si="40"/>
        <v>8.0766677856445299E-2</v>
      </c>
      <c r="AF330">
        <f t="shared" si="42"/>
        <v>6.3995599746704102E-2</v>
      </c>
      <c r="AG330">
        <f t="shared" si="43"/>
        <v>7.7789306640625E-2</v>
      </c>
      <c r="AH330">
        <f t="shared" si="44"/>
        <v>7.5608491897582994E-2</v>
      </c>
      <c r="AI330">
        <f t="shared" si="45"/>
        <v>9.2032670974731404E-2</v>
      </c>
      <c r="AJ330">
        <f t="shared" si="46"/>
        <v>8.8839292526245103E-2</v>
      </c>
      <c r="AK330">
        <f t="shared" si="47"/>
        <v>9.1312170028686496E-2</v>
      </c>
      <c r="AL330">
        <f t="shared" si="48"/>
        <v>0.18759250640869099</v>
      </c>
      <c r="AP330" s="7"/>
      <c r="AT330" s="7"/>
    </row>
    <row r="331" spans="1:46" x14ac:dyDescent="0.3">
      <c r="A331">
        <v>7.1284294128417899E-2</v>
      </c>
      <c r="B331">
        <v>0.125120639801025</v>
      </c>
      <c r="C331">
        <v>6.9518089294433594E-2</v>
      </c>
      <c r="D331">
        <v>0.16835045814514099</v>
      </c>
      <c r="E331">
        <v>6.3471078872680595E-2</v>
      </c>
      <c r="F331">
        <v>8.9822769165038993E-2</v>
      </c>
      <c r="G331">
        <v>8.1336021423339802E-2</v>
      </c>
      <c r="H331">
        <v>7.2907209396362305E-2</v>
      </c>
      <c r="I331">
        <v>0.21252894401550201</v>
      </c>
      <c r="N331" s="7"/>
      <c r="R331" s="7"/>
      <c r="V331" s="7"/>
      <c r="Z331" s="7"/>
      <c r="AD331">
        <f t="shared" si="41"/>
        <v>7.1284294128417899E-2</v>
      </c>
      <c r="AE331" t="e">
        <f t="shared" si="40"/>
        <v>#N/A</v>
      </c>
      <c r="AF331">
        <f t="shared" si="42"/>
        <v>6.9518089294433594E-2</v>
      </c>
      <c r="AG331" t="e">
        <f t="shared" si="43"/>
        <v>#N/A</v>
      </c>
      <c r="AH331">
        <f t="shared" si="44"/>
        <v>6.3471078872680595E-2</v>
      </c>
      <c r="AI331">
        <f t="shared" si="45"/>
        <v>8.9822769165038993E-2</v>
      </c>
      <c r="AJ331">
        <f t="shared" si="46"/>
        <v>8.1336021423339802E-2</v>
      </c>
      <c r="AK331">
        <f t="shared" si="47"/>
        <v>7.2907209396362305E-2</v>
      </c>
      <c r="AL331" t="e">
        <f t="shared" si="48"/>
        <v>#N/A</v>
      </c>
      <c r="AP331" s="7"/>
      <c r="AT331" s="7"/>
    </row>
    <row r="332" spans="1:46" x14ac:dyDescent="0.3">
      <c r="A332">
        <v>6.4246654510498005E-2</v>
      </c>
      <c r="B332">
        <v>8.6696386337280204E-2</v>
      </c>
      <c r="C332">
        <v>0.106314659118652</v>
      </c>
      <c r="D332">
        <v>7.940673828125E-2</v>
      </c>
      <c r="E332">
        <v>8.49020481109619E-2</v>
      </c>
      <c r="F332">
        <v>8.1565380096435505E-2</v>
      </c>
      <c r="G332">
        <v>7.6930046081542899E-2</v>
      </c>
      <c r="H332">
        <v>6.2657833099365207E-2</v>
      </c>
      <c r="I332">
        <v>0.21193885803222601</v>
      </c>
      <c r="N332" s="7"/>
      <c r="R332" s="7"/>
      <c r="V332" s="7"/>
      <c r="Z332" s="7"/>
      <c r="AD332">
        <f t="shared" si="41"/>
        <v>6.4246654510498005E-2</v>
      </c>
      <c r="AE332">
        <f t="shared" si="40"/>
        <v>8.6696386337280204E-2</v>
      </c>
      <c r="AF332">
        <f t="shared" si="42"/>
        <v>0.106314659118652</v>
      </c>
      <c r="AG332">
        <f t="shared" si="43"/>
        <v>7.940673828125E-2</v>
      </c>
      <c r="AH332">
        <f t="shared" si="44"/>
        <v>8.49020481109619E-2</v>
      </c>
      <c r="AI332">
        <f t="shared" si="45"/>
        <v>8.1565380096435505E-2</v>
      </c>
      <c r="AJ332">
        <f t="shared" si="46"/>
        <v>7.6930046081542899E-2</v>
      </c>
      <c r="AK332">
        <f t="shared" si="47"/>
        <v>6.2657833099365207E-2</v>
      </c>
      <c r="AL332" t="e">
        <f t="shared" si="48"/>
        <v>#N/A</v>
      </c>
      <c r="AP332" s="7"/>
      <c r="AT332" s="7"/>
    </row>
    <row r="333" spans="1:46" x14ac:dyDescent="0.3">
      <c r="A333">
        <v>6.8711996078491197E-2</v>
      </c>
      <c r="B333">
        <v>0.15473604202270499</v>
      </c>
      <c r="C333">
        <v>8.0099582672119099E-2</v>
      </c>
      <c r="D333">
        <v>0.12569379806518499</v>
      </c>
      <c r="E333">
        <v>8.3123922348022405E-2</v>
      </c>
      <c r="F333">
        <v>8.0669164657592704E-2</v>
      </c>
      <c r="G333">
        <v>7.3615312576293904E-2</v>
      </c>
      <c r="H333">
        <v>9.3732595443725503E-2</v>
      </c>
      <c r="I333">
        <v>0.13925433158874501</v>
      </c>
      <c r="N333" s="7"/>
      <c r="R333" s="7"/>
      <c r="V333" s="7"/>
      <c r="Z333" s="7"/>
      <c r="AD333">
        <f t="shared" si="41"/>
        <v>6.8711996078491197E-2</v>
      </c>
      <c r="AE333" t="e">
        <f t="shared" si="40"/>
        <v>#N/A</v>
      </c>
      <c r="AF333">
        <f t="shared" si="42"/>
        <v>8.0099582672119099E-2</v>
      </c>
      <c r="AG333" t="e">
        <f t="shared" si="43"/>
        <v>#N/A</v>
      </c>
      <c r="AH333">
        <f t="shared" si="44"/>
        <v>8.3123922348022405E-2</v>
      </c>
      <c r="AI333">
        <f t="shared" si="45"/>
        <v>8.0669164657592704E-2</v>
      </c>
      <c r="AJ333">
        <f t="shared" si="46"/>
        <v>7.3615312576293904E-2</v>
      </c>
      <c r="AK333">
        <f t="shared" si="47"/>
        <v>9.3732595443725503E-2</v>
      </c>
      <c r="AL333">
        <f t="shared" si="48"/>
        <v>0.13925433158874501</v>
      </c>
      <c r="AP333" s="7"/>
      <c r="AT333" s="7"/>
    </row>
    <row r="334" spans="1:46" x14ac:dyDescent="0.3">
      <c r="A334">
        <v>6.8192481994628906E-2</v>
      </c>
      <c r="B334">
        <v>0.107343435287475</v>
      </c>
      <c r="C334">
        <v>7.9582452774047796E-2</v>
      </c>
      <c r="D334">
        <v>8.1887245178222601E-2</v>
      </c>
      <c r="E334">
        <v>7.1713924407958901E-2</v>
      </c>
      <c r="F334">
        <v>8.2907676696777302E-2</v>
      </c>
      <c r="G334">
        <v>8.3044767379760701E-2</v>
      </c>
      <c r="H334">
        <v>9.1995477676391602E-2</v>
      </c>
      <c r="I334">
        <v>0.16997361183166501</v>
      </c>
      <c r="N334" s="7"/>
      <c r="R334" s="7"/>
      <c r="V334" s="7"/>
      <c r="Z334" s="7"/>
      <c r="AD334">
        <f t="shared" si="41"/>
        <v>6.8192481994628906E-2</v>
      </c>
      <c r="AE334">
        <f t="shared" si="40"/>
        <v>0.107343435287475</v>
      </c>
      <c r="AF334">
        <f t="shared" si="42"/>
        <v>7.9582452774047796E-2</v>
      </c>
      <c r="AG334">
        <f t="shared" si="43"/>
        <v>8.1887245178222601E-2</v>
      </c>
      <c r="AH334">
        <f t="shared" si="44"/>
        <v>7.1713924407958901E-2</v>
      </c>
      <c r="AI334">
        <f t="shared" si="45"/>
        <v>8.2907676696777302E-2</v>
      </c>
      <c r="AJ334">
        <f t="shared" si="46"/>
        <v>8.3044767379760701E-2</v>
      </c>
      <c r="AK334">
        <f t="shared" si="47"/>
        <v>9.1995477676391602E-2</v>
      </c>
      <c r="AL334">
        <f t="shared" si="48"/>
        <v>0.16997361183166501</v>
      </c>
      <c r="AP334" s="7"/>
      <c r="AT334" s="7"/>
    </row>
    <row r="335" spans="1:46" x14ac:dyDescent="0.3">
      <c r="A335">
        <v>8.7402105331420898E-2</v>
      </c>
      <c r="B335">
        <v>8.1960439682006794E-2</v>
      </c>
      <c r="C335">
        <v>6.1047315597534103E-2</v>
      </c>
      <c r="D335">
        <v>0.122597217559814</v>
      </c>
      <c r="E335">
        <v>5.1949739456176702E-2</v>
      </c>
      <c r="F335">
        <v>7.8592300415038993E-2</v>
      </c>
      <c r="G335">
        <v>9.5587968826293904E-2</v>
      </c>
      <c r="H335">
        <v>9.7969055175781194E-2</v>
      </c>
      <c r="I335">
        <v>0.12748980522155701</v>
      </c>
      <c r="N335" s="7"/>
      <c r="R335" s="7"/>
      <c r="V335" s="7"/>
      <c r="Z335" s="7"/>
      <c r="AD335">
        <f t="shared" si="41"/>
        <v>8.7402105331420898E-2</v>
      </c>
      <c r="AE335">
        <f t="shared" si="40"/>
        <v>8.1960439682006794E-2</v>
      </c>
      <c r="AF335">
        <f t="shared" si="42"/>
        <v>6.1047315597534103E-2</v>
      </c>
      <c r="AG335" t="e">
        <f t="shared" si="43"/>
        <v>#N/A</v>
      </c>
      <c r="AH335">
        <f t="shared" si="44"/>
        <v>5.1949739456176702E-2</v>
      </c>
      <c r="AI335">
        <f t="shared" si="45"/>
        <v>7.8592300415038993E-2</v>
      </c>
      <c r="AJ335">
        <f t="shared" si="46"/>
        <v>9.5587968826293904E-2</v>
      </c>
      <c r="AK335">
        <f t="shared" si="47"/>
        <v>9.7969055175781194E-2</v>
      </c>
      <c r="AL335">
        <f t="shared" si="48"/>
        <v>0.12748980522155701</v>
      </c>
      <c r="AP335" s="7"/>
      <c r="AT335" s="7"/>
    </row>
    <row r="336" spans="1:46" x14ac:dyDescent="0.3">
      <c r="A336">
        <v>7.5926542282104395E-2</v>
      </c>
      <c r="B336">
        <v>8.5809230804443304E-2</v>
      </c>
      <c r="C336">
        <v>7.9357624053954995E-2</v>
      </c>
      <c r="D336">
        <v>6.5742492675781194E-2</v>
      </c>
      <c r="E336">
        <v>6.8767309188842704E-2</v>
      </c>
      <c r="F336">
        <v>7.8739166259765597E-2</v>
      </c>
      <c r="G336">
        <v>7.8012228012084905E-2</v>
      </c>
      <c r="H336">
        <v>9.8438501358032199E-2</v>
      </c>
      <c r="I336">
        <v>0.22697424888610801</v>
      </c>
      <c r="N336" s="7"/>
      <c r="R336" s="7"/>
      <c r="V336" s="7"/>
      <c r="Z336" s="7"/>
      <c r="AD336">
        <f t="shared" si="41"/>
        <v>7.5926542282104395E-2</v>
      </c>
      <c r="AE336">
        <f t="shared" si="40"/>
        <v>8.5809230804443304E-2</v>
      </c>
      <c r="AF336">
        <f t="shared" si="42"/>
        <v>7.9357624053954995E-2</v>
      </c>
      <c r="AG336">
        <f t="shared" si="43"/>
        <v>6.5742492675781194E-2</v>
      </c>
      <c r="AH336">
        <f t="shared" si="44"/>
        <v>6.8767309188842704E-2</v>
      </c>
      <c r="AI336">
        <f t="shared" si="45"/>
        <v>7.8739166259765597E-2</v>
      </c>
      <c r="AJ336">
        <f t="shared" si="46"/>
        <v>7.8012228012084905E-2</v>
      </c>
      <c r="AK336">
        <f t="shared" si="47"/>
        <v>9.8438501358032199E-2</v>
      </c>
      <c r="AL336" t="e">
        <f t="shared" si="48"/>
        <v>#N/A</v>
      </c>
      <c r="AP336" s="7"/>
      <c r="AT336" s="7"/>
    </row>
    <row r="337" spans="1:46" x14ac:dyDescent="0.3">
      <c r="A337">
        <v>8.1289529800414997E-2</v>
      </c>
      <c r="B337">
        <v>8.5274696350097601E-2</v>
      </c>
      <c r="C337">
        <v>7.5978755950927707E-2</v>
      </c>
      <c r="D337">
        <v>0.138108730316162</v>
      </c>
      <c r="E337">
        <v>7.9350948333740207E-2</v>
      </c>
      <c r="F337">
        <v>8.3068609237670898E-2</v>
      </c>
      <c r="G337">
        <v>0.207856655120849</v>
      </c>
      <c r="H337">
        <v>8.7798833847045898E-2</v>
      </c>
      <c r="I337">
        <v>0.16711306571960399</v>
      </c>
      <c r="N337" s="7"/>
      <c r="R337" s="7"/>
      <c r="V337" s="7"/>
      <c r="Z337" s="7"/>
      <c r="AD337">
        <f t="shared" si="41"/>
        <v>8.1289529800414997E-2</v>
      </c>
      <c r="AE337">
        <f t="shared" si="40"/>
        <v>8.5274696350097601E-2</v>
      </c>
      <c r="AF337">
        <f t="shared" si="42"/>
        <v>7.5978755950927707E-2</v>
      </c>
      <c r="AG337" t="e">
        <f t="shared" si="43"/>
        <v>#N/A</v>
      </c>
      <c r="AH337">
        <f t="shared" si="44"/>
        <v>7.9350948333740207E-2</v>
      </c>
      <c r="AI337">
        <f t="shared" si="45"/>
        <v>8.3068609237670898E-2</v>
      </c>
      <c r="AJ337" t="e">
        <f t="shared" si="46"/>
        <v>#N/A</v>
      </c>
      <c r="AK337">
        <f t="shared" si="47"/>
        <v>8.7798833847045898E-2</v>
      </c>
      <c r="AL337">
        <f t="shared" si="48"/>
        <v>0.16711306571960399</v>
      </c>
      <c r="AP337" s="7"/>
      <c r="AT337" s="7"/>
    </row>
    <row r="338" spans="1:46" x14ac:dyDescent="0.3">
      <c r="A338">
        <v>6.6274642944335896E-2</v>
      </c>
      <c r="B338">
        <v>7.3244810104370103E-2</v>
      </c>
      <c r="C338">
        <v>0.131539106369018</v>
      </c>
      <c r="D338">
        <v>7.4716567993163993E-2</v>
      </c>
      <c r="E338">
        <v>8.0091238021850503E-2</v>
      </c>
      <c r="F338">
        <v>8.8333368301391602E-2</v>
      </c>
      <c r="G338">
        <v>8.7037563323974595E-2</v>
      </c>
      <c r="H338">
        <v>9.1988325119018499E-2</v>
      </c>
      <c r="I338">
        <v>0.158033847808837</v>
      </c>
      <c r="N338" s="7"/>
      <c r="R338" s="7"/>
      <c r="V338" s="7"/>
      <c r="Z338" s="7"/>
      <c r="AD338">
        <f t="shared" si="41"/>
        <v>6.6274642944335896E-2</v>
      </c>
      <c r="AE338">
        <f t="shared" si="40"/>
        <v>7.3244810104370103E-2</v>
      </c>
      <c r="AF338" t="e">
        <f t="shared" si="42"/>
        <v>#N/A</v>
      </c>
      <c r="AG338">
        <f t="shared" si="43"/>
        <v>7.4716567993163993E-2</v>
      </c>
      <c r="AH338">
        <f t="shared" si="44"/>
        <v>8.0091238021850503E-2</v>
      </c>
      <c r="AI338">
        <f t="shared" si="45"/>
        <v>8.8333368301391602E-2</v>
      </c>
      <c r="AJ338">
        <f t="shared" si="46"/>
        <v>8.7037563323974595E-2</v>
      </c>
      <c r="AK338">
        <f t="shared" si="47"/>
        <v>9.1988325119018499E-2</v>
      </c>
      <c r="AL338">
        <f t="shared" si="48"/>
        <v>0.158033847808837</v>
      </c>
      <c r="AP338" s="7"/>
      <c r="AT338" s="7"/>
    </row>
    <row r="339" spans="1:46" x14ac:dyDescent="0.3">
      <c r="A339">
        <v>7.30438232421875E-2</v>
      </c>
      <c r="B339">
        <v>0.127369880676269</v>
      </c>
      <c r="C339">
        <v>8.1136226654052707E-2</v>
      </c>
      <c r="D339">
        <v>0.13119602203369099</v>
      </c>
      <c r="E339">
        <v>6.8639039993286105E-2</v>
      </c>
      <c r="F339">
        <v>7.6161146163940402E-2</v>
      </c>
      <c r="G339">
        <v>0.117197513580322</v>
      </c>
      <c r="H339">
        <v>9.73553657531738E-2</v>
      </c>
      <c r="I339">
        <v>0.247577428817749</v>
      </c>
      <c r="N339" s="7"/>
      <c r="R339" s="7"/>
      <c r="V339" s="7"/>
      <c r="Z339" s="7"/>
      <c r="AD339">
        <f t="shared" si="41"/>
        <v>7.30438232421875E-2</v>
      </c>
      <c r="AE339" t="e">
        <f t="shared" si="40"/>
        <v>#N/A</v>
      </c>
      <c r="AF339">
        <f t="shared" si="42"/>
        <v>8.1136226654052707E-2</v>
      </c>
      <c r="AG339" t="e">
        <f t="shared" si="43"/>
        <v>#N/A</v>
      </c>
      <c r="AH339">
        <f t="shared" si="44"/>
        <v>6.8639039993286105E-2</v>
      </c>
      <c r="AI339">
        <f t="shared" si="45"/>
        <v>7.6161146163940402E-2</v>
      </c>
      <c r="AJ339">
        <f t="shared" si="46"/>
        <v>0.117197513580322</v>
      </c>
      <c r="AK339">
        <f t="shared" si="47"/>
        <v>9.73553657531738E-2</v>
      </c>
      <c r="AL339" t="e">
        <f t="shared" si="48"/>
        <v>#N/A</v>
      </c>
      <c r="AP339" s="7"/>
      <c r="AT339" s="7"/>
    </row>
    <row r="340" spans="1:46" x14ac:dyDescent="0.3">
      <c r="A340">
        <v>7.1677923202514607E-2</v>
      </c>
      <c r="B340">
        <v>6.8312168121337793E-2</v>
      </c>
      <c r="C340">
        <v>9.5215559005737305E-2</v>
      </c>
      <c r="D340">
        <v>8.0603122711181599E-2</v>
      </c>
      <c r="E340">
        <v>6.0863256454467697E-2</v>
      </c>
      <c r="F340">
        <v>7.5273036956787095E-2</v>
      </c>
      <c r="G340">
        <v>9.0111732482910101E-2</v>
      </c>
      <c r="H340">
        <v>8.9682102203369099E-2</v>
      </c>
      <c r="I340">
        <v>0.247363805770874</v>
      </c>
      <c r="N340" s="7"/>
      <c r="R340" s="7"/>
      <c r="V340" s="7"/>
      <c r="Z340" s="7"/>
      <c r="AD340">
        <f t="shared" si="41"/>
        <v>7.1677923202514607E-2</v>
      </c>
      <c r="AE340">
        <f t="shared" ref="AE340:AE403" si="49">IF(AND(B340&gt;M$50, B340&lt;M$51), B340, NA())</f>
        <v>6.8312168121337793E-2</v>
      </c>
      <c r="AF340">
        <f t="shared" si="42"/>
        <v>9.5215559005737305E-2</v>
      </c>
      <c r="AG340">
        <f t="shared" si="43"/>
        <v>8.0603122711181599E-2</v>
      </c>
      <c r="AH340">
        <f t="shared" si="44"/>
        <v>6.0863256454467697E-2</v>
      </c>
      <c r="AI340">
        <f t="shared" si="45"/>
        <v>7.5273036956787095E-2</v>
      </c>
      <c r="AJ340">
        <f t="shared" si="46"/>
        <v>9.0111732482910101E-2</v>
      </c>
      <c r="AK340">
        <f t="shared" si="47"/>
        <v>8.9682102203369099E-2</v>
      </c>
      <c r="AL340" t="e">
        <f t="shared" si="48"/>
        <v>#N/A</v>
      </c>
      <c r="AP340" s="7"/>
      <c r="AT340" s="7"/>
    </row>
    <row r="341" spans="1:46" x14ac:dyDescent="0.3">
      <c r="A341">
        <v>7.15069770812988E-2</v>
      </c>
      <c r="B341">
        <v>0.171204328536987</v>
      </c>
      <c r="C341">
        <v>4.9426078796386698E-2</v>
      </c>
      <c r="D341">
        <v>0.12479734420776301</v>
      </c>
      <c r="E341">
        <v>9.4983577728271401E-2</v>
      </c>
      <c r="F341">
        <v>9.5663309097289997E-2</v>
      </c>
      <c r="G341">
        <v>0.107714891433715</v>
      </c>
      <c r="H341">
        <v>7.9813241958618095E-2</v>
      </c>
      <c r="I341">
        <v>0.150962829589843</v>
      </c>
      <c r="N341" s="7"/>
      <c r="R341" s="7"/>
      <c r="V341" s="7"/>
      <c r="Z341" s="7"/>
      <c r="AD341">
        <f t="shared" ref="AD341:AD404" si="50">IF(AND(A341&gt;$L$50, A341&lt;$L$51), A341, NA())</f>
        <v>7.15069770812988E-2</v>
      </c>
      <c r="AE341" t="e">
        <f t="shared" si="49"/>
        <v>#N/A</v>
      </c>
      <c r="AF341">
        <f t="shared" si="42"/>
        <v>4.9426078796386698E-2</v>
      </c>
      <c r="AG341" t="e">
        <f t="shared" si="43"/>
        <v>#N/A</v>
      </c>
      <c r="AH341">
        <f t="shared" si="44"/>
        <v>9.4983577728271401E-2</v>
      </c>
      <c r="AI341">
        <f t="shared" si="45"/>
        <v>9.5663309097289997E-2</v>
      </c>
      <c r="AJ341">
        <f t="shared" si="46"/>
        <v>0.107714891433715</v>
      </c>
      <c r="AK341">
        <f t="shared" si="47"/>
        <v>7.9813241958618095E-2</v>
      </c>
      <c r="AL341">
        <f t="shared" si="48"/>
        <v>0.150962829589843</v>
      </c>
      <c r="AP341" s="7"/>
      <c r="AT341" s="7"/>
    </row>
    <row r="342" spans="1:46" x14ac:dyDescent="0.3">
      <c r="A342">
        <v>8.1040143966674805E-2</v>
      </c>
      <c r="B342">
        <v>7.0647239685058594E-2</v>
      </c>
      <c r="C342">
        <v>8.2378387451171806E-2</v>
      </c>
      <c r="D342">
        <v>7.6250076293945299E-2</v>
      </c>
      <c r="E342">
        <v>8.0260276794433594E-2</v>
      </c>
      <c r="F342">
        <v>8.4906101226806599E-2</v>
      </c>
      <c r="G342">
        <v>0.154190778732299</v>
      </c>
      <c r="H342">
        <v>7.3061466217041002E-2</v>
      </c>
      <c r="I342">
        <v>0.18186235427856401</v>
      </c>
      <c r="N342" s="7"/>
      <c r="R342" s="7"/>
      <c r="V342" s="7"/>
      <c r="Z342" s="7"/>
      <c r="AD342">
        <f t="shared" si="50"/>
        <v>8.1040143966674805E-2</v>
      </c>
      <c r="AE342">
        <f t="shared" si="49"/>
        <v>7.0647239685058594E-2</v>
      </c>
      <c r="AF342">
        <f t="shared" si="42"/>
        <v>8.2378387451171806E-2</v>
      </c>
      <c r="AG342">
        <f t="shared" si="43"/>
        <v>7.6250076293945299E-2</v>
      </c>
      <c r="AH342">
        <f t="shared" si="44"/>
        <v>8.0260276794433594E-2</v>
      </c>
      <c r="AI342">
        <f t="shared" si="45"/>
        <v>8.4906101226806599E-2</v>
      </c>
      <c r="AJ342" t="e">
        <f t="shared" si="46"/>
        <v>#N/A</v>
      </c>
      <c r="AK342">
        <f t="shared" si="47"/>
        <v>7.3061466217041002E-2</v>
      </c>
      <c r="AL342">
        <f t="shared" si="48"/>
        <v>0.18186235427856401</v>
      </c>
      <c r="AP342" s="7"/>
      <c r="AT342" s="7"/>
    </row>
    <row r="343" spans="1:46" x14ac:dyDescent="0.3">
      <c r="A343">
        <v>7.9321146011352497E-2</v>
      </c>
      <c r="B343">
        <v>9.6552848815917899E-2</v>
      </c>
      <c r="C343">
        <v>7.7206611633300698E-2</v>
      </c>
      <c r="D343">
        <v>0.12690567970275801</v>
      </c>
      <c r="E343">
        <v>9.5121145248413003E-2</v>
      </c>
      <c r="F343">
        <v>9.9262952804565402E-2</v>
      </c>
      <c r="G343">
        <v>9.8803997039794894E-2</v>
      </c>
      <c r="H343">
        <v>8.6832761764526298E-2</v>
      </c>
      <c r="I343">
        <v>0.29933905601501398</v>
      </c>
      <c r="N343" s="7"/>
      <c r="R343" s="7"/>
      <c r="V343" s="7"/>
      <c r="Z343" s="7"/>
      <c r="AD343">
        <f t="shared" si="50"/>
        <v>7.9321146011352497E-2</v>
      </c>
      <c r="AE343">
        <f t="shared" si="49"/>
        <v>9.6552848815917899E-2</v>
      </c>
      <c r="AF343">
        <f t="shared" si="42"/>
        <v>7.7206611633300698E-2</v>
      </c>
      <c r="AG343" t="e">
        <f t="shared" si="43"/>
        <v>#N/A</v>
      </c>
      <c r="AH343">
        <f t="shared" si="44"/>
        <v>9.5121145248413003E-2</v>
      </c>
      <c r="AI343">
        <f t="shared" si="45"/>
        <v>9.9262952804565402E-2</v>
      </c>
      <c r="AJ343">
        <f t="shared" si="46"/>
        <v>9.8803997039794894E-2</v>
      </c>
      <c r="AK343">
        <f t="shared" si="47"/>
        <v>8.6832761764526298E-2</v>
      </c>
      <c r="AL343" t="e">
        <f t="shared" si="48"/>
        <v>#N/A</v>
      </c>
      <c r="AP343" s="7"/>
      <c r="AT343" s="7"/>
    </row>
    <row r="344" spans="1:46" x14ac:dyDescent="0.3">
      <c r="A344">
        <v>7.19473361968994E-2</v>
      </c>
      <c r="B344">
        <v>8.0527067184448201E-2</v>
      </c>
      <c r="C344">
        <v>5.1244735717773403E-2</v>
      </c>
      <c r="D344">
        <v>8.8387489318847601E-2</v>
      </c>
      <c r="E344">
        <v>8.8174581527709905E-2</v>
      </c>
      <c r="F344">
        <v>0.12615084648132299</v>
      </c>
      <c r="G344">
        <v>0.14402532577514601</v>
      </c>
      <c r="H344">
        <v>9.6883296966552707E-2</v>
      </c>
      <c r="I344">
        <v>0.17033433914184501</v>
      </c>
      <c r="N344" s="7"/>
      <c r="R344" s="7"/>
      <c r="V344" s="7"/>
      <c r="Z344" s="7"/>
      <c r="AD344">
        <f t="shared" si="50"/>
        <v>7.19473361968994E-2</v>
      </c>
      <c r="AE344">
        <f t="shared" si="49"/>
        <v>8.0527067184448201E-2</v>
      </c>
      <c r="AF344">
        <f t="shared" si="42"/>
        <v>5.1244735717773403E-2</v>
      </c>
      <c r="AG344">
        <f t="shared" si="43"/>
        <v>8.8387489318847601E-2</v>
      </c>
      <c r="AH344">
        <f t="shared" si="44"/>
        <v>8.8174581527709905E-2</v>
      </c>
      <c r="AI344" t="e">
        <f t="shared" si="45"/>
        <v>#N/A</v>
      </c>
      <c r="AJ344" t="e">
        <f t="shared" si="46"/>
        <v>#N/A</v>
      </c>
      <c r="AK344">
        <f t="shared" si="47"/>
        <v>9.6883296966552707E-2</v>
      </c>
      <c r="AL344">
        <f t="shared" si="48"/>
        <v>0.17033433914184501</v>
      </c>
      <c r="AP344" s="7"/>
      <c r="AT344" s="7"/>
    </row>
    <row r="345" spans="1:46" x14ac:dyDescent="0.3">
      <c r="A345">
        <v>7.7340364456176702E-2</v>
      </c>
      <c r="B345">
        <v>0.143054723739624</v>
      </c>
      <c r="C345">
        <v>6.7484855651855399E-2</v>
      </c>
      <c r="D345">
        <v>0.123733758926391</v>
      </c>
      <c r="E345">
        <v>8.22880268096923E-2</v>
      </c>
      <c r="F345">
        <v>6.7054510116577107E-2</v>
      </c>
      <c r="G345">
        <v>7.4604034423828097E-2</v>
      </c>
      <c r="H345">
        <v>7.9967260360717704E-2</v>
      </c>
      <c r="I345">
        <v>0.13208174705505299</v>
      </c>
      <c r="N345" s="7"/>
      <c r="R345" s="7"/>
      <c r="V345" s="7"/>
      <c r="Z345" s="7"/>
      <c r="AD345">
        <f t="shared" si="50"/>
        <v>7.7340364456176702E-2</v>
      </c>
      <c r="AE345" t="e">
        <f t="shared" si="49"/>
        <v>#N/A</v>
      </c>
      <c r="AF345">
        <f t="shared" si="42"/>
        <v>6.7484855651855399E-2</v>
      </c>
      <c r="AG345" t="e">
        <f t="shared" si="43"/>
        <v>#N/A</v>
      </c>
      <c r="AH345">
        <f t="shared" si="44"/>
        <v>8.22880268096923E-2</v>
      </c>
      <c r="AI345">
        <f t="shared" si="45"/>
        <v>6.7054510116577107E-2</v>
      </c>
      <c r="AJ345">
        <f t="shared" si="46"/>
        <v>7.4604034423828097E-2</v>
      </c>
      <c r="AK345">
        <f t="shared" si="47"/>
        <v>7.9967260360717704E-2</v>
      </c>
      <c r="AL345">
        <f t="shared" si="48"/>
        <v>0.13208174705505299</v>
      </c>
      <c r="AP345" s="7"/>
      <c r="AT345" s="7"/>
    </row>
    <row r="346" spans="1:46" x14ac:dyDescent="0.3">
      <c r="A346">
        <v>8.2444429397582994E-2</v>
      </c>
      <c r="B346">
        <v>5.3754806518554597E-2</v>
      </c>
      <c r="C346">
        <v>7.2243690490722601E-2</v>
      </c>
      <c r="D346">
        <v>6.7168235778808594E-2</v>
      </c>
      <c r="E346">
        <v>7.8006029129028306E-2</v>
      </c>
      <c r="F346">
        <v>7.8760147094726493E-2</v>
      </c>
      <c r="G346">
        <v>7.1671962738037095E-2</v>
      </c>
      <c r="H346">
        <v>9.7193717956542899E-2</v>
      </c>
      <c r="I346">
        <v>0.2227623462677</v>
      </c>
      <c r="N346" s="7"/>
      <c r="R346" s="7"/>
      <c r="V346" s="7"/>
      <c r="Z346" s="7"/>
      <c r="AD346">
        <f t="shared" si="50"/>
        <v>8.2444429397582994E-2</v>
      </c>
      <c r="AE346">
        <f t="shared" si="49"/>
        <v>5.3754806518554597E-2</v>
      </c>
      <c r="AF346">
        <f t="shared" si="42"/>
        <v>7.2243690490722601E-2</v>
      </c>
      <c r="AG346">
        <f t="shared" si="43"/>
        <v>6.7168235778808594E-2</v>
      </c>
      <c r="AH346">
        <f t="shared" si="44"/>
        <v>7.8006029129028306E-2</v>
      </c>
      <c r="AI346">
        <f t="shared" si="45"/>
        <v>7.8760147094726493E-2</v>
      </c>
      <c r="AJ346">
        <f t="shared" si="46"/>
        <v>7.1671962738037095E-2</v>
      </c>
      <c r="AK346">
        <f t="shared" si="47"/>
        <v>9.7193717956542899E-2</v>
      </c>
      <c r="AL346" t="e">
        <f t="shared" si="48"/>
        <v>#N/A</v>
      </c>
      <c r="AP346" s="7"/>
      <c r="AT346" s="7"/>
    </row>
    <row r="347" spans="1:46" x14ac:dyDescent="0.3">
      <c r="A347">
        <v>6.8930387496948201E-2</v>
      </c>
      <c r="B347">
        <v>0.15069484710693301</v>
      </c>
      <c r="C347">
        <v>7.78524875640869E-2</v>
      </c>
      <c r="D347">
        <v>0.12998390197753901</v>
      </c>
      <c r="E347">
        <v>7.5877189636230399E-2</v>
      </c>
      <c r="F347">
        <v>7.3872566223144503E-2</v>
      </c>
      <c r="G347">
        <v>0.10131883621215799</v>
      </c>
      <c r="H347">
        <v>6.3751935958862305E-2</v>
      </c>
      <c r="I347">
        <v>0.142966508865356</v>
      </c>
      <c r="N347" s="7"/>
      <c r="R347" s="7"/>
      <c r="V347" s="7"/>
      <c r="Z347" s="7"/>
      <c r="AD347">
        <f t="shared" si="50"/>
        <v>6.8930387496948201E-2</v>
      </c>
      <c r="AE347" t="e">
        <f t="shared" si="49"/>
        <v>#N/A</v>
      </c>
      <c r="AF347">
        <f t="shared" si="42"/>
        <v>7.78524875640869E-2</v>
      </c>
      <c r="AG347" t="e">
        <f t="shared" si="43"/>
        <v>#N/A</v>
      </c>
      <c r="AH347">
        <f t="shared" si="44"/>
        <v>7.5877189636230399E-2</v>
      </c>
      <c r="AI347">
        <f t="shared" si="45"/>
        <v>7.3872566223144503E-2</v>
      </c>
      <c r="AJ347">
        <f t="shared" si="46"/>
        <v>0.10131883621215799</v>
      </c>
      <c r="AK347">
        <f t="shared" si="47"/>
        <v>6.3751935958862305E-2</v>
      </c>
      <c r="AL347">
        <f t="shared" si="48"/>
        <v>0.142966508865356</v>
      </c>
      <c r="AP347" s="7"/>
      <c r="AT347" s="7"/>
    </row>
    <row r="348" spans="1:46" x14ac:dyDescent="0.3">
      <c r="A348">
        <v>8.38491916656494E-2</v>
      </c>
      <c r="B348">
        <v>7.3604822158813393E-2</v>
      </c>
      <c r="C348">
        <v>7.8689098358154297E-2</v>
      </c>
      <c r="D348">
        <v>0.20403409004211401</v>
      </c>
      <c r="E348">
        <v>6.6736936569213798E-2</v>
      </c>
      <c r="F348">
        <v>6.7230463027954102E-2</v>
      </c>
      <c r="G348">
        <v>9.0445995330810505E-2</v>
      </c>
      <c r="H348">
        <v>8.8395833969116197E-2</v>
      </c>
      <c r="I348">
        <v>0.129662990570068</v>
      </c>
      <c r="N348" s="7"/>
      <c r="R348" s="7"/>
      <c r="V348" s="7"/>
      <c r="Z348" s="7"/>
      <c r="AD348">
        <f t="shared" si="50"/>
        <v>8.38491916656494E-2</v>
      </c>
      <c r="AE348">
        <f t="shared" si="49"/>
        <v>7.3604822158813393E-2</v>
      </c>
      <c r="AF348">
        <f t="shared" si="42"/>
        <v>7.8689098358154297E-2</v>
      </c>
      <c r="AG348" t="e">
        <f t="shared" si="43"/>
        <v>#N/A</v>
      </c>
      <c r="AH348">
        <f t="shared" si="44"/>
        <v>6.6736936569213798E-2</v>
      </c>
      <c r="AI348">
        <f t="shared" si="45"/>
        <v>6.7230463027954102E-2</v>
      </c>
      <c r="AJ348">
        <f t="shared" si="46"/>
        <v>9.0445995330810505E-2</v>
      </c>
      <c r="AK348">
        <f t="shared" si="47"/>
        <v>8.8395833969116197E-2</v>
      </c>
      <c r="AL348">
        <f t="shared" si="48"/>
        <v>0.129662990570068</v>
      </c>
      <c r="AP348" s="7"/>
      <c r="AT348" s="7"/>
    </row>
    <row r="349" spans="1:46" x14ac:dyDescent="0.3">
      <c r="A349">
        <v>7.1382522583007799E-2</v>
      </c>
      <c r="B349">
        <v>0.131387948989868</v>
      </c>
      <c r="C349">
        <v>7.1380376815795898E-2</v>
      </c>
      <c r="D349">
        <v>7.7072858810424805E-2</v>
      </c>
      <c r="E349">
        <v>6.9342136383056599E-2</v>
      </c>
      <c r="F349">
        <v>0.10791206359863199</v>
      </c>
      <c r="G349">
        <v>9.37063694000244E-2</v>
      </c>
      <c r="H349">
        <v>8.6899280548095703E-2</v>
      </c>
      <c r="I349">
        <v>0.142581701278686</v>
      </c>
      <c r="N349" s="7"/>
      <c r="R349" s="7"/>
      <c r="V349" s="7"/>
      <c r="Z349" s="7"/>
      <c r="AD349">
        <f t="shared" si="50"/>
        <v>7.1382522583007799E-2</v>
      </c>
      <c r="AE349" t="e">
        <f t="shared" si="49"/>
        <v>#N/A</v>
      </c>
      <c r="AF349">
        <f t="shared" si="42"/>
        <v>7.1380376815795898E-2</v>
      </c>
      <c r="AG349">
        <f t="shared" si="43"/>
        <v>7.7072858810424805E-2</v>
      </c>
      <c r="AH349">
        <f t="shared" si="44"/>
        <v>6.9342136383056599E-2</v>
      </c>
      <c r="AI349">
        <f t="shared" si="45"/>
        <v>0.10791206359863199</v>
      </c>
      <c r="AJ349">
        <f t="shared" si="46"/>
        <v>9.37063694000244E-2</v>
      </c>
      <c r="AK349">
        <f t="shared" si="47"/>
        <v>8.6899280548095703E-2</v>
      </c>
      <c r="AL349">
        <f t="shared" si="48"/>
        <v>0.142581701278686</v>
      </c>
      <c r="AP349" s="7"/>
      <c r="AT349" s="7"/>
    </row>
    <row r="350" spans="1:46" x14ac:dyDescent="0.3">
      <c r="A350">
        <v>6.8333387374877902E-2</v>
      </c>
      <c r="B350">
        <v>7.4999570846557603E-2</v>
      </c>
      <c r="C350">
        <v>8.4384918212890597E-2</v>
      </c>
      <c r="D350">
        <v>0.14220404624938901</v>
      </c>
      <c r="E350">
        <v>7.5479269027709905E-2</v>
      </c>
      <c r="F350">
        <v>7.4890375137329102E-2</v>
      </c>
      <c r="G350">
        <v>0.203355312347412</v>
      </c>
      <c r="H350">
        <v>9.8959207534789997E-2</v>
      </c>
      <c r="I350">
        <v>0.126244306564331</v>
      </c>
      <c r="N350" s="7"/>
      <c r="R350" s="7"/>
      <c r="V350" s="7"/>
      <c r="Z350" s="7"/>
      <c r="AD350">
        <f t="shared" si="50"/>
        <v>6.8333387374877902E-2</v>
      </c>
      <c r="AE350">
        <f t="shared" si="49"/>
        <v>7.4999570846557603E-2</v>
      </c>
      <c r="AF350">
        <f t="shared" si="42"/>
        <v>8.4384918212890597E-2</v>
      </c>
      <c r="AG350" t="e">
        <f t="shared" si="43"/>
        <v>#N/A</v>
      </c>
      <c r="AH350">
        <f t="shared" si="44"/>
        <v>7.5479269027709905E-2</v>
      </c>
      <c r="AI350">
        <f t="shared" si="45"/>
        <v>7.4890375137329102E-2</v>
      </c>
      <c r="AJ350" t="e">
        <f t="shared" si="46"/>
        <v>#N/A</v>
      </c>
      <c r="AK350">
        <f t="shared" si="47"/>
        <v>9.8959207534789997E-2</v>
      </c>
      <c r="AL350">
        <f t="shared" si="48"/>
        <v>0.126244306564331</v>
      </c>
      <c r="AP350" s="7"/>
      <c r="AT350" s="7"/>
    </row>
    <row r="351" spans="1:46" x14ac:dyDescent="0.3">
      <c r="A351">
        <v>7.7085018157958901E-2</v>
      </c>
      <c r="B351">
        <v>4.9535989761352497E-2</v>
      </c>
      <c r="C351">
        <v>0.108371019363403</v>
      </c>
      <c r="D351">
        <v>8.1787347793579102E-2</v>
      </c>
      <c r="E351">
        <v>8.8685274124145494E-2</v>
      </c>
      <c r="F351">
        <v>8.0935955047607394E-2</v>
      </c>
      <c r="G351">
        <v>8.3616733551025293E-2</v>
      </c>
      <c r="H351">
        <v>9.0374231338500893E-2</v>
      </c>
      <c r="I351">
        <v>0.137073993682861</v>
      </c>
      <c r="N351" s="7"/>
      <c r="R351" s="7"/>
      <c r="V351" s="7"/>
      <c r="Z351" s="7"/>
      <c r="AD351">
        <f t="shared" si="50"/>
        <v>7.7085018157958901E-2</v>
      </c>
      <c r="AE351" t="e">
        <f t="shared" si="49"/>
        <v>#N/A</v>
      </c>
      <c r="AF351">
        <f t="shared" si="42"/>
        <v>0.108371019363403</v>
      </c>
      <c r="AG351">
        <f t="shared" si="43"/>
        <v>8.1787347793579102E-2</v>
      </c>
      <c r="AH351">
        <f t="shared" si="44"/>
        <v>8.8685274124145494E-2</v>
      </c>
      <c r="AI351">
        <f t="shared" si="45"/>
        <v>8.0935955047607394E-2</v>
      </c>
      <c r="AJ351">
        <f t="shared" si="46"/>
        <v>8.3616733551025293E-2</v>
      </c>
      <c r="AK351">
        <f t="shared" si="47"/>
        <v>9.0374231338500893E-2</v>
      </c>
      <c r="AL351">
        <f t="shared" si="48"/>
        <v>0.137073993682861</v>
      </c>
      <c r="AP351" s="7"/>
      <c r="AT351" s="7"/>
    </row>
    <row r="352" spans="1:46" x14ac:dyDescent="0.3">
      <c r="A352">
        <v>7.4595928192138602E-2</v>
      </c>
      <c r="B352">
        <v>8.3999156951904297E-2</v>
      </c>
      <c r="C352">
        <v>7.4882507324218694E-2</v>
      </c>
      <c r="D352">
        <v>8.8263034820556599E-2</v>
      </c>
      <c r="E352">
        <v>8.4878683090209905E-2</v>
      </c>
      <c r="F352">
        <v>9.1900348663329995E-2</v>
      </c>
      <c r="G352">
        <v>0.119925737380981</v>
      </c>
      <c r="H352">
        <v>8.2467317581176702E-2</v>
      </c>
      <c r="I352">
        <v>0.126020193099975</v>
      </c>
      <c r="N352" s="7"/>
      <c r="R352" s="7"/>
      <c r="V352" s="7"/>
      <c r="Z352" s="7"/>
      <c r="AD352">
        <f t="shared" si="50"/>
        <v>7.4595928192138602E-2</v>
      </c>
      <c r="AE352">
        <f t="shared" si="49"/>
        <v>8.3999156951904297E-2</v>
      </c>
      <c r="AF352">
        <f t="shared" si="42"/>
        <v>7.4882507324218694E-2</v>
      </c>
      <c r="AG352">
        <f t="shared" si="43"/>
        <v>8.8263034820556599E-2</v>
      </c>
      <c r="AH352">
        <f t="shared" si="44"/>
        <v>8.4878683090209905E-2</v>
      </c>
      <c r="AI352">
        <f t="shared" si="45"/>
        <v>9.1900348663329995E-2</v>
      </c>
      <c r="AJ352">
        <f t="shared" si="46"/>
        <v>0.119925737380981</v>
      </c>
      <c r="AK352">
        <f t="shared" si="47"/>
        <v>8.2467317581176702E-2</v>
      </c>
      <c r="AL352">
        <f t="shared" si="48"/>
        <v>0.126020193099975</v>
      </c>
      <c r="AP352" s="7"/>
      <c r="AT352" s="7"/>
    </row>
    <row r="353" spans="1:46" x14ac:dyDescent="0.3">
      <c r="A353">
        <v>6.7887067794799805E-2</v>
      </c>
      <c r="B353">
        <v>7.3140382766723605E-2</v>
      </c>
      <c r="C353">
        <v>8.0308914184570299E-2</v>
      </c>
      <c r="D353">
        <v>8.6862564086913993E-2</v>
      </c>
      <c r="E353">
        <v>5.0346612930297803E-2</v>
      </c>
      <c r="F353">
        <v>8.4076404571533203E-2</v>
      </c>
      <c r="G353">
        <v>0.20553565025329501</v>
      </c>
      <c r="H353">
        <v>8.3234786987304604E-2</v>
      </c>
      <c r="I353">
        <v>0.13068199157714799</v>
      </c>
      <c r="N353" s="7"/>
      <c r="R353" s="7"/>
      <c r="V353" s="7"/>
      <c r="Z353" s="7"/>
      <c r="AD353">
        <f t="shared" si="50"/>
        <v>6.7887067794799805E-2</v>
      </c>
      <c r="AE353">
        <f t="shared" si="49"/>
        <v>7.3140382766723605E-2</v>
      </c>
      <c r="AF353">
        <f t="shared" si="42"/>
        <v>8.0308914184570299E-2</v>
      </c>
      <c r="AG353">
        <f t="shared" si="43"/>
        <v>8.6862564086913993E-2</v>
      </c>
      <c r="AH353">
        <f t="shared" si="44"/>
        <v>5.0346612930297803E-2</v>
      </c>
      <c r="AI353">
        <f t="shared" si="45"/>
        <v>8.4076404571533203E-2</v>
      </c>
      <c r="AJ353" t="e">
        <f t="shared" si="46"/>
        <v>#N/A</v>
      </c>
      <c r="AK353">
        <f t="shared" si="47"/>
        <v>8.3234786987304604E-2</v>
      </c>
      <c r="AL353">
        <f t="shared" si="48"/>
        <v>0.13068199157714799</v>
      </c>
      <c r="AP353" s="7"/>
      <c r="AT353" s="7"/>
    </row>
    <row r="354" spans="1:46" x14ac:dyDescent="0.3">
      <c r="A354">
        <v>8.8279247283935505E-2</v>
      </c>
      <c r="B354">
        <v>8.6803197860717704E-2</v>
      </c>
      <c r="C354">
        <v>7.2812557220458901E-2</v>
      </c>
      <c r="D354">
        <v>7.5848579406738198E-2</v>
      </c>
      <c r="E354">
        <v>4.8461675643920898E-2</v>
      </c>
      <c r="F354">
        <v>0.106944322586059</v>
      </c>
      <c r="G354">
        <v>7.5621128082275293E-2</v>
      </c>
      <c r="H354">
        <v>9.3984603881835896E-2</v>
      </c>
      <c r="I354">
        <v>0.15625715255737299</v>
      </c>
      <c r="N354" s="7"/>
      <c r="R354" s="7"/>
      <c r="V354" s="7"/>
      <c r="Z354" s="7"/>
      <c r="AD354">
        <f t="shared" si="50"/>
        <v>8.8279247283935505E-2</v>
      </c>
      <c r="AE354">
        <f t="shared" si="49"/>
        <v>8.6803197860717704E-2</v>
      </c>
      <c r="AF354">
        <f t="shared" si="42"/>
        <v>7.2812557220458901E-2</v>
      </c>
      <c r="AG354">
        <f t="shared" si="43"/>
        <v>7.5848579406738198E-2</v>
      </c>
      <c r="AH354">
        <f t="shared" si="44"/>
        <v>4.8461675643920898E-2</v>
      </c>
      <c r="AI354">
        <f t="shared" si="45"/>
        <v>0.106944322586059</v>
      </c>
      <c r="AJ354">
        <f t="shared" si="46"/>
        <v>7.5621128082275293E-2</v>
      </c>
      <c r="AK354">
        <f t="shared" si="47"/>
        <v>9.3984603881835896E-2</v>
      </c>
      <c r="AL354">
        <f t="shared" si="48"/>
        <v>0.15625715255737299</v>
      </c>
      <c r="AP354" s="7"/>
      <c r="AT354" s="7"/>
    </row>
    <row r="355" spans="1:46" x14ac:dyDescent="0.3">
      <c r="A355">
        <v>0.12863826751708901</v>
      </c>
      <c r="B355">
        <v>7.2281360626220703E-2</v>
      </c>
      <c r="C355">
        <v>8.3997964859008706E-2</v>
      </c>
      <c r="D355">
        <v>7.2603702545166002E-2</v>
      </c>
      <c r="E355">
        <v>6.8890094757079995E-2</v>
      </c>
      <c r="F355">
        <v>5.5933237075805602E-2</v>
      </c>
      <c r="G355">
        <v>8.3314180374145494E-2</v>
      </c>
      <c r="H355">
        <v>9.0231418609619099E-2</v>
      </c>
      <c r="I355">
        <v>0.13900995254516599</v>
      </c>
      <c r="N355" s="7"/>
      <c r="R355" s="7"/>
      <c r="V355" s="7"/>
      <c r="Z355" s="7"/>
      <c r="AD355" t="e">
        <f t="shared" si="50"/>
        <v>#N/A</v>
      </c>
      <c r="AE355">
        <f t="shared" si="49"/>
        <v>7.2281360626220703E-2</v>
      </c>
      <c r="AF355">
        <f t="shared" ref="AF355:AF418" si="51">IF(AND(C355&gt;N$50, C355&lt;N$51), C355, NA())</f>
        <v>8.3997964859008706E-2</v>
      </c>
      <c r="AG355">
        <f t="shared" ref="AG355:AG418" si="52">IF(AND(D355&gt;O$50, D355&lt;O$51), D355, NA())</f>
        <v>7.2603702545166002E-2</v>
      </c>
      <c r="AH355">
        <f t="shared" ref="AH355:AH418" si="53">IF(AND(E355&gt;P$50, E355&lt;P$51), E355, NA())</f>
        <v>6.8890094757079995E-2</v>
      </c>
      <c r="AI355">
        <f t="shared" ref="AI355:AI418" si="54">IF(AND(F355&gt;Q$50, F355&lt;Q$51), F355, NA())</f>
        <v>5.5933237075805602E-2</v>
      </c>
      <c r="AJ355">
        <f t="shared" ref="AJ355:AJ418" si="55">IF(AND(G355&gt;R$50, G355&lt;R$51), G355, NA())</f>
        <v>8.3314180374145494E-2</v>
      </c>
      <c r="AK355">
        <f t="shared" ref="AK355:AK418" si="56">IF(AND(H355&gt;S$50, H355&lt;S$51), H355, NA())</f>
        <v>9.0231418609619099E-2</v>
      </c>
      <c r="AL355">
        <f t="shared" ref="AL355:AL418" si="57">IF(AND(I355&gt;T$50, I355&lt;T$51), I355, NA())</f>
        <v>0.13900995254516599</v>
      </c>
      <c r="AP355" s="7"/>
      <c r="AT355" s="7"/>
    </row>
    <row r="356" spans="1:46" x14ac:dyDescent="0.3">
      <c r="A356">
        <v>8.6452007293701102E-2</v>
      </c>
      <c r="B356">
        <v>8.7815761566162095E-2</v>
      </c>
      <c r="C356">
        <v>7.5374841690063393E-2</v>
      </c>
      <c r="D356">
        <v>7.6916694641113198E-2</v>
      </c>
      <c r="E356">
        <v>7.9249143600463798E-2</v>
      </c>
      <c r="F356">
        <v>7.9535245895385701E-2</v>
      </c>
      <c r="G356">
        <v>6.6504478454589802E-2</v>
      </c>
      <c r="H356">
        <v>0.1278657913208</v>
      </c>
      <c r="I356">
        <v>0.13946342468261699</v>
      </c>
      <c r="N356" s="7"/>
      <c r="R356" s="7"/>
      <c r="V356" s="7"/>
      <c r="Z356" s="7"/>
      <c r="AD356">
        <f t="shared" si="50"/>
        <v>8.6452007293701102E-2</v>
      </c>
      <c r="AE356">
        <f t="shared" si="49"/>
        <v>8.7815761566162095E-2</v>
      </c>
      <c r="AF356">
        <f t="shared" si="51"/>
        <v>7.5374841690063393E-2</v>
      </c>
      <c r="AG356">
        <f t="shared" si="52"/>
        <v>7.6916694641113198E-2</v>
      </c>
      <c r="AH356">
        <f t="shared" si="53"/>
        <v>7.9249143600463798E-2</v>
      </c>
      <c r="AI356">
        <f t="shared" si="54"/>
        <v>7.9535245895385701E-2</v>
      </c>
      <c r="AJ356">
        <f t="shared" si="55"/>
        <v>6.6504478454589802E-2</v>
      </c>
      <c r="AK356" t="e">
        <f t="shared" si="56"/>
        <v>#N/A</v>
      </c>
      <c r="AL356">
        <f t="shared" si="57"/>
        <v>0.13946342468261699</v>
      </c>
      <c r="AP356" s="7"/>
      <c r="AT356" s="7"/>
    </row>
    <row r="357" spans="1:46" x14ac:dyDescent="0.3">
      <c r="A357">
        <v>7.4011325836181599E-2</v>
      </c>
      <c r="B357">
        <v>8.4272861480712793E-2</v>
      </c>
      <c r="C357">
        <v>7.9589605331420898E-2</v>
      </c>
      <c r="D357">
        <v>7.4818372726440402E-2</v>
      </c>
      <c r="E357">
        <v>8.0505609512329102E-2</v>
      </c>
      <c r="F357">
        <v>8.8480472564697196E-2</v>
      </c>
      <c r="G357">
        <v>6.4191341400146401E-2</v>
      </c>
      <c r="H357">
        <v>0.11594009399414</v>
      </c>
      <c r="I357">
        <v>0.14437913894653301</v>
      </c>
      <c r="N357" s="7"/>
      <c r="R357" s="7"/>
      <c r="V357" s="7"/>
      <c r="Z357" s="7"/>
      <c r="AD357">
        <f t="shared" si="50"/>
        <v>7.4011325836181599E-2</v>
      </c>
      <c r="AE357">
        <f t="shared" si="49"/>
        <v>8.4272861480712793E-2</v>
      </c>
      <c r="AF357">
        <f t="shared" si="51"/>
        <v>7.9589605331420898E-2</v>
      </c>
      <c r="AG357">
        <f t="shared" si="52"/>
        <v>7.4818372726440402E-2</v>
      </c>
      <c r="AH357">
        <f t="shared" si="53"/>
        <v>8.0505609512329102E-2</v>
      </c>
      <c r="AI357">
        <f t="shared" si="54"/>
        <v>8.8480472564697196E-2</v>
      </c>
      <c r="AJ357">
        <f t="shared" si="55"/>
        <v>6.4191341400146401E-2</v>
      </c>
      <c r="AK357">
        <f t="shared" si="56"/>
        <v>0.11594009399414</v>
      </c>
      <c r="AL357">
        <f t="shared" si="57"/>
        <v>0.14437913894653301</v>
      </c>
      <c r="AP357" s="7"/>
      <c r="AT357" s="7"/>
    </row>
    <row r="358" spans="1:46" x14ac:dyDescent="0.3">
      <c r="A358">
        <v>5.5292844772338798E-2</v>
      </c>
      <c r="B358">
        <v>7.6122999191284096E-2</v>
      </c>
      <c r="C358">
        <v>7.6431751251220703E-2</v>
      </c>
      <c r="D358">
        <v>0.11247205734252901</v>
      </c>
      <c r="E358">
        <v>7.6171159744262695E-2</v>
      </c>
      <c r="F358">
        <v>8.0699443817138602E-2</v>
      </c>
      <c r="G358">
        <v>0.107171535491943</v>
      </c>
      <c r="H358">
        <v>7.0424318313598605E-2</v>
      </c>
      <c r="I358">
        <v>0.116209268569946</v>
      </c>
      <c r="N358" s="7"/>
      <c r="R358" s="7"/>
      <c r="V358" s="7"/>
      <c r="Z358" s="7"/>
      <c r="AD358">
        <f t="shared" si="50"/>
        <v>5.5292844772338798E-2</v>
      </c>
      <c r="AE358">
        <f t="shared" si="49"/>
        <v>7.6122999191284096E-2</v>
      </c>
      <c r="AF358">
        <f t="shared" si="51"/>
        <v>7.6431751251220703E-2</v>
      </c>
      <c r="AG358" t="e">
        <f t="shared" si="52"/>
        <v>#N/A</v>
      </c>
      <c r="AH358">
        <f t="shared" si="53"/>
        <v>7.6171159744262695E-2</v>
      </c>
      <c r="AI358">
        <f t="shared" si="54"/>
        <v>8.0699443817138602E-2</v>
      </c>
      <c r="AJ358">
        <f t="shared" si="55"/>
        <v>0.107171535491943</v>
      </c>
      <c r="AK358">
        <f t="shared" si="56"/>
        <v>7.0424318313598605E-2</v>
      </c>
      <c r="AL358">
        <f t="shared" si="57"/>
        <v>0.116209268569946</v>
      </c>
      <c r="AP358" s="7"/>
      <c r="AT358" s="7"/>
    </row>
    <row r="359" spans="1:46" x14ac:dyDescent="0.3">
      <c r="A359">
        <v>7.1815490722656194E-2</v>
      </c>
      <c r="B359">
        <v>7.4757814407348605E-2</v>
      </c>
      <c r="C359">
        <v>8.0256462097167899E-2</v>
      </c>
      <c r="D359">
        <v>6.7416667938232394E-2</v>
      </c>
      <c r="E359">
        <v>9.0533494949340806E-2</v>
      </c>
      <c r="F359">
        <v>7.8958988189697196E-2</v>
      </c>
      <c r="G359">
        <v>9.0308189392089802E-2</v>
      </c>
      <c r="H359">
        <v>7.5076103210449205E-2</v>
      </c>
      <c r="I359">
        <v>0.11484861373901301</v>
      </c>
      <c r="N359" s="7"/>
      <c r="R359" s="7"/>
      <c r="V359" s="7"/>
      <c r="Z359" s="7"/>
      <c r="AD359">
        <f t="shared" si="50"/>
        <v>7.1815490722656194E-2</v>
      </c>
      <c r="AE359">
        <f t="shared" si="49"/>
        <v>7.4757814407348605E-2</v>
      </c>
      <c r="AF359">
        <f t="shared" si="51"/>
        <v>8.0256462097167899E-2</v>
      </c>
      <c r="AG359">
        <f t="shared" si="52"/>
        <v>6.7416667938232394E-2</v>
      </c>
      <c r="AH359">
        <f t="shared" si="53"/>
        <v>9.0533494949340806E-2</v>
      </c>
      <c r="AI359">
        <f t="shared" si="54"/>
        <v>7.8958988189697196E-2</v>
      </c>
      <c r="AJ359">
        <f t="shared" si="55"/>
        <v>9.0308189392089802E-2</v>
      </c>
      <c r="AK359">
        <f t="shared" si="56"/>
        <v>7.5076103210449205E-2</v>
      </c>
      <c r="AL359">
        <f t="shared" si="57"/>
        <v>0.11484861373901301</v>
      </c>
      <c r="AP359" s="7"/>
      <c r="AT359" s="7"/>
    </row>
    <row r="360" spans="1:46" x14ac:dyDescent="0.3">
      <c r="A360">
        <v>7.2237014770507799E-2</v>
      </c>
      <c r="B360">
        <v>8.8108777999877902E-2</v>
      </c>
      <c r="C360">
        <v>5.56015968322753E-2</v>
      </c>
      <c r="D360">
        <v>5.19604682922363E-2</v>
      </c>
      <c r="E360">
        <v>8.93402099609375E-2</v>
      </c>
      <c r="F360">
        <v>8.4638357162475503E-2</v>
      </c>
      <c r="G360">
        <v>9.6169710159301702E-2</v>
      </c>
      <c r="H360">
        <v>8.46447944641113E-2</v>
      </c>
      <c r="I360">
        <v>0.134093523025512</v>
      </c>
      <c r="N360" s="7"/>
      <c r="R360" s="7"/>
      <c r="V360" s="7"/>
      <c r="Z360" s="7"/>
      <c r="AD360">
        <f t="shared" si="50"/>
        <v>7.2237014770507799E-2</v>
      </c>
      <c r="AE360">
        <f t="shared" si="49"/>
        <v>8.8108777999877902E-2</v>
      </c>
      <c r="AF360">
        <f t="shared" si="51"/>
        <v>5.56015968322753E-2</v>
      </c>
      <c r="AG360">
        <f t="shared" si="52"/>
        <v>5.19604682922363E-2</v>
      </c>
      <c r="AH360">
        <f t="shared" si="53"/>
        <v>8.93402099609375E-2</v>
      </c>
      <c r="AI360">
        <f t="shared" si="54"/>
        <v>8.4638357162475503E-2</v>
      </c>
      <c r="AJ360">
        <f t="shared" si="55"/>
        <v>9.6169710159301702E-2</v>
      </c>
      <c r="AK360">
        <f t="shared" si="56"/>
        <v>8.46447944641113E-2</v>
      </c>
      <c r="AL360">
        <f t="shared" si="57"/>
        <v>0.134093523025512</v>
      </c>
      <c r="AP360" s="7"/>
      <c r="AT360" s="7"/>
    </row>
    <row r="361" spans="1:46" x14ac:dyDescent="0.3">
      <c r="A361">
        <v>8.0018043518066406E-2</v>
      </c>
      <c r="B361">
        <v>6.4956426620483398E-2</v>
      </c>
      <c r="C361">
        <v>0.103879451751708</v>
      </c>
      <c r="D361">
        <v>5.6665182113647398E-2</v>
      </c>
      <c r="E361">
        <v>8.3885431289672796E-2</v>
      </c>
      <c r="F361">
        <v>9.5963954925537095E-2</v>
      </c>
      <c r="G361">
        <v>7.9692840576171806E-2</v>
      </c>
      <c r="H361">
        <v>9.38894748687744E-2</v>
      </c>
      <c r="I361">
        <v>0.140133142471313</v>
      </c>
      <c r="N361" s="7"/>
      <c r="R361" s="7"/>
      <c r="V361" s="7"/>
      <c r="Z361" s="7"/>
      <c r="AD361">
        <f t="shared" si="50"/>
        <v>8.0018043518066406E-2</v>
      </c>
      <c r="AE361">
        <f t="shared" si="49"/>
        <v>6.4956426620483398E-2</v>
      </c>
      <c r="AF361">
        <f t="shared" si="51"/>
        <v>0.103879451751708</v>
      </c>
      <c r="AG361">
        <f t="shared" si="52"/>
        <v>5.6665182113647398E-2</v>
      </c>
      <c r="AH361">
        <f t="shared" si="53"/>
        <v>8.3885431289672796E-2</v>
      </c>
      <c r="AI361">
        <f t="shared" si="54"/>
        <v>9.5963954925537095E-2</v>
      </c>
      <c r="AJ361">
        <f t="shared" si="55"/>
        <v>7.9692840576171806E-2</v>
      </c>
      <c r="AK361">
        <f t="shared" si="56"/>
        <v>9.38894748687744E-2</v>
      </c>
      <c r="AL361">
        <f t="shared" si="57"/>
        <v>0.140133142471313</v>
      </c>
      <c r="AP361" s="7"/>
      <c r="AT361" s="7"/>
    </row>
    <row r="362" spans="1:46" x14ac:dyDescent="0.3">
      <c r="A362">
        <v>7.2073936462402302E-2</v>
      </c>
      <c r="B362">
        <v>7.0749282836913993E-2</v>
      </c>
      <c r="C362">
        <v>8.1756114959716797E-2</v>
      </c>
      <c r="D362">
        <v>8.0299615859985296E-2</v>
      </c>
      <c r="E362">
        <v>9.1686248779296806E-2</v>
      </c>
      <c r="F362">
        <v>7.9174041748046806E-2</v>
      </c>
      <c r="G362">
        <v>9.0989351272582994E-2</v>
      </c>
      <c r="H362">
        <v>0.100155115127563</v>
      </c>
      <c r="I362">
        <v>0.13486027717590299</v>
      </c>
      <c r="N362" s="7"/>
      <c r="R362" s="7"/>
      <c r="V362" s="7"/>
      <c r="Z362" s="7"/>
      <c r="AD362">
        <f t="shared" si="50"/>
        <v>7.2073936462402302E-2</v>
      </c>
      <c r="AE362">
        <f t="shared" si="49"/>
        <v>7.0749282836913993E-2</v>
      </c>
      <c r="AF362">
        <f t="shared" si="51"/>
        <v>8.1756114959716797E-2</v>
      </c>
      <c r="AG362">
        <f t="shared" si="52"/>
        <v>8.0299615859985296E-2</v>
      </c>
      <c r="AH362">
        <f t="shared" si="53"/>
        <v>9.1686248779296806E-2</v>
      </c>
      <c r="AI362">
        <f t="shared" si="54"/>
        <v>7.9174041748046806E-2</v>
      </c>
      <c r="AJ362">
        <f t="shared" si="55"/>
        <v>9.0989351272582994E-2</v>
      </c>
      <c r="AK362">
        <f t="shared" si="56"/>
        <v>0.100155115127563</v>
      </c>
      <c r="AL362">
        <f t="shared" si="57"/>
        <v>0.13486027717590299</v>
      </c>
      <c r="AP362" s="7"/>
      <c r="AT362" s="7"/>
    </row>
    <row r="363" spans="1:46" x14ac:dyDescent="0.3">
      <c r="A363">
        <v>6.7707777023315402E-2</v>
      </c>
      <c r="B363">
        <v>6.8290948867797796E-2</v>
      </c>
      <c r="C363">
        <v>9.5232963562011705E-2</v>
      </c>
      <c r="D363">
        <v>7.2055578231811496E-2</v>
      </c>
      <c r="E363">
        <v>7.1646690368652302E-2</v>
      </c>
      <c r="F363">
        <v>9.3457221984863198E-2</v>
      </c>
      <c r="G363">
        <v>9.5906019210815402E-2</v>
      </c>
      <c r="H363">
        <v>8.59112739562988E-2</v>
      </c>
      <c r="I363">
        <v>0.12615847587585399</v>
      </c>
      <c r="N363" s="7"/>
      <c r="R363" s="7"/>
      <c r="V363" s="7"/>
      <c r="Z363" s="7"/>
      <c r="AD363">
        <f t="shared" si="50"/>
        <v>6.7707777023315402E-2</v>
      </c>
      <c r="AE363">
        <f t="shared" si="49"/>
        <v>6.8290948867797796E-2</v>
      </c>
      <c r="AF363">
        <f t="shared" si="51"/>
        <v>9.5232963562011705E-2</v>
      </c>
      <c r="AG363">
        <f t="shared" si="52"/>
        <v>7.2055578231811496E-2</v>
      </c>
      <c r="AH363">
        <f t="shared" si="53"/>
        <v>7.1646690368652302E-2</v>
      </c>
      <c r="AI363">
        <f t="shared" si="54"/>
        <v>9.3457221984863198E-2</v>
      </c>
      <c r="AJ363">
        <f t="shared" si="55"/>
        <v>9.5906019210815402E-2</v>
      </c>
      <c r="AK363">
        <f t="shared" si="56"/>
        <v>8.59112739562988E-2</v>
      </c>
      <c r="AL363">
        <f t="shared" si="57"/>
        <v>0.12615847587585399</v>
      </c>
      <c r="AP363" s="7"/>
      <c r="AT363" s="7"/>
    </row>
    <row r="364" spans="1:46" x14ac:dyDescent="0.3">
      <c r="A364">
        <v>8.7068557739257799E-2</v>
      </c>
      <c r="B364">
        <v>7.5902700424194294E-2</v>
      </c>
      <c r="C364">
        <v>0.11090207099914499</v>
      </c>
      <c r="D364">
        <v>7.4774742126464802E-2</v>
      </c>
      <c r="E364">
        <v>0.113899946212768</v>
      </c>
      <c r="F364">
        <v>9.1161966323852497E-2</v>
      </c>
      <c r="G364">
        <v>0.100582599639892</v>
      </c>
      <c r="H364">
        <v>8.0811023712158203E-2</v>
      </c>
      <c r="I364">
        <v>0.14151120185852001</v>
      </c>
      <c r="N364" s="7"/>
      <c r="R364" s="7"/>
      <c r="V364" s="7"/>
      <c r="Z364" s="7"/>
      <c r="AD364">
        <f t="shared" si="50"/>
        <v>8.7068557739257799E-2</v>
      </c>
      <c r="AE364">
        <f t="shared" si="49"/>
        <v>7.5902700424194294E-2</v>
      </c>
      <c r="AF364" t="e">
        <f t="shared" si="51"/>
        <v>#N/A</v>
      </c>
      <c r="AG364">
        <f t="shared" si="52"/>
        <v>7.4774742126464802E-2</v>
      </c>
      <c r="AH364">
        <f t="shared" si="53"/>
        <v>0.113899946212768</v>
      </c>
      <c r="AI364">
        <f t="shared" si="54"/>
        <v>9.1161966323852497E-2</v>
      </c>
      <c r="AJ364">
        <f t="shared" si="55"/>
        <v>0.100582599639892</v>
      </c>
      <c r="AK364">
        <f t="shared" si="56"/>
        <v>8.0811023712158203E-2</v>
      </c>
      <c r="AL364">
        <f t="shared" si="57"/>
        <v>0.14151120185852001</v>
      </c>
      <c r="AP364" s="7"/>
      <c r="AT364" s="7"/>
    </row>
    <row r="365" spans="1:46" x14ac:dyDescent="0.3">
      <c r="A365">
        <v>6.7665576934814398E-2</v>
      </c>
      <c r="B365">
        <v>7.3275804519653306E-2</v>
      </c>
      <c r="C365">
        <v>5.5327415466308497E-2</v>
      </c>
      <c r="D365">
        <v>6.0896635055541902E-2</v>
      </c>
      <c r="E365">
        <v>8.0414533615112305E-2</v>
      </c>
      <c r="F365">
        <v>8.3185672760009696E-2</v>
      </c>
      <c r="G365">
        <v>8.4086179733276298E-2</v>
      </c>
      <c r="H365">
        <v>9.3672037124633706E-2</v>
      </c>
      <c r="I365">
        <v>0.15592932701110801</v>
      </c>
      <c r="N365" s="7"/>
      <c r="R365" s="7"/>
      <c r="V365" s="7"/>
      <c r="Z365" s="7"/>
      <c r="AD365">
        <f t="shared" si="50"/>
        <v>6.7665576934814398E-2</v>
      </c>
      <c r="AE365">
        <f t="shared" si="49"/>
        <v>7.3275804519653306E-2</v>
      </c>
      <c r="AF365">
        <f t="shared" si="51"/>
        <v>5.5327415466308497E-2</v>
      </c>
      <c r="AG365">
        <f t="shared" si="52"/>
        <v>6.0896635055541902E-2</v>
      </c>
      <c r="AH365">
        <f t="shared" si="53"/>
        <v>8.0414533615112305E-2</v>
      </c>
      <c r="AI365">
        <f t="shared" si="54"/>
        <v>8.3185672760009696E-2</v>
      </c>
      <c r="AJ365">
        <f t="shared" si="55"/>
        <v>8.4086179733276298E-2</v>
      </c>
      <c r="AK365">
        <f t="shared" si="56"/>
        <v>9.3672037124633706E-2</v>
      </c>
      <c r="AL365">
        <f t="shared" si="57"/>
        <v>0.15592932701110801</v>
      </c>
      <c r="AP365" s="7"/>
      <c r="AT365" s="7"/>
    </row>
    <row r="366" spans="1:46" x14ac:dyDescent="0.3">
      <c r="A366">
        <v>8.0110311508178697E-2</v>
      </c>
      <c r="B366">
        <v>7.4918270111083901E-2</v>
      </c>
      <c r="C366">
        <v>7.6738834381103502E-2</v>
      </c>
      <c r="D366">
        <v>8.8661432266235296E-2</v>
      </c>
      <c r="E366">
        <v>0.11434984207153299</v>
      </c>
      <c r="F366">
        <v>9.2626571655273396E-2</v>
      </c>
      <c r="G366">
        <v>0.121301412582397</v>
      </c>
      <c r="H366">
        <v>9.5683574676513602E-2</v>
      </c>
      <c r="I366">
        <v>0.130484104156494</v>
      </c>
      <c r="N366" s="7"/>
      <c r="R366" s="7"/>
      <c r="V366" s="7"/>
      <c r="Z366" s="7"/>
      <c r="AD366">
        <f t="shared" si="50"/>
        <v>8.0110311508178697E-2</v>
      </c>
      <c r="AE366">
        <f t="shared" si="49"/>
        <v>7.4918270111083901E-2</v>
      </c>
      <c r="AF366">
        <f t="shared" si="51"/>
        <v>7.6738834381103502E-2</v>
      </c>
      <c r="AG366">
        <f t="shared" si="52"/>
        <v>8.8661432266235296E-2</v>
      </c>
      <c r="AH366" t="e">
        <f t="shared" si="53"/>
        <v>#N/A</v>
      </c>
      <c r="AI366">
        <f t="shared" si="54"/>
        <v>9.2626571655273396E-2</v>
      </c>
      <c r="AJ366" t="e">
        <f t="shared" si="55"/>
        <v>#N/A</v>
      </c>
      <c r="AK366">
        <f t="shared" si="56"/>
        <v>9.5683574676513602E-2</v>
      </c>
      <c r="AL366">
        <f t="shared" si="57"/>
        <v>0.130484104156494</v>
      </c>
      <c r="AP366" s="7"/>
      <c r="AT366" s="7"/>
    </row>
    <row r="367" spans="1:46" x14ac:dyDescent="0.3">
      <c r="A367">
        <v>7.1143388748168904E-2</v>
      </c>
      <c r="B367">
        <v>7.3066234588623005E-2</v>
      </c>
      <c r="C367">
        <v>7.5386047363281194E-2</v>
      </c>
      <c r="D367">
        <v>7.5061798095703097E-2</v>
      </c>
      <c r="E367">
        <v>6.9441318511962793E-2</v>
      </c>
      <c r="F367">
        <v>7.64744281768798E-2</v>
      </c>
      <c r="G367">
        <v>6.5160512924194294E-2</v>
      </c>
      <c r="H367">
        <v>8.7064743041992104E-2</v>
      </c>
      <c r="I367">
        <v>0.12525629997253401</v>
      </c>
      <c r="N367" s="7"/>
      <c r="R367" s="7"/>
      <c r="V367" s="7"/>
      <c r="Z367" s="7"/>
      <c r="AD367">
        <f t="shared" si="50"/>
        <v>7.1143388748168904E-2</v>
      </c>
      <c r="AE367">
        <f t="shared" si="49"/>
        <v>7.3066234588623005E-2</v>
      </c>
      <c r="AF367">
        <f t="shared" si="51"/>
        <v>7.5386047363281194E-2</v>
      </c>
      <c r="AG367">
        <f t="shared" si="52"/>
        <v>7.5061798095703097E-2</v>
      </c>
      <c r="AH367">
        <f t="shared" si="53"/>
        <v>6.9441318511962793E-2</v>
      </c>
      <c r="AI367">
        <f t="shared" si="54"/>
        <v>7.64744281768798E-2</v>
      </c>
      <c r="AJ367">
        <f t="shared" si="55"/>
        <v>6.5160512924194294E-2</v>
      </c>
      <c r="AK367">
        <f t="shared" si="56"/>
        <v>8.7064743041992104E-2</v>
      </c>
      <c r="AL367">
        <f t="shared" si="57"/>
        <v>0.12525629997253401</v>
      </c>
      <c r="AP367" s="7"/>
      <c r="AT367" s="7"/>
    </row>
    <row r="368" spans="1:46" x14ac:dyDescent="0.3">
      <c r="A368">
        <v>6.8896770477294894E-2</v>
      </c>
      <c r="B368">
        <v>7.4679851531982394E-2</v>
      </c>
      <c r="C368">
        <v>7.6292753219604395E-2</v>
      </c>
      <c r="D368">
        <v>8.3454847335815402E-2</v>
      </c>
      <c r="E368">
        <v>8.9761018753051702E-2</v>
      </c>
      <c r="F368">
        <v>9.5859050750732394E-2</v>
      </c>
      <c r="G368">
        <v>6.4969778060913003E-2</v>
      </c>
      <c r="H368">
        <v>9.2825889587402302E-2</v>
      </c>
      <c r="I368">
        <v>0.117620944976806</v>
      </c>
      <c r="N368" s="7"/>
      <c r="R368" s="7"/>
      <c r="V368" s="7"/>
      <c r="Z368" s="7"/>
      <c r="AD368">
        <f t="shared" si="50"/>
        <v>6.8896770477294894E-2</v>
      </c>
      <c r="AE368">
        <f t="shared" si="49"/>
        <v>7.4679851531982394E-2</v>
      </c>
      <c r="AF368">
        <f t="shared" si="51"/>
        <v>7.6292753219604395E-2</v>
      </c>
      <c r="AG368">
        <f t="shared" si="52"/>
        <v>8.3454847335815402E-2</v>
      </c>
      <c r="AH368">
        <f t="shared" si="53"/>
        <v>8.9761018753051702E-2</v>
      </c>
      <c r="AI368">
        <f t="shared" si="54"/>
        <v>9.5859050750732394E-2</v>
      </c>
      <c r="AJ368">
        <f t="shared" si="55"/>
        <v>6.4969778060913003E-2</v>
      </c>
      <c r="AK368">
        <f t="shared" si="56"/>
        <v>9.2825889587402302E-2</v>
      </c>
      <c r="AL368">
        <f t="shared" si="57"/>
        <v>0.117620944976806</v>
      </c>
      <c r="AP368" s="7"/>
      <c r="AT368" s="7"/>
    </row>
    <row r="369" spans="1:46" x14ac:dyDescent="0.3">
      <c r="A369">
        <v>8.0026388168334905E-2</v>
      </c>
      <c r="B369">
        <v>0.140896320343017</v>
      </c>
      <c r="C369">
        <v>7.1744680404663003E-2</v>
      </c>
      <c r="D369">
        <v>5.9849739074706997E-2</v>
      </c>
      <c r="E369">
        <v>5.2108526229858398E-2</v>
      </c>
      <c r="F369">
        <v>0.10408973693847599</v>
      </c>
      <c r="G369">
        <v>9.5855712890625E-2</v>
      </c>
      <c r="H369">
        <v>8.3014726638793904E-2</v>
      </c>
      <c r="I369">
        <v>0.19701409339904699</v>
      </c>
      <c r="N369" s="7"/>
      <c r="R369" s="7"/>
      <c r="V369" s="7"/>
      <c r="Z369" s="7"/>
      <c r="AD369">
        <f t="shared" si="50"/>
        <v>8.0026388168334905E-2</v>
      </c>
      <c r="AE369" t="e">
        <f t="shared" si="49"/>
        <v>#N/A</v>
      </c>
      <c r="AF369">
        <f t="shared" si="51"/>
        <v>7.1744680404663003E-2</v>
      </c>
      <c r="AG369">
        <f t="shared" si="52"/>
        <v>5.9849739074706997E-2</v>
      </c>
      <c r="AH369">
        <f t="shared" si="53"/>
        <v>5.2108526229858398E-2</v>
      </c>
      <c r="AI369">
        <f t="shared" si="54"/>
        <v>0.10408973693847599</v>
      </c>
      <c r="AJ369">
        <f t="shared" si="55"/>
        <v>9.5855712890625E-2</v>
      </c>
      <c r="AK369">
        <f t="shared" si="56"/>
        <v>8.3014726638793904E-2</v>
      </c>
      <c r="AL369" t="e">
        <f t="shared" si="57"/>
        <v>#N/A</v>
      </c>
      <c r="AP369" s="7"/>
      <c r="AT369" s="7"/>
    </row>
    <row r="370" spans="1:46" x14ac:dyDescent="0.3">
      <c r="A370">
        <v>8.5195541381835896E-2</v>
      </c>
      <c r="B370">
        <v>7.9961299896240207E-2</v>
      </c>
      <c r="C370">
        <v>7.2784662246704102E-2</v>
      </c>
      <c r="D370">
        <v>8.0310583114623996E-2</v>
      </c>
      <c r="E370">
        <v>7.17620849609375E-2</v>
      </c>
      <c r="F370">
        <v>8.4874868392944294E-2</v>
      </c>
      <c r="G370">
        <v>6.7370891571044894E-2</v>
      </c>
      <c r="H370">
        <v>9.4483613967895494E-2</v>
      </c>
      <c r="I370">
        <v>0.12635445594787501</v>
      </c>
      <c r="N370" s="7"/>
      <c r="R370" s="7"/>
      <c r="V370" s="7"/>
      <c r="Z370" s="7"/>
      <c r="AD370">
        <f t="shared" si="50"/>
        <v>8.5195541381835896E-2</v>
      </c>
      <c r="AE370">
        <f t="shared" si="49"/>
        <v>7.9961299896240207E-2</v>
      </c>
      <c r="AF370">
        <f t="shared" si="51"/>
        <v>7.2784662246704102E-2</v>
      </c>
      <c r="AG370">
        <f t="shared" si="52"/>
        <v>8.0310583114623996E-2</v>
      </c>
      <c r="AH370">
        <f t="shared" si="53"/>
        <v>7.17620849609375E-2</v>
      </c>
      <c r="AI370">
        <f t="shared" si="54"/>
        <v>8.4874868392944294E-2</v>
      </c>
      <c r="AJ370">
        <f t="shared" si="55"/>
        <v>6.7370891571044894E-2</v>
      </c>
      <c r="AK370">
        <f t="shared" si="56"/>
        <v>9.4483613967895494E-2</v>
      </c>
      <c r="AL370">
        <f t="shared" si="57"/>
        <v>0.12635445594787501</v>
      </c>
      <c r="AP370" s="7"/>
      <c r="AT370" s="7"/>
    </row>
    <row r="371" spans="1:46" x14ac:dyDescent="0.3">
      <c r="A371">
        <v>6.2873125076293904E-2</v>
      </c>
      <c r="B371">
        <v>7.9850435256957994E-2</v>
      </c>
      <c r="C371">
        <v>7.6759099960327107E-2</v>
      </c>
      <c r="D371">
        <v>6.8782329559326102E-2</v>
      </c>
      <c r="E371">
        <v>6.9479942321777302E-2</v>
      </c>
      <c r="F371">
        <v>8.3048582077026298E-2</v>
      </c>
      <c r="G371">
        <v>8.3809852600097601E-2</v>
      </c>
      <c r="H371">
        <v>0.105361223220825</v>
      </c>
      <c r="I371">
        <v>0.11071753501892</v>
      </c>
      <c r="N371" s="7"/>
      <c r="R371" s="7"/>
      <c r="V371" s="7"/>
      <c r="Z371" s="7"/>
      <c r="AD371">
        <f t="shared" si="50"/>
        <v>6.2873125076293904E-2</v>
      </c>
      <c r="AE371">
        <f t="shared" si="49"/>
        <v>7.9850435256957994E-2</v>
      </c>
      <c r="AF371">
        <f t="shared" si="51"/>
        <v>7.6759099960327107E-2</v>
      </c>
      <c r="AG371">
        <f t="shared" si="52"/>
        <v>6.8782329559326102E-2</v>
      </c>
      <c r="AH371">
        <f t="shared" si="53"/>
        <v>6.9479942321777302E-2</v>
      </c>
      <c r="AI371">
        <f t="shared" si="54"/>
        <v>8.3048582077026298E-2</v>
      </c>
      <c r="AJ371">
        <f t="shared" si="55"/>
        <v>8.3809852600097601E-2</v>
      </c>
      <c r="AK371">
        <f t="shared" si="56"/>
        <v>0.105361223220825</v>
      </c>
      <c r="AL371">
        <f t="shared" si="57"/>
        <v>0.11071753501892</v>
      </c>
      <c r="AP371" s="7"/>
      <c r="AT371" s="7"/>
    </row>
    <row r="372" spans="1:46" x14ac:dyDescent="0.3">
      <c r="A372">
        <v>6.3214778900146401E-2</v>
      </c>
      <c r="B372">
        <v>6.7632198333740207E-2</v>
      </c>
      <c r="C372">
        <v>7.5247764587402302E-2</v>
      </c>
      <c r="D372">
        <v>7.1870326995849595E-2</v>
      </c>
      <c r="E372">
        <v>9.0654850006103502E-2</v>
      </c>
      <c r="F372">
        <v>7.9746961593627902E-2</v>
      </c>
      <c r="G372">
        <v>8.4848165512084905E-2</v>
      </c>
      <c r="H372">
        <v>7.5883626937866197E-2</v>
      </c>
      <c r="I372">
        <v>0.15079832077026301</v>
      </c>
      <c r="N372" s="7"/>
      <c r="R372" s="7"/>
      <c r="V372" s="7"/>
      <c r="Z372" s="7"/>
      <c r="AD372">
        <f t="shared" si="50"/>
        <v>6.3214778900146401E-2</v>
      </c>
      <c r="AE372">
        <f t="shared" si="49"/>
        <v>6.7632198333740207E-2</v>
      </c>
      <c r="AF372">
        <f t="shared" si="51"/>
        <v>7.5247764587402302E-2</v>
      </c>
      <c r="AG372">
        <f t="shared" si="52"/>
        <v>7.1870326995849595E-2</v>
      </c>
      <c r="AH372">
        <f t="shared" si="53"/>
        <v>9.0654850006103502E-2</v>
      </c>
      <c r="AI372">
        <f t="shared" si="54"/>
        <v>7.9746961593627902E-2</v>
      </c>
      <c r="AJ372">
        <f t="shared" si="55"/>
        <v>8.4848165512084905E-2</v>
      </c>
      <c r="AK372">
        <f t="shared" si="56"/>
        <v>7.5883626937866197E-2</v>
      </c>
      <c r="AL372">
        <f t="shared" si="57"/>
        <v>0.15079832077026301</v>
      </c>
      <c r="AP372" s="7"/>
      <c r="AT372" s="7"/>
    </row>
    <row r="373" spans="1:46" x14ac:dyDescent="0.3">
      <c r="A373">
        <v>8.3927154541015597E-2</v>
      </c>
      <c r="B373">
        <v>7.2590827941894503E-2</v>
      </c>
      <c r="C373">
        <v>8.3148241043090806E-2</v>
      </c>
      <c r="D373">
        <v>9.5294237136840806E-2</v>
      </c>
      <c r="E373">
        <v>8.4819793701171806E-2</v>
      </c>
      <c r="F373">
        <v>8.2903861999511705E-2</v>
      </c>
      <c r="G373">
        <v>8.7008953094482394E-2</v>
      </c>
      <c r="H373">
        <v>8.5249900817871094E-2</v>
      </c>
      <c r="I373">
        <v>0.15317773818969699</v>
      </c>
      <c r="N373" s="7"/>
      <c r="R373" s="7"/>
      <c r="V373" s="7"/>
      <c r="Z373" s="7"/>
      <c r="AD373">
        <f t="shared" si="50"/>
        <v>8.3927154541015597E-2</v>
      </c>
      <c r="AE373">
        <f t="shared" si="49"/>
        <v>7.2590827941894503E-2</v>
      </c>
      <c r="AF373">
        <f t="shared" si="51"/>
        <v>8.3148241043090806E-2</v>
      </c>
      <c r="AG373">
        <f t="shared" si="52"/>
        <v>9.5294237136840806E-2</v>
      </c>
      <c r="AH373">
        <f t="shared" si="53"/>
        <v>8.4819793701171806E-2</v>
      </c>
      <c r="AI373">
        <f t="shared" si="54"/>
        <v>8.2903861999511705E-2</v>
      </c>
      <c r="AJ373">
        <f t="shared" si="55"/>
        <v>8.7008953094482394E-2</v>
      </c>
      <c r="AK373">
        <f t="shared" si="56"/>
        <v>8.5249900817871094E-2</v>
      </c>
      <c r="AL373">
        <f t="shared" si="57"/>
        <v>0.15317773818969699</v>
      </c>
      <c r="AP373" s="7"/>
      <c r="AT373" s="7"/>
    </row>
    <row r="374" spans="1:46" x14ac:dyDescent="0.3">
      <c r="A374">
        <v>5.6010484695434501E-2</v>
      </c>
      <c r="B374">
        <v>9.4700813293457003E-2</v>
      </c>
      <c r="C374">
        <v>7.6455354690551702E-2</v>
      </c>
      <c r="D374">
        <v>8.1615924835204995E-2</v>
      </c>
      <c r="E374">
        <v>8.2673311233520494E-2</v>
      </c>
      <c r="F374">
        <v>8.50393772125244E-2</v>
      </c>
      <c r="G374">
        <v>0.10021686553955</v>
      </c>
      <c r="H374">
        <v>0.14571356773376401</v>
      </c>
      <c r="I374">
        <v>0.14819502830505299</v>
      </c>
      <c r="N374" s="7"/>
      <c r="R374" s="7"/>
      <c r="V374" s="7"/>
      <c r="Z374" s="7"/>
      <c r="AD374">
        <f t="shared" si="50"/>
        <v>5.6010484695434501E-2</v>
      </c>
      <c r="AE374">
        <f t="shared" si="49"/>
        <v>9.4700813293457003E-2</v>
      </c>
      <c r="AF374">
        <f t="shared" si="51"/>
        <v>7.6455354690551702E-2</v>
      </c>
      <c r="AG374">
        <f t="shared" si="52"/>
        <v>8.1615924835204995E-2</v>
      </c>
      <c r="AH374">
        <f t="shared" si="53"/>
        <v>8.2673311233520494E-2</v>
      </c>
      <c r="AI374">
        <f t="shared" si="54"/>
        <v>8.50393772125244E-2</v>
      </c>
      <c r="AJ374">
        <f t="shared" si="55"/>
        <v>0.10021686553955</v>
      </c>
      <c r="AK374" t="e">
        <f t="shared" si="56"/>
        <v>#N/A</v>
      </c>
      <c r="AL374">
        <f t="shared" si="57"/>
        <v>0.14819502830505299</v>
      </c>
      <c r="AP374" s="7"/>
      <c r="AT374" s="7"/>
    </row>
    <row r="375" spans="1:46" x14ac:dyDescent="0.3">
      <c r="A375">
        <v>8.5247755050659096E-2</v>
      </c>
      <c r="B375">
        <v>6.6544055938720703E-2</v>
      </c>
      <c r="C375">
        <v>7.1833610534667899E-2</v>
      </c>
      <c r="D375">
        <v>8.0840826034545898E-2</v>
      </c>
      <c r="E375">
        <v>8.1367254257202107E-2</v>
      </c>
      <c r="F375">
        <v>8.4190130233764607E-2</v>
      </c>
      <c r="G375">
        <v>7.2487354278564398E-2</v>
      </c>
      <c r="H375">
        <v>7.6269865036010701E-2</v>
      </c>
      <c r="I375">
        <v>0.12666845321655201</v>
      </c>
      <c r="N375" s="7"/>
      <c r="R375" s="7"/>
      <c r="V375" s="7"/>
      <c r="Z375" s="7"/>
      <c r="AD375">
        <f t="shared" si="50"/>
        <v>8.5247755050659096E-2</v>
      </c>
      <c r="AE375">
        <f t="shared" si="49"/>
        <v>6.6544055938720703E-2</v>
      </c>
      <c r="AF375">
        <f t="shared" si="51"/>
        <v>7.1833610534667899E-2</v>
      </c>
      <c r="AG375">
        <f t="shared" si="52"/>
        <v>8.0840826034545898E-2</v>
      </c>
      <c r="AH375">
        <f t="shared" si="53"/>
        <v>8.1367254257202107E-2</v>
      </c>
      <c r="AI375">
        <f t="shared" si="54"/>
        <v>8.4190130233764607E-2</v>
      </c>
      <c r="AJ375">
        <f t="shared" si="55"/>
        <v>7.2487354278564398E-2</v>
      </c>
      <c r="AK375">
        <f t="shared" si="56"/>
        <v>7.6269865036010701E-2</v>
      </c>
      <c r="AL375">
        <f t="shared" si="57"/>
        <v>0.12666845321655201</v>
      </c>
      <c r="AP375" s="7"/>
      <c r="AT375" s="7"/>
    </row>
    <row r="376" spans="1:46" x14ac:dyDescent="0.3">
      <c r="A376">
        <v>6.4462900161743095E-2</v>
      </c>
      <c r="B376">
        <v>8.5866451263427707E-2</v>
      </c>
      <c r="C376">
        <v>8.3537578582763602E-2</v>
      </c>
      <c r="D376">
        <v>7.0323944091796806E-2</v>
      </c>
      <c r="E376">
        <v>7.4859142303466797E-2</v>
      </c>
      <c r="F376">
        <v>6.0993909835815402E-2</v>
      </c>
      <c r="G376">
        <v>7.7006816864013602E-2</v>
      </c>
      <c r="H376">
        <v>9.1274499893188393E-2</v>
      </c>
      <c r="I376">
        <v>0.14294528961181599</v>
      </c>
      <c r="N376" s="7"/>
      <c r="R376" s="7"/>
      <c r="V376" s="7"/>
      <c r="Z376" s="7"/>
      <c r="AD376">
        <f t="shared" si="50"/>
        <v>6.4462900161743095E-2</v>
      </c>
      <c r="AE376">
        <f t="shared" si="49"/>
        <v>8.5866451263427707E-2</v>
      </c>
      <c r="AF376">
        <f t="shared" si="51"/>
        <v>8.3537578582763602E-2</v>
      </c>
      <c r="AG376">
        <f t="shared" si="52"/>
        <v>7.0323944091796806E-2</v>
      </c>
      <c r="AH376">
        <f t="shared" si="53"/>
        <v>7.4859142303466797E-2</v>
      </c>
      <c r="AI376">
        <f t="shared" si="54"/>
        <v>6.0993909835815402E-2</v>
      </c>
      <c r="AJ376">
        <f t="shared" si="55"/>
        <v>7.7006816864013602E-2</v>
      </c>
      <c r="AK376">
        <f t="shared" si="56"/>
        <v>9.1274499893188393E-2</v>
      </c>
      <c r="AL376">
        <f t="shared" si="57"/>
        <v>0.14294528961181599</v>
      </c>
      <c r="AP376" s="7"/>
      <c r="AT376" s="7"/>
    </row>
    <row r="377" spans="1:46" x14ac:dyDescent="0.3">
      <c r="A377">
        <v>5.3964138031005797E-2</v>
      </c>
      <c r="B377">
        <v>8.1113338470458901E-2</v>
      </c>
      <c r="C377">
        <v>0.124205589294433</v>
      </c>
      <c r="D377">
        <v>7.9616308212280204E-2</v>
      </c>
      <c r="E377">
        <v>5.6726932525634703E-2</v>
      </c>
      <c r="F377">
        <v>8.3444595336913993E-2</v>
      </c>
      <c r="G377">
        <v>8.0170869827270494E-2</v>
      </c>
      <c r="H377">
        <v>6.2599182128906194E-2</v>
      </c>
      <c r="I377">
        <v>0.15748238563537501</v>
      </c>
      <c r="N377" s="7"/>
      <c r="R377" s="7"/>
      <c r="V377" s="7"/>
      <c r="Z377" s="7"/>
      <c r="AD377">
        <f t="shared" si="50"/>
        <v>5.3964138031005797E-2</v>
      </c>
      <c r="AE377">
        <f t="shared" si="49"/>
        <v>8.1113338470458901E-2</v>
      </c>
      <c r="AF377" t="e">
        <f t="shared" si="51"/>
        <v>#N/A</v>
      </c>
      <c r="AG377">
        <f t="shared" si="52"/>
        <v>7.9616308212280204E-2</v>
      </c>
      <c r="AH377">
        <f t="shared" si="53"/>
        <v>5.6726932525634703E-2</v>
      </c>
      <c r="AI377">
        <f t="shared" si="54"/>
        <v>8.3444595336913993E-2</v>
      </c>
      <c r="AJ377">
        <f t="shared" si="55"/>
        <v>8.0170869827270494E-2</v>
      </c>
      <c r="AK377">
        <f t="shared" si="56"/>
        <v>6.2599182128906194E-2</v>
      </c>
      <c r="AL377">
        <f t="shared" si="57"/>
        <v>0.15748238563537501</v>
      </c>
      <c r="AP377" s="7"/>
      <c r="AT377" s="7"/>
    </row>
    <row r="378" spans="1:46" x14ac:dyDescent="0.3">
      <c r="A378">
        <v>7.6378345489501898E-2</v>
      </c>
      <c r="B378">
        <v>7.9910516738891602E-2</v>
      </c>
      <c r="C378">
        <v>8.4140062332153306E-2</v>
      </c>
      <c r="D378">
        <v>6.4361572265625E-2</v>
      </c>
      <c r="E378">
        <v>9.3151330947875893E-2</v>
      </c>
      <c r="F378">
        <v>0.10782575607299801</v>
      </c>
      <c r="G378">
        <v>9.4416379928588798E-2</v>
      </c>
      <c r="H378">
        <v>0.101783990859985</v>
      </c>
      <c r="I378">
        <v>0.124471187591552</v>
      </c>
      <c r="N378" s="7"/>
      <c r="R378" s="7"/>
      <c r="V378" s="7"/>
      <c r="Z378" s="7"/>
      <c r="AD378">
        <f t="shared" si="50"/>
        <v>7.6378345489501898E-2</v>
      </c>
      <c r="AE378">
        <f t="shared" si="49"/>
        <v>7.9910516738891602E-2</v>
      </c>
      <c r="AF378">
        <f t="shared" si="51"/>
        <v>8.4140062332153306E-2</v>
      </c>
      <c r="AG378">
        <f t="shared" si="52"/>
        <v>6.4361572265625E-2</v>
      </c>
      <c r="AH378">
        <f t="shared" si="53"/>
        <v>9.3151330947875893E-2</v>
      </c>
      <c r="AI378">
        <f t="shared" si="54"/>
        <v>0.10782575607299801</v>
      </c>
      <c r="AJ378">
        <f t="shared" si="55"/>
        <v>9.4416379928588798E-2</v>
      </c>
      <c r="AK378">
        <f t="shared" si="56"/>
        <v>0.101783990859985</v>
      </c>
      <c r="AL378">
        <f t="shared" si="57"/>
        <v>0.124471187591552</v>
      </c>
      <c r="AP378" s="7"/>
      <c r="AT378" s="7"/>
    </row>
    <row r="379" spans="1:46" x14ac:dyDescent="0.3">
      <c r="A379">
        <v>7.2682857513427707E-2</v>
      </c>
      <c r="B379">
        <v>7.5027942657470703E-2</v>
      </c>
      <c r="C379">
        <v>7.5908660888671806E-2</v>
      </c>
      <c r="D379">
        <v>8.8655948638916002E-2</v>
      </c>
      <c r="E379">
        <v>8.3224534988403306E-2</v>
      </c>
      <c r="F379">
        <v>7.2122097015380804E-2</v>
      </c>
      <c r="G379">
        <v>9.3014478683471596E-2</v>
      </c>
      <c r="H379">
        <v>8.8355541229248005E-2</v>
      </c>
      <c r="I379">
        <v>0.117132663726806</v>
      </c>
      <c r="N379" s="7"/>
      <c r="R379" s="7"/>
      <c r="V379" s="7"/>
      <c r="Z379" s="7"/>
      <c r="AD379">
        <f t="shared" si="50"/>
        <v>7.2682857513427707E-2</v>
      </c>
      <c r="AE379">
        <f t="shared" si="49"/>
        <v>7.5027942657470703E-2</v>
      </c>
      <c r="AF379">
        <f t="shared" si="51"/>
        <v>7.5908660888671806E-2</v>
      </c>
      <c r="AG379">
        <f t="shared" si="52"/>
        <v>8.8655948638916002E-2</v>
      </c>
      <c r="AH379">
        <f t="shared" si="53"/>
        <v>8.3224534988403306E-2</v>
      </c>
      <c r="AI379">
        <f t="shared" si="54"/>
        <v>7.2122097015380804E-2</v>
      </c>
      <c r="AJ379">
        <f t="shared" si="55"/>
        <v>9.3014478683471596E-2</v>
      </c>
      <c r="AK379">
        <f t="shared" si="56"/>
        <v>8.8355541229248005E-2</v>
      </c>
      <c r="AL379">
        <f t="shared" si="57"/>
        <v>0.117132663726806</v>
      </c>
      <c r="AP379" s="7"/>
      <c r="AT379" s="7"/>
    </row>
    <row r="380" spans="1:46" x14ac:dyDescent="0.3">
      <c r="A380">
        <v>7.5726509094238198E-2</v>
      </c>
      <c r="B380">
        <v>7.6778411865234306E-2</v>
      </c>
      <c r="C380">
        <v>5.5368900299072203E-2</v>
      </c>
      <c r="D380">
        <v>8.3791732788085896E-2</v>
      </c>
      <c r="E380">
        <v>5.1233768463134703E-2</v>
      </c>
      <c r="F380">
        <v>0.123810768127441</v>
      </c>
      <c r="G380">
        <v>9.1468811035156194E-2</v>
      </c>
      <c r="H380">
        <v>0.10512280464172299</v>
      </c>
      <c r="I380">
        <v>0.39515042304992598</v>
      </c>
      <c r="N380" s="7"/>
      <c r="R380" s="7"/>
      <c r="V380" s="7"/>
      <c r="Z380" s="7"/>
      <c r="AD380">
        <f t="shared" si="50"/>
        <v>7.5726509094238198E-2</v>
      </c>
      <c r="AE380">
        <f t="shared" si="49"/>
        <v>7.6778411865234306E-2</v>
      </c>
      <c r="AF380">
        <f t="shared" si="51"/>
        <v>5.5368900299072203E-2</v>
      </c>
      <c r="AG380">
        <f t="shared" si="52"/>
        <v>8.3791732788085896E-2</v>
      </c>
      <c r="AH380">
        <f t="shared" si="53"/>
        <v>5.1233768463134703E-2</v>
      </c>
      <c r="AI380" t="e">
        <f t="shared" si="54"/>
        <v>#N/A</v>
      </c>
      <c r="AJ380">
        <f t="shared" si="55"/>
        <v>9.1468811035156194E-2</v>
      </c>
      <c r="AK380">
        <f t="shared" si="56"/>
        <v>0.10512280464172299</v>
      </c>
      <c r="AL380" t="e">
        <f t="shared" si="57"/>
        <v>#N/A</v>
      </c>
      <c r="AP380" s="7"/>
      <c r="AT380" s="7"/>
    </row>
    <row r="381" spans="1:46" x14ac:dyDescent="0.3">
      <c r="A381">
        <v>8.1427335739135701E-2</v>
      </c>
      <c r="B381">
        <v>7.9976320266723605E-2</v>
      </c>
      <c r="C381">
        <v>8.4531307220458901E-2</v>
      </c>
      <c r="D381">
        <v>7.14263916015625E-2</v>
      </c>
      <c r="E381">
        <v>8.4684133529663003E-2</v>
      </c>
      <c r="F381">
        <v>0.103768825531005</v>
      </c>
      <c r="G381">
        <v>9.65092182159423E-2</v>
      </c>
      <c r="H381">
        <v>9.2207431793212793E-2</v>
      </c>
      <c r="I381">
        <v>0.12223172187805099</v>
      </c>
      <c r="N381" s="7"/>
      <c r="R381" s="7"/>
      <c r="V381" s="7"/>
      <c r="Z381" s="7"/>
      <c r="AD381">
        <f t="shared" si="50"/>
        <v>8.1427335739135701E-2</v>
      </c>
      <c r="AE381">
        <f t="shared" si="49"/>
        <v>7.9976320266723605E-2</v>
      </c>
      <c r="AF381">
        <f t="shared" si="51"/>
        <v>8.4531307220458901E-2</v>
      </c>
      <c r="AG381">
        <f t="shared" si="52"/>
        <v>7.14263916015625E-2</v>
      </c>
      <c r="AH381">
        <f t="shared" si="53"/>
        <v>8.4684133529663003E-2</v>
      </c>
      <c r="AI381">
        <f t="shared" si="54"/>
        <v>0.103768825531005</v>
      </c>
      <c r="AJ381">
        <f t="shared" si="55"/>
        <v>9.65092182159423E-2</v>
      </c>
      <c r="AK381">
        <f t="shared" si="56"/>
        <v>9.2207431793212793E-2</v>
      </c>
      <c r="AL381">
        <f t="shared" si="57"/>
        <v>0.12223172187805099</v>
      </c>
      <c r="AP381" s="7"/>
      <c r="AT381" s="7"/>
    </row>
    <row r="382" spans="1:46" x14ac:dyDescent="0.3">
      <c r="A382">
        <v>8.1874370574951102E-2</v>
      </c>
      <c r="B382">
        <v>5.8420181274414E-2</v>
      </c>
      <c r="C382">
        <v>8.4264516830444294E-2</v>
      </c>
      <c r="D382">
        <v>0.14434099197387601</v>
      </c>
      <c r="E382">
        <v>7.9418420791625893E-2</v>
      </c>
      <c r="F382">
        <v>0.104263067245483</v>
      </c>
      <c r="G382">
        <v>9.1596603393554604E-2</v>
      </c>
      <c r="H382">
        <v>7.4898719787597601E-2</v>
      </c>
      <c r="I382">
        <v>0.14354681968688901</v>
      </c>
      <c r="N382" s="7"/>
      <c r="R382" s="7"/>
      <c r="V382" s="7"/>
      <c r="Z382" s="7"/>
      <c r="AD382">
        <f t="shared" si="50"/>
        <v>8.1874370574951102E-2</v>
      </c>
      <c r="AE382">
        <f t="shared" si="49"/>
        <v>5.8420181274414E-2</v>
      </c>
      <c r="AF382">
        <f t="shared" si="51"/>
        <v>8.4264516830444294E-2</v>
      </c>
      <c r="AG382" t="e">
        <f t="shared" si="52"/>
        <v>#N/A</v>
      </c>
      <c r="AH382">
        <f t="shared" si="53"/>
        <v>7.9418420791625893E-2</v>
      </c>
      <c r="AI382">
        <f t="shared" si="54"/>
        <v>0.104263067245483</v>
      </c>
      <c r="AJ382">
        <f t="shared" si="55"/>
        <v>9.1596603393554604E-2</v>
      </c>
      <c r="AK382">
        <f t="shared" si="56"/>
        <v>7.4898719787597601E-2</v>
      </c>
      <c r="AL382">
        <f t="shared" si="57"/>
        <v>0.14354681968688901</v>
      </c>
      <c r="AP382" s="7"/>
      <c r="AT382" s="7"/>
    </row>
    <row r="383" spans="1:46" x14ac:dyDescent="0.3">
      <c r="A383">
        <v>6.8351268768310505E-2</v>
      </c>
      <c r="B383">
        <v>7.28607177734375E-2</v>
      </c>
      <c r="C383">
        <v>8.3668708801269503E-2</v>
      </c>
      <c r="D383">
        <v>6.3699007034301702E-2</v>
      </c>
      <c r="E383">
        <v>4.8170328140258699E-2</v>
      </c>
      <c r="F383">
        <v>8.7016582489013602E-2</v>
      </c>
      <c r="G383">
        <v>0.100250959396362</v>
      </c>
      <c r="H383">
        <v>9.1542005538940402E-2</v>
      </c>
      <c r="I383">
        <v>0.19882225990295399</v>
      </c>
      <c r="N383" s="7"/>
      <c r="R383" s="7"/>
      <c r="V383" s="7"/>
      <c r="Z383" s="7"/>
      <c r="AD383">
        <f t="shared" si="50"/>
        <v>6.8351268768310505E-2</v>
      </c>
      <c r="AE383">
        <f t="shared" si="49"/>
        <v>7.28607177734375E-2</v>
      </c>
      <c r="AF383">
        <f t="shared" si="51"/>
        <v>8.3668708801269503E-2</v>
      </c>
      <c r="AG383">
        <f t="shared" si="52"/>
        <v>6.3699007034301702E-2</v>
      </c>
      <c r="AH383">
        <f t="shared" si="53"/>
        <v>4.8170328140258699E-2</v>
      </c>
      <c r="AI383">
        <f t="shared" si="54"/>
        <v>8.7016582489013602E-2</v>
      </c>
      <c r="AJ383">
        <f t="shared" si="55"/>
        <v>0.100250959396362</v>
      </c>
      <c r="AK383">
        <f t="shared" si="56"/>
        <v>9.1542005538940402E-2</v>
      </c>
      <c r="AL383" t="e">
        <f t="shared" si="57"/>
        <v>#N/A</v>
      </c>
      <c r="AP383" s="7"/>
      <c r="AT383" s="7"/>
    </row>
    <row r="384" spans="1:46" x14ac:dyDescent="0.3">
      <c r="A384">
        <v>9.27886962890625E-2</v>
      </c>
      <c r="B384">
        <v>0.100589752197265</v>
      </c>
      <c r="C384">
        <v>7.5451612472534096E-2</v>
      </c>
      <c r="D384">
        <v>8.0186843872070299E-2</v>
      </c>
      <c r="E384">
        <v>5.4645061492919901E-2</v>
      </c>
      <c r="F384">
        <v>8.1146955490112305E-2</v>
      </c>
      <c r="G384">
        <v>5.9749126434326102E-2</v>
      </c>
      <c r="H384">
        <v>8.5995197296142495E-2</v>
      </c>
      <c r="I384">
        <v>0.140126943588256</v>
      </c>
      <c r="N384" s="7"/>
      <c r="R384" s="7"/>
      <c r="V384" s="7"/>
      <c r="Z384" s="7"/>
      <c r="AD384">
        <f t="shared" si="50"/>
        <v>9.27886962890625E-2</v>
      </c>
      <c r="AE384">
        <f t="shared" si="49"/>
        <v>0.100589752197265</v>
      </c>
      <c r="AF384">
        <f t="shared" si="51"/>
        <v>7.5451612472534096E-2</v>
      </c>
      <c r="AG384">
        <f t="shared" si="52"/>
        <v>8.0186843872070299E-2</v>
      </c>
      <c r="AH384">
        <f t="shared" si="53"/>
        <v>5.4645061492919901E-2</v>
      </c>
      <c r="AI384">
        <f t="shared" si="54"/>
        <v>8.1146955490112305E-2</v>
      </c>
      <c r="AJ384">
        <f t="shared" si="55"/>
        <v>5.9749126434326102E-2</v>
      </c>
      <c r="AK384">
        <f t="shared" si="56"/>
        <v>8.5995197296142495E-2</v>
      </c>
      <c r="AL384">
        <f t="shared" si="57"/>
        <v>0.140126943588256</v>
      </c>
      <c r="AP384" s="7"/>
      <c r="AT384" s="7"/>
    </row>
    <row r="385" spans="1:46" x14ac:dyDescent="0.3">
      <c r="A385">
        <v>6.7827224731445299E-2</v>
      </c>
      <c r="B385">
        <v>8.3629846572875893E-2</v>
      </c>
      <c r="C385">
        <v>6.4911603927612305E-2</v>
      </c>
      <c r="D385">
        <v>5.6993961334228502E-2</v>
      </c>
      <c r="E385">
        <v>8.6097478866577107E-2</v>
      </c>
      <c r="F385">
        <v>0.10719609260559</v>
      </c>
      <c r="G385">
        <v>7.5706005096435505E-2</v>
      </c>
      <c r="H385">
        <v>9.6294641494750893E-2</v>
      </c>
      <c r="I385">
        <v>0.152107954025268</v>
      </c>
      <c r="N385" s="7"/>
      <c r="R385" s="7"/>
      <c r="V385" s="7"/>
      <c r="Z385" s="7"/>
      <c r="AD385">
        <f t="shared" si="50"/>
        <v>6.7827224731445299E-2</v>
      </c>
      <c r="AE385">
        <f t="shared" si="49"/>
        <v>8.3629846572875893E-2</v>
      </c>
      <c r="AF385">
        <f t="shared" si="51"/>
        <v>6.4911603927612305E-2</v>
      </c>
      <c r="AG385">
        <f t="shared" si="52"/>
        <v>5.6993961334228502E-2</v>
      </c>
      <c r="AH385">
        <f t="shared" si="53"/>
        <v>8.6097478866577107E-2</v>
      </c>
      <c r="AI385">
        <f t="shared" si="54"/>
        <v>0.10719609260559</v>
      </c>
      <c r="AJ385">
        <f t="shared" si="55"/>
        <v>7.5706005096435505E-2</v>
      </c>
      <c r="AK385">
        <f t="shared" si="56"/>
        <v>9.6294641494750893E-2</v>
      </c>
      <c r="AL385">
        <f t="shared" si="57"/>
        <v>0.152107954025268</v>
      </c>
      <c r="AP385" s="7"/>
      <c r="AT385" s="7"/>
    </row>
    <row r="386" spans="1:46" x14ac:dyDescent="0.3">
      <c r="A386">
        <v>6.00028038024902E-2</v>
      </c>
      <c r="B386">
        <v>7.5771331787109306E-2</v>
      </c>
      <c r="C386">
        <v>7.5021266937255804E-2</v>
      </c>
      <c r="D386">
        <v>7.8170537948608398E-2</v>
      </c>
      <c r="E386">
        <v>9.4909429550170898E-2</v>
      </c>
      <c r="F386">
        <v>7.6507091522216797E-2</v>
      </c>
      <c r="G386">
        <v>9.2889785766601493E-2</v>
      </c>
      <c r="H386">
        <v>7.3594570159912095E-2</v>
      </c>
      <c r="I386">
        <v>0.14621138572692799</v>
      </c>
      <c r="N386" s="7"/>
      <c r="R386" s="7"/>
      <c r="V386" s="7"/>
      <c r="Z386" s="7"/>
      <c r="AD386">
        <f t="shared" si="50"/>
        <v>6.00028038024902E-2</v>
      </c>
      <c r="AE386">
        <f t="shared" si="49"/>
        <v>7.5771331787109306E-2</v>
      </c>
      <c r="AF386">
        <f t="shared" si="51"/>
        <v>7.5021266937255804E-2</v>
      </c>
      <c r="AG386">
        <f t="shared" si="52"/>
        <v>7.8170537948608398E-2</v>
      </c>
      <c r="AH386">
        <f t="shared" si="53"/>
        <v>9.4909429550170898E-2</v>
      </c>
      <c r="AI386">
        <f t="shared" si="54"/>
        <v>7.6507091522216797E-2</v>
      </c>
      <c r="AJ386">
        <f t="shared" si="55"/>
        <v>9.2889785766601493E-2</v>
      </c>
      <c r="AK386">
        <f t="shared" si="56"/>
        <v>7.3594570159912095E-2</v>
      </c>
      <c r="AL386">
        <f t="shared" si="57"/>
        <v>0.14621138572692799</v>
      </c>
      <c r="AP386" s="7"/>
      <c r="AT386" s="7"/>
    </row>
    <row r="387" spans="1:46" x14ac:dyDescent="0.3">
      <c r="A387">
        <v>4.3984889984130797E-2</v>
      </c>
      <c r="B387">
        <v>9.1796159744262695E-2</v>
      </c>
      <c r="C387">
        <v>7.1670055389404297E-2</v>
      </c>
      <c r="D387">
        <v>8.4821462631225503E-2</v>
      </c>
      <c r="E387">
        <v>0.104883670806884</v>
      </c>
      <c r="F387">
        <v>9.2204809188842704E-2</v>
      </c>
      <c r="G387">
        <v>6.2628269195556599E-2</v>
      </c>
      <c r="H387">
        <v>6.0286283493041902E-2</v>
      </c>
      <c r="I387">
        <v>0.139187097549438</v>
      </c>
      <c r="N387" s="7"/>
      <c r="R387" s="7"/>
      <c r="V387" s="7"/>
      <c r="Z387" s="7"/>
      <c r="AD387" t="e">
        <f t="shared" si="50"/>
        <v>#N/A</v>
      </c>
      <c r="AE387">
        <f t="shared" si="49"/>
        <v>9.1796159744262695E-2</v>
      </c>
      <c r="AF387">
        <f t="shared" si="51"/>
        <v>7.1670055389404297E-2</v>
      </c>
      <c r="AG387">
        <f t="shared" si="52"/>
        <v>8.4821462631225503E-2</v>
      </c>
      <c r="AH387">
        <f t="shared" si="53"/>
        <v>0.104883670806884</v>
      </c>
      <c r="AI387">
        <f t="shared" si="54"/>
        <v>9.2204809188842704E-2</v>
      </c>
      <c r="AJ387">
        <f t="shared" si="55"/>
        <v>6.2628269195556599E-2</v>
      </c>
      <c r="AK387">
        <f t="shared" si="56"/>
        <v>6.0286283493041902E-2</v>
      </c>
      <c r="AL387">
        <f t="shared" si="57"/>
        <v>0.139187097549438</v>
      </c>
      <c r="AP387" s="7"/>
      <c r="AT387" s="7"/>
    </row>
    <row r="388" spans="1:46" x14ac:dyDescent="0.3">
      <c r="A388">
        <v>5.3615331649780197E-2</v>
      </c>
      <c r="B388">
        <v>7.87327289581298E-2</v>
      </c>
      <c r="C388">
        <v>7.5880289077758706E-2</v>
      </c>
      <c r="D388">
        <v>6.8287849426269503E-2</v>
      </c>
      <c r="E388">
        <v>6.8082332611083901E-2</v>
      </c>
      <c r="F388">
        <v>8.3899497985839802E-2</v>
      </c>
      <c r="G388">
        <v>0.10487413406372</v>
      </c>
      <c r="H388">
        <v>8.2745313644409096E-2</v>
      </c>
      <c r="I388">
        <v>0.159563302993774</v>
      </c>
      <c r="N388" s="7"/>
      <c r="R388" s="7"/>
      <c r="V388" s="7"/>
      <c r="Z388" s="7"/>
      <c r="AD388">
        <f t="shared" si="50"/>
        <v>5.3615331649780197E-2</v>
      </c>
      <c r="AE388">
        <f t="shared" si="49"/>
        <v>7.87327289581298E-2</v>
      </c>
      <c r="AF388">
        <f t="shared" si="51"/>
        <v>7.5880289077758706E-2</v>
      </c>
      <c r="AG388">
        <f t="shared" si="52"/>
        <v>6.8287849426269503E-2</v>
      </c>
      <c r="AH388">
        <f t="shared" si="53"/>
        <v>6.8082332611083901E-2</v>
      </c>
      <c r="AI388">
        <f t="shared" si="54"/>
        <v>8.3899497985839802E-2</v>
      </c>
      <c r="AJ388">
        <f t="shared" si="55"/>
        <v>0.10487413406372</v>
      </c>
      <c r="AK388">
        <f t="shared" si="56"/>
        <v>8.2745313644409096E-2</v>
      </c>
      <c r="AL388">
        <f t="shared" si="57"/>
        <v>0.159563302993774</v>
      </c>
      <c r="AP388" s="7"/>
      <c r="AT388" s="7"/>
    </row>
    <row r="389" spans="1:46" x14ac:dyDescent="0.3">
      <c r="A389">
        <v>5.3439617156982401E-2</v>
      </c>
      <c r="B389">
        <v>6.9446086883544894E-2</v>
      </c>
      <c r="C389">
        <v>8.0250024795532199E-2</v>
      </c>
      <c r="D389">
        <v>6.33261203765869E-2</v>
      </c>
      <c r="E389">
        <v>8.3475112915038993E-2</v>
      </c>
      <c r="F389">
        <v>8.91308784484863E-2</v>
      </c>
      <c r="G389">
        <v>6.8373203277587793E-2</v>
      </c>
      <c r="H389">
        <v>9.3841314315795898E-2</v>
      </c>
      <c r="I389">
        <v>0.20442652702331501</v>
      </c>
      <c r="N389" s="7"/>
      <c r="R389" s="7"/>
      <c r="V389" s="7"/>
      <c r="Z389" s="7"/>
      <c r="AD389">
        <f t="shared" si="50"/>
        <v>5.3439617156982401E-2</v>
      </c>
      <c r="AE389">
        <f t="shared" si="49"/>
        <v>6.9446086883544894E-2</v>
      </c>
      <c r="AF389">
        <f t="shared" si="51"/>
        <v>8.0250024795532199E-2</v>
      </c>
      <c r="AG389">
        <f t="shared" si="52"/>
        <v>6.33261203765869E-2</v>
      </c>
      <c r="AH389">
        <f t="shared" si="53"/>
        <v>8.3475112915038993E-2</v>
      </c>
      <c r="AI389">
        <f t="shared" si="54"/>
        <v>8.91308784484863E-2</v>
      </c>
      <c r="AJ389">
        <f t="shared" si="55"/>
        <v>6.8373203277587793E-2</v>
      </c>
      <c r="AK389">
        <f t="shared" si="56"/>
        <v>9.3841314315795898E-2</v>
      </c>
      <c r="AL389" t="e">
        <f t="shared" si="57"/>
        <v>#N/A</v>
      </c>
      <c r="AP389" s="7"/>
      <c r="AT389" s="7"/>
    </row>
    <row r="390" spans="1:46" x14ac:dyDescent="0.3">
      <c r="A390">
        <v>8.4618091583251898E-2</v>
      </c>
      <c r="B390">
        <v>8.49173069000244E-2</v>
      </c>
      <c r="C390">
        <v>7.2596549987792899E-2</v>
      </c>
      <c r="D390">
        <v>8.4353685379028306E-2</v>
      </c>
      <c r="E390">
        <v>6.7556381225585896E-2</v>
      </c>
      <c r="F390">
        <v>7.5787067413329995E-2</v>
      </c>
      <c r="G390">
        <v>8.3237648010253906E-2</v>
      </c>
      <c r="H390">
        <v>0.14096713066100999</v>
      </c>
      <c r="I390">
        <v>0.13270187377929599</v>
      </c>
      <c r="N390" s="7"/>
      <c r="R390" s="7"/>
      <c r="V390" s="7"/>
      <c r="Z390" s="7"/>
      <c r="AD390">
        <f t="shared" si="50"/>
        <v>8.4618091583251898E-2</v>
      </c>
      <c r="AE390">
        <f t="shared" si="49"/>
        <v>8.49173069000244E-2</v>
      </c>
      <c r="AF390">
        <f t="shared" si="51"/>
        <v>7.2596549987792899E-2</v>
      </c>
      <c r="AG390">
        <f t="shared" si="52"/>
        <v>8.4353685379028306E-2</v>
      </c>
      <c r="AH390">
        <f t="shared" si="53"/>
        <v>6.7556381225585896E-2</v>
      </c>
      <c r="AI390">
        <f t="shared" si="54"/>
        <v>7.5787067413329995E-2</v>
      </c>
      <c r="AJ390">
        <f t="shared" si="55"/>
        <v>8.3237648010253906E-2</v>
      </c>
      <c r="AK390" t="e">
        <f t="shared" si="56"/>
        <v>#N/A</v>
      </c>
      <c r="AL390">
        <f t="shared" si="57"/>
        <v>0.13270187377929599</v>
      </c>
      <c r="AP390" s="7"/>
      <c r="AT390" s="7"/>
    </row>
    <row r="391" spans="1:46" x14ac:dyDescent="0.3">
      <c r="A391">
        <v>6.0498714447021401E-2</v>
      </c>
      <c r="B391">
        <v>8.0219268798828097E-2</v>
      </c>
      <c r="C391">
        <v>8.4142446517944294E-2</v>
      </c>
      <c r="D391">
        <v>9.1400384902954102E-2</v>
      </c>
      <c r="E391">
        <v>7.2815895080566406E-2</v>
      </c>
      <c r="F391">
        <v>9.8926544189453097E-2</v>
      </c>
      <c r="G391">
        <v>9.2352390289306599E-2</v>
      </c>
      <c r="H391">
        <v>9.6535444259643499E-2</v>
      </c>
      <c r="I391">
        <v>0.13925409317016599</v>
      </c>
      <c r="N391" s="7"/>
      <c r="R391" s="7"/>
      <c r="V391" s="7"/>
      <c r="Z391" s="7"/>
      <c r="AD391">
        <f t="shared" si="50"/>
        <v>6.0498714447021401E-2</v>
      </c>
      <c r="AE391">
        <f t="shared" si="49"/>
        <v>8.0219268798828097E-2</v>
      </c>
      <c r="AF391">
        <f t="shared" si="51"/>
        <v>8.4142446517944294E-2</v>
      </c>
      <c r="AG391">
        <f t="shared" si="52"/>
        <v>9.1400384902954102E-2</v>
      </c>
      <c r="AH391">
        <f t="shared" si="53"/>
        <v>7.2815895080566406E-2</v>
      </c>
      <c r="AI391">
        <f t="shared" si="54"/>
        <v>9.8926544189453097E-2</v>
      </c>
      <c r="AJ391">
        <f t="shared" si="55"/>
        <v>9.2352390289306599E-2</v>
      </c>
      <c r="AK391">
        <f t="shared" si="56"/>
        <v>9.6535444259643499E-2</v>
      </c>
      <c r="AL391">
        <f t="shared" si="57"/>
        <v>0.13925409317016599</v>
      </c>
      <c r="AP391" s="7"/>
      <c r="AT391" s="7"/>
    </row>
    <row r="392" spans="1:46" x14ac:dyDescent="0.3">
      <c r="A392">
        <v>7.8937053680419894E-2</v>
      </c>
      <c r="B392">
        <v>5.8216333389282199E-2</v>
      </c>
      <c r="C392">
        <v>8.5701942443847601E-2</v>
      </c>
      <c r="D392">
        <v>6.5452575683593694E-2</v>
      </c>
      <c r="E392">
        <v>8.4092378616332994E-2</v>
      </c>
      <c r="F392">
        <v>7.9932928085327107E-2</v>
      </c>
      <c r="G392">
        <v>8.7404012680053697E-2</v>
      </c>
      <c r="H392">
        <v>9.3071699142455999E-2</v>
      </c>
      <c r="I392">
        <v>0.15546107292175201</v>
      </c>
      <c r="N392" s="7"/>
      <c r="R392" s="7"/>
      <c r="V392" s="7"/>
      <c r="Z392" s="7"/>
      <c r="AD392">
        <f t="shared" si="50"/>
        <v>7.8937053680419894E-2</v>
      </c>
      <c r="AE392">
        <f t="shared" si="49"/>
        <v>5.8216333389282199E-2</v>
      </c>
      <c r="AF392">
        <f t="shared" si="51"/>
        <v>8.5701942443847601E-2</v>
      </c>
      <c r="AG392">
        <f t="shared" si="52"/>
        <v>6.5452575683593694E-2</v>
      </c>
      <c r="AH392">
        <f t="shared" si="53"/>
        <v>8.4092378616332994E-2</v>
      </c>
      <c r="AI392">
        <f t="shared" si="54"/>
        <v>7.9932928085327107E-2</v>
      </c>
      <c r="AJ392">
        <f t="shared" si="55"/>
        <v>8.7404012680053697E-2</v>
      </c>
      <c r="AK392">
        <f t="shared" si="56"/>
        <v>9.3071699142455999E-2</v>
      </c>
      <c r="AL392">
        <f t="shared" si="57"/>
        <v>0.15546107292175201</v>
      </c>
      <c r="AP392" s="7"/>
      <c r="AT392" s="7"/>
    </row>
    <row r="393" spans="1:46" x14ac:dyDescent="0.3">
      <c r="A393">
        <v>6.5306901931762695E-2</v>
      </c>
      <c r="B393">
        <v>7.2087526321411105E-2</v>
      </c>
      <c r="C393">
        <v>0.198513507843017</v>
      </c>
      <c r="D393">
        <v>7.54590034484863E-2</v>
      </c>
      <c r="E393">
        <v>9.9103450775146401E-2</v>
      </c>
      <c r="F393">
        <v>8.4141731262207003E-2</v>
      </c>
      <c r="G393">
        <v>8.8648557662963798E-2</v>
      </c>
      <c r="H393">
        <v>9.6952438354492104E-2</v>
      </c>
      <c r="I393">
        <v>0.15221095085144001</v>
      </c>
      <c r="N393" s="7"/>
      <c r="R393" s="7"/>
      <c r="V393" s="7"/>
      <c r="Z393" s="7"/>
      <c r="AD393">
        <f t="shared" si="50"/>
        <v>6.5306901931762695E-2</v>
      </c>
      <c r="AE393">
        <f t="shared" si="49"/>
        <v>7.2087526321411105E-2</v>
      </c>
      <c r="AF393" t="e">
        <f t="shared" si="51"/>
        <v>#N/A</v>
      </c>
      <c r="AG393">
        <f t="shared" si="52"/>
        <v>7.54590034484863E-2</v>
      </c>
      <c r="AH393">
        <f t="shared" si="53"/>
        <v>9.9103450775146401E-2</v>
      </c>
      <c r="AI393">
        <f t="shared" si="54"/>
        <v>8.4141731262207003E-2</v>
      </c>
      <c r="AJ393">
        <f t="shared" si="55"/>
        <v>8.8648557662963798E-2</v>
      </c>
      <c r="AK393">
        <f t="shared" si="56"/>
        <v>9.6952438354492104E-2</v>
      </c>
      <c r="AL393">
        <f t="shared" si="57"/>
        <v>0.15221095085144001</v>
      </c>
      <c r="AP393" s="7"/>
      <c r="AT393" s="7"/>
    </row>
    <row r="394" spans="1:46" x14ac:dyDescent="0.3">
      <c r="A394">
        <v>7.4107885360717704E-2</v>
      </c>
      <c r="B394">
        <v>9.6401691436767495E-2</v>
      </c>
      <c r="C394">
        <v>0.118242025375366</v>
      </c>
      <c r="D394">
        <v>7.5698137283325195E-2</v>
      </c>
      <c r="E394">
        <v>7.9135179519653306E-2</v>
      </c>
      <c r="F394">
        <v>9.6198320388793904E-2</v>
      </c>
      <c r="G394">
        <v>0.107666015625</v>
      </c>
      <c r="H394">
        <v>9.2345476150512695E-2</v>
      </c>
      <c r="I394">
        <v>0.12742090225219699</v>
      </c>
      <c r="N394" s="7"/>
      <c r="R394" s="7"/>
      <c r="V394" s="7"/>
      <c r="Z394" s="7"/>
      <c r="AD394">
        <f t="shared" si="50"/>
        <v>7.4107885360717704E-2</v>
      </c>
      <c r="AE394">
        <f t="shared" si="49"/>
        <v>9.6401691436767495E-2</v>
      </c>
      <c r="AF394" t="e">
        <f t="shared" si="51"/>
        <v>#N/A</v>
      </c>
      <c r="AG394">
        <f t="shared" si="52"/>
        <v>7.5698137283325195E-2</v>
      </c>
      <c r="AH394">
        <f t="shared" si="53"/>
        <v>7.9135179519653306E-2</v>
      </c>
      <c r="AI394">
        <f t="shared" si="54"/>
        <v>9.6198320388793904E-2</v>
      </c>
      <c r="AJ394">
        <f t="shared" si="55"/>
        <v>0.107666015625</v>
      </c>
      <c r="AK394">
        <f t="shared" si="56"/>
        <v>9.2345476150512695E-2</v>
      </c>
      <c r="AL394">
        <f t="shared" si="57"/>
        <v>0.12742090225219699</v>
      </c>
      <c r="AP394" s="7"/>
      <c r="AT394" s="7"/>
    </row>
    <row r="395" spans="1:46" x14ac:dyDescent="0.3">
      <c r="A395">
        <v>7.2346925735473605E-2</v>
      </c>
      <c r="B395">
        <v>8.6180925369262695E-2</v>
      </c>
      <c r="C395">
        <v>6.6933631896972601E-2</v>
      </c>
      <c r="D395">
        <v>7.1525812149047796E-2</v>
      </c>
      <c r="E395">
        <v>6.8427085876464802E-2</v>
      </c>
      <c r="F395">
        <v>9.5596551895141602E-2</v>
      </c>
      <c r="G395">
        <v>9.5735311508178697E-2</v>
      </c>
      <c r="H395">
        <v>7.5412750244140597E-2</v>
      </c>
      <c r="I395">
        <v>0.157511711120605</v>
      </c>
      <c r="N395" s="7"/>
      <c r="R395" s="7"/>
      <c r="V395" s="7"/>
      <c r="Z395" s="7"/>
      <c r="AD395">
        <f t="shared" si="50"/>
        <v>7.2346925735473605E-2</v>
      </c>
      <c r="AE395">
        <f t="shared" si="49"/>
        <v>8.6180925369262695E-2</v>
      </c>
      <c r="AF395">
        <f t="shared" si="51"/>
        <v>6.6933631896972601E-2</v>
      </c>
      <c r="AG395">
        <f t="shared" si="52"/>
        <v>7.1525812149047796E-2</v>
      </c>
      <c r="AH395">
        <f t="shared" si="53"/>
        <v>6.8427085876464802E-2</v>
      </c>
      <c r="AI395">
        <f t="shared" si="54"/>
        <v>9.5596551895141602E-2</v>
      </c>
      <c r="AJ395">
        <f t="shared" si="55"/>
        <v>9.5735311508178697E-2</v>
      </c>
      <c r="AK395">
        <f t="shared" si="56"/>
        <v>7.5412750244140597E-2</v>
      </c>
      <c r="AL395">
        <f t="shared" si="57"/>
        <v>0.157511711120605</v>
      </c>
      <c r="AP395" s="7"/>
      <c r="AT395" s="7"/>
    </row>
    <row r="396" spans="1:46" x14ac:dyDescent="0.3">
      <c r="A396">
        <v>8.4061145782470703E-2</v>
      </c>
      <c r="B396">
        <v>7.4071645736694294E-2</v>
      </c>
      <c r="C396">
        <v>0.13058280944824199</v>
      </c>
      <c r="D396">
        <v>7.7128887176513602E-2</v>
      </c>
      <c r="E396">
        <v>7.2241783142089802E-2</v>
      </c>
      <c r="F396">
        <v>6.8550109863281194E-2</v>
      </c>
      <c r="G396">
        <v>7.9951047897338798E-2</v>
      </c>
      <c r="H396">
        <v>9.5534324645996094E-2</v>
      </c>
      <c r="I396">
        <v>0.14146065711975001</v>
      </c>
      <c r="N396" s="7"/>
      <c r="R396" s="7"/>
      <c r="V396" s="7"/>
      <c r="Z396" s="7"/>
      <c r="AD396">
        <f t="shared" si="50"/>
        <v>8.4061145782470703E-2</v>
      </c>
      <c r="AE396">
        <f t="shared" si="49"/>
        <v>7.4071645736694294E-2</v>
      </c>
      <c r="AF396" t="e">
        <f t="shared" si="51"/>
        <v>#N/A</v>
      </c>
      <c r="AG396">
        <f t="shared" si="52"/>
        <v>7.7128887176513602E-2</v>
      </c>
      <c r="AH396">
        <f t="shared" si="53"/>
        <v>7.2241783142089802E-2</v>
      </c>
      <c r="AI396">
        <f t="shared" si="54"/>
        <v>6.8550109863281194E-2</v>
      </c>
      <c r="AJ396">
        <f t="shared" si="55"/>
        <v>7.9951047897338798E-2</v>
      </c>
      <c r="AK396">
        <f t="shared" si="56"/>
        <v>9.5534324645996094E-2</v>
      </c>
      <c r="AL396">
        <f t="shared" si="57"/>
        <v>0.14146065711975001</v>
      </c>
      <c r="AP396" s="7"/>
      <c r="AT396" s="7"/>
    </row>
    <row r="397" spans="1:46" x14ac:dyDescent="0.3">
      <c r="A397">
        <v>7.5845479965209905E-2</v>
      </c>
      <c r="B397">
        <v>9.4202280044555595E-2</v>
      </c>
      <c r="C397">
        <v>9.3197584152221596E-2</v>
      </c>
      <c r="D397">
        <v>7.2198629379272405E-2</v>
      </c>
      <c r="E397">
        <v>7.2669506072998005E-2</v>
      </c>
      <c r="F397">
        <v>7.5454235076904297E-2</v>
      </c>
      <c r="G397">
        <v>8.4214448928832994E-2</v>
      </c>
      <c r="H397">
        <v>8.9230060577392495E-2</v>
      </c>
      <c r="I397">
        <v>0.118663549423217</v>
      </c>
      <c r="N397" s="7"/>
      <c r="R397" s="7"/>
      <c r="V397" s="7"/>
      <c r="Z397" s="7"/>
      <c r="AD397">
        <f t="shared" si="50"/>
        <v>7.5845479965209905E-2</v>
      </c>
      <c r="AE397">
        <f t="shared" si="49"/>
        <v>9.4202280044555595E-2</v>
      </c>
      <c r="AF397">
        <f t="shared" si="51"/>
        <v>9.3197584152221596E-2</v>
      </c>
      <c r="AG397">
        <f t="shared" si="52"/>
        <v>7.2198629379272405E-2</v>
      </c>
      <c r="AH397">
        <f t="shared" si="53"/>
        <v>7.2669506072998005E-2</v>
      </c>
      <c r="AI397">
        <f t="shared" si="54"/>
        <v>7.5454235076904297E-2</v>
      </c>
      <c r="AJ397">
        <f t="shared" si="55"/>
        <v>8.4214448928832994E-2</v>
      </c>
      <c r="AK397">
        <f t="shared" si="56"/>
        <v>8.9230060577392495E-2</v>
      </c>
      <c r="AL397">
        <f t="shared" si="57"/>
        <v>0.118663549423217</v>
      </c>
      <c r="AP397" s="7"/>
      <c r="AT397" s="7"/>
    </row>
    <row r="398" spans="1:46" x14ac:dyDescent="0.3">
      <c r="A398">
        <v>0.104650020599365</v>
      </c>
      <c r="B398">
        <v>5.74936866760253E-2</v>
      </c>
      <c r="C398">
        <v>6.2246322631835903E-2</v>
      </c>
      <c r="D398">
        <v>6.2555551528930595E-2</v>
      </c>
      <c r="E398">
        <v>6.3786506652832003E-2</v>
      </c>
      <c r="F398">
        <v>7.6090574264526298E-2</v>
      </c>
      <c r="G398">
        <v>8.4976434707641602E-2</v>
      </c>
      <c r="H398">
        <v>8.1477642059326102E-2</v>
      </c>
      <c r="I398">
        <v>0.13606786727905201</v>
      </c>
      <c r="N398" s="7"/>
      <c r="R398" s="7"/>
      <c r="V398" s="7"/>
      <c r="Z398" s="7"/>
      <c r="AD398">
        <f t="shared" si="50"/>
        <v>0.104650020599365</v>
      </c>
      <c r="AE398">
        <f t="shared" si="49"/>
        <v>5.74936866760253E-2</v>
      </c>
      <c r="AF398">
        <f t="shared" si="51"/>
        <v>6.2246322631835903E-2</v>
      </c>
      <c r="AG398">
        <f t="shared" si="52"/>
        <v>6.2555551528930595E-2</v>
      </c>
      <c r="AH398">
        <f t="shared" si="53"/>
        <v>6.3786506652832003E-2</v>
      </c>
      <c r="AI398">
        <f t="shared" si="54"/>
        <v>7.6090574264526298E-2</v>
      </c>
      <c r="AJ398">
        <f t="shared" si="55"/>
        <v>8.4976434707641602E-2</v>
      </c>
      <c r="AK398">
        <f t="shared" si="56"/>
        <v>8.1477642059326102E-2</v>
      </c>
      <c r="AL398">
        <f t="shared" si="57"/>
        <v>0.13606786727905201</v>
      </c>
      <c r="AP398" s="7"/>
      <c r="AT398" s="7"/>
    </row>
    <row r="399" spans="1:46" x14ac:dyDescent="0.3">
      <c r="A399">
        <v>7.2175502777099595E-2</v>
      </c>
      <c r="B399">
        <v>6.8155765533447196E-2</v>
      </c>
      <c r="C399">
        <v>7.3739528656005804E-2</v>
      </c>
      <c r="D399">
        <v>7.8173160552978502E-2</v>
      </c>
      <c r="E399">
        <v>0.19650793075561501</v>
      </c>
      <c r="F399">
        <v>7.7102899551391602E-2</v>
      </c>
      <c r="G399">
        <v>7.4615478515625E-2</v>
      </c>
      <c r="H399">
        <v>8.7483167648315402E-2</v>
      </c>
      <c r="I399">
        <v>0.12760615348815901</v>
      </c>
      <c r="N399" s="7"/>
      <c r="R399" s="7"/>
      <c r="V399" s="7"/>
      <c r="Z399" s="7"/>
      <c r="AD399">
        <f t="shared" si="50"/>
        <v>7.2175502777099595E-2</v>
      </c>
      <c r="AE399">
        <f t="shared" si="49"/>
        <v>6.8155765533447196E-2</v>
      </c>
      <c r="AF399">
        <f t="shared" si="51"/>
        <v>7.3739528656005804E-2</v>
      </c>
      <c r="AG399">
        <f t="shared" si="52"/>
        <v>7.8173160552978502E-2</v>
      </c>
      <c r="AH399" t="e">
        <f t="shared" si="53"/>
        <v>#N/A</v>
      </c>
      <c r="AI399">
        <f t="shared" si="54"/>
        <v>7.7102899551391602E-2</v>
      </c>
      <c r="AJ399">
        <f t="shared" si="55"/>
        <v>7.4615478515625E-2</v>
      </c>
      <c r="AK399">
        <f t="shared" si="56"/>
        <v>8.7483167648315402E-2</v>
      </c>
      <c r="AL399">
        <f t="shared" si="57"/>
        <v>0.12760615348815901</v>
      </c>
      <c r="AP399" s="7"/>
      <c r="AT399" s="7"/>
    </row>
    <row r="400" spans="1:46" x14ac:dyDescent="0.3">
      <c r="A400">
        <v>6.6982030868530204E-2</v>
      </c>
      <c r="B400">
        <v>7.7094793319702107E-2</v>
      </c>
      <c r="C400">
        <v>7.4864387512207003E-2</v>
      </c>
      <c r="D400">
        <v>7.4290752410888602E-2</v>
      </c>
      <c r="E400">
        <v>8.7187767028808594E-2</v>
      </c>
      <c r="F400">
        <v>0.102490425109863</v>
      </c>
      <c r="G400">
        <v>7.1756124496459905E-2</v>
      </c>
      <c r="H400">
        <v>9.6020460128784096E-2</v>
      </c>
      <c r="I400">
        <v>0.13621783256530701</v>
      </c>
      <c r="N400" s="7"/>
      <c r="R400" s="7"/>
      <c r="V400" s="7"/>
      <c r="Z400" s="7"/>
      <c r="AD400">
        <f t="shared" si="50"/>
        <v>6.6982030868530204E-2</v>
      </c>
      <c r="AE400">
        <f t="shared" si="49"/>
        <v>7.7094793319702107E-2</v>
      </c>
      <c r="AF400">
        <f t="shared" si="51"/>
        <v>7.4864387512207003E-2</v>
      </c>
      <c r="AG400">
        <f t="shared" si="52"/>
        <v>7.4290752410888602E-2</v>
      </c>
      <c r="AH400">
        <f t="shared" si="53"/>
        <v>8.7187767028808594E-2</v>
      </c>
      <c r="AI400">
        <f t="shared" si="54"/>
        <v>0.102490425109863</v>
      </c>
      <c r="AJ400">
        <f t="shared" si="55"/>
        <v>7.1756124496459905E-2</v>
      </c>
      <c r="AK400">
        <f t="shared" si="56"/>
        <v>9.6020460128784096E-2</v>
      </c>
      <c r="AL400">
        <f t="shared" si="57"/>
        <v>0.13621783256530701</v>
      </c>
      <c r="AP400" s="7"/>
      <c r="AT400" s="7"/>
    </row>
    <row r="401" spans="1:46" x14ac:dyDescent="0.3">
      <c r="A401">
        <v>6.4694881439208901E-2</v>
      </c>
      <c r="B401">
        <v>7.7096939086913993E-2</v>
      </c>
      <c r="C401">
        <v>6.6525936126708901E-2</v>
      </c>
      <c r="D401">
        <v>8.7026357650756794E-2</v>
      </c>
      <c r="E401">
        <v>0.31341671943664501</v>
      </c>
      <c r="F401">
        <v>8.0780267715454102E-2</v>
      </c>
      <c r="G401">
        <v>8.5012674331664997E-2</v>
      </c>
      <c r="H401">
        <v>9.1800451278686496E-2</v>
      </c>
      <c r="I401">
        <v>0.112351417541503</v>
      </c>
      <c r="N401" s="7"/>
      <c r="R401" s="7"/>
      <c r="V401" s="7"/>
      <c r="Z401" s="7"/>
      <c r="AD401">
        <f t="shared" si="50"/>
        <v>6.4694881439208901E-2</v>
      </c>
      <c r="AE401">
        <f t="shared" si="49"/>
        <v>7.7096939086913993E-2</v>
      </c>
      <c r="AF401">
        <f t="shared" si="51"/>
        <v>6.6525936126708901E-2</v>
      </c>
      <c r="AG401">
        <f t="shared" si="52"/>
        <v>8.7026357650756794E-2</v>
      </c>
      <c r="AH401" t="e">
        <f t="shared" si="53"/>
        <v>#N/A</v>
      </c>
      <c r="AI401">
        <f t="shared" si="54"/>
        <v>8.0780267715454102E-2</v>
      </c>
      <c r="AJ401">
        <f t="shared" si="55"/>
        <v>8.5012674331664997E-2</v>
      </c>
      <c r="AK401">
        <f t="shared" si="56"/>
        <v>9.1800451278686496E-2</v>
      </c>
      <c r="AL401">
        <f t="shared" si="57"/>
        <v>0.112351417541503</v>
      </c>
      <c r="AP401" s="7"/>
      <c r="AT401" s="7"/>
    </row>
    <row r="402" spans="1:46" x14ac:dyDescent="0.3">
      <c r="A402">
        <v>7.10117816925048E-2</v>
      </c>
      <c r="B402">
        <v>9.4274997711181599E-2</v>
      </c>
      <c r="C402">
        <v>8.0252408981323201E-2</v>
      </c>
      <c r="D402">
        <v>6.8976163864135701E-2</v>
      </c>
      <c r="E402">
        <v>6.5967082977294894E-2</v>
      </c>
      <c r="F402">
        <v>7.22851753234863E-2</v>
      </c>
      <c r="G402">
        <v>9.4257116317748996E-2</v>
      </c>
      <c r="H402">
        <v>7.0148229598998996E-2</v>
      </c>
      <c r="I402">
        <v>0.132967233657836</v>
      </c>
      <c r="N402" s="7"/>
      <c r="R402" s="7"/>
      <c r="V402" s="7"/>
      <c r="Z402" s="7"/>
      <c r="AD402">
        <f t="shared" si="50"/>
        <v>7.10117816925048E-2</v>
      </c>
      <c r="AE402">
        <f t="shared" si="49"/>
        <v>9.4274997711181599E-2</v>
      </c>
      <c r="AF402">
        <f t="shared" si="51"/>
        <v>8.0252408981323201E-2</v>
      </c>
      <c r="AG402">
        <f t="shared" si="52"/>
        <v>6.8976163864135701E-2</v>
      </c>
      <c r="AH402">
        <f t="shared" si="53"/>
        <v>6.5967082977294894E-2</v>
      </c>
      <c r="AI402">
        <f t="shared" si="54"/>
        <v>7.22851753234863E-2</v>
      </c>
      <c r="AJ402">
        <f t="shared" si="55"/>
        <v>9.4257116317748996E-2</v>
      </c>
      <c r="AK402">
        <f t="shared" si="56"/>
        <v>7.0148229598998996E-2</v>
      </c>
      <c r="AL402">
        <f t="shared" si="57"/>
        <v>0.132967233657836</v>
      </c>
      <c r="AP402" s="7"/>
      <c r="AT402" s="7"/>
    </row>
    <row r="403" spans="1:46" x14ac:dyDescent="0.3">
      <c r="A403">
        <v>5.6460142135620103E-2</v>
      </c>
      <c r="B403">
        <v>7.9025745391845703E-2</v>
      </c>
      <c r="C403">
        <v>0.158331394195556</v>
      </c>
      <c r="D403">
        <v>9.1892242431640597E-2</v>
      </c>
      <c r="E403">
        <v>8.8593482971191406E-2</v>
      </c>
      <c r="F403">
        <v>7.8396081924438393E-2</v>
      </c>
      <c r="G403">
        <v>0.1461763381958</v>
      </c>
      <c r="H403">
        <v>0.10370135307312001</v>
      </c>
      <c r="I403">
        <v>0.1262047290802</v>
      </c>
      <c r="N403" s="7"/>
      <c r="R403" s="7"/>
      <c r="V403" s="7"/>
      <c r="Z403" s="7"/>
      <c r="AD403">
        <f t="shared" si="50"/>
        <v>5.6460142135620103E-2</v>
      </c>
      <c r="AE403">
        <f t="shared" si="49"/>
        <v>7.9025745391845703E-2</v>
      </c>
      <c r="AF403" t="e">
        <f t="shared" si="51"/>
        <v>#N/A</v>
      </c>
      <c r="AG403">
        <f t="shared" si="52"/>
        <v>9.1892242431640597E-2</v>
      </c>
      <c r="AH403">
        <f t="shared" si="53"/>
        <v>8.8593482971191406E-2</v>
      </c>
      <c r="AI403">
        <f t="shared" si="54"/>
        <v>7.8396081924438393E-2</v>
      </c>
      <c r="AJ403" t="e">
        <f t="shared" si="55"/>
        <v>#N/A</v>
      </c>
      <c r="AK403">
        <f t="shared" si="56"/>
        <v>0.10370135307312001</v>
      </c>
      <c r="AL403">
        <f t="shared" si="57"/>
        <v>0.1262047290802</v>
      </c>
      <c r="AP403" s="7"/>
      <c r="AT403" s="7"/>
    </row>
    <row r="404" spans="1:46" x14ac:dyDescent="0.3">
      <c r="A404">
        <v>6.8245172500610296E-2</v>
      </c>
      <c r="B404">
        <v>7.6550006866454995E-2</v>
      </c>
      <c r="C404">
        <v>7.7868938446044894E-2</v>
      </c>
      <c r="D404">
        <v>7.9756259918212793E-2</v>
      </c>
      <c r="E404">
        <v>8.0880880355834905E-2</v>
      </c>
      <c r="F404">
        <v>7.7018499374389607E-2</v>
      </c>
      <c r="G404">
        <v>8.3108901977538993E-2</v>
      </c>
      <c r="H404">
        <v>8.8109970092773396E-2</v>
      </c>
      <c r="I404">
        <v>0.14272642135620101</v>
      </c>
      <c r="N404" s="7"/>
      <c r="R404" s="7"/>
      <c r="V404" s="7"/>
      <c r="Z404" s="7"/>
      <c r="AD404">
        <f t="shared" si="50"/>
        <v>6.8245172500610296E-2</v>
      </c>
      <c r="AE404">
        <f t="shared" ref="AE404:AE467" si="58">IF(AND(B404&gt;M$50, B404&lt;M$51), B404, NA())</f>
        <v>7.6550006866454995E-2</v>
      </c>
      <c r="AF404">
        <f t="shared" si="51"/>
        <v>7.7868938446044894E-2</v>
      </c>
      <c r="AG404">
        <f t="shared" si="52"/>
        <v>7.9756259918212793E-2</v>
      </c>
      <c r="AH404">
        <f t="shared" si="53"/>
        <v>8.0880880355834905E-2</v>
      </c>
      <c r="AI404">
        <f t="shared" si="54"/>
        <v>7.7018499374389607E-2</v>
      </c>
      <c r="AJ404">
        <f t="shared" si="55"/>
        <v>8.3108901977538993E-2</v>
      </c>
      <c r="AK404">
        <f t="shared" si="56"/>
        <v>8.8109970092773396E-2</v>
      </c>
      <c r="AL404">
        <f t="shared" si="57"/>
        <v>0.14272642135620101</v>
      </c>
      <c r="AP404" s="7"/>
      <c r="AT404" s="7"/>
    </row>
    <row r="405" spans="1:46" x14ac:dyDescent="0.3">
      <c r="A405">
        <v>7.7212095260620103E-2</v>
      </c>
      <c r="B405">
        <v>8.1765651702880804E-2</v>
      </c>
      <c r="C405">
        <v>0.160274267196655</v>
      </c>
      <c r="D405">
        <v>8.0560207366943304E-2</v>
      </c>
      <c r="E405">
        <v>8.6546897888183594E-2</v>
      </c>
      <c r="F405">
        <v>8.7930917739868095E-2</v>
      </c>
      <c r="G405">
        <v>8.2613945007324205E-2</v>
      </c>
      <c r="H405">
        <v>8.41107368469238E-2</v>
      </c>
      <c r="I405">
        <v>0.140722751617431</v>
      </c>
      <c r="N405" s="7"/>
      <c r="R405" s="7"/>
      <c r="V405" s="7"/>
      <c r="Z405" s="7"/>
      <c r="AD405">
        <f t="shared" ref="AD405:AD468" si="59">IF(AND(A405&gt;$L$50, A405&lt;$L$51), A405, NA())</f>
        <v>7.7212095260620103E-2</v>
      </c>
      <c r="AE405">
        <f t="shared" si="58"/>
        <v>8.1765651702880804E-2</v>
      </c>
      <c r="AF405" t="e">
        <f t="shared" si="51"/>
        <v>#N/A</v>
      </c>
      <c r="AG405">
        <f t="shared" si="52"/>
        <v>8.0560207366943304E-2</v>
      </c>
      <c r="AH405">
        <f t="shared" si="53"/>
        <v>8.6546897888183594E-2</v>
      </c>
      <c r="AI405">
        <f t="shared" si="54"/>
        <v>8.7930917739868095E-2</v>
      </c>
      <c r="AJ405">
        <f t="shared" si="55"/>
        <v>8.2613945007324205E-2</v>
      </c>
      <c r="AK405">
        <f t="shared" si="56"/>
        <v>8.41107368469238E-2</v>
      </c>
      <c r="AL405">
        <f t="shared" si="57"/>
        <v>0.140722751617431</v>
      </c>
      <c r="AP405" s="7"/>
      <c r="AT405" s="7"/>
    </row>
    <row r="406" spans="1:46" x14ac:dyDescent="0.3">
      <c r="A406">
        <v>6.3573837280273396E-2</v>
      </c>
      <c r="B406">
        <v>7.7919483184814398E-2</v>
      </c>
      <c r="C406">
        <v>9.2893600463867104E-2</v>
      </c>
      <c r="D406">
        <v>6.3987970352172796E-2</v>
      </c>
      <c r="E406">
        <v>7.26819038391113E-2</v>
      </c>
      <c r="F406">
        <v>8.3835840225219699E-2</v>
      </c>
      <c r="G406">
        <v>0.124901294708251</v>
      </c>
      <c r="H406">
        <v>9.0168952941894503E-2</v>
      </c>
      <c r="I406">
        <v>0.110192775726318</v>
      </c>
      <c r="N406" s="7"/>
      <c r="R406" s="7"/>
      <c r="V406" s="7"/>
      <c r="Z406" s="7"/>
      <c r="AD406">
        <f t="shared" si="59"/>
        <v>6.3573837280273396E-2</v>
      </c>
      <c r="AE406">
        <f t="shared" si="58"/>
        <v>7.7919483184814398E-2</v>
      </c>
      <c r="AF406">
        <f t="shared" si="51"/>
        <v>9.2893600463867104E-2</v>
      </c>
      <c r="AG406">
        <f t="shared" si="52"/>
        <v>6.3987970352172796E-2</v>
      </c>
      <c r="AH406">
        <f t="shared" si="53"/>
        <v>7.26819038391113E-2</v>
      </c>
      <c r="AI406">
        <f t="shared" si="54"/>
        <v>8.3835840225219699E-2</v>
      </c>
      <c r="AJ406" t="e">
        <f t="shared" si="55"/>
        <v>#N/A</v>
      </c>
      <c r="AK406">
        <f t="shared" si="56"/>
        <v>9.0168952941894503E-2</v>
      </c>
      <c r="AL406">
        <f t="shared" si="57"/>
        <v>0.110192775726318</v>
      </c>
      <c r="AP406" s="7"/>
      <c r="AT406" s="7"/>
    </row>
    <row r="407" spans="1:46" x14ac:dyDescent="0.3">
      <c r="A407">
        <v>8.4380388259887695E-2</v>
      </c>
      <c r="B407">
        <v>7.93936252593994E-2</v>
      </c>
      <c r="C407">
        <v>7.4336767196655204E-2</v>
      </c>
      <c r="D407">
        <v>7.57794380187988E-2</v>
      </c>
      <c r="E407">
        <v>5.6798696517944301E-2</v>
      </c>
      <c r="F407">
        <v>0.100552558898925</v>
      </c>
      <c r="G407">
        <v>8.8876962661743095E-2</v>
      </c>
      <c r="H407">
        <v>7.4990987777709905E-2</v>
      </c>
      <c r="I407">
        <v>0.12596297264099099</v>
      </c>
      <c r="N407" s="7"/>
      <c r="R407" s="7"/>
      <c r="V407" s="7"/>
      <c r="Z407" s="7"/>
      <c r="AD407">
        <f t="shared" si="59"/>
        <v>8.4380388259887695E-2</v>
      </c>
      <c r="AE407">
        <f t="shared" si="58"/>
        <v>7.93936252593994E-2</v>
      </c>
      <c r="AF407">
        <f t="shared" si="51"/>
        <v>7.4336767196655204E-2</v>
      </c>
      <c r="AG407">
        <f t="shared" si="52"/>
        <v>7.57794380187988E-2</v>
      </c>
      <c r="AH407">
        <f t="shared" si="53"/>
        <v>5.6798696517944301E-2</v>
      </c>
      <c r="AI407">
        <f t="shared" si="54"/>
        <v>0.100552558898925</v>
      </c>
      <c r="AJ407">
        <f t="shared" si="55"/>
        <v>8.8876962661743095E-2</v>
      </c>
      <c r="AK407">
        <f t="shared" si="56"/>
        <v>7.4990987777709905E-2</v>
      </c>
      <c r="AL407">
        <f t="shared" si="57"/>
        <v>0.12596297264099099</v>
      </c>
      <c r="AP407" s="7"/>
      <c r="AT407" s="7"/>
    </row>
    <row r="408" spans="1:46" x14ac:dyDescent="0.3">
      <c r="A408">
        <v>8.2030057907104395E-2</v>
      </c>
      <c r="B408">
        <v>0.112571001052856</v>
      </c>
      <c r="C408">
        <v>7.1550846099853502E-2</v>
      </c>
      <c r="D408">
        <v>8.0852508544921806E-2</v>
      </c>
      <c r="E408">
        <v>0.16067528724670399</v>
      </c>
      <c r="F408">
        <v>8.3801031112670898E-2</v>
      </c>
      <c r="G408">
        <v>7.9636812210082994E-2</v>
      </c>
      <c r="H408">
        <v>7.13064670562744E-2</v>
      </c>
      <c r="I408">
        <v>0.128058671951293</v>
      </c>
      <c r="N408" s="7"/>
      <c r="R408" s="7"/>
      <c r="V408" s="7"/>
      <c r="Z408" s="7"/>
      <c r="AD408">
        <f t="shared" si="59"/>
        <v>8.2030057907104395E-2</v>
      </c>
      <c r="AE408" t="e">
        <f t="shared" si="58"/>
        <v>#N/A</v>
      </c>
      <c r="AF408">
        <f t="shared" si="51"/>
        <v>7.1550846099853502E-2</v>
      </c>
      <c r="AG408">
        <f t="shared" si="52"/>
        <v>8.0852508544921806E-2</v>
      </c>
      <c r="AH408" t="e">
        <f t="shared" si="53"/>
        <v>#N/A</v>
      </c>
      <c r="AI408">
        <f t="shared" si="54"/>
        <v>8.3801031112670898E-2</v>
      </c>
      <c r="AJ408">
        <f t="shared" si="55"/>
        <v>7.9636812210082994E-2</v>
      </c>
      <c r="AK408">
        <f t="shared" si="56"/>
        <v>7.13064670562744E-2</v>
      </c>
      <c r="AL408">
        <f t="shared" si="57"/>
        <v>0.128058671951293</v>
      </c>
      <c r="AP408" s="7"/>
      <c r="AT408" s="7"/>
    </row>
    <row r="409" spans="1:46" x14ac:dyDescent="0.3">
      <c r="A409">
        <v>6.4525127410888602E-2</v>
      </c>
      <c r="B409">
        <v>7.1243762969970703E-2</v>
      </c>
      <c r="C409">
        <v>0.15214920043945299</v>
      </c>
      <c r="D409">
        <v>7.8456163406372001E-2</v>
      </c>
      <c r="E409">
        <v>6.5747976303100503E-2</v>
      </c>
      <c r="F409">
        <v>8.8298082351684501E-2</v>
      </c>
      <c r="G409">
        <v>9.1227531433105399E-2</v>
      </c>
      <c r="H409">
        <v>7.2319507598876898E-2</v>
      </c>
      <c r="I409">
        <v>0.16323971748352001</v>
      </c>
      <c r="N409" s="7"/>
      <c r="R409" s="7"/>
      <c r="V409" s="7"/>
      <c r="Z409" s="7"/>
      <c r="AD409">
        <f t="shared" si="59"/>
        <v>6.4525127410888602E-2</v>
      </c>
      <c r="AE409">
        <f t="shared" si="58"/>
        <v>7.1243762969970703E-2</v>
      </c>
      <c r="AF409" t="e">
        <f t="shared" si="51"/>
        <v>#N/A</v>
      </c>
      <c r="AG409">
        <f t="shared" si="52"/>
        <v>7.8456163406372001E-2</v>
      </c>
      <c r="AH409">
        <f t="shared" si="53"/>
        <v>6.5747976303100503E-2</v>
      </c>
      <c r="AI409">
        <f t="shared" si="54"/>
        <v>8.8298082351684501E-2</v>
      </c>
      <c r="AJ409">
        <f t="shared" si="55"/>
        <v>9.1227531433105399E-2</v>
      </c>
      <c r="AK409">
        <f t="shared" si="56"/>
        <v>7.2319507598876898E-2</v>
      </c>
      <c r="AL409">
        <f t="shared" si="57"/>
        <v>0.16323971748352001</v>
      </c>
      <c r="AP409" s="7"/>
      <c r="AT409" s="7"/>
    </row>
    <row r="410" spans="1:46" x14ac:dyDescent="0.3">
      <c r="A410">
        <v>8.4156274795532199E-2</v>
      </c>
      <c r="B410">
        <v>6.1036109924316399E-2</v>
      </c>
      <c r="C410">
        <v>7.8609704971313393E-2</v>
      </c>
      <c r="D410">
        <v>8.8434457778930595E-2</v>
      </c>
      <c r="E410">
        <v>7.1666002273559501E-2</v>
      </c>
      <c r="F410">
        <v>8.8025569915771401E-2</v>
      </c>
      <c r="G410">
        <v>8.4392786026000893E-2</v>
      </c>
      <c r="H410">
        <v>0.109059810638427</v>
      </c>
      <c r="I410">
        <v>0.12290596961975001</v>
      </c>
      <c r="N410" s="7"/>
      <c r="R410" s="7"/>
      <c r="V410" s="7"/>
      <c r="Z410" s="7"/>
      <c r="AD410">
        <f t="shared" si="59"/>
        <v>8.4156274795532199E-2</v>
      </c>
      <c r="AE410">
        <f t="shared" si="58"/>
        <v>6.1036109924316399E-2</v>
      </c>
      <c r="AF410">
        <f t="shared" si="51"/>
        <v>7.8609704971313393E-2</v>
      </c>
      <c r="AG410">
        <f t="shared" si="52"/>
        <v>8.8434457778930595E-2</v>
      </c>
      <c r="AH410">
        <f t="shared" si="53"/>
        <v>7.1666002273559501E-2</v>
      </c>
      <c r="AI410">
        <f t="shared" si="54"/>
        <v>8.8025569915771401E-2</v>
      </c>
      <c r="AJ410">
        <f t="shared" si="55"/>
        <v>8.4392786026000893E-2</v>
      </c>
      <c r="AK410">
        <f t="shared" si="56"/>
        <v>0.109059810638427</v>
      </c>
      <c r="AL410">
        <f t="shared" si="57"/>
        <v>0.12290596961975001</v>
      </c>
      <c r="AP410" s="7"/>
      <c r="AT410" s="7"/>
    </row>
    <row r="411" spans="1:46" x14ac:dyDescent="0.3">
      <c r="A411">
        <v>7.6472282409667899E-2</v>
      </c>
      <c r="B411">
        <v>8.7709188461303697E-2</v>
      </c>
      <c r="C411">
        <v>0.13753128051757799</v>
      </c>
      <c r="D411">
        <v>8.7738513946533203E-2</v>
      </c>
      <c r="E411">
        <v>0.10248374938964799</v>
      </c>
      <c r="F411">
        <v>7.5386524200439398E-2</v>
      </c>
      <c r="G411">
        <v>7.65964984893798E-2</v>
      </c>
      <c r="H411">
        <v>9.5290660858154297E-2</v>
      </c>
      <c r="I411">
        <v>0.12604641914367601</v>
      </c>
      <c r="N411" s="7"/>
      <c r="R411" s="7"/>
      <c r="V411" s="7"/>
      <c r="Z411" s="7"/>
      <c r="AD411">
        <f t="shared" si="59"/>
        <v>7.6472282409667899E-2</v>
      </c>
      <c r="AE411">
        <f t="shared" si="58"/>
        <v>8.7709188461303697E-2</v>
      </c>
      <c r="AF411" t="e">
        <f t="shared" si="51"/>
        <v>#N/A</v>
      </c>
      <c r="AG411">
        <f t="shared" si="52"/>
        <v>8.7738513946533203E-2</v>
      </c>
      <c r="AH411">
        <f t="shared" si="53"/>
        <v>0.10248374938964799</v>
      </c>
      <c r="AI411">
        <f t="shared" si="54"/>
        <v>7.5386524200439398E-2</v>
      </c>
      <c r="AJ411">
        <f t="shared" si="55"/>
        <v>7.65964984893798E-2</v>
      </c>
      <c r="AK411">
        <f t="shared" si="56"/>
        <v>9.5290660858154297E-2</v>
      </c>
      <c r="AL411">
        <f t="shared" si="57"/>
        <v>0.12604641914367601</v>
      </c>
      <c r="AP411" s="7"/>
      <c r="AT411" s="7"/>
    </row>
    <row r="412" spans="1:46" x14ac:dyDescent="0.3">
      <c r="A412">
        <v>5.6303739547729402E-2</v>
      </c>
      <c r="B412">
        <v>7.5658321380615207E-2</v>
      </c>
      <c r="C412">
        <v>7.1834087371826102E-2</v>
      </c>
      <c r="D412">
        <v>7.6596260070800698E-2</v>
      </c>
      <c r="E412">
        <v>8.9610815048217704E-2</v>
      </c>
      <c r="F412">
        <v>8.3423376083373996E-2</v>
      </c>
      <c r="G412">
        <v>7.9094886779785101E-2</v>
      </c>
      <c r="H412">
        <v>9.1326713562011705E-2</v>
      </c>
      <c r="I412">
        <v>0.184767246246337</v>
      </c>
      <c r="N412" s="7"/>
      <c r="R412" s="7"/>
      <c r="V412" s="7"/>
      <c r="Z412" s="7"/>
      <c r="AD412">
        <f t="shared" si="59"/>
        <v>5.6303739547729402E-2</v>
      </c>
      <c r="AE412">
        <f t="shared" si="58"/>
        <v>7.5658321380615207E-2</v>
      </c>
      <c r="AF412">
        <f t="shared" si="51"/>
        <v>7.1834087371826102E-2</v>
      </c>
      <c r="AG412">
        <f t="shared" si="52"/>
        <v>7.6596260070800698E-2</v>
      </c>
      <c r="AH412">
        <f t="shared" si="53"/>
        <v>8.9610815048217704E-2</v>
      </c>
      <c r="AI412">
        <f t="shared" si="54"/>
        <v>8.3423376083373996E-2</v>
      </c>
      <c r="AJ412">
        <f t="shared" si="55"/>
        <v>7.9094886779785101E-2</v>
      </c>
      <c r="AK412">
        <f t="shared" si="56"/>
        <v>9.1326713562011705E-2</v>
      </c>
      <c r="AL412">
        <f t="shared" si="57"/>
        <v>0.184767246246337</v>
      </c>
      <c r="AP412" s="7"/>
      <c r="AT412" s="7"/>
    </row>
    <row r="413" spans="1:46" x14ac:dyDescent="0.3">
      <c r="A413">
        <v>9.1832160949707003E-2</v>
      </c>
      <c r="B413">
        <v>7.0383310317993095E-2</v>
      </c>
      <c r="C413">
        <v>0.121649980545043</v>
      </c>
      <c r="D413">
        <v>7.5083017349243095E-2</v>
      </c>
      <c r="E413">
        <v>8.0699205398559501E-2</v>
      </c>
      <c r="F413">
        <v>6.9006919860839802E-2</v>
      </c>
      <c r="G413">
        <v>7.2831153869628906E-2</v>
      </c>
      <c r="H413">
        <v>8.2456111907958901E-2</v>
      </c>
      <c r="I413">
        <v>0.155333757400512</v>
      </c>
      <c r="N413" s="7"/>
      <c r="R413" s="7"/>
      <c r="V413" s="7"/>
      <c r="Z413" s="7"/>
      <c r="AD413">
        <f t="shared" si="59"/>
        <v>9.1832160949707003E-2</v>
      </c>
      <c r="AE413">
        <f t="shared" si="58"/>
        <v>7.0383310317993095E-2</v>
      </c>
      <c r="AF413" t="e">
        <f t="shared" si="51"/>
        <v>#N/A</v>
      </c>
      <c r="AG413">
        <f t="shared" si="52"/>
        <v>7.5083017349243095E-2</v>
      </c>
      <c r="AH413">
        <f t="shared" si="53"/>
        <v>8.0699205398559501E-2</v>
      </c>
      <c r="AI413">
        <f t="shared" si="54"/>
        <v>6.9006919860839802E-2</v>
      </c>
      <c r="AJ413">
        <f t="shared" si="55"/>
        <v>7.2831153869628906E-2</v>
      </c>
      <c r="AK413">
        <f t="shared" si="56"/>
        <v>8.2456111907958901E-2</v>
      </c>
      <c r="AL413">
        <f t="shared" si="57"/>
        <v>0.155333757400512</v>
      </c>
      <c r="AP413" s="7"/>
      <c r="AT413" s="7"/>
    </row>
    <row r="414" spans="1:46" x14ac:dyDescent="0.3">
      <c r="A414">
        <v>8.3788394927978502E-2</v>
      </c>
      <c r="B414">
        <v>8.0430269241332994E-2</v>
      </c>
      <c r="C414">
        <v>7.4618577957153306E-2</v>
      </c>
      <c r="D414">
        <v>8.8409900665283203E-2</v>
      </c>
      <c r="E414">
        <v>9.5588445663452107E-2</v>
      </c>
      <c r="F414">
        <v>7.6110601425170898E-2</v>
      </c>
      <c r="G414">
        <v>0.105597734451293</v>
      </c>
      <c r="H414">
        <v>8.9230537414550698E-2</v>
      </c>
      <c r="I414">
        <v>0.139578342437744</v>
      </c>
      <c r="N414" s="7"/>
      <c r="R414" s="7"/>
      <c r="V414" s="7"/>
      <c r="Z414" s="7"/>
      <c r="AD414">
        <f t="shared" si="59"/>
        <v>8.3788394927978502E-2</v>
      </c>
      <c r="AE414">
        <f t="shared" si="58"/>
        <v>8.0430269241332994E-2</v>
      </c>
      <c r="AF414">
        <f t="shared" si="51"/>
        <v>7.4618577957153306E-2</v>
      </c>
      <c r="AG414">
        <f t="shared" si="52"/>
        <v>8.8409900665283203E-2</v>
      </c>
      <c r="AH414">
        <f t="shared" si="53"/>
        <v>9.5588445663452107E-2</v>
      </c>
      <c r="AI414">
        <f t="shared" si="54"/>
        <v>7.6110601425170898E-2</v>
      </c>
      <c r="AJ414">
        <f t="shared" si="55"/>
        <v>0.105597734451293</v>
      </c>
      <c r="AK414">
        <f t="shared" si="56"/>
        <v>8.9230537414550698E-2</v>
      </c>
      <c r="AL414">
        <f t="shared" si="57"/>
        <v>0.139578342437744</v>
      </c>
      <c r="AP414" s="7"/>
      <c r="AT414" s="7"/>
    </row>
    <row r="415" spans="1:46" x14ac:dyDescent="0.3">
      <c r="A415">
        <v>7.5532436370849595E-2</v>
      </c>
      <c r="B415">
        <v>7.3616981506347601E-2</v>
      </c>
      <c r="C415">
        <v>0.12996292114257799</v>
      </c>
      <c r="D415">
        <v>8.4733963012695299E-2</v>
      </c>
      <c r="E415">
        <v>0.12168312072753899</v>
      </c>
      <c r="F415">
        <v>6.3364982604980399E-2</v>
      </c>
      <c r="G415">
        <v>8.6906671524047796E-2</v>
      </c>
      <c r="H415">
        <v>7.2892189025878906E-2</v>
      </c>
      <c r="I415">
        <v>0.13920211791992099</v>
      </c>
      <c r="N415" s="7"/>
      <c r="R415" s="7"/>
      <c r="V415" s="7"/>
      <c r="Z415" s="7"/>
      <c r="AD415">
        <f t="shared" si="59"/>
        <v>7.5532436370849595E-2</v>
      </c>
      <c r="AE415">
        <f t="shared" si="58"/>
        <v>7.3616981506347601E-2</v>
      </c>
      <c r="AF415" t="e">
        <f t="shared" si="51"/>
        <v>#N/A</v>
      </c>
      <c r="AG415">
        <f t="shared" si="52"/>
        <v>8.4733963012695299E-2</v>
      </c>
      <c r="AH415" t="e">
        <f t="shared" si="53"/>
        <v>#N/A</v>
      </c>
      <c r="AI415">
        <f t="shared" si="54"/>
        <v>6.3364982604980399E-2</v>
      </c>
      <c r="AJ415">
        <f t="shared" si="55"/>
        <v>8.6906671524047796E-2</v>
      </c>
      <c r="AK415">
        <f t="shared" si="56"/>
        <v>7.2892189025878906E-2</v>
      </c>
      <c r="AL415">
        <f t="shared" si="57"/>
        <v>0.13920211791992099</v>
      </c>
      <c r="AP415" s="7"/>
      <c r="AT415" s="7"/>
    </row>
    <row r="416" spans="1:46" x14ac:dyDescent="0.3">
      <c r="A416">
        <v>7.9986572265625E-2</v>
      </c>
      <c r="B416">
        <v>7.1427822113037095E-2</v>
      </c>
      <c r="C416">
        <v>7.0846796035766602E-2</v>
      </c>
      <c r="D416">
        <v>7.1798801422119099E-2</v>
      </c>
      <c r="E416">
        <v>7.4096441268920898E-2</v>
      </c>
      <c r="F416">
        <v>9.1815233230590806E-2</v>
      </c>
      <c r="G416">
        <v>9.4839811325073201E-2</v>
      </c>
      <c r="H416">
        <v>7.0227622985839802E-2</v>
      </c>
      <c r="I416">
        <v>0.117758750915527</v>
      </c>
      <c r="N416" s="7"/>
      <c r="R416" s="7"/>
      <c r="V416" s="7"/>
      <c r="Z416" s="7"/>
      <c r="AD416">
        <f t="shared" si="59"/>
        <v>7.9986572265625E-2</v>
      </c>
      <c r="AE416">
        <f t="shared" si="58"/>
        <v>7.1427822113037095E-2</v>
      </c>
      <c r="AF416">
        <f t="shared" si="51"/>
        <v>7.0846796035766602E-2</v>
      </c>
      <c r="AG416">
        <f t="shared" si="52"/>
        <v>7.1798801422119099E-2</v>
      </c>
      <c r="AH416">
        <f t="shared" si="53"/>
        <v>7.4096441268920898E-2</v>
      </c>
      <c r="AI416">
        <f t="shared" si="54"/>
        <v>9.1815233230590806E-2</v>
      </c>
      <c r="AJ416">
        <f t="shared" si="55"/>
        <v>9.4839811325073201E-2</v>
      </c>
      <c r="AK416">
        <f t="shared" si="56"/>
        <v>7.0227622985839802E-2</v>
      </c>
      <c r="AL416">
        <f t="shared" si="57"/>
        <v>0.117758750915527</v>
      </c>
      <c r="AP416" s="7"/>
      <c r="AT416" s="7"/>
    </row>
    <row r="417" spans="1:46" x14ac:dyDescent="0.3">
      <c r="A417">
        <v>8.0364704132079995E-2</v>
      </c>
      <c r="B417">
        <v>6.4334392547607394E-2</v>
      </c>
      <c r="C417">
        <v>0.13376379013061501</v>
      </c>
      <c r="D417">
        <v>8.0081224441528306E-2</v>
      </c>
      <c r="E417">
        <v>0.13098335266113201</v>
      </c>
      <c r="F417">
        <v>0.140065908432006</v>
      </c>
      <c r="G417">
        <v>8.2222700119018499E-2</v>
      </c>
      <c r="H417">
        <v>9.4712495803832994E-2</v>
      </c>
      <c r="I417">
        <v>0.135321855545043</v>
      </c>
      <c r="N417" s="7"/>
      <c r="R417" s="7"/>
      <c r="V417" s="7"/>
      <c r="Z417" s="7"/>
      <c r="AD417">
        <f t="shared" si="59"/>
        <v>8.0364704132079995E-2</v>
      </c>
      <c r="AE417">
        <f t="shared" si="58"/>
        <v>6.4334392547607394E-2</v>
      </c>
      <c r="AF417" t="e">
        <f t="shared" si="51"/>
        <v>#N/A</v>
      </c>
      <c r="AG417">
        <f t="shared" si="52"/>
        <v>8.0081224441528306E-2</v>
      </c>
      <c r="AH417" t="e">
        <f t="shared" si="53"/>
        <v>#N/A</v>
      </c>
      <c r="AI417" t="e">
        <f t="shared" si="54"/>
        <v>#N/A</v>
      </c>
      <c r="AJ417">
        <f t="shared" si="55"/>
        <v>8.2222700119018499E-2</v>
      </c>
      <c r="AK417">
        <f t="shared" si="56"/>
        <v>9.4712495803832994E-2</v>
      </c>
      <c r="AL417">
        <f t="shared" si="57"/>
        <v>0.135321855545043</v>
      </c>
      <c r="AP417" s="7"/>
      <c r="AT417" s="7"/>
    </row>
    <row r="418" spans="1:46" x14ac:dyDescent="0.3">
      <c r="A418">
        <v>7.2149991989135701E-2</v>
      </c>
      <c r="B418">
        <v>6.4164876937866197E-2</v>
      </c>
      <c r="C418">
        <v>7.8883886337280204E-2</v>
      </c>
      <c r="D418">
        <v>7.5970411300659096E-2</v>
      </c>
      <c r="E418">
        <v>6.1934947967529297E-2</v>
      </c>
      <c r="F418">
        <v>6.3170671463012695E-2</v>
      </c>
      <c r="G418">
        <v>7.8520059585571206E-2</v>
      </c>
      <c r="H418">
        <v>9.5227718353271401E-2</v>
      </c>
      <c r="I418">
        <v>0.14374995231628401</v>
      </c>
      <c r="N418" s="7"/>
      <c r="R418" s="7"/>
      <c r="V418" s="7"/>
      <c r="Z418" s="7"/>
      <c r="AD418">
        <f t="shared" si="59"/>
        <v>7.2149991989135701E-2</v>
      </c>
      <c r="AE418">
        <f t="shared" si="58"/>
        <v>6.4164876937866197E-2</v>
      </c>
      <c r="AF418">
        <f t="shared" si="51"/>
        <v>7.8883886337280204E-2</v>
      </c>
      <c r="AG418">
        <f t="shared" si="52"/>
        <v>7.5970411300659096E-2</v>
      </c>
      <c r="AH418">
        <f t="shared" si="53"/>
        <v>6.1934947967529297E-2</v>
      </c>
      <c r="AI418">
        <f t="shared" si="54"/>
        <v>6.3170671463012695E-2</v>
      </c>
      <c r="AJ418">
        <f t="shared" si="55"/>
        <v>7.8520059585571206E-2</v>
      </c>
      <c r="AK418">
        <f t="shared" si="56"/>
        <v>9.5227718353271401E-2</v>
      </c>
      <c r="AL418">
        <f t="shared" si="57"/>
        <v>0.14374995231628401</v>
      </c>
      <c r="AP418" s="7"/>
      <c r="AT418" s="7"/>
    </row>
    <row r="419" spans="1:46" x14ac:dyDescent="0.3">
      <c r="A419">
        <v>8.3411216735839802E-2</v>
      </c>
      <c r="B419">
        <v>7.2395086288452107E-2</v>
      </c>
      <c r="C419">
        <v>0.125125646591186</v>
      </c>
      <c r="D419">
        <v>8.3812952041625893E-2</v>
      </c>
      <c r="E419">
        <v>9.1401576995849595E-2</v>
      </c>
      <c r="F419">
        <v>5.1117897033691399E-2</v>
      </c>
      <c r="G419">
        <v>8.3165168762207003E-2</v>
      </c>
      <c r="H419">
        <v>8.0125331878662095E-2</v>
      </c>
      <c r="I419">
        <v>0.13856959342956501</v>
      </c>
      <c r="N419" s="7"/>
      <c r="R419" s="7"/>
      <c r="V419" s="7"/>
      <c r="Z419" s="7"/>
      <c r="AD419">
        <f t="shared" si="59"/>
        <v>8.3411216735839802E-2</v>
      </c>
      <c r="AE419">
        <f t="shared" si="58"/>
        <v>7.2395086288452107E-2</v>
      </c>
      <c r="AF419" t="e">
        <f t="shared" ref="AF419:AF482" si="60">IF(AND(C419&gt;N$50, C419&lt;N$51), C419, NA())</f>
        <v>#N/A</v>
      </c>
      <c r="AG419">
        <f t="shared" ref="AG419:AG482" si="61">IF(AND(D419&gt;O$50, D419&lt;O$51), D419, NA())</f>
        <v>8.3812952041625893E-2</v>
      </c>
      <c r="AH419">
        <f t="shared" ref="AH419:AH482" si="62">IF(AND(E419&gt;P$50, E419&lt;P$51), E419, NA())</f>
        <v>9.1401576995849595E-2</v>
      </c>
      <c r="AI419">
        <f t="shared" ref="AI419:AI482" si="63">IF(AND(F419&gt;Q$50, F419&lt;Q$51), F419, NA())</f>
        <v>5.1117897033691399E-2</v>
      </c>
      <c r="AJ419">
        <f t="shared" ref="AJ419:AJ482" si="64">IF(AND(G419&gt;R$50, G419&lt;R$51), G419, NA())</f>
        <v>8.3165168762207003E-2</v>
      </c>
      <c r="AK419">
        <f t="shared" ref="AK419:AK482" si="65">IF(AND(H419&gt;S$50, H419&lt;S$51), H419, NA())</f>
        <v>8.0125331878662095E-2</v>
      </c>
      <c r="AL419">
        <f t="shared" ref="AL419:AL482" si="66">IF(AND(I419&gt;T$50, I419&lt;T$51), I419, NA())</f>
        <v>0.13856959342956501</v>
      </c>
      <c r="AP419" s="7"/>
      <c r="AT419" s="7"/>
    </row>
    <row r="420" spans="1:46" x14ac:dyDescent="0.3">
      <c r="A420">
        <v>6.8875074386596596E-2</v>
      </c>
      <c r="B420">
        <v>7.9238414764404297E-2</v>
      </c>
      <c r="C420">
        <v>7.6867580413818304E-2</v>
      </c>
      <c r="D420">
        <v>7.6080083847045898E-2</v>
      </c>
      <c r="E420">
        <v>9.9749803543090806E-2</v>
      </c>
      <c r="F420">
        <v>0.14822125434875399</v>
      </c>
      <c r="G420">
        <v>0.100885152816772</v>
      </c>
      <c r="H420">
        <v>7.0183277130126898E-2</v>
      </c>
      <c r="I420">
        <v>0.164326190948486</v>
      </c>
      <c r="N420" s="7"/>
      <c r="R420" s="7"/>
      <c r="V420" s="7"/>
      <c r="Z420" s="7"/>
      <c r="AD420">
        <f t="shared" si="59"/>
        <v>6.8875074386596596E-2</v>
      </c>
      <c r="AE420">
        <f t="shared" si="58"/>
        <v>7.9238414764404297E-2</v>
      </c>
      <c r="AF420">
        <f t="shared" si="60"/>
        <v>7.6867580413818304E-2</v>
      </c>
      <c r="AG420">
        <f t="shared" si="61"/>
        <v>7.6080083847045898E-2</v>
      </c>
      <c r="AH420">
        <f t="shared" si="62"/>
        <v>9.9749803543090806E-2</v>
      </c>
      <c r="AI420" t="e">
        <f t="shared" si="63"/>
        <v>#N/A</v>
      </c>
      <c r="AJ420">
        <f t="shared" si="64"/>
        <v>0.100885152816772</v>
      </c>
      <c r="AK420">
        <f t="shared" si="65"/>
        <v>7.0183277130126898E-2</v>
      </c>
      <c r="AL420">
        <f t="shared" si="66"/>
        <v>0.164326190948486</v>
      </c>
      <c r="AP420" s="7"/>
      <c r="AT420" s="7"/>
    </row>
    <row r="421" spans="1:46" x14ac:dyDescent="0.3">
      <c r="A421">
        <v>8.4940433502197196E-2</v>
      </c>
      <c r="B421">
        <v>7.2475910186767495E-2</v>
      </c>
      <c r="C421">
        <v>7.4167966842651298E-2</v>
      </c>
      <c r="D421">
        <v>0.11506295204162501</v>
      </c>
      <c r="E421">
        <v>6.9076776504516602E-2</v>
      </c>
      <c r="F421">
        <v>0.20540571212768499</v>
      </c>
      <c r="G421">
        <v>8.7411642074584905E-2</v>
      </c>
      <c r="H421">
        <v>9.0170860290527302E-2</v>
      </c>
      <c r="I421">
        <v>0.47298240661620999</v>
      </c>
      <c r="N421" s="7"/>
      <c r="R421" s="7"/>
      <c r="V421" s="7"/>
      <c r="Z421" s="7"/>
      <c r="AD421">
        <f t="shared" si="59"/>
        <v>8.4940433502197196E-2</v>
      </c>
      <c r="AE421">
        <f t="shared" si="58"/>
        <v>7.2475910186767495E-2</v>
      </c>
      <c r="AF421">
        <f t="shared" si="60"/>
        <v>7.4167966842651298E-2</v>
      </c>
      <c r="AG421" t="e">
        <f t="shared" si="61"/>
        <v>#N/A</v>
      </c>
      <c r="AH421">
        <f t="shared" si="62"/>
        <v>6.9076776504516602E-2</v>
      </c>
      <c r="AI421" t="e">
        <f t="shared" si="63"/>
        <v>#N/A</v>
      </c>
      <c r="AJ421">
        <f t="shared" si="64"/>
        <v>8.7411642074584905E-2</v>
      </c>
      <c r="AK421">
        <f t="shared" si="65"/>
        <v>9.0170860290527302E-2</v>
      </c>
      <c r="AL421" t="e">
        <f t="shared" si="66"/>
        <v>#N/A</v>
      </c>
      <c r="AP421" s="7"/>
      <c r="AT421" s="7"/>
    </row>
    <row r="422" spans="1:46" x14ac:dyDescent="0.3">
      <c r="A422">
        <v>7.5171709060668904E-2</v>
      </c>
      <c r="B422">
        <v>8.4242343902587793E-2</v>
      </c>
      <c r="C422">
        <v>9.1178894042968694E-2</v>
      </c>
      <c r="D422">
        <v>5.9929370880126898E-2</v>
      </c>
      <c r="E422">
        <v>7.2139739990234306E-2</v>
      </c>
      <c r="F422">
        <v>7.8942775726318304E-2</v>
      </c>
      <c r="G422">
        <v>8.4075689315795898E-2</v>
      </c>
      <c r="H422">
        <v>8.4577322006225503E-2</v>
      </c>
      <c r="I422">
        <v>0.16422224044799799</v>
      </c>
      <c r="N422" s="7"/>
      <c r="R422" s="7"/>
      <c r="V422" s="7"/>
      <c r="Z422" s="7"/>
      <c r="AD422">
        <f t="shared" si="59"/>
        <v>7.5171709060668904E-2</v>
      </c>
      <c r="AE422">
        <f t="shared" si="58"/>
        <v>8.4242343902587793E-2</v>
      </c>
      <c r="AF422">
        <f t="shared" si="60"/>
        <v>9.1178894042968694E-2</v>
      </c>
      <c r="AG422">
        <f t="shared" si="61"/>
        <v>5.9929370880126898E-2</v>
      </c>
      <c r="AH422">
        <f t="shared" si="62"/>
        <v>7.2139739990234306E-2</v>
      </c>
      <c r="AI422">
        <f t="shared" si="63"/>
        <v>7.8942775726318304E-2</v>
      </c>
      <c r="AJ422">
        <f t="shared" si="64"/>
        <v>8.4075689315795898E-2</v>
      </c>
      <c r="AK422">
        <f t="shared" si="65"/>
        <v>8.4577322006225503E-2</v>
      </c>
      <c r="AL422">
        <f t="shared" si="66"/>
        <v>0.16422224044799799</v>
      </c>
      <c r="AP422" s="7"/>
      <c r="AT422" s="7"/>
    </row>
    <row r="423" spans="1:46" x14ac:dyDescent="0.3">
      <c r="A423">
        <v>8.6722612380981404E-2</v>
      </c>
      <c r="B423">
        <v>7.9156637191772405E-2</v>
      </c>
      <c r="C423">
        <v>7.8860282897949205E-2</v>
      </c>
      <c r="D423">
        <v>9.5958709716796806E-2</v>
      </c>
      <c r="E423">
        <v>7.9405546188354395E-2</v>
      </c>
      <c r="F423">
        <v>0.117309808731079</v>
      </c>
      <c r="G423">
        <v>9.6812725067138602E-2</v>
      </c>
      <c r="H423">
        <v>0.16447210311889601</v>
      </c>
      <c r="I423">
        <v>0.12388277053832999</v>
      </c>
      <c r="N423" s="7"/>
      <c r="R423" s="7"/>
      <c r="V423" s="7"/>
      <c r="Z423" s="7"/>
      <c r="AD423">
        <f t="shared" si="59"/>
        <v>8.6722612380981404E-2</v>
      </c>
      <c r="AE423">
        <f t="shared" si="58"/>
        <v>7.9156637191772405E-2</v>
      </c>
      <c r="AF423">
        <f t="shared" si="60"/>
        <v>7.8860282897949205E-2</v>
      </c>
      <c r="AG423">
        <f t="shared" si="61"/>
        <v>9.5958709716796806E-2</v>
      </c>
      <c r="AH423">
        <f t="shared" si="62"/>
        <v>7.9405546188354395E-2</v>
      </c>
      <c r="AI423">
        <f t="shared" si="63"/>
        <v>0.117309808731079</v>
      </c>
      <c r="AJ423">
        <f t="shared" si="64"/>
        <v>9.6812725067138602E-2</v>
      </c>
      <c r="AK423" t="e">
        <f t="shared" si="65"/>
        <v>#N/A</v>
      </c>
      <c r="AL423">
        <f t="shared" si="66"/>
        <v>0.12388277053832999</v>
      </c>
      <c r="AP423" s="7"/>
      <c r="AT423" s="7"/>
    </row>
    <row r="424" spans="1:46" x14ac:dyDescent="0.3">
      <c r="A424">
        <v>7.2788238525390597E-2</v>
      </c>
      <c r="B424">
        <v>7.2449922561645494E-2</v>
      </c>
      <c r="C424">
        <v>6.0744524002075098E-2</v>
      </c>
      <c r="D424">
        <v>7.1713209152221596E-2</v>
      </c>
      <c r="E424">
        <v>8.3285331726074205E-2</v>
      </c>
      <c r="F424">
        <v>9.1603279113769503E-2</v>
      </c>
      <c r="G424">
        <v>7.5050354003906194E-2</v>
      </c>
      <c r="H424">
        <v>0.20114994049072199</v>
      </c>
      <c r="I424">
        <v>0.13338446617126401</v>
      </c>
      <c r="N424" s="7"/>
      <c r="R424" s="7"/>
      <c r="V424" s="7"/>
      <c r="Z424" s="7"/>
      <c r="AD424">
        <f t="shared" si="59"/>
        <v>7.2788238525390597E-2</v>
      </c>
      <c r="AE424">
        <f t="shared" si="58"/>
        <v>7.2449922561645494E-2</v>
      </c>
      <c r="AF424">
        <f t="shared" si="60"/>
        <v>6.0744524002075098E-2</v>
      </c>
      <c r="AG424">
        <f t="shared" si="61"/>
        <v>7.1713209152221596E-2</v>
      </c>
      <c r="AH424">
        <f t="shared" si="62"/>
        <v>8.3285331726074205E-2</v>
      </c>
      <c r="AI424">
        <f t="shared" si="63"/>
        <v>9.1603279113769503E-2</v>
      </c>
      <c r="AJ424">
        <f t="shared" si="64"/>
        <v>7.5050354003906194E-2</v>
      </c>
      <c r="AK424" t="e">
        <f t="shared" si="65"/>
        <v>#N/A</v>
      </c>
      <c r="AL424">
        <f t="shared" si="66"/>
        <v>0.13338446617126401</v>
      </c>
      <c r="AP424" s="7"/>
      <c r="AT424" s="7"/>
    </row>
    <row r="425" spans="1:46" x14ac:dyDescent="0.3">
      <c r="A425">
        <v>6.4215183258056599E-2</v>
      </c>
      <c r="B425">
        <v>7.2304248809814398E-2</v>
      </c>
      <c r="C425">
        <v>8.4186077117919894E-2</v>
      </c>
      <c r="D425">
        <v>6.1403274536132799E-2</v>
      </c>
      <c r="E425">
        <v>8.4322452545166002E-2</v>
      </c>
      <c r="F425">
        <v>0.11205172538757301</v>
      </c>
      <c r="G425">
        <v>7.6645612716674805E-2</v>
      </c>
      <c r="H425">
        <v>8.2481861114501898E-2</v>
      </c>
      <c r="I425">
        <v>0.19308733940124501</v>
      </c>
      <c r="N425" s="7"/>
      <c r="R425" s="7"/>
      <c r="V425" s="7"/>
      <c r="Z425" s="7"/>
      <c r="AD425">
        <f t="shared" si="59"/>
        <v>6.4215183258056599E-2</v>
      </c>
      <c r="AE425">
        <f t="shared" si="58"/>
        <v>7.2304248809814398E-2</v>
      </c>
      <c r="AF425">
        <f t="shared" si="60"/>
        <v>8.4186077117919894E-2</v>
      </c>
      <c r="AG425">
        <f t="shared" si="61"/>
        <v>6.1403274536132799E-2</v>
      </c>
      <c r="AH425">
        <f t="shared" si="62"/>
        <v>8.4322452545166002E-2</v>
      </c>
      <c r="AI425">
        <f t="shared" si="63"/>
        <v>0.11205172538757301</v>
      </c>
      <c r="AJ425">
        <f t="shared" si="64"/>
        <v>7.6645612716674805E-2</v>
      </c>
      <c r="AK425">
        <f t="shared" si="65"/>
        <v>8.2481861114501898E-2</v>
      </c>
      <c r="AL425">
        <f t="shared" si="66"/>
        <v>0.19308733940124501</v>
      </c>
      <c r="AP425" s="7"/>
      <c r="AT425" s="7"/>
    </row>
    <row r="426" spans="1:46" x14ac:dyDescent="0.3">
      <c r="A426">
        <v>9.1885566711425698E-2</v>
      </c>
      <c r="B426">
        <v>7.6161861419677707E-2</v>
      </c>
      <c r="C426">
        <v>9.1230869293212793E-2</v>
      </c>
      <c r="D426">
        <v>7.9780817031860296E-2</v>
      </c>
      <c r="E426">
        <v>6.8635463714599595E-2</v>
      </c>
      <c r="F426">
        <v>0.11841464042663501</v>
      </c>
      <c r="G426">
        <v>9.1937303543090806E-2</v>
      </c>
      <c r="H426">
        <v>0.10292387008666901</v>
      </c>
      <c r="I426">
        <v>0.222331047058105</v>
      </c>
      <c r="N426" s="7"/>
      <c r="R426" s="7"/>
      <c r="V426" s="7"/>
      <c r="Z426" s="7"/>
      <c r="AD426">
        <f t="shared" si="59"/>
        <v>9.1885566711425698E-2</v>
      </c>
      <c r="AE426">
        <f t="shared" si="58"/>
        <v>7.6161861419677707E-2</v>
      </c>
      <c r="AF426">
        <f t="shared" si="60"/>
        <v>9.1230869293212793E-2</v>
      </c>
      <c r="AG426">
        <f t="shared" si="61"/>
        <v>7.9780817031860296E-2</v>
      </c>
      <c r="AH426">
        <f t="shared" si="62"/>
        <v>6.8635463714599595E-2</v>
      </c>
      <c r="AI426" t="e">
        <f t="shared" si="63"/>
        <v>#N/A</v>
      </c>
      <c r="AJ426">
        <f t="shared" si="64"/>
        <v>9.1937303543090806E-2</v>
      </c>
      <c r="AK426">
        <f t="shared" si="65"/>
        <v>0.10292387008666901</v>
      </c>
      <c r="AL426" t="e">
        <f t="shared" si="66"/>
        <v>#N/A</v>
      </c>
      <c r="AP426" s="7"/>
      <c r="AT426" s="7"/>
    </row>
    <row r="427" spans="1:46" x14ac:dyDescent="0.3">
      <c r="A427">
        <v>8.2934617996215806E-2</v>
      </c>
      <c r="B427">
        <v>7.9820156097412095E-2</v>
      </c>
      <c r="C427">
        <v>7.794189453125E-2</v>
      </c>
      <c r="D427">
        <v>8.8597774505615207E-2</v>
      </c>
      <c r="E427">
        <v>6.0673952102661098E-2</v>
      </c>
      <c r="F427">
        <v>0.10413789749145499</v>
      </c>
      <c r="G427">
        <v>5.12516498565673E-2</v>
      </c>
      <c r="H427">
        <v>9.3779087066650293E-2</v>
      </c>
      <c r="I427">
        <v>0.223104238510131</v>
      </c>
      <c r="N427" s="7"/>
      <c r="R427" s="7"/>
      <c r="V427" s="7"/>
      <c r="Z427" s="7"/>
      <c r="AD427">
        <f t="shared" si="59"/>
        <v>8.2934617996215806E-2</v>
      </c>
      <c r="AE427">
        <f t="shared" si="58"/>
        <v>7.9820156097412095E-2</v>
      </c>
      <c r="AF427">
        <f t="shared" si="60"/>
        <v>7.794189453125E-2</v>
      </c>
      <c r="AG427">
        <f t="shared" si="61"/>
        <v>8.8597774505615207E-2</v>
      </c>
      <c r="AH427">
        <f t="shared" si="62"/>
        <v>6.0673952102661098E-2</v>
      </c>
      <c r="AI427">
        <f t="shared" si="63"/>
        <v>0.10413789749145499</v>
      </c>
      <c r="AJ427">
        <f t="shared" si="64"/>
        <v>5.12516498565673E-2</v>
      </c>
      <c r="AK427">
        <f t="shared" si="65"/>
        <v>9.3779087066650293E-2</v>
      </c>
      <c r="AL427" t="e">
        <f t="shared" si="66"/>
        <v>#N/A</v>
      </c>
      <c r="AP427" s="7"/>
      <c r="AT427" s="7"/>
    </row>
    <row r="428" spans="1:46" x14ac:dyDescent="0.3">
      <c r="A428">
        <v>6.1388969421386698E-2</v>
      </c>
      <c r="B428">
        <v>8.0394744873046806E-2</v>
      </c>
      <c r="C428">
        <v>7.0205450057983398E-2</v>
      </c>
      <c r="D428">
        <v>9.3414068222045898E-2</v>
      </c>
      <c r="E428">
        <v>7.5657606124877902E-2</v>
      </c>
      <c r="F428">
        <v>0.17702460289001401</v>
      </c>
      <c r="G428">
        <v>9.1025829315185505E-2</v>
      </c>
      <c r="H428">
        <v>0.105011224746704</v>
      </c>
      <c r="I428">
        <v>0.154011249542236</v>
      </c>
      <c r="N428" s="7"/>
      <c r="R428" s="7"/>
      <c r="V428" s="7"/>
      <c r="Z428" s="7"/>
      <c r="AD428">
        <f t="shared" si="59"/>
        <v>6.1388969421386698E-2</v>
      </c>
      <c r="AE428">
        <f t="shared" si="58"/>
        <v>8.0394744873046806E-2</v>
      </c>
      <c r="AF428">
        <f t="shared" si="60"/>
        <v>7.0205450057983398E-2</v>
      </c>
      <c r="AG428">
        <f t="shared" si="61"/>
        <v>9.3414068222045898E-2</v>
      </c>
      <c r="AH428">
        <f t="shared" si="62"/>
        <v>7.5657606124877902E-2</v>
      </c>
      <c r="AI428" t="e">
        <f t="shared" si="63"/>
        <v>#N/A</v>
      </c>
      <c r="AJ428">
        <f t="shared" si="64"/>
        <v>9.1025829315185505E-2</v>
      </c>
      <c r="AK428">
        <f t="shared" si="65"/>
        <v>0.105011224746704</v>
      </c>
      <c r="AL428">
        <f t="shared" si="66"/>
        <v>0.154011249542236</v>
      </c>
      <c r="AP428" s="7"/>
      <c r="AT428" s="7"/>
    </row>
    <row r="429" spans="1:46" x14ac:dyDescent="0.3">
      <c r="A429">
        <v>7.2757720947265597E-2</v>
      </c>
      <c r="B429">
        <v>7.9536914825439398E-2</v>
      </c>
      <c r="C429">
        <v>8.2759857177734306E-2</v>
      </c>
      <c r="D429">
        <v>8.48236083984375E-2</v>
      </c>
      <c r="E429">
        <v>9.0859651565551702E-2</v>
      </c>
      <c r="F429">
        <v>8.6104154586791895E-2</v>
      </c>
      <c r="G429">
        <v>9.2839479446411105E-2</v>
      </c>
      <c r="H429">
        <v>0.105034351348876</v>
      </c>
      <c r="I429">
        <v>0.223835468292236</v>
      </c>
      <c r="N429" s="7"/>
      <c r="R429" s="7"/>
      <c r="V429" s="7"/>
      <c r="Z429" s="7"/>
      <c r="AD429">
        <f t="shared" si="59"/>
        <v>7.2757720947265597E-2</v>
      </c>
      <c r="AE429">
        <f t="shared" si="58"/>
        <v>7.9536914825439398E-2</v>
      </c>
      <c r="AF429">
        <f t="shared" si="60"/>
        <v>8.2759857177734306E-2</v>
      </c>
      <c r="AG429">
        <f t="shared" si="61"/>
        <v>8.48236083984375E-2</v>
      </c>
      <c r="AH429">
        <f t="shared" si="62"/>
        <v>9.0859651565551702E-2</v>
      </c>
      <c r="AI429">
        <f t="shared" si="63"/>
        <v>8.6104154586791895E-2</v>
      </c>
      <c r="AJ429">
        <f t="shared" si="64"/>
        <v>9.2839479446411105E-2</v>
      </c>
      <c r="AK429">
        <f t="shared" si="65"/>
        <v>0.105034351348876</v>
      </c>
      <c r="AL429" t="e">
        <f t="shared" si="66"/>
        <v>#N/A</v>
      </c>
      <c r="AP429" s="7"/>
      <c r="AT429" s="7"/>
    </row>
    <row r="430" spans="1:46" x14ac:dyDescent="0.3">
      <c r="A430">
        <v>6.68461322784423E-2</v>
      </c>
      <c r="B430">
        <v>8.0230951309204102E-2</v>
      </c>
      <c r="C430">
        <v>9.9977493286132799E-2</v>
      </c>
      <c r="D430">
        <v>7.9780101776123005E-2</v>
      </c>
      <c r="E430">
        <v>8.0537796020507799E-2</v>
      </c>
      <c r="F430">
        <v>0.16120481491088801</v>
      </c>
      <c r="G430">
        <v>8.3953380584716797E-2</v>
      </c>
      <c r="H430">
        <v>0.108813285827636</v>
      </c>
      <c r="I430">
        <v>0.28552126884460399</v>
      </c>
      <c r="N430" s="7"/>
      <c r="R430" s="7"/>
      <c r="V430" s="7"/>
      <c r="Z430" s="7"/>
      <c r="AD430">
        <f t="shared" si="59"/>
        <v>6.68461322784423E-2</v>
      </c>
      <c r="AE430">
        <f t="shared" si="58"/>
        <v>8.0230951309204102E-2</v>
      </c>
      <c r="AF430">
        <f t="shared" si="60"/>
        <v>9.9977493286132799E-2</v>
      </c>
      <c r="AG430">
        <f t="shared" si="61"/>
        <v>7.9780101776123005E-2</v>
      </c>
      <c r="AH430">
        <f t="shared" si="62"/>
        <v>8.0537796020507799E-2</v>
      </c>
      <c r="AI430" t="e">
        <f t="shared" si="63"/>
        <v>#N/A</v>
      </c>
      <c r="AJ430">
        <f t="shared" si="64"/>
        <v>8.3953380584716797E-2</v>
      </c>
      <c r="AK430">
        <f t="shared" si="65"/>
        <v>0.108813285827636</v>
      </c>
      <c r="AL430" t="e">
        <f t="shared" si="66"/>
        <v>#N/A</v>
      </c>
      <c r="AP430" s="7"/>
      <c r="AT430" s="7"/>
    </row>
    <row r="431" spans="1:46" x14ac:dyDescent="0.3">
      <c r="A431">
        <v>6.8237543106079102E-2</v>
      </c>
      <c r="B431">
        <v>7.5965881347656194E-2</v>
      </c>
      <c r="C431">
        <v>7.7253103256225503E-2</v>
      </c>
      <c r="D431">
        <v>6.8100690841674805E-2</v>
      </c>
      <c r="E431">
        <v>7.2776079177856404E-2</v>
      </c>
      <c r="F431">
        <v>8.9039802551269503E-2</v>
      </c>
      <c r="G431">
        <v>8.3189249038696206E-2</v>
      </c>
      <c r="H431">
        <v>0.147873640060424</v>
      </c>
      <c r="I431">
        <v>0.12875127792358301</v>
      </c>
      <c r="N431" s="7"/>
      <c r="R431" s="7"/>
      <c r="V431" s="7"/>
      <c r="Z431" s="7"/>
      <c r="AD431">
        <f t="shared" si="59"/>
        <v>6.8237543106079102E-2</v>
      </c>
      <c r="AE431">
        <f t="shared" si="58"/>
        <v>7.5965881347656194E-2</v>
      </c>
      <c r="AF431">
        <f t="shared" si="60"/>
        <v>7.7253103256225503E-2</v>
      </c>
      <c r="AG431">
        <f t="shared" si="61"/>
        <v>6.8100690841674805E-2</v>
      </c>
      <c r="AH431">
        <f t="shared" si="62"/>
        <v>7.2776079177856404E-2</v>
      </c>
      <c r="AI431">
        <f t="shared" si="63"/>
        <v>8.9039802551269503E-2</v>
      </c>
      <c r="AJ431">
        <f t="shared" si="64"/>
        <v>8.3189249038696206E-2</v>
      </c>
      <c r="AK431" t="e">
        <f t="shared" si="65"/>
        <v>#N/A</v>
      </c>
      <c r="AL431">
        <f t="shared" si="66"/>
        <v>0.12875127792358301</v>
      </c>
      <c r="AP431" s="7"/>
      <c r="AT431" s="7"/>
    </row>
    <row r="432" spans="1:46" x14ac:dyDescent="0.3">
      <c r="A432">
        <v>7.5735807418823201E-2</v>
      </c>
      <c r="B432">
        <v>8.2624435424804604E-2</v>
      </c>
      <c r="C432">
        <v>8.2758665084838798E-2</v>
      </c>
      <c r="D432">
        <v>6.8073034286498996E-2</v>
      </c>
      <c r="E432">
        <v>7.8590393066406194E-2</v>
      </c>
      <c r="F432">
        <v>9.0801954269409096E-2</v>
      </c>
      <c r="G432">
        <v>7.5825691223144503E-2</v>
      </c>
      <c r="H432">
        <v>0.109409570693969</v>
      </c>
      <c r="I432">
        <v>0.20378637313842701</v>
      </c>
      <c r="N432" s="7"/>
      <c r="R432" s="7"/>
      <c r="V432" s="7"/>
      <c r="Z432" s="7"/>
      <c r="AD432">
        <f t="shared" si="59"/>
        <v>7.5735807418823201E-2</v>
      </c>
      <c r="AE432">
        <f t="shared" si="58"/>
        <v>8.2624435424804604E-2</v>
      </c>
      <c r="AF432">
        <f t="shared" si="60"/>
        <v>8.2758665084838798E-2</v>
      </c>
      <c r="AG432">
        <f t="shared" si="61"/>
        <v>6.8073034286498996E-2</v>
      </c>
      <c r="AH432">
        <f t="shared" si="62"/>
        <v>7.8590393066406194E-2</v>
      </c>
      <c r="AI432">
        <f t="shared" si="63"/>
        <v>9.0801954269409096E-2</v>
      </c>
      <c r="AJ432">
        <f t="shared" si="64"/>
        <v>7.5825691223144503E-2</v>
      </c>
      <c r="AK432">
        <f t="shared" si="65"/>
        <v>0.109409570693969</v>
      </c>
      <c r="AL432" t="e">
        <f t="shared" si="66"/>
        <v>#N/A</v>
      </c>
      <c r="AP432" s="7"/>
      <c r="AT432" s="7"/>
    </row>
    <row r="433" spans="1:46" x14ac:dyDescent="0.3">
      <c r="A433">
        <v>7.0322036743163993E-2</v>
      </c>
      <c r="B433">
        <v>8.9160203933715806E-2</v>
      </c>
      <c r="C433">
        <v>7.3155403137207003E-2</v>
      </c>
      <c r="D433">
        <v>6.7052364349365207E-2</v>
      </c>
      <c r="E433">
        <v>5.28717041015625E-2</v>
      </c>
      <c r="F433">
        <v>6.8472862243652302E-2</v>
      </c>
      <c r="G433">
        <v>9.2394828796386705E-2</v>
      </c>
      <c r="H433">
        <v>9.5889329910278306E-2</v>
      </c>
      <c r="I433">
        <v>0.27540612220764099</v>
      </c>
      <c r="N433" s="7"/>
      <c r="R433" s="7"/>
      <c r="V433" s="7"/>
      <c r="Z433" s="7"/>
      <c r="AD433">
        <f t="shared" si="59"/>
        <v>7.0322036743163993E-2</v>
      </c>
      <c r="AE433">
        <f t="shared" si="58"/>
        <v>8.9160203933715806E-2</v>
      </c>
      <c r="AF433">
        <f t="shared" si="60"/>
        <v>7.3155403137207003E-2</v>
      </c>
      <c r="AG433">
        <f t="shared" si="61"/>
        <v>6.7052364349365207E-2</v>
      </c>
      <c r="AH433">
        <f t="shared" si="62"/>
        <v>5.28717041015625E-2</v>
      </c>
      <c r="AI433">
        <f t="shared" si="63"/>
        <v>6.8472862243652302E-2</v>
      </c>
      <c r="AJ433">
        <f t="shared" si="64"/>
        <v>9.2394828796386705E-2</v>
      </c>
      <c r="AK433">
        <f t="shared" si="65"/>
        <v>9.5889329910278306E-2</v>
      </c>
      <c r="AL433" t="e">
        <f t="shared" si="66"/>
        <v>#N/A</v>
      </c>
      <c r="AP433" s="7"/>
      <c r="AT433" s="7"/>
    </row>
    <row r="434" spans="1:46" x14ac:dyDescent="0.3">
      <c r="A434">
        <v>8.5633039474487305E-2</v>
      </c>
      <c r="B434">
        <v>7.2227954864501898E-2</v>
      </c>
      <c r="C434">
        <v>7.9845190048217704E-2</v>
      </c>
      <c r="D434">
        <v>7.6987743377685505E-2</v>
      </c>
      <c r="E434">
        <v>7.9589366912841797E-2</v>
      </c>
      <c r="F434">
        <v>0.14037775993347101</v>
      </c>
      <c r="G434">
        <v>0.10355639457702601</v>
      </c>
      <c r="H434">
        <v>0.10227346420288</v>
      </c>
      <c r="I434">
        <v>0.20691251754760701</v>
      </c>
      <c r="N434" s="7"/>
      <c r="R434" s="7"/>
      <c r="V434" s="7"/>
      <c r="Z434" s="7"/>
      <c r="AD434">
        <f t="shared" si="59"/>
        <v>8.5633039474487305E-2</v>
      </c>
      <c r="AE434">
        <f t="shared" si="58"/>
        <v>7.2227954864501898E-2</v>
      </c>
      <c r="AF434">
        <f t="shared" si="60"/>
        <v>7.9845190048217704E-2</v>
      </c>
      <c r="AG434">
        <f t="shared" si="61"/>
        <v>7.6987743377685505E-2</v>
      </c>
      <c r="AH434">
        <f t="shared" si="62"/>
        <v>7.9589366912841797E-2</v>
      </c>
      <c r="AI434" t="e">
        <f t="shared" si="63"/>
        <v>#N/A</v>
      </c>
      <c r="AJ434">
        <f t="shared" si="64"/>
        <v>0.10355639457702601</v>
      </c>
      <c r="AK434">
        <f t="shared" si="65"/>
        <v>0.10227346420288</v>
      </c>
      <c r="AL434" t="e">
        <f t="shared" si="66"/>
        <v>#N/A</v>
      </c>
      <c r="AP434" s="7"/>
      <c r="AT434" s="7"/>
    </row>
    <row r="435" spans="1:46" x14ac:dyDescent="0.3">
      <c r="A435">
        <v>7.9171180725097601E-2</v>
      </c>
      <c r="B435">
        <v>7.5419664382934501E-2</v>
      </c>
      <c r="C435">
        <v>8.3875417709350503E-2</v>
      </c>
      <c r="D435">
        <v>5.4127693176269497E-2</v>
      </c>
      <c r="E435">
        <v>7.5607061386108398E-2</v>
      </c>
      <c r="F435">
        <v>7.8692436218261705E-2</v>
      </c>
      <c r="G435">
        <v>8.1694126129150293E-2</v>
      </c>
      <c r="H435">
        <v>0.19022607803344699</v>
      </c>
      <c r="I435">
        <v>0.138355493545532</v>
      </c>
      <c r="N435" s="7"/>
      <c r="R435" s="7"/>
      <c r="V435" s="7"/>
      <c r="Z435" s="7"/>
      <c r="AD435">
        <f t="shared" si="59"/>
        <v>7.9171180725097601E-2</v>
      </c>
      <c r="AE435">
        <f t="shared" si="58"/>
        <v>7.5419664382934501E-2</v>
      </c>
      <c r="AF435">
        <f t="shared" si="60"/>
        <v>8.3875417709350503E-2</v>
      </c>
      <c r="AG435">
        <f t="shared" si="61"/>
        <v>5.4127693176269497E-2</v>
      </c>
      <c r="AH435">
        <f t="shared" si="62"/>
        <v>7.5607061386108398E-2</v>
      </c>
      <c r="AI435">
        <f t="shared" si="63"/>
        <v>7.8692436218261705E-2</v>
      </c>
      <c r="AJ435">
        <f t="shared" si="64"/>
        <v>8.1694126129150293E-2</v>
      </c>
      <c r="AK435" t="e">
        <f t="shared" si="65"/>
        <v>#N/A</v>
      </c>
      <c r="AL435">
        <f t="shared" si="66"/>
        <v>0.138355493545532</v>
      </c>
      <c r="AP435" s="7"/>
      <c r="AT435" s="7"/>
    </row>
    <row r="436" spans="1:46" x14ac:dyDescent="0.3">
      <c r="A436">
        <v>7.2468757629394503E-2</v>
      </c>
      <c r="B436">
        <v>7.1938753128051702E-2</v>
      </c>
      <c r="C436">
        <v>9.5993995666503906E-2</v>
      </c>
      <c r="D436">
        <v>8.7383031845092704E-2</v>
      </c>
      <c r="E436">
        <v>8.8605403900146401E-2</v>
      </c>
      <c r="F436">
        <v>0.12551236152648901</v>
      </c>
      <c r="G436">
        <v>6.2168359756469699E-2</v>
      </c>
      <c r="H436">
        <v>0.19175267219543399</v>
      </c>
      <c r="I436">
        <v>0.19851803779602001</v>
      </c>
      <c r="N436" s="7"/>
      <c r="R436" s="7"/>
      <c r="V436" s="7"/>
      <c r="Z436" s="7"/>
      <c r="AD436">
        <f t="shared" si="59"/>
        <v>7.2468757629394503E-2</v>
      </c>
      <c r="AE436">
        <f t="shared" si="58"/>
        <v>7.1938753128051702E-2</v>
      </c>
      <c r="AF436">
        <f t="shared" si="60"/>
        <v>9.5993995666503906E-2</v>
      </c>
      <c r="AG436">
        <f t="shared" si="61"/>
        <v>8.7383031845092704E-2</v>
      </c>
      <c r="AH436">
        <f t="shared" si="62"/>
        <v>8.8605403900146401E-2</v>
      </c>
      <c r="AI436" t="e">
        <f t="shared" si="63"/>
        <v>#N/A</v>
      </c>
      <c r="AJ436">
        <f t="shared" si="64"/>
        <v>6.2168359756469699E-2</v>
      </c>
      <c r="AK436" t="e">
        <f t="shared" si="65"/>
        <v>#N/A</v>
      </c>
      <c r="AL436" t="e">
        <f t="shared" si="66"/>
        <v>#N/A</v>
      </c>
      <c r="AP436" s="7"/>
      <c r="AT436" s="7"/>
    </row>
    <row r="437" spans="1:46" x14ac:dyDescent="0.3">
      <c r="A437">
        <v>8.1251859664916895E-2</v>
      </c>
      <c r="B437">
        <v>9.6452713012695299E-2</v>
      </c>
      <c r="C437">
        <v>8.4501743316650293E-2</v>
      </c>
      <c r="D437">
        <v>7.2439193725585896E-2</v>
      </c>
      <c r="E437">
        <v>0.131904602050781</v>
      </c>
      <c r="F437">
        <v>8.2561731338500893E-2</v>
      </c>
      <c r="G437">
        <v>8.0402612686157199E-2</v>
      </c>
      <c r="H437">
        <v>8.9120626449584905E-2</v>
      </c>
      <c r="I437">
        <v>0.23605847358703599</v>
      </c>
      <c r="N437" s="7"/>
      <c r="R437" s="7"/>
      <c r="V437" s="7"/>
      <c r="Z437" s="7"/>
      <c r="AD437">
        <f t="shared" si="59"/>
        <v>8.1251859664916895E-2</v>
      </c>
      <c r="AE437">
        <f t="shared" si="58"/>
        <v>9.6452713012695299E-2</v>
      </c>
      <c r="AF437">
        <f t="shared" si="60"/>
        <v>8.4501743316650293E-2</v>
      </c>
      <c r="AG437">
        <f t="shared" si="61"/>
        <v>7.2439193725585896E-2</v>
      </c>
      <c r="AH437" t="e">
        <f t="shared" si="62"/>
        <v>#N/A</v>
      </c>
      <c r="AI437">
        <f t="shared" si="63"/>
        <v>8.2561731338500893E-2</v>
      </c>
      <c r="AJ437">
        <f t="shared" si="64"/>
        <v>8.0402612686157199E-2</v>
      </c>
      <c r="AK437">
        <f t="shared" si="65"/>
        <v>8.9120626449584905E-2</v>
      </c>
      <c r="AL437" t="e">
        <f t="shared" si="66"/>
        <v>#N/A</v>
      </c>
      <c r="AP437" s="7"/>
      <c r="AT437" s="7"/>
    </row>
    <row r="438" spans="1:46" x14ac:dyDescent="0.3">
      <c r="A438">
        <v>7.0235252380371094E-2</v>
      </c>
      <c r="B438">
        <v>7.5529098510742104E-2</v>
      </c>
      <c r="C438">
        <v>8.3326101303100503E-2</v>
      </c>
      <c r="D438">
        <v>4.8933029174804597E-2</v>
      </c>
      <c r="E438">
        <v>8.7893962860107394E-2</v>
      </c>
      <c r="F438">
        <v>0.122085332870483</v>
      </c>
      <c r="G438">
        <v>0.14790678024291901</v>
      </c>
      <c r="H438">
        <v>0.32134890556335399</v>
      </c>
      <c r="I438">
        <v>0.24012947082519501</v>
      </c>
      <c r="N438" s="7"/>
      <c r="R438" s="7"/>
      <c r="V438" s="7"/>
      <c r="Z438" s="7"/>
      <c r="AD438">
        <f t="shared" si="59"/>
        <v>7.0235252380371094E-2</v>
      </c>
      <c r="AE438">
        <f t="shared" si="58"/>
        <v>7.5529098510742104E-2</v>
      </c>
      <c r="AF438">
        <f t="shared" si="60"/>
        <v>8.3326101303100503E-2</v>
      </c>
      <c r="AG438">
        <f t="shared" si="61"/>
        <v>4.8933029174804597E-2</v>
      </c>
      <c r="AH438">
        <f t="shared" si="62"/>
        <v>8.7893962860107394E-2</v>
      </c>
      <c r="AI438" t="e">
        <f t="shared" si="63"/>
        <v>#N/A</v>
      </c>
      <c r="AJ438" t="e">
        <f t="shared" si="64"/>
        <v>#N/A</v>
      </c>
      <c r="AK438" t="e">
        <f t="shared" si="65"/>
        <v>#N/A</v>
      </c>
      <c r="AL438" t="e">
        <f t="shared" si="66"/>
        <v>#N/A</v>
      </c>
      <c r="AP438" s="7"/>
      <c r="AT438" s="7"/>
    </row>
    <row r="439" spans="1:46" x14ac:dyDescent="0.3">
      <c r="A439">
        <v>0.12232160568237301</v>
      </c>
      <c r="B439">
        <v>9.2372179031372001E-2</v>
      </c>
      <c r="C439">
        <v>7.7265501022338798E-2</v>
      </c>
      <c r="D439">
        <v>4.87287044525146E-2</v>
      </c>
      <c r="E439">
        <v>6.8220853805541895E-2</v>
      </c>
      <c r="F439">
        <v>0.20421695709228499</v>
      </c>
      <c r="G439">
        <v>0.104275226593017</v>
      </c>
      <c r="H439">
        <v>0.20508384704589799</v>
      </c>
      <c r="I439">
        <v>0.15501737594604401</v>
      </c>
      <c r="N439" s="7"/>
      <c r="R439" s="7"/>
      <c r="V439" s="7"/>
      <c r="Z439" s="7"/>
      <c r="AD439" t="e">
        <f t="shared" si="59"/>
        <v>#N/A</v>
      </c>
      <c r="AE439">
        <f t="shared" si="58"/>
        <v>9.2372179031372001E-2</v>
      </c>
      <c r="AF439">
        <f t="shared" si="60"/>
        <v>7.7265501022338798E-2</v>
      </c>
      <c r="AG439">
        <f t="shared" si="61"/>
        <v>4.87287044525146E-2</v>
      </c>
      <c r="AH439">
        <f t="shared" si="62"/>
        <v>6.8220853805541895E-2</v>
      </c>
      <c r="AI439" t="e">
        <f t="shared" si="63"/>
        <v>#N/A</v>
      </c>
      <c r="AJ439">
        <f t="shared" si="64"/>
        <v>0.104275226593017</v>
      </c>
      <c r="AK439" t="e">
        <f t="shared" si="65"/>
        <v>#N/A</v>
      </c>
      <c r="AL439">
        <f t="shared" si="66"/>
        <v>0.15501737594604401</v>
      </c>
      <c r="AP439" s="7"/>
      <c r="AT439" s="7"/>
    </row>
    <row r="440" spans="1:46" x14ac:dyDescent="0.3">
      <c r="A440">
        <v>8.1841468811035101E-2</v>
      </c>
      <c r="B440">
        <v>8.3926677703857394E-2</v>
      </c>
      <c r="C440">
        <v>6.2829256057739202E-2</v>
      </c>
      <c r="D440">
        <v>7.5191259384155204E-2</v>
      </c>
      <c r="E440">
        <v>0.102041006088256</v>
      </c>
      <c r="F440">
        <v>8.5728645324707003E-2</v>
      </c>
      <c r="G440">
        <v>8.6687803268432603E-2</v>
      </c>
      <c r="H440">
        <v>0.204206943511962</v>
      </c>
      <c r="I440">
        <v>0.18107032775878901</v>
      </c>
      <c r="N440" s="7"/>
      <c r="R440" s="7"/>
      <c r="V440" s="7"/>
      <c r="Z440" s="7"/>
      <c r="AD440">
        <f t="shared" si="59"/>
        <v>8.1841468811035101E-2</v>
      </c>
      <c r="AE440">
        <f t="shared" si="58"/>
        <v>8.3926677703857394E-2</v>
      </c>
      <c r="AF440">
        <f t="shared" si="60"/>
        <v>6.2829256057739202E-2</v>
      </c>
      <c r="AG440">
        <f t="shared" si="61"/>
        <v>7.5191259384155204E-2</v>
      </c>
      <c r="AH440">
        <f t="shared" si="62"/>
        <v>0.102041006088256</v>
      </c>
      <c r="AI440">
        <f t="shared" si="63"/>
        <v>8.5728645324707003E-2</v>
      </c>
      <c r="AJ440">
        <f t="shared" si="64"/>
        <v>8.6687803268432603E-2</v>
      </c>
      <c r="AK440" t="e">
        <f t="shared" si="65"/>
        <v>#N/A</v>
      </c>
      <c r="AL440">
        <f t="shared" si="66"/>
        <v>0.18107032775878901</v>
      </c>
      <c r="AP440" s="7"/>
      <c r="AT440" s="7"/>
    </row>
    <row r="441" spans="1:46" x14ac:dyDescent="0.3">
      <c r="A441">
        <v>8.7978601455688393E-2</v>
      </c>
      <c r="B441">
        <v>6.7677259445190402E-2</v>
      </c>
      <c r="C441">
        <v>6.5069913864135701E-2</v>
      </c>
      <c r="D441">
        <v>9.7055912017822196E-2</v>
      </c>
      <c r="E441">
        <v>0.19034814834594699</v>
      </c>
      <c r="F441">
        <v>0.19623947143554599</v>
      </c>
      <c r="G441">
        <v>7.7066898345947196E-2</v>
      </c>
      <c r="H441">
        <v>9.2736244201660101E-2</v>
      </c>
      <c r="I441">
        <v>0.22295880317687899</v>
      </c>
      <c r="N441" s="7"/>
      <c r="R441" s="7"/>
      <c r="V441" s="7"/>
      <c r="Z441" s="7"/>
      <c r="AD441">
        <f t="shared" si="59"/>
        <v>8.7978601455688393E-2</v>
      </c>
      <c r="AE441">
        <f t="shared" si="58"/>
        <v>6.7677259445190402E-2</v>
      </c>
      <c r="AF441">
        <f t="shared" si="60"/>
        <v>6.5069913864135701E-2</v>
      </c>
      <c r="AG441">
        <f t="shared" si="61"/>
        <v>9.7055912017822196E-2</v>
      </c>
      <c r="AH441" t="e">
        <f t="shared" si="62"/>
        <v>#N/A</v>
      </c>
      <c r="AI441" t="e">
        <f t="shared" si="63"/>
        <v>#N/A</v>
      </c>
      <c r="AJ441">
        <f t="shared" si="64"/>
        <v>7.7066898345947196E-2</v>
      </c>
      <c r="AK441">
        <f t="shared" si="65"/>
        <v>9.2736244201660101E-2</v>
      </c>
      <c r="AL441" t="e">
        <f t="shared" si="66"/>
        <v>#N/A</v>
      </c>
      <c r="AP441" s="7"/>
      <c r="AT441" s="7"/>
    </row>
    <row r="442" spans="1:46" x14ac:dyDescent="0.3">
      <c r="A442">
        <v>7.3283910751342704E-2</v>
      </c>
      <c r="B442">
        <v>7.9929351806640597E-2</v>
      </c>
      <c r="C442">
        <v>9.8406791687011705E-2</v>
      </c>
      <c r="D442">
        <v>7.8258514404296806E-2</v>
      </c>
      <c r="E442">
        <v>0.29266977310180597</v>
      </c>
      <c r="F442">
        <v>0.127690315246582</v>
      </c>
      <c r="G442">
        <v>8.5067033767700195E-2</v>
      </c>
      <c r="H442">
        <v>0.36541128158569303</v>
      </c>
      <c r="I442">
        <v>0.25217175483703602</v>
      </c>
      <c r="N442" s="7"/>
      <c r="R442" s="7"/>
      <c r="V442" s="7"/>
      <c r="Z442" s="7"/>
      <c r="AD442">
        <f t="shared" si="59"/>
        <v>7.3283910751342704E-2</v>
      </c>
      <c r="AE442">
        <f t="shared" si="58"/>
        <v>7.9929351806640597E-2</v>
      </c>
      <c r="AF442">
        <f t="shared" si="60"/>
        <v>9.8406791687011705E-2</v>
      </c>
      <c r="AG442">
        <f t="shared" si="61"/>
        <v>7.8258514404296806E-2</v>
      </c>
      <c r="AH442" t="e">
        <f t="shared" si="62"/>
        <v>#N/A</v>
      </c>
      <c r="AI442" t="e">
        <f t="shared" si="63"/>
        <v>#N/A</v>
      </c>
      <c r="AJ442">
        <f t="shared" si="64"/>
        <v>8.5067033767700195E-2</v>
      </c>
      <c r="AK442" t="e">
        <f t="shared" si="65"/>
        <v>#N/A</v>
      </c>
      <c r="AL442" t="e">
        <f t="shared" si="66"/>
        <v>#N/A</v>
      </c>
      <c r="AP442" s="7"/>
      <c r="AT442" s="7"/>
    </row>
    <row r="443" spans="1:46" x14ac:dyDescent="0.3">
      <c r="A443">
        <v>7.8711032867431599E-2</v>
      </c>
      <c r="B443">
        <v>9.2705011367797796E-2</v>
      </c>
      <c r="C443">
        <v>4.8553466796875E-2</v>
      </c>
      <c r="D443">
        <v>8.8799715042114202E-2</v>
      </c>
      <c r="E443">
        <v>0.19524621963500899</v>
      </c>
      <c r="F443">
        <v>0.22130632400512601</v>
      </c>
      <c r="G443">
        <v>7.94219970703125E-2</v>
      </c>
      <c r="H443">
        <v>7.99124240875244E-2</v>
      </c>
      <c r="I443">
        <v>0.143667697906494</v>
      </c>
      <c r="N443" s="7"/>
      <c r="R443" s="7"/>
      <c r="V443" s="7"/>
      <c r="Z443" s="7"/>
      <c r="AD443">
        <f t="shared" si="59"/>
        <v>7.8711032867431599E-2</v>
      </c>
      <c r="AE443">
        <f t="shared" si="58"/>
        <v>9.2705011367797796E-2</v>
      </c>
      <c r="AF443" t="e">
        <f t="shared" si="60"/>
        <v>#N/A</v>
      </c>
      <c r="AG443">
        <f t="shared" si="61"/>
        <v>8.8799715042114202E-2</v>
      </c>
      <c r="AH443" t="e">
        <f t="shared" si="62"/>
        <v>#N/A</v>
      </c>
      <c r="AI443" t="e">
        <f t="shared" si="63"/>
        <v>#N/A</v>
      </c>
      <c r="AJ443">
        <f t="shared" si="64"/>
        <v>7.94219970703125E-2</v>
      </c>
      <c r="AK443">
        <f t="shared" si="65"/>
        <v>7.99124240875244E-2</v>
      </c>
      <c r="AL443">
        <f t="shared" si="66"/>
        <v>0.143667697906494</v>
      </c>
      <c r="AP443" s="7"/>
      <c r="AT443" s="7"/>
    </row>
    <row r="444" spans="1:46" x14ac:dyDescent="0.3">
      <c r="A444">
        <v>5.5765628814697203E-2</v>
      </c>
      <c r="B444">
        <v>9.5744371414184501E-2</v>
      </c>
      <c r="C444">
        <v>8.4038972854614202E-2</v>
      </c>
      <c r="D444">
        <v>8.2948684692382799E-2</v>
      </c>
      <c r="E444">
        <v>0.31098604202270502</v>
      </c>
      <c r="F444">
        <v>4.9035310745239202E-2</v>
      </c>
      <c r="G444">
        <v>9.9194288253784096E-2</v>
      </c>
      <c r="H444">
        <v>9.7492456436157199E-2</v>
      </c>
      <c r="I444">
        <v>0.131076574325561</v>
      </c>
      <c r="N444" s="7"/>
      <c r="R444" s="7"/>
      <c r="V444" s="7"/>
      <c r="Z444" s="7"/>
      <c r="AD444">
        <f t="shared" si="59"/>
        <v>5.5765628814697203E-2</v>
      </c>
      <c r="AE444">
        <f t="shared" si="58"/>
        <v>9.5744371414184501E-2</v>
      </c>
      <c r="AF444">
        <f t="shared" si="60"/>
        <v>8.4038972854614202E-2</v>
      </c>
      <c r="AG444">
        <f t="shared" si="61"/>
        <v>8.2948684692382799E-2</v>
      </c>
      <c r="AH444" t="e">
        <f t="shared" si="62"/>
        <v>#N/A</v>
      </c>
      <c r="AI444" t="e">
        <f t="shared" si="63"/>
        <v>#N/A</v>
      </c>
      <c r="AJ444">
        <f t="shared" si="64"/>
        <v>9.9194288253784096E-2</v>
      </c>
      <c r="AK444">
        <f t="shared" si="65"/>
        <v>9.7492456436157199E-2</v>
      </c>
      <c r="AL444">
        <f t="shared" si="66"/>
        <v>0.131076574325561</v>
      </c>
      <c r="AP444" s="7"/>
      <c r="AT444" s="7"/>
    </row>
    <row r="445" spans="1:46" x14ac:dyDescent="0.3">
      <c r="A445">
        <v>4.8737525939941399E-2</v>
      </c>
      <c r="B445">
        <v>6.8217277526855399E-2</v>
      </c>
      <c r="C445">
        <v>7.2214841842651298E-2</v>
      </c>
      <c r="D445">
        <v>8.0351829528808594E-2</v>
      </c>
      <c r="E445">
        <v>0.103689670562744</v>
      </c>
      <c r="F445">
        <v>8.2356214523315402E-2</v>
      </c>
      <c r="G445">
        <v>6.8042993545532199E-2</v>
      </c>
      <c r="H445">
        <v>8.7564945220947196E-2</v>
      </c>
      <c r="I445">
        <v>0.26525211334228499</v>
      </c>
      <c r="N445" s="7"/>
      <c r="R445" s="7"/>
      <c r="V445" s="7"/>
      <c r="Z445" s="7"/>
      <c r="AD445">
        <f t="shared" si="59"/>
        <v>4.8737525939941399E-2</v>
      </c>
      <c r="AE445">
        <f t="shared" si="58"/>
        <v>6.8217277526855399E-2</v>
      </c>
      <c r="AF445">
        <f t="shared" si="60"/>
        <v>7.2214841842651298E-2</v>
      </c>
      <c r="AG445">
        <f t="shared" si="61"/>
        <v>8.0351829528808594E-2</v>
      </c>
      <c r="AH445">
        <f t="shared" si="62"/>
        <v>0.103689670562744</v>
      </c>
      <c r="AI445">
        <f t="shared" si="63"/>
        <v>8.2356214523315402E-2</v>
      </c>
      <c r="AJ445">
        <f t="shared" si="64"/>
        <v>6.8042993545532199E-2</v>
      </c>
      <c r="AK445">
        <f t="shared" si="65"/>
        <v>8.7564945220947196E-2</v>
      </c>
      <c r="AL445" t="e">
        <f t="shared" si="66"/>
        <v>#N/A</v>
      </c>
      <c r="AP445" s="7"/>
      <c r="AT445" s="7"/>
    </row>
    <row r="446" spans="1:46" x14ac:dyDescent="0.3">
      <c r="A446">
        <v>9.2578887939453097E-2</v>
      </c>
      <c r="B446">
        <v>8.1909418106079102E-2</v>
      </c>
      <c r="C446">
        <v>6.6837072372436496E-2</v>
      </c>
      <c r="D446">
        <v>7.5443983078002902E-2</v>
      </c>
      <c r="E446">
        <v>7.7554225921630804E-2</v>
      </c>
      <c r="F446">
        <v>9.0296983718872001E-2</v>
      </c>
      <c r="G446">
        <v>8.3452939987182603E-2</v>
      </c>
      <c r="H446">
        <v>0.125176906585693</v>
      </c>
      <c r="I446">
        <v>0.148719072341918</v>
      </c>
      <c r="N446" s="7"/>
      <c r="R446" s="7"/>
      <c r="V446" s="7"/>
      <c r="Z446" s="7"/>
      <c r="AD446">
        <f t="shared" si="59"/>
        <v>9.2578887939453097E-2</v>
      </c>
      <c r="AE446">
        <f t="shared" si="58"/>
        <v>8.1909418106079102E-2</v>
      </c>
      <c r="AF446">
        <f t="shared" si="60"/>
        <v>6.6837072372436496E-2</v>
      </c>
      <c r="AG446">
        <f t="shared" si="61"/>
        <v>7.5443983078002902E-2</v>
      </c>
      <c r="AH446">
        <f t="shared" si="62"/>
        <v>7.7554225921630804E-2</v>
      </c>
      <c r="AI446">
        <f t="shared" si="63"/>
        <v>9.0296983718872001E-2</v>
      </c>
      <c r="AJ446">
        <f t="shared" si="64"/>
        <v>8.3452939987182603E-2</v>
      </c>
      <c r="AK446" t="e">
        <f t="shared" si="65"/>
        <v>#N/A</v>
      </c>
      <c r="AL446">
        <f t="shared" si="66"/>
        <v>0.148719072341918</v>
      </c>
      <c r="AP446" s="7"/>
      <c r="AT446" s="7"/>
    </row>
    <row r="447" spans="1:46" x14ac:dyDescent="0.3">
      <c r="A447">
        <v>7.1652412414550698E-2</v>
      </c>
      <c r="B447">
        <v>7.0069074630737305E-2</v>
      </c>
      <c r="C447">
        <v>8.4816932678222601E-2</v>
      </c>
      <c r="D447">
        <v>8.8313102722167899E-2</v>
      </c>
      <c r="E447">
        <v>7.1517229080200195E-2</v>
      </c>
      <c r="F447">
        <v>8.4214210510253906E-2</v>
      </c>
      <c r="G447">
        <v>6.7819595336913993E-2</v>
      </c>
      <c r="H447">
        <v>8.9382648468017495E-2</v>
      </c>
      <c r="I447">
        <v>0.160329580307006</v>
      </c>
      <c r="N447" s="7"/>
      <c r="R447" s="7"/>
      <c r="V447" s="7"/>
      <c r="Z447" s="7"/>
      <c r="AD447">
        <f t="shared" si="59"/>
        <v>7.1652412414550698E-2</v>
      </c>
      <c r="AE447">
        <f t="shared" si="58"/>
        <v>7.0069074630737305E-2</v>
      </c>
      <c r="AF447">
        <f t="shared" si="60"/>
        <v>8.4816932678222601E-2</v>
      </c>
      <c r="AG447">
        <f t="shared" si="61"/>
        <v>8.8313102722167899E-2</v>
      </c>
      <c r="AH447">
        <f t="shared" si="62"/>
        <v>7.1517229080200195E-2</v>
      </c>
      <c r="AI447">
        <f t="shared" si="63"/>
        <v>8.4214210510253906E-2</v>
      </c>
      <c r="AJ447">
        <f t="shared" si="64"/>
        <v>6.7819595336913993E-2</v>
      </c>
      <c r="AK447">
        <f t="shared" si="65"/>
        <v>8.9382648468017495E-2</v>
      </c>
      <c r="AL447">
        <f t="shared" si="66"/>
        <v>0.160329580307006</v>
      </c>
      <c r="AP447" s="7"/>
      <c r="AT447" s="7"/>
    </row>
    <row r="448" spans="1:46" x14ac:dyDescent="0.3">
      <c r="A448">
        <v>7.5478792190551702E-2</v>
      </c>
      <c r="B448">
        <v>0.13630485534667899</v>
      </c>
      <c r="C448">
        <v>0.13363075256347601</v>
      </c>
      <c r="D448">
        <v>6.8270444869995103E-2</v>
      </c>
      <c r="E448">
        <v>6.77616596221923E-2</v>
      </c>
      <c r="F448">
        <v>8.8687658309936496E-2</v>
      </c>
      <c r="G448">
        <v>7.6632738113403306E-2</v>
      </c>
      <c r="H448">
        <v>0.102442741394042</v>
      </c>
      <c r="I448">
        <v>0.12942957878112701</v>
      </c>
      <c r="N448" s="7"/>
      <c r="R448" s="7"/>
      <c r="V448" s="7"/>
      <c r="Z448" s="7"/>
      <c r="AD448">
        <f t="shared" si="59"/>
        <v>7.5478792190551702E-2</v>
      </c>
      <c r="AE448" t="e">
        <f t="shared" si="58"/>
        <v>#N/A</v>
      </c>
      <c r="AF448" t="e">
        <f t="shared" si="60"/>
        <v>#N/A</v>
      </c>
      <c r="AG448">
        <f t="shared" si="61"/>
        <v>6.8270444869995103E-2</v>
      </c>
      <c r="AH448">
        <f t="shared" si="62"/>
        <v>6.77616596221923E-2</v>
      </c>
      <c r="AI448">
        <f t="shared" si="63"/>
        <v>8.8687658309936496E-2</v>
      </c>
      <c r="AJ448">
        <f t="shared" si="64"/>
        <v>7.6632738113403306E-2</v>
      </c>
      <c r="AK448">
        <f t="shared" si="65"/>
        <v>0.102442741394042</v>
      </c>
      <c r="AL448">
        <f t="shared" si="66"/>
        <v>0.12942957878112701</v>
      </c>
      <c r="AP448" s="7"/>
      <c r="AT448" s="7"/>
    </row>
    <row r="449" spans="1:46" x14ac:dyDescent="0.3">
      <c r="A449">
        <v>8.0634832382202107E-2</v>
      </c>
      <c r="B449">
        <v>7.5724363327026298E-2</v>
      </c>
      <c r="C449">
        <v>5.9034585952758699E-2</v>
      </c>
      <c r="D449">
        <v>9.4483137130737305E-2</v>
      </c>
      <c r="E449">
        <v>7.5530767440795898E-2</v>
      </c>
      <c r="F449">
        <v>7.4541807174682603E-2</v>
      </c>
      <c r="G449">
        <v>5.5510282516479402E-2</v>
      </c>
      <c r="H449">
        <v>7.7849149703979395E-2</v>
      </c>
      <c r="I449">
        <v>0.149629116058349</v>
      </c>
      <c r="N449" s="7"/>
      <c r="R449" s="7"/>
      <c r="V449" s="7"/>
      <c r="Z449" s="7"/>
      <c r="AD449">
        <f t="shared" si="59"/>
        <v>8.0634832382202107E-2</v>
      </c>
      <c r="AE449">
        <f t="shared" si="58"/>
        <v>7.5724363327026298E-2</v>
      </c>
      <c r="AF449">
        <f t="shared" si="60"/>
        <v>5.9034585952758699E-2</v>
      </c>
      <c r="AG449">
        <f t="shared" si="61"/>
        <v>9.4483137130737305E-2</v>
      </c>
      <c r="AH449">
        <f t="shared" si="62"/>
        <v>7.5530767440795898E-2</v>
      </c>
      <c r="AI449">
        <f t="shared" si="63"/>
        <v>7.4541807174682603E-2</v>
      </c>
      <c r="AJ449">
        <f t="shared" si="64"/>
        <v>5.5510282516479402E-2</v>
      </c>
      <c r="AK449">
        <f t="shared" si="65"/>
        <v>7.7849149703979395E-2</v>
      </c>
      <c r="AL449">
        <f t="shared" si="66"/>
        <v>0.149629116058349</v>
      </c>
      <c r="AP449" s="7"/>
      <c r="AT449" s="7"/>
    </row>
    <row r="450" spans="1:46" x14ac:dyDescent="0.3">
      <c r="A450">
        <v>8.8266611099243095E-2</v>
      </c>
      <c r="B450">
        <v>7.5179576873779297E-2</v>
      </c>
      <c r="C450">
        <v>5.8852672576904297E-2</v>
      </c>
      <c r="D450">
        <v>7.8112602233886705E-2</v>
      </c>
      <c r="E450">
        <v>6.6127538681030204E-2</v>
      </c>
      <c r="F450">
        <v>7.70742893218994E-2</v>
      </c>
      <c r="G450">
        <v>9.6568107604980399E-2</v>
      </c>
      <c r="H450">
        <v>9.8183393478393499E-2</v>
      </c>
      <c r="I450">
        <v>0.132926225662231</v>
      </c>
      <c r="N450" s="7"/>
      <c r="R450" s="7"/>
      <c r="V450" s="7"/>
      <c r="Z450" s="7"/>
      <c r="AD450">
        <f t="shared" si="59"/>
        <v>8.8266611099243095E-2</v>
      </c>
      <c r="AE450">
        <f t="shared" si="58"/>
        <v>7.5179576873779297E-2</v>
      </c>
      <c r="AF450">
        <f t="shared" si="60"/>
        <v>5.8852672576904297E-2</v>
      </c>
      <c r="AG450">
        <f t="shared" si="61"/>
        <v>7.8112602233886705E-2</v>
      </c>
      <c r="AH450">
        <f t="shared" si="62"/>
        <v>6.6127538681030204E-2</v>
      </c>
      <c r="AI450">
        <f t="shared" si="63"/>
        <v>7.70742893218994E-2</v>
      </c>
      <c r="AJ450">
        <f t="shared" si="64"/>
        <v>9.6568107604980399E-2</v>
      </c>
      <c r="AK450">
        <f t="shared" si="65"/>
        <v>9.8183393478393499E-2</v>
      </c>
      <c r="AL450">
        <f t="shared" si="66"/>
        <v>0.132926225662231</v>
      </c>
      <c r="AP450" s="7"/>
      <c r="AT450" s="7"/>
    </row>
    <row r="451" spans="1:46" x14ac:dyDescent="0.3">
      <c r="A451">
        <v>8.4965705871582003E-2</v>
      </c>
      <c r="B451">
        <v>8.1572055816650293E-2</v>
      </c>
      <c r="C451">
        <v>9.5980882644653306E-2</v>
      </c>
      <c r="D451">
        <v>8.3163738250732394E-2</v>
      </c>
      <c r="E451">
        <v>5.8952331542968701E-2</v>
      </c>
      <c r="F451">
        <v>7.5788736343383706E-2</v>
      </c>
      <c r="G451">
        <v>9.8976612091064398E-2</v>
      </c>
      <c r="H451">
        <v>8.5769891738891602E-2</v>
      </c>
      <c r="I451">
        <v>0.13789391517639099</v>
      </c>
      <c r="N451" s="7"/>
      <c r="R451" s="7"/>
      <c r="V451" s="7"/>
      <c r="Z451" s="7"/>
      <c r="AD451">
        <f t="shared" si="59"/>
        <v>8.4965705871582003E-2</v>
      </c>
      <c r="AE451">
        <f t="shared" si="58"/>
        <v>8.1572055816650293E-2</v>
      </c>
      <c r="AF451">
        <f t="shared" si="60"/>
        <v>9.5980882644653306E-2</v>
      </c>
      <c r="AG451">
        <f t="shared" si="61"/>
        <v>8.3163738250732394E-2</v>
      </c>
      <c r="AH451">
        <f t="shared" si="62"/>
        <v>5.8952331542968701E-2</v>
      </c>
      <c r="AI451">
        <f t="shared" si="63"/>
        <v>7.5788736343383706E-2</v>
      </c>
      <c r="AJ451">
        <f t="shared" si="64"/>
        <v>9.8976612091064398E-2</v>
      </c>
      <c r="AK451">
        <f t="shared" si="65"/>
        <v>8.5769891738891602E-2</v>
      </c>
      <c r="AL451">
        <f t="shared" si="66"/>
        <v>0.13789391517639099</v>
      </c>
      <c r="AP451" s="7"/>
      <c r="AT451" s="7"/>
    </row>
    <row r="452" spans="1:46" x14ac:dyDescent="0.3">
      <c r="A452">
        <v>7.4074983596801702E-2</v>
      </c>
      <c r="B452">
        <v>7.0925474166870103E-2</v>
      </c>
      <c r="C452">
        <v>5.54172992706298E-2</v>
      </c>
      <c r="D452">
        <v>5.9534788131713798E-2</v>
      </c>
      <c r="E452">
        <v>9.5218658447265597E-2</v>
      </c>
      <c r="F452">
        <v>7.2102785110473605E-2</v>
      </c>
      <c r="G452">
        <v>0.10300779342651301</v>
      </c>
      <c r="H452">
        <v>8.1928968429565402E-2</v>
      </c>
      <c r="I452">
        <v>0.147807836532592</v>
      </c>
      <c r="N452" s="7"/>
      <c r="R452" s="7"/>
      <c r="V452" s="7"/>
      <c r="Z452" s="7"/>
      <c r="AD452">
        <f t="shared" si="59"/>
        <v>7.4074983596801702E-2</v>
      </c>
      <c r="AE452">
        <f t="shared" si="58"/>
        <v>7.0925474166870103E-2</v>
      </c>
      <c r="AF452">
        <f t="shared" si="60"/>
        <v>5.54172992706298E-2</v>
      </c>
      <c r="AG452">
        <f t="shared" si="61"/>
        <v>5.9534788131713798E-2</v>
      </c>
      <c r="AH452">
        <f t="shared" si="62"/>
        <v>9.5218658447265597E-2</v>
      </c>
      <c r="AI452">
        <f t="shared" si="63"/>
        <v>7.2102785110473605E-2</v>
      </c>
      <c r="AJ452">
        <f t="shared" si="64"/>
        <v>0.10300779342651301</v>
      </c>
      <c r="AK452">
        <f t="shared" si="65"/>
        <v>8.1928968429565402E-2</v>
      </c>
      <c r="AL452">
        <f t="shared" si="66"/>
        <v>0.147807836532592</v>
      </c>
      <c r="AP452" s="7"/>
      <c r="AT452" s="7"/>
    </row>
    <row r="453" spans="1:46" x14ac:dyDescent="0.3">
      <c r="A453">
        <v>0.10086393356323201</v>
      </c>
      <c r="B453">
        <v>7.9998493194579995E-2</v>
      </c>
      <c r="C453">
        <v>6.7228794097900293E-2</v>
      </c>
      <c r="D453">
        <v>7.9020500183105399E-2</v>
      </c>
      <c r="E453">
        <v>8.4877252578735296E-2</v>
      </c>
      <c r="F453">
        <v>4.3074846267700098E-2</v>
      </c>
      <c r="G453">
        <v>7.0941686630248996E-2</v>
      </c>
      <c r="H453">
        <v>9.2470645904541002E-2</v>
      </c>
      <c r="I453">
        <v>0.129338979721069</v>
      </c>
      <c r="N453" s="7"/>
      <c r="R453" s="7"/>
      <c r="V453" s="7"/>
      <c r="Z453" s="7"/>
      <c r="AD453">
        <f t="shared" si="59"/>
        <v>0.10086393356323201</v>
      </c>
      <c r="AE453">
        <f t="shared" si="58"/>
        <v>7.9998493194579995E-2</v>
      </c>
      <c r="AF453">
        <f t="shared" si="60"/>
        <v>6.7228794097900293E-2</v>
      </c>
      <c r="AG453">
        <f t="shared" si="61"/>
        <v>7.9020500183105399E-2</v>
      </c>
      <c r="AH453">
        <f t="shared" si="62"/>
        <v>8.4877252578735296E-2</v>
      </c>
      <c r="AI453" t="e">
        <f t="shared" si="63"/>
        <v>#N/A</v>
      </c>
      <c r="AJ453">
        <f t="shared" si="64"/>
        <v>7.0941686630248996E-2</v>
      </c>
      <c r="AK453">
        <f t="shared" si="65"/>
        <v>9.2470645904541002E-2</v>
      </c>
      <c r="AL453">
        <f t="shared" si="66"/>
        <v>0.129338979721069</v>
      </c>
      <c r="AP453" s="7"/>
      <c r="AT453" s="7"/>
    </row>
    <row r="454" spans="1:46" x14ac:dyDescent="0.3">
      <c r="A454">
        <v>7.9172849655151298E-2</v>
      </c>
      <c r="B454">
        <v>8.0004930496215806E-2</v>
      </c>
      <c r="C454">
        <v>7.7116489410400293E-2</v>
      </c>
      <c r="D454">
        <v>8.89172554016113E-2</v>
      </c>
      <c r="E454">
        <v>7.1183204650878906E-2</v>
      </c>
      <c r="F454">
        <v>0.10080075263976999</v>
      </c>
      <c r="G454">
        <v>9.2640876770019503E-2</v>
      </c>
      <c r="H454">
        <v>7.5655460357666002E-2</v>
      </c>
      <c r="I454">
        <v>0.116013050079345</v>
      </c>
      <c r="N454" s="7"/>
      <c r="R454" s="7"/>
      <c r="V454" s="7"/>
      <c r="Z454" s="7"/>
      <c r="AD454">
        <f t="shared" si="59"/>
        <v>7.9172849655151298E-2</v>
      </c>
      <c r="AE454">
        <f t="shared" si="58"/>
        <v>8.0004930496215806E-2</v>
      </c>
      <c r="AF454">
        <f t="shared" si="60"/>
        <v>7.7116489410400293E-2</v>
      </c>
      <c r="AG454">
        <f t="shared" si="61"/>
        <v>8.89172554016113E-2</v>
      </c>
      <c r="AH454">
        <f t="shared" si="62"/>
        <v>7.1183204650878906E-2</v>
      </c>
      <c r="AI454">
        <f t="shared" si="63"/>
        <v>0.10080075263976999</v>
      </c>
      <c r="AJ454">
        <f t="shared" si="64"/>
        <v>9.2640876770019503E-2</v>
      </c>
      <c r="AK454">
        <f t="shared" si="65"/>
        <v>7.5655460357666002E-2</v>
      </c>
      <c r="AL454">
        <f t="shared" si="66"/>
        <v>0.116013050079345</v>
      </c>
      <c r="AP454" s="7"/>
      <c r="AT454" s="7"/>
    </row>
    <row r="455" spans="1:46" x14ac:dyDescent="0.3">
      <c r="A455">
        <v>5.2256584167480399E-2</v>
      </c>
      <c r="B455">
        <v>7.8711032867431599E-2</v>
      </c>
      <c r="C455">
        <v>8.8889837265014607E-2</v>
      </c>
      <c r="D455">
        <v>8.4496259689330999E-2</v>
      </c>
      <c r="E455">
        <v>7.9978227615356404E-2</v>
      </c>
      <c r="F455">
        <v>5.5906295776367097E-2</v>
      </c>
      <c r="G455">
        <v>6.2447786331176702E-2</v>
      </c>
      <c r="H455">
        <v>9.95457172393798E-2</v>
      </c>
      <c r="I455">
        <v>0.119251489639282</v>
      </c>
      <c r="N455" s="7"/>
      <c r="R455" s="7"/>
      <c r="V455" s="7"/>
      <c r="Z455" s="7"/>
      <c r="AD455">
        <f t="shared" si="59"/>
        <v>5.2256584167480399E-2</v>
      </c>
      <c r="AE455">
        <f t="shared" si="58"/>
        <v>7.8711032867431599E-2</v>
      </c>
      <c r="AF455">
        <f t="shared" si="60"/>
        <v>8.8889837265014607E-2</v>
      </c>
      <c r="AG455">
        <f t="shared" si="61"/>
        <v>8.4496259689330999E-2</v>
      </c>
      <c r="AH455">
        <f t="shared" si="62"/>
        <v>7.9978227615356404E-2</v>
      </c>
      <c r="AI455">
        <f t="shared" si="63"/>
        <v>5.5906295776367097E-2</v>
      </c>
      <c r="AJ455">
        <f t="shared" si="64"/>
        <v>6.2447786331176702E-2</v>
      </c>
      <c r="AK455">
        <f t="shared" si="65"/>
        <v>9.95457172393798E-2</v>
      </c>
      <c r="AL455">
        <f t="shared" si="66"/>
        <v>0.119251489639282</v>
      </c>
      <c r="AP455" s="7"/>
      <c r="AT455" s="7"/>
    </row>
    <row r="456" spans="1:46" x14ac:dyDescent="0.3">
      <c r="A456">
        <v>8.7363481521606404E-2</v>
      </c>
      <c r="B456">
        <v>8.9712858200073201E-2</v>
      </c>
      <c r="C456">
        <v>0.103653192520141</v>
      </c>
      <c r="D456">
        <v>8.7811231613159096E-2</v>
      </c>
      <c r="E456">
        <v>9.1994762420654297E-2</v>
      </c>
      <c r="F456">
        <v>7.5793743133544894E-2</v>
      </c>
      <c r="G456">
        <v>6.4080715179443304E-2</v>
      </c>
      <c r="H456">
        <v>9.8837852478027302E-2</v>
      </c>
      <c r="I456">
        <v>0.14247941970825101</v>
      </c>
      <c r="N456" s="7"/>
      <c r="R456" s="7"/>
      <c r="V456" s="7"/>
      <c r="Z456" s="7"/>
      <c r="AD456">
        <f t="shared" si="59"/>
        <v>8.7363481521606404E-2</v>
      </c>
      <c r="AE456">
        <f t="shared" si="58"/>
        <v>8.9712858200073201E-2</v>
      </c>
      <c r="AF456">
        <f t="shared" si="60"/>
        <v>0.103653192520141</v>
      </c>
      <c r="AG456">
        <f t="shared" si="61"/>
        <v>8.7811231613159096E-2</v>
      </c>
      <c r="AH456">
        <f t="shared" si="62"/>
        <v>9.1994762420654297E-2</v>
      </c>
      <c r="AI456">
        <f t="shared" si="63"/>
        <v>7.5793743133544894E-2</v>
      </c>
      <c r="AJ456">
        <f t="shared" si="64"/>
        <v>6.4080715179443304E-2</v>
      </c>
      <c r="AK456">
        <f t="shared" si="65"/>
        <v>9.8837852478027302E-2</v>
      </c>
      <c r="AL456">
        <f t="shared" si="66"/>
        <v>0.14247941970825101</v>
      </c>
      <c r="AP456" s="7"/>
      <c r="AT456" s="7"/>
    </row>
    <row r="457" spans="1:46" x14ac:dyDescent="0.3">
      <c r="A457">
        <v>8.5994243621826102E-2</v>
      </c>
      <c r="B457">
        <v>8.4582090377807603E-2</v>
      </c>
      <c r="C457">
        <v>9.2296361923217704E-2</v>
      </c>
      <c r="D457">
        <v>9.5910549163818304E-2</v>
      </c>
      <c r="E457">
        <v>6.3656091690063393E-2</v>
      </c>
      <c r="F457">
        <v>0.10769224166870101</v>
      </c>
      <c r="G457">
        <v>8.7008476257324205E-2</v>
      </c>
      <c r="H457">
        <v>8.10720920562744E-2</v>
      </c>
      <c r="I457">
        <v>0.137151479721069</v>
      </c>
      <c r="N457" s="7"/>
      <c r="R457" s="7"/>
      <c r="V457" s="7"/>
      <c r="Z457" s="7"/>
      <c r="AD457">
        <f t="shared" si="59"/>
        <v>8.5994243621826102E-2</v>
      </c>
      <c r="AE457">
        <f t="shared" si="58"/>
        <v>8.4582090377807603E-2</v>
      </c>
      <c r="AF457">
        <f t="shared" si="60"/>
        <v>9.2296361923217704E-2</v>
      </c>
      <c r="AG457">
        <f t="shared" si="61"/>
        <v>9.5910549163818304E-2</v>
      </c>
      <c r="AH457">
        <f t="shared" si="62"/>
        <v>6.3656091690063393E-2</v>
      </c>
      <c r="AI457">
        <f t="shared" si="63"/>
        <v>0.10769224166870101</v>
      </c>
      <c r="AJ457">
        <f t="shared" si="64"/>
        <v>8.7008476257324205E-2</v>
      </c>
      <c r="AK457">
        <f t="shared" si="65"/>
        <v>8.10720920562744E-2</v>
      </c>
      <c r="AL457">
        <f t="shared" si="66"/>
        <v>0.137151479721069</v>
      </c>
      <c r="AP457" s="7"/>
      <c r="AT457" s="7"/>
    </row>
    <row r="458" spans="1:46" x14ac:dyDescent="0.3">
      <c r="A458">
        <v>0.15922856330871499</v>
      </c>
      <c r="B458">
        <v>7.5109243392944294E-2</v>
      </c>
      <c r="C458">
        <v>8.8165283203125E-2</v>
      </c>
      <c r="D458">
        <v>8.0200910568237305E-2</v>
      </c>
      <c r="E458">
        <v>7.7188730239868095E-2</v>
      </c>
      <c r="F458">
        <v>9.7008705139160101E-2</v>
      </c>
      <c r="G458">
        <v>8.1265449523925698E-2</v>
      </c>
      <c r="H458">
        <v>8.0064058303832994E-2</v>
      </c>
      <c r="I458">
        <v>0.140977382659912</v>
      </c>
      <c r="N458" s="7"/>
      <c r="R458" s="7"/>
      <c r="V458" s="7"/>
      <c r="Z458" s="7"/>
      <c r="AD458" t="e">
        <f t="shared" si="59"/>
        <v>#N/A</v>
      </c>
      <c r="AE458">
        <f t="shared" si="58"/>
        <v>7.5109243392944294E-2</v>
      </c>
      <c r="AF458">
        <f t="shared" si="60"/>
        <v>8.8165283203125E-2</v>
      </c>
      <c r="AG458">
        <f t="shared" si="61"/>
        <v>8.0200910568237305E-2</v>
      </c>
      <c r="AH458">
        <f t="shared" si="62"/>
        <v>7.7188730239868095E-2</v>
      </c>
      <c r="AI458">
        <f t="shared" si="63"/>
        <v>9.7008705139160101E-2</v>
      </c>
      <c r="AJ458">
        <f t="shared" si="64"/>
        <v>8.1265449523925698E-2</v>
      </c>
      <c r="AK458">
        <f t="shared" si="65"/>
        <v>8.0064058303832994E-2</v>
      </c>
      <c r="AL458">
        <f t="shared" si="66"/>
        <v>0.140977382659912</v>
      </c>
      <c r="AP458" s="7"/>
      <c r="AT458" s="7"/>
    </row>
    <row r="459" spans="1:46" x14ac:dyDescent="0.3">
      <c r="A459">
        <v>0.20463895797729401</v>
      </c>
      <c r="B459">
        <v>4.01859283447265E-2</v>
      </c>
      <c r="C459">
        <v>4.8477888107299798E-2</v>
      </c>
      <c r="D459">
        <v>7.5592041015625E-2</v>
      </c>
      <c r="E459">
        <v>7.0659637451171806E-2</v>
      </c>
      <c r="F459">
        <v>8.3971023559570299E-2</v>
      </c>
      <c r="G459">
        <v>8.9934110641479395E-2</v>
      </c>
      <c r="H459">
        <v>8.3243846893310505E-2</v>
      </c>
      <c r="I459">
        <v>0.145783901214599</v>
      </c>
      <c r="N459" s="7"/>
      <c r="R459" s="7"/>
      <c r="V459" s="7"/>
      <c r="Z459" s="7"/>
      <c r="AD459" t="e">
        <f t="shared" si="59"/>
        <v>#N/A</v>
      </c>
      <c r="AE459" t="e">
        <f t="shared" si="58"/>
        <v>#N/A</v>
      </c>
      <c r="AF459" t="e">
        <f t="shared" si="60"/>
        <v>#N/A</v>
      </c>
      <c r="AG459">
        <f t="shared" si="61"/>
        <v>7.5592041015625E-2</v>
      </c>
      <c r="AH459">
        <f t="shared" si="62"/>
        <v>7.0659637451171806E-2</v>
      </c>
      <c r="AI459">
        <f t="shared" si="63"/>
        <v>8.3971023559570299E-2</v>
      </c>
      <c r="AJ459">
        <f t="shared" si="64"/>
        <v>8.9934110641479395E-2</v>
      </c>
      <c r="AK459">
        <f t="shared" si="65"/>
        <v>8.3243846893310505E-2</v>
      </c>
      <c r="AL459">
        <f t="shared" si="66"/>
        <v>0.145783901214599</v>
      </c>
      <c r="AP459" s="7"/>
      <c r="AT459" s="7"/>
    </row>
    <row r="460" spans="1:46" x14ac:dyDescent="0.3">
      <c r="A460">
        <v>7.2868585586547796E-2</v>
      </c>
      <c r="B460">
        <v>9.9866390228271401E-2</v>
      </c>
      <c r="C460">
        <v>8.2649230957031194E-2</v>
      </c>
      <c r="D460">
        <v>8.7437391281127902E-2</v>
      </c>
      <c r="E460">
        <v>8.7871074676513602E-2</v>
      </c>
      <c r="F460">
        <v>9.5440149307250893E-2</v>
      </c>
      <c r="G460">
        <v>8.5801124572753906E-2</v>
      </c>
      <c r="H460">
        <v>5.8063507080078097E-2</v>
      </c>
      <c r="I460">
        <v>0.12747073173522899</v>
      </c>
      <c r="N460" s="7"/>
      <c r="R460" s="7"/>
      <c r="V460" s="7"/>
      <c r="Z460" s="7"/>
      <c r="AD460">
        <f t="shared" si="59"/>
        <v>7.2868585586547796E-2</v>
      </c>
      <c r="AE460">
        <f t="shared" si="58"/>
        <v>9.9866390228271401E-2</v>
      </c>
      <c r="AF460">
        <f t="shared" si="60"/>
        <v>8.2649230957031194E-2</v>
      </c>
      <c r="AG460">
        <f t="shared" si="61"/>
        <v>8.7437391281127902E-2</v>
      </c>
      <c r="AH460">
        <f t="shared" si="62"/>
        <v>8.7871074676513602E-2</v>
      </c>
      <c r="AI460">
        <f t="shared" si="63"/>
        <v>9.5440149307250893E-2</v>
      </c>
      <c r="AJ460">
        <f t="shared" si="64"/>
        <v>8.5801124572753906E-2</v>
      </c>
      <c r="AK460">
        <f t="shared" si="65"/>
        <v>5.8063507080078097E-2</v>
      </c>
      <c r="AL460">
        <f t="shared" si="66"/>
        <v>0.12747073173522899</v>
      </c>
      <c r="AP460" s="7"/>
      <c r="AT460" s="7"/>
    </row>
    <row r="461" spans="1:46" x14ac:dyDescent="0.3">
      <c r="A461">
        <v>0.122910976409912</v>
      </c>
      <c r="B461">
        <v>8.8934898376464802E-2</v>
      </c>
      <c r="C461">
        <v>9.2341661453247001E-2</v>
      </c>
      <c r="D461">
        <v>0.12839412689208901</v>
      </c>
      <c r="E461">
        <v>8.5671424865722601E-2</v>
      </c>
      <c r="F461">
        <v>0.10412335395812899</v>
      </c>
      <c r="G461">
        <v>7.2198629379272405E-2</v>
      </c>
      <c r="H461">
        <v>8.3984613418579102E-2</v>
      </c>
      <c r="I461">
        <v>0.136839389801025</v>
      </c>
      <c r="N461" s="7"/>
      <c r="R461" s="7"/>
      <c r="V461" s="7"/>
      <c r="Z461" s="7"/>
      <c r="AD461" t="e">
        <f t="shared" si="59"/>
        <v>#N/A</v>
      </c>
      <c r="AE461">
        <f t="shared" si="58"/>
        <v>8.8934898376464802E-2</v>
      </c>
      <c r="AF461">
        <f t="shared" si="60"/>
        <v>9.2341661453247001E-2</v>
      </c>
      <c r="AG461" t="e">
        <f t="shared" si="61"/>
        <v>#N/A</v>
      </c>
      <c r="AH461">
        <f t="shared" si="62"/>
        <v>8.5671424865722601E-2</v>
      </c>
      <c r="AI461">
        <f t="shared" si="63"/>
        <v>0.10412335395812899</v>
      </c>
      <c r="AJ461">
        <f t="shared" si="64"/>
        <v>7.2198629379272405E-2</v>
      </c>
      <c r="AK461">
        <f t="shared" si="65"/>
        <v>8.3984613418579102E-2</v>
      </c>
      <c r="AL461">
        <f t="shared" si="66"/>
        <v>0.136839389801025</v>
      </c>
      <c r="AP461" s="7"/>
      <c r="AT461" s="7"/>
    </row>
    <row r="462" spans="1:46" x14ac:dyDescent="0.3">
      <c r="A462">
        <v>9.2369794845580999E-2</v>
      </c>
      <c r="B462">
        <v>8.2997560501098605E-2</v>
      </c>
      <c r="C462">
        <v>7.1640491485595703E-2</v>
      </c>
      <c r="D462">
        <v>8.4493160247802707E-2</v>
      </c>
      <c r="E462">
        <v>7.5471878051757799E-2</v>
      </c>
      <c r="F462">
        <v>0.10046434402465799</v>
      </c>
      <c r="G462">
        <v>7.9203605651855399E-2</v>
      </c>
      <c r="H462">
        <v>9.1486215591430595E-2</v>
      </c>
      <c r="I462">
        <v>0.134021520614624</v>
      </c>
      <c r="N462" s="7"/>
      <c r="R462" s="7"/>
      <c r="V462" s="7"/>
      <c r="Z462" s="7"/>
      <c r="AD462">
        <f t="shared" si="59"/>
        <v>9.2369794845580999E-2</v>
      </c>
      <c r="AE462">
        <f t="shared" si="58"/>
        <v>8.2997560501098605E-2</v>
      </c>
      <c r="AF462">
        <f t="shared" si="60"/>
        <v>7.1640491485595703E-2</v>
      </c>
      <c r="AG462">
        <f t="shared" si="61"/>
        <v>8.4493160247802707E-2</v>
      </c>
      <c r="AH462">
        <f t="shared" si="62"/>
        <v>7.5471878051757799E-2</v>
      </c>
      <c r="AI462">
        <f t="shared" si="63"/>
        <v>0.10046434402465799</v>
      </c>
      <c r="AJ462">
        <f t="shared" si="64"/>
        <v>7.9203605651855399E-2</v>
      </c>
      <c r="AK462">
        <f t="shared" si="65"/>
        <v>9.1486215591430595E-2</v>
      </c>
      <c r="AL462">
        <f t="shared" si="66"/>
        <v>0.134021520614624</v>
      </c>
      <c r="AP462" s="7"/>
      <c r="AT462" s="7"/>
    </row>
    <row r="463" spans="1:46" x14ac:dyDescent="0.3">
      <c r="A463">
        <v>0.10696601867675699</v>
      </c>
      <c r="B463">
        <v>8.5245132446288993E-2</v>
      </c>
      <c r="C463">
        <v>8.1193923950195299E-2</v>
      </c>
      <c r="D463">
        <v>7.6117753982543904E-2</v>
      </c>
      <c r="E463">
        <v>8.4135293960571206E-2</v>
      </c>
      <c r="F463">
        <v>8.3612203598022405E-2</v>
      </c>
      <c r="G463">
        <v>9.4010829925537095E-2</v>
      </c>
      <c r="H463">
        <v>9.1391324996948201E-2</v>
      </c>
      <c r="I463">
        <v>0.145423173904418</v>
      </c>
      <c r="N463" s="7"/>
      <c r="R463" s="7"/>
      <c r="V463" s="7"/>
      <c r="Z463" s="7"/>
      <c r="AD463">
        <f t="shared" si="59"/>
        <v>0.10696601867675699</v>
      </c>
      <c r="AE463">
        <f t="shared" si="58"/>
        <v>8.5245132446288993E-2</v>
      </c>
      <c r="AF463">
        <f t="shared" si="60"/>
        <v>8.1193923950195299E-2</v>
      </c>
      <c r="AG463">
        <f t="shared" si="61"/>
        <v>7.6117753982543904E-2</v>
      </c>
      <c r="AH463">
        <f t="shared" si="62"/>
        <v>8.4135293960571206E-2</v>
      </c>
      <c r="AI463">
        <f t="shared" si="63"/>
        <v>8.3612203598022405E-2</v>
      </c>
      <c r="AJ463">
        <f t="shared" si="64"/>
        <v>9.4010829925537095E-2</v>
      </c>
      <c r="AK463">
        <f t="shared" si="65"/>
        <v>9.1391324996948201E-2</v>
      </c>
      <c r="AL463">
        <f t="shared" si="66"/>
        <v>0.145423173904418</v>
      </c>
      <c r="AP463" s="7"/>
      <c r="AT463" s="7"/>
    </row>
    <row r="464" spans="1:46" x14ac:dyDescent="0.3">
      <c r="A464">
        <v>0.101218223571777</v>
      </c>
      <c r="B464">
        <v>9.1090679168701102E-2</v>
      </c>
      <c r="C464">
        <v>8.3778142929077107E-2</v>
      </c>
      <c r="D464">
        <v>7.9706668853759696E-2</v>
      </c>
      <c r="E464">
        <v>7.1315526962280204E-2</v>
      </c>
      <c r="F464">
        <v>5.5419445037841797E-2</v>
      </c>
      <c r="G464">
        <v>7.9178333282470703E-2</v>
      </c>
      <c r="H464">
        <v>0.10389280319213801</v>
      </c>
      <c r="I464">
        <v>0.14418005943298301</v>
      </c>
      <c r="N464" s="7"/>
      <c r="R464" s="7"/>
      <c r="V464" s="7"/>
      <c r="Z464" s="7"/>
      <c r="AD464">
        <f t="shared" si="59"/>
        <v>0.101218223571777</v>
      </c>
      <c r="AE464">
        <f t="shared" si="58"/>
        <v>9.1090679168701102E-2</v>
      </c>
      <c r="AF464">
        <f t="shared" si="60"/>
        <v>8.3778142929077107E-2</v>
      </c>
      <c r="AG464">
        <f t="shared" si="61"/>
        <v>7.9706668853759696E-2</v>
      </c>
      <c r="AH464">
        <f t="shared" si="62"/>
        <v>7.1315526962280204E-2</v>
      </c>
      <c r="AI464">
        <f t="shared" si="63"/>
        <v>5.5419445037841797E-2</v>
      </c>
      <c r="AJ464">
        <f t="shared" si="64"/>
        <v>7.9178333282470703E-2</v>
      </c>
      <c r="AK464">
        <f t="shared" si="65"/>
        <v>0.10389280319213801</v>
      </c>
      <c r="AL464">
        <f t="shared" si="66"/>
        <v>0.14418005943298301</v>
      </c>
      <c r="AP464" s="7"/>
      <c r="AT464" s="7"/>
    </row>
    <row r="465" spans="1:46" x14ac:dyDescent="0.3">
      <c r="A465">
        <v>8.9256525039672796E-2</v>
      </c>
      <c r="B465">
        <v>8.7985515594482394E-2</v>
      </c>
      <c r="C465">
        <v>7.6860189437866197E-2</v>
      </c>
      <c r="D465">
        <v>7.7123880386352497E-2</v>
      </c>
      <c r="E465">
        <v>8.9702129364013602E-2</v>
      </c>
      <c r="F465">
        <v>6.7784309387207003E-2</v>
      </c>
      <c r="G465">
        <v>7.8649997711181599E-2</v>
      </c>
      <c r="H465">
        <v>8.7466239929199205E-2</v>
      </c>
      <c r="I465">
        <v>0.12342500686645499</v>
      </c>
      <c r="N465" s="7"/>
      <c r="R465" s="7"/>
      <c r="V465" s="7"/>
      <c r="Z465" s="7"/>
      <c r="AD465">
        <f t="shared" si="59"/>
        <v>8.9256525039672796E-2</v>
      </c>
      <c r="AE465">
        <f t="shared" si="58"/>
        <v>8.7985515594482394E-2</v>
      </c>
      <c r="AF465">
        <f t="shared" si="60"/>
        <v>7.6860189437866197E-2</v>
      </c>
      <c r="AG465">
        <f t="shared" si="61"/>
        <v>7.7123880386352497E-2</v>
      </c>
      <c r="AH465">
        <f t="shared" si="62"/>
        <v>8.9702129364013602E-2</v>
      </c>
      <c r="AI465">
        <f t="shared" si="63"/>
        <v>6.7784309387207003E-2</v>
      </c>
      <c r="AJ465">
        <f t="shared" si="64"/>
        <v>7.8649997711181599E-2</v>
      </c>
      <c r="AK465">
        <f t="shared" si="65"/>
        <v>8.7466239929199205E-2</v>
      </c>
      <c r="AL465">
        <f t="shared" si="66"/>
        <v>0.12342500686645499</v>
      </c>
      <c r="AP465" s="7"/>
      <c r="AT465" s="7"/>
    </row>
    <row r="466" spans="1:46" x14ac:dyDescent="0.3">
      <c r="A466">
        <v>9.3958616256713798E-2</v>
      </c>
      <c r="B466">
        <v>8.2863569259643499E-2</v>
      </c>
      <c r="C466">
        <v>7.1112871170043904E-2</v>
      </c>
      <c r="D466">
        <v>8.7268829345703097E-2</v>
      </c>
      <c r="E466">
        <v>6.9922208786010701E-2</v>
      </c>
      <c r="F466">
        <v>9.7557306289672796E-2</v>
      </c>
      <c r="G466">
        <v>9.3006134033203097E-2</v>
      </c>
      <c r="H466">
        <v>9.2764616012573201E-2</v>
      </c>
      <c r="I466">
        <v>0.189779043197631</v>
      </c>
      <c r="N466" s="7"/>
      <c r="R466" s="7"/>
      <c r="V466" s="7"/>
      <c r="Z466" s="7"/>
      <c r="AD466">
        <f t="shared" si="59"/>
        <v>9.3958616256713798E-2</v>
      </c>
      <c r="AE466">
        <f t="shared" si="58"/>
        <v>8.2863569259643499E-2</v>
      </c>
      <c r="AF466">
        <f t="shared" si="60"/>
        <v>7.1112871170043904E-2</v>
      </c>
      <c r="AG466">
        <f t="shared" si="61"/>
        <v>8.7268829345703097E-2</v>
      </c>
      <c r="AH466">
        <f t="shared" si="62"/>
        <v>6.9922208786010701E-2</v>
      </c>
      <c r="AI466">
        <f t="shared" si="63"/>
        <v>9.7557306289672796E-2</v>
      </c>
      <c r="AJ466">
        <f t="shared" si="64"/>
        <v>9.3006134033203097E-2</v>
      </c>
      <c r="AK466">
        <f t="shared" si="65"/>
        <v>9.2764616012573201E-2</v>
      </c>
      <c r="AL466">
        <f t="shared" si="66"/>
        <v>0.189779043197631</v>
      </c>
      <c r="AP466" s="7"/>
      <c r="AT466" s="7"/>
    </row>
    <row r="467" spans="1:46" x14ac:dyDescent="0.3">
      <c r="A467">
        <v>0.12446475028991601</v>
      </c>
      <c r="B467">
        <v>7.5930833816528306E-2</v>
      </c>
      <c r="C467">
        <v>7.2092771530151298E-2</v>
      </c>
      <c r="D467">
        <v>8.0393075942993095E-2</v>
      </c>
      <c r="E467">
        <v>0.12489199638366601</v>
      </c>
      <c r="F467">
        <v>8.7378263473510701E-2</v>
      </c>
      <c r="G467">
        <v>4.73806858062744E-2</v>
      </c>
      <c r="H467">
        <v>9.3022108078002902E-2</v>
      </c>
      <c r="I467">
        <v>0.140894174575805</v>
      </c>
      <c r="N467" s="7"/>
      <c r="R467" s="7"/>
      <c r="V467" s="7"/>
      <c r="Z467" s="7"/>
      <c r="AD467" t="e">
        <f t="shared" si="59"/>
        <v>#N/A</v>
      </c>
      <c r="AE467">
        <f t="shared" si="58"/>
        <v>7.5930833816528306E-2</v>
      </c>
      <c r="AF467">
        <f t="shared" si="60"/>
        <v>7.2092771530151298E-2</v>
      </c>
      <c r="AG467">
        <f t="shared" si="61"/>
        <v>8.0393075942993095E-2</v>
      </c>
      <c r="AH467" t="e">
        <f t="shared" si="62"/>
        <v>#N/A</v>
      </c>
      <c r="AI467">
        <f t="shared" si="63"/>
        <v>8.7378263473510701E-2</v>
      </c>
      <c r="AJ467" t="e">
        <f t="shared" si="64"/>
        <v>#N/A</v>
      </c>
      <c r="AK467">
        <f t="shared" si="65"/>
        <v>9.3022108078002902E-2</v>
      </c>
      <c r="AL467">
        <f t="shared" si="66"/>
        <v>0.140894174575805</v>
      </c>
      <c r="AP467" s="7"/>
      <c r="AT467" s="7"/>
    </row>
    <row r="468" spans="1:46" x14ac:dyDescent="0.3">
      <c r="A468">
        <v>8.7329149246215806E-2</v>
      </c>
      <c r="B468">
        <v>6.5221786499023396E-2</v>
      </c>
      <c r="C468">
        <v>8.5993289947509696E-2</v>
      </c>
      <c r="D468">
        <v>7.0610284805297796E-2</v>
      </c>
      <c r="E468">
        <v>9.5160484313964802E-2</v>
      </c>
      <c r="F468">
        <v>7.0884943008422796E-2</v>
      </c>
      <c r="G468">
        <v>9.1392993927001898E-2</v>
      </c>
      <c r="H468">
        <v>9.5917701721191406E-2</v>
      </c>
      <c r="I468">
        <v>0.16422867774963301</v>
      </c>
      <c r="N468" s="7"/>
      <c r="R468" s="7"/>
      <c r="V468" s="7"/>
      <c r="Z468" s="7"/>
      <c r="AD468">
        <f t="shared" si="59"/>
        <v>8.7329149246215806E-2</v>
      </c>
      <c r="AE468">
        <f t="shared" ref="AE468:AE531" si="67">IF(AND(B468&gt;M$50, B468&lt;M$51), B468, NA())</f>
        <v>6.5221786499023396E-2</v>
      </c>
      <c r="AF468">
        <f t="shared" si="60"/>
        <v>8.5993289947509696E-2</v>
      </c>
      <c r="AG468">
        <f t="shared" si="61"/>
        <v>7.0610284805297796E-2</v>
      </c>
      <c r="AH468">
        <f t="shared" si="62"/>
        <v>9.5160484313964802E-2</v>
      </c>
      <c r="AI468">
        <f t="shared" si="63"/>
        <v>7.0884943008422796E-2</v>
      </c>
      <c r="AJ468">
        <f t="shared" si="64"/>
        <v>9.1392993927001898E-2</v>
      </c>
      <c r="AK468">
        <f t="shared" si="65"/>
        <v>9.5917701721191406E-2</v>
      </c>
      <c r="AL468">
        <f t="shared" si="66"/>
        <v>0.16422867774963301</v>
      </c>
      <c r="AP468" s="7"/>
      <c r="AT468" s="7"/>
    </row>
    <row r="469" spans="1:46" x14ac:dyDescent="0.3">
      <c r="A469">
        <v>0.15188479423522899</v>
      </c>
      <c r="B469">
        <v>6.6803216934204102E-2</v>
      </c>
      <c r="C469">
        <v>6.1762094497680602E-2</v>
      </c>
      <c r="D469">
        <v>8.0898046493530204E-2</v>
      </c>
      <c r="E469">
        <v>8.8585615158080999E-2</v>
      </c>
      <c r="F469">
        <v>6.9189310073852497E-2</v>
      </c>
      <c r="G469">
        <v>8.9020729064941406E-2</v>
      </c>
      <c r="H469">
        <v>8.2697629928588798E-2</v>
      </c>
      <c r="I469">
        <v>0.184790849685668</v>
      </c>
      <c r="N469" s="7"/>
      <c r="R469" s="7"/>
      <c r="V469" s="7"/>
      <c r="Z469" s="7"/>
      <c r="AD469" t="e">
        <f t="shared" ref="AD469:AD532" si="68">IF(AND(A469&gt;$L$50, A469&lt;$L$51), A469, NA())</f>
        <v>#N/A</v>
      </c>
      <c r="AE469">
        <f t="shared" si="67"/>
        <v>6.6803216934204102E-2</v>
      </c>
      <c r="AF469">
        <f t="shared" si="60"/>
        <v>6.1762094497680602E-2</v>
      </c>
      <c r="AG469">
        <f t="shared" si="61"/>
        <v>8.0898046493530204E-2</v>
      </c>
      <c r="AH469">
        <f t="shared" si="62"/>
        <v>8.8585615158080999E-2</v>
      </c>
      <c r="AI469">
        <f t="shared" si="63"/>
        <v>6.9189310073852497E-2</v>
      </c>
      <c r="AJ469">
        <f t="shared" si="64"/>
        <v>8.9020729064941406E-2</v>
      </c>
      <c r="AK469">
        <f t="shared" si="65"/>
        <v>8.2697629928588798E-2</v>
      </c>
      <c r="AL469">
        <f t="shared" si="66"/>
        <v>0.184790849685668</v>
      </c>
      <c r="AP469" s="7"/>
      <c r="AT469" s="7"/>
    </row>
    <row r="470" spans="1:46" x14ac:dyDescent="0.3">
      <c r="A470">
        <v>7.6270580291748005E-2</v>
      </c>
      <c r="B470">
        <v>7.2777032852172796E-2</v>
      </c>
      <c r="C470">
        <v>8.4967613220214802E-2</v>
      </c>
      <c r="D470">
        <v>7.9468965530395494E-2</v>
      </c>
      <c r="E470">
        <v>7.9465866088867104E-2</v>
      </c>
      <c r="F470">
        <v>8.3653688430786105E-2</v>
      </c>
      <c r="G470">
        <v>8.4114789962768499E-2</v>
      </c>
      <c r="H470">
        <v>8.7021589279174805E-2</v>
      </c>
      <c r="I470">
        <v>0.12926506996154699</v>
      </c>
      <c r="N470" s="7"/>
      <c r="R470" s="7"/>
      <c r="V470" s="7"/>
      <c r="Z470" s="7"/>
      <c r="AD470">
        <f t="shared" si="68"/>
        <v>7.6270580291748005E-2</v>
      </c>
      <c r="AE470">
        <f t="shared" si="67"/>
        <v>7.2777032852172796E-2</v>
      </c>
      <c r="AF470">
        <f t="shared" si="60"/>
        <v>8.4967613220214802E-2</v>
      </c>
      <c r="AG470">
        <f t="shared" si="61"/>
        <v>7.9468965530395494E-2</v>
      </c>
      <c r="AH470">
        <f t="shared" si="62"/>
        <v>7.9465866088867104E-2</v>
      </c>
      <c r="AI470">
        <f t="shared" si="63"/>
        <v>8.3653688430786105E-2</v>
      </c>
      <c r="AJ470">
        <f t="shared" si="64"/>
        <v>8.4114789962768499E-2</v>
      </c>
      <c r="AK470">
        <f t="shared" si="65"/>
        <v>8.7021589279174805E-2</v>
      </c>
      <c r="AL470">
        <f t="shared" si="66"/>
        <v>0.12926506996154699</v>
      </c>
      <c r="AP470" s="7"/>
      <c r="AT470" s="7"/>
    </row>
    <row r="471" spans="1:46" x14ac:dyDescent="0.3">
      <c r="A471">
        <v>0.112525224685668</v>
      </c>
      <c r="B471">
        <v>8.8327884674072196E-2</v>
      </c>
      <c r="C471">
        <v>8.3120822906494099E-2</v>
      </c>
      <c r="D471">
        <v>7.2785377502441406E-2</v>
      </c>
      <c r="E471">
        <v>9.5888614654541002E-2</v>
      </c>
      <c r="F471">
        <v>8.3223104476928697E-2</v>
      </c>
      <c r="G471">
        <v>0.21545314788818301</v>
      </c>
      <c r="H471">
        <v>7.8131437301635701E-2</v>
      </c>
      <c r="I471">
        <v>0.15728807449340801</v>
      </c>
      <c r="N471" s="7"/>
      <c r="R471" s="7"/>
      <c r="V471" s="7"/>
      <c r="Z471" s="7"/>
      <c r="AD471">
        <f t="shared" si="68"/>
        <v>0.112525224685668</v>
      </c>
      <c r="AE471">
        <f t="shared" si="67"/>
        <v>8.8327884674072196E-2</v>
      </c>
      <c r="AF471">
        <f t="shared" si="60"/>
        <v>8.3120822906494099E-2</v>
      </c>
      <c r="AG471">
        <f t="shared" si="61"/>
        <v>7.2785377502441406E-2</v>
      </c>
      <c r="AH471">
        <f t="shared" si="62"/>
        <v>9.5888614654541002E-2</v>
      </c>
      <c r="AI471">
        <f t="shared" si="63"/>
        <v>8.3223104476928697E-2</v>
      </c>
      <c r="AJ471" t="e">
        <f t="shared" si="64"/>
        <v>#N/A</v>
      </c>
      <c r="AK471">
        <f t="shared" si="65"/>
        <v>7.8131437301635701E-2</v>
      </c>
      <c r="AL471">
        <f t="shared" si="66"/>
        <v>0.15728807449340801</v>
      </c>
      <c r="AP471" s="7"/>
      <c r="AT471" s="7"/>
    </row>
    <row r="472" spans="1:46" x14ac:dyDescent="0.3">
      <c r="A472">
        <v>3.81290912628173E-2</v>
      </c>
      <c r="B472">
        <v>8.4930181503295898E-2</v>
      </c>
      <c r="C472">
        <v>7.2913646697998005E-2</v>
      </c>
      <c r="D472">
        <v>7.1713209152221596E-2</v>
      </c>
      <c r="E472">
        <v>6.4892768859863198E-2</v>
      </c>
      <c r="F472">
        <v>8.04874897003173E-2</v>
      </c>
      <c r="G472">
        <v>0.20433378219604401</v>
      </c>
      <c r="H472">
        <v>7.3167085647582994E-2</v>
      </c>
      <c r="I472">
        <v>0.14447474479675201</v>
      </c>
      <c r="N472" s="7"/>
      <c r="R472" s="7"/>
      <c r="V472" s="7"/>
      <c r="Z472" s="7"/>
      <c r="AD472" t="e">
        <f t="shared" si="68"/>
        <v>#N/A</v>
      </c>
      <c r="AE472">
        <f t="shared" si="67"/>
        <v>8.4930181503295898E-2</v>
      </c>
      <c r="AF472">
        <f t="shared" si="60"/>
        <v>7.2913646697998005E-2</v>
      </c>
      <c r="AG472">
        <f t="shared" si="61"/>
        <v>7.1713209152221596E-2</v>
      </c>
      <c r="AH472">
        <f t="shared" si="62"/>
        <v>6.4892768859863198E-2</v>
      </c>
      <c r="AI472">
        <f t="shared" si="63"/>
        <v>8.04874897003173E-2</v>
      </c>
      <c r="AJ472" t="e">
        <f t="shared" si="64"/>
        <v>#N/A</v>
      </c>
      <c r="AK472">
        <f t="shared" si="65"/>
        <v>7.3167085647582994E-2</v>
      </c>
      <c r="AL472">
        <f t="shared" si="66"/>
        <v>0.14447474479675201</v>
      </c>
      <c r="AP472" s="7"/>
      <c r="AT472" s="7"/>
    </row>
    <row r="473" spans="1:46" x14ac:dyDescent="0.3">
      <c r="A473">
        <v>0.182289838790893</v>
      </c>
      <c r="B473">
        <v>9.3032360076904297E-2</v>
      </c>
      <c r="C473">
        <v>7.6110363006591797E-2</v>
      </c>
      <c r="D473">
        <v>6.9566726684570299E-2</v>
      </c>
      <c r="E473">
        <v>8.8017940521240207E-2</v>
      </c>
      <c r="F473">
        <v>9.67075824737548E-2</v>
      </c>
      <c r="G473">
        <v>0.187564611434936</v>
      </c>
      <c r="H473">
        <v>0.10118889808654701</v>
      </c>
      <c r="I473">
        <v>0.124674081802368</v>
      </c>
      <c r="N473" s="7"/>
      <c r="R473" s="7"/>
      <c r="V473" s="7"/>
      <c r="Z473" s="7"/>
      <c r="AD473" t="e">
        <f t="shared" si="68"/>
        <v>#N/A</v>
      </c>
      <c r="AE473">
        <f t="shared" si="67"/>
        <v>9.3032360076904297E-2</v>
      </c>
      <c r="AF473">
        <f t="shared" si="60"/>
        <v>7.6110363006591797E-2</v>
      </c>
      <c r="AG473">
        <f t="shared" si="61"/>
        <v>6.9566726684570299E-2</v>
      </c>
      <c r="AH473">
        <f t="shared" si="62"/>
        <v>8.8017940521240207E-2</v>
      </c>
      <c r="AI473">
        <f t="shared" si="63"/>
        <v>9.67075824737548E-2</v>
      </c>
      <c r="AJ473" t="e">
        <f t="shared" si="64"/>
        <v>#N/A</v>
      </c>
      <c r="AK473">
        <f t="shared" si="65"/>
        <v>0.10118889808654701</v>
      </c>
      <c r="AL473">
        <f t="shared" si="66"/>
        <v>0.124674081802368</v>
      </c>
      <c r="AP473" s="7"/>
      <c r="AT473" s="7"/>
    </row>
    <row r="474" spans="1:46" x14ac:dyDescent="0.3">
      <c r="A474">
        <v>0.186939716339111</v>
      </c>
      <c r="B474">
        <v>8.5970640182495103E-2</v>
      </c>
      <c r="C474">
        <v>6.8057537078857394E-2</v>
      </c>
      <c r="D474">
        <v>7.3395013809204102E-2</v>
      </c>
      <c r="E474">
        <v>7.1609258651733398E-2</v>
      </c>
      <c r="F474">
        <v>7.6189517974853502E-2</v>
      </c>
      <c r="G474">
        <v>0.110322475433349</v>
      </c>
      <c r="H474">
        <v>9.1231107711791895E-2</v>
      </c>
      <c r="I474">
        <v>0.122384071350097</v>
      </c>
      <c r="N474" s="7"/>
      <c r="R474" s="7"/>
      <c r="V474" s="7"/>
      <c r="Z474" s="7"/>
      <c r="AD474" t="e">
        <f t="shared" si="68"/>
        <v>#N/A</v>
      </c>
      <c r="AE474">
        <f t="shared" si="67"/>
        <v>8.5970640182495103E-2</v>
      </c>
      <c r="AF474">
        <f t="shared" si="60"/>
        <v>6.8057537078857394E-2</v>
      </c>
      <c r="AG474">
        <f t="shared" si="61"/>
        <v>7.3395013809204102E-2</v>
      </c>
      <c r="AH474">
        <f t="shared" si="62"/>
        <v>7.1609258651733398E-2</v>
      </c>
      <c r="AI474">
        <f t="shared" si="63"/>
        <v>7.6189517974853502E-2</v>
      </c>
      <c r="AJ474">
        <f t="shared" si="64"/>
        <v>0.110322475433349</v>
      </c>
      <c r="AK474">
        <f t="shared" si="65"/>
        <v>9.1231107711791895E-2</v>
      </c>
      <c r="AL474">
        <f t="shared" si="66"/>
        <v>0.122384071350097</v>
      </c>
      <c r="AP474" s="7"/>
      <c r="AT474" s="7"/>
    </row>
    <row r="475" spans="1:46" x14ac:dyDescent="0.3">
      <c r="A475">
        <v>7.9092979431152302E-2</v>
      </c>
      <c r="B475">
        <v>9.1710090637207003E-2</v>
      </c>
      <c r="C475">
        <v>8.2123994827270494E-2</v>
      </c>
      <c r="D475">
        <v>7.6903343200683594E-2</v>
      </c>
      <c r="E475">
        <v>8.1382513046264607E-2</v>
      </c>
      <c r="F475">
        <v>7.9479694366454995E-2</v>
      </c>
      <c r="G475">
        <v>8.5104227066039997E-2</v>
      </c>
      <c r="H475">
        <v>9.4936609268188393E-2</v>
      </c>
      <c r="I475">
        <v>0.135591030120849</v>
      </c>
      <c r="N475" s="7"/>
      <c r="R475" s="7"/>
      <c r="V475" s="7"/>
      <c r="Z475" s="7"/>
      <c r="AD475">
        <f t="shared" si="68"/>
        <v>7.9092979431152302E-2</v>
      </c>
      <c r="AE475">
        <f t="shared" si="67"/>
        <v>9.1710090637207003E-2</v>
      </c>
      <c r="AF475">
        <f t="shared" si="60"/>
        <v>8.2123994827270494E-2</v>
      </c>
      <c r="AG475">
        <f t="shared" si="61"/>
        <v>7.6903343200683594E-2</v>
      </c>
      <c r="AH475">
        <f t="shared" si="62"/>
        <v>8.1382513046264607E-2</v>
      </c>
      <c r="AI475">
        <f t="shared" si="63"/>
        <v>7.9479694366454995E-2</v>
      </c>
      <c r="AJ475">
        <f t="shared" si="64"/>
        <v>8.5104227066039997E-2</v>
      </c>
      <c r="AK475">
        <f t="shared" si="65"/>
        <v>9.4936609268188393E-2</v>
      </c>
      <c r="AL475">
        <f t="shared" si="66"/>
        <v>0.135591030120849</v>
      </c>
      <c r="AP475" s="7"/>
      <c r="AT475" s="7"/>
    </row>
    <row r="476" spans="1:46" x14ac:dyDescent="0.3">
      <c r="A476">
        <v>0.12661361694335899</v>
      </c>
      <c r="B476">
        <v>7.5903892517089802E-2</v>
      </c>
      <c r="C476">
        <v>7.3097467422485296E-2</v>
      </c>
      <c r="D476">
        <v>5.6184768676757799E-2</v>
      </c>
      <c r="E476">
        <v>6.2319755554199198E-2</v>
      </c>
      <c r="F476">
        <v>7.5089931488037095E-2</v>
      </c>
      <c r="G476">
        <v>8.2289218902587793E-2</v>
      </c>
      <c r="H476">
        <v>0.103932857513427</v>
      </c>
      <c r="I476">
        <v>0.14361000061035101</v>
      </c>
      <c r="N476" s="7"/>
      <c r="R476" s="7"/>
      <c r="V476" s="7"/>
      <c r="Z476" s="7"/>
      <c r="AD476" t="e">
        <f t="shared" si="68"/>
        <v>#N/A</v>
      </c>
      <c r="AE476">
        <f t="shared" si="67"/>
        <v>7.5903892517089802E-2</v>
      </c>
      <c r="AF476">
        <f t="shared" si="60"/>
        <v>7.3097467422485296E-2</v>
      </c>
      <c r="AG476">
        <f t="shared" si="61"/>
        <v>5.6184768676757799E-2</v>
      </c>
      <c r="AH476">
        <f t="shared" si="62"/>
        <v>6.2319755554199198E-2</v>
      </c>
      <c r="AI476">
        <f t="shared" si="63"/>
        <v>7.5089931488037095E-2</v>
      </c>
      <c r="AJ476">
        <f t="shared" si="64"/>
        <v>8.2289218902587793E-2</v>
      </c>
      <c r="AK476">
        <f t="shared" si="65"/>
        <v>0.103932857513427</v>
      </c>
      <c r="AL476">
        <f t="shared" si="66"/>
        <v>0.14361000061035101</v>
      </c>
      <c r="AP476" s="7"/>
      <c r="AT476" s="7"/>
    </row>
    <row r="477" spans="1:46" x14ac:dyDescent="0.3">
      <c r="A477">
        <v>0.20527005195617601</v>
      </c>
      <c r="B477">
        <v>0.16230821609497001</v>
      </c>
      <c r="C477">
        <v>7.1911811828613198E-2</v>
      </c>
      <c r="D477">
        <v>7.5606107711791895E-2</v>
      </c>
      <c r="E477">
        <v>6.7831754684448201E-2</v>
      </c>
      <c r="F477">
        <v>9.3407154083251898E-2</v>
      </c>
      <c r="G477">
        <v>0.13193202018737701</v>
      </c>
      <c r="H477">
        <v>8.6067199707031194E-2</v>
      </c>
      <c r="I477">
        <v>0.12997889518737701</v>
      </c>
      <c r="N477" s="7"/>
      <c r="R477" s="7"/>
      <c r="V477" s="7"/>
      <c r="Z477" s="7"/>
      <c r="AD477" t="e">
        <f t="shared" si="68"/>
        <v>#N/A</v>
      </c>
      <c r="AE477" t="e">
        <f t="shared" si="67"/>
        <v>#N/A</v>
      </c>
      <c r="AF477">
        <f t="shared" si="60"/>
        <v>7.1911811828613198E-2</v>
      </c>
      <c r="AG477">
        <f t="shared" si="61"/>
        <v>7.5606107711791895E-2</v>
      </c>
      <c r="AH477">
        <f t="shared" si="62"/>
        <v>6.7831754684448201E-2</v>
      </c>
      <c r="AI477">
        <f t="shared" si="63"/>
        <v>9.3407154083251898E-2</v>
      </c>
      <c r="AJ477" t="e">
        <f t="shared" si="64"/>
        <v>#N/A</v>
      </c>
      <c r="AK477">
        <f t="shared" si="65"/>
        <v>8.6067199707031194E-2</v>
      </c>
      <c r="AL477">
        <f t="shared" si="66"/>
        <v>0.12997889518737701</v>
      </c>
      <c r="AP477" s="7"/>
      <c r="AT477" s="7"/>
    </row>
    <row r="478" spans="1:46" x14ac:dyDescent="0.3">
      <c r="A478">
        <v>7.6893568038940402E-2</v>
      </c>
      <c r="B478">
        <v>8.2139015197753906E-2</v>
      </c>
      <c r="C478">
        <v>7.6033115386962793E-2</v>
      </c>
      <c r="D478">
        <v>7.9395532608032199E-2</v>
      </c>
      <c r="E478">
        <v>7.2859525680541895E-2</v>
      </c>
      <c r="F478">
        <v>7.5423002243041895E-2</v>
      </c>
      <c r="G478">
        <v>9.0707540512084905E-2</v>
      </c>
      <c r="H478">
        <v>0.10702013969421301</v>
      </c>
      <c r="I478">
        <v>0.13504290580749501</v>
      </c>
      <c r="N478" s="7"/>
      <c r="R478" s="7"/>
      <c r="V478" s="7"/>
      <c r="Z478" s="7"/>
      <c r="AD478">
        <f t="shared" si="68"/>
        <v>7.6893568038940402E-2</v>
      </c>
      <c r="AE478">
        <f t="shared" si="67"/>
        <v>8.2139015197753906E-2</v>
      </c>
      <c r="AF478">
        <f t="shared" si="60"/>
        <v>7.6033115386962793E-2</v>
      </c>
      <c r="AG478">
        <f t="shared" si="61"/>
        <v>7.9395532608032199E-2</v>
      </c>
      <c r="AH478">
        <f t="shared" si="62"/>
        <v>7.2859525680541895E-2</v>
      </c>
      <c r="AI478">
        <f t="shared" si="63"/>
        <v>7.5423002243041895E-2</v>
      </c>
      <c r="AJ478">
        <f t="shared" si="64"/>
        <v>9.0707540512084905E-2</v>
      </c>
      <c r="AK478">
        <f t="shared" si="65"/>
        <v>0.10702013969421301</v>
      </c>
      <c r="AL478">
        <f t="shared" si="66"/>
        <v>0.13504290580749501</v>
      </c>
      <c r="AP478" s="7"/>
      <c r="AT478" s="7"/>
    </row>
    <row r="479" spans="1:46" x14ac:dyDescent="0.3">
      <c r="A479">
        <v>7.9835176467895494E-2</v>
      </c>
      <c r="B479">
        <v>0.122101545333862</v>
      </c>
      <c r="C479">
        <v>8.3631515502929604E-2</v>
      </c>
      <c r="D479">
        <v>7.6233148574829102E-2</v>
      </c>
      <c r="E479">
        <v>7.7219247817993095E-2</v>
      </c>
      <c r="F479">
        <v>9.5406293869018499E-2</v>
      </c>
      <c r="G479">
        <v>0.15597367286682101</v>
      </c>
      <c r="H479">
        <v>9.5946311950683594E-2</v>
      </c>
      <c r="I479">
        <v>0.15438580513000399</v>
      </c>
      <c r="N479" s="7"/>
      <c r="R479" s="7"/>
      <c r="V479" s="7"/>
      <c r="Z479" s="7"/>
      <c r="AD479">
        <f t="shared" si="68"/>
        <v>7.9835176467895494E-2</v>
      </c>
      <c r="AE479" t="e">
        <f t="shared" si="67"/>
        <v>#N/A</v>
      </c>
      <c r="AF479">
        <f t="shared" si="60"/>
        <v>8.3631515502929604E-2</v>
      </c>
      <c r="AG479">
        <f t="shared" si="61"/>
        <v>7.6233148574829102E-2</v>
      </c>
      <c r="AH479">
        <f t="shared" si="62"/>
        <v>7.7219247817993095E-2</v>
      </c>
      <c r="AI479">
        <f t="shared" si="63"/>
        <v>9.5406293869018499E-2</v>
      </c>
      <c r="AJ479" t="e">
        <f t="shared" si="64"/>
        <v>#N/A</v>
      </c>
      <c r="AK479">
        <f t="shared" si="65"/>
        <v>9.5946311950683594E-2</v>
      </c>
      <c r="AL479">
        <f t="shared" si="66"/>
        <v>0.15438580513000399</v>
      </c>
      <c r="AP479" s="7"/>
      <c r="AT479" s="7"/>
    </row>
    <row r="480" spans="1:46" x14ac:dyDescent="0.3">
      <c r="A480">
        <v>5.58013916015625E-2</v>
      </c>
      <c r="B480">
        <v>7.6822042465209905E-2</v>
      </c>
      <c r="C480">
        <v>7.5289249420166002E-2</v>
      </c>
      <c r="D480">
        <v>0.13158535957336401</v>
      </c>
      <c r="E480">
        <v>7.5112581253051702E-2</v>
      </c>
      <c r="F480">
        <v>0.107918500900268</v>
      </c>
      <c r="G480">
        <v>9.68496799468994E-2</v>
      </c>
      <c r="H480">
        <v>8.3380460739135701E-2</v>
      </c>
      <c r="I480">
        <v>0.12521052360534601</v>
      </c>
      <c r="N480" s="7"/>
      <c r="R480" s="7"/>
      <c r="V480" s="7"/>
      <c r="Z480" s="7"/>
      <c r="AD480">
        <f t="shared" si="68"/>
        <v>5.58013916015625E-2</v>
      </c>
      <c r="AE480">
        <f t="shared" si="67"/>
        <v>7.6822042465209905E-2</v>
      </c>
      <c r="AF480">
        <f t="shared" si="60"/>
        <v>7.5289249420166002E-2</v>
      </c>
      <c r="AG480" t="e">
        <f t="shared" si="61"/>
        <v>#N/A</v>
      </c>
      <c r="AH480">
        <f t="shared" si="62"/>
        <v>7.5112581253051702E-2</v>
      </c>
      <c r="AI480">
        <f t="shared" si="63"/>
        <v>0.107918500900268</v>
      </c>
      <c r="AJ480">
        <f t="shared" si="64"/>
        <v>9.68496799468994E-2</v>
      </c>
      <c r="AK480">
        <f t="shared" si="65"/>
        <v>8.3380460739135701E-2</v>
      </c>
      <c r="AL480">
        <f t="shared" si="66"/>
        <v>0.12521052360534601</v>
      </c>
      <c r="AP480" s="7"/>
      <c r="AT480" s="7"/>
    </row>
    <row r="481" spans="1:46" x14ac:dyDescent="0.3">
      <c r="A481">
        <v>8.1331968307495103E-2</v>
      </c>
      <c r="B481">
        <v>0.119834899902343</v>
      </c>
      <c r="C481">
        <v>5.5978536605834898E-2</v>
      </c>
      <c r="D481">
        <v>8.0837011337280204E-2</v>
      </c>
      <c r="E481">
        <v>7.9569816589355399E-2</v>
      </c>
      <c r="F481">
        <v>8.4853649139404297E-2</v>
      </c>
      <c r="G481">
        <v>9.0912103652954102E-2</v>
      </c>
      <c r="H481">
        <v>0.14253807067870999</v>
      </c>
      <c r="I481">
        <v>0.121128320693969</v>
      </c>
      <c r="N481" s="7"/>
      <c r="R481" s="7"/>
      <c r="V481" s="7"/>
      <c r="Z481" s="7"/>
      <c r="AD481">
        <f t="shared" si="68"/>
        <v>8.1331968307495103E-2</v>
      </c>
      <c r="AE481" t="e">
        <f t="shared" si="67"/>
        <v>#N/A</v>
      </c>
      <c r="AF481">
        <f t="shared" si="60"/>
        <v>5.5978536605834898E-2</v>
      </c>
      <c r="AG481">
        <f t="shared" si="61"/>
        <v>8.0837011337280204E-2</v>
      </c>
      <c r="AH481">
        <f t="shared" si="62"/>
        <v>7.9569816589355399E-2</v>
      </c>
      <c r="AI481">
        <f t="shared" si="63"/>
        <v>8.4853649139404297E-2</v>
      </c>
      <c r="AJ481">
        <f t="shared" si="64"/>
        <v>9.0912103652954102E-2</v>
      </c>
      <c r="AK481" t="e">
        <f t="shared" si="65"/>
        <v>#N/A</v>
      </c>
      <c r="AL481">
        <f t="shared" si="66"/>
        <v>0.121128320693969</v>
      </c>
      <c r="AP481" s="7"/>
      <c r="AT481" s="7"/>
    </row>
    <row r="482" spans="1:46" x14ac:dyDescent="0.3">
      <c r="A482">
        <v>8.9788675308227497E-2</v>
      </c>
      <c r="B482">
        <v>9.1889381408691406E-2</v>
      </c>
      <c r="C482">
        <v>8.0800533294677707E-2</v>
      </c>
      <c r="D482">
        <v>0.12209892272949199</v>
      </c>
      <c r="E482">
        <v>8.8026523590087793E-2</v>
      </c>
      <c r="F482">
        <v>8.3788633346557603E-2</v>
      </c>
      <c r="G482">
        <v>7.9822540283203097E-2</v>
      </c>
      <c r="H482">
        <v>9.7375869750976493E-2</v>
      </c>
      <c r="I482">
        <v>0.13848328590393</v>
      </c>
      <c r="N482" s="7"/>
      <c r="R482" s="7"/>
      <c r="V482" s="7"/>
      <c r="Z482" s="7"/>
      <c r="AD482">
        <f t="shared" si="68"/>
        <v>8.9788675308227497E-2</v>
      </c>
      <c r="AE482">
        <f t="shared" si="67"/>
        <v>9.1889381408691406E-2</v>
      </c>
      <c r="AF482">
        <f t="shared" si="60"/>
        <v>8.0800533294677707E-2</v>
      </c>
      <c r="AG482" t="e">
        <f t="shared" si="61"/>
        <v>#N/A</v>
      </c>
      <c r="AH482">
        <f t="shared" si="62"/>
        <v>8.8026523590087793E-2</v>
      </c>
      <c r="AI482">
        <f t="shared" si="63"/>
        <v>8.3788633346557603E-2</v>
      </c>
      <c r="AJ482">
        <f t="shared" si="64"/>
        <v>7.9822540283203097E-2</v>
      </c>
      <c r="AK482">
        <f t="shared" si="65"/>
        <v>9.7375869750976493E-2</v>
      </c>
      <c r="AL482">
        <f t="shared" si="66"/>
        <v>0.13848328590393</v>
      </c>
      <c r="AP482" s="7"/>
      <c r="AT482" s="7"/>
    </row>
    <row r="483" spans="1:46" x14ac:dyDescent="0.3">
      <c r="A483">
        <v>6.8495273590087793E-2</v>
      </c>
      <c r="B483">
        <v>0.159142971038818</v>
      </c>
      <c r="C483">
        <v>8.2975149154663003E-2</v>
      </c>
      <c r="D483">
        <v>6.92901611328125E-2</v>
      </c>
      <c r="E483">
        <v>7.1191072463989202E-2</v>
      </c>
      <c r="F483">
        <v>8.8879585266113198E-2</v>
      </c>
      <c r="G483">
        <v>0.119242906570434</v>
      </c>
      <c r="H483">
        <v>9.2497110366821206E-2</v>
      </c>
      <c r="I483">
        <v>0.117339372634887</v>
      </c>
      <c r="N483" s="7"/>
      <c r="R483" s="7"/>
      <c r="V483" s="7"/>
      <c r="Z483" s="7"/>
      <c r="AD483">
        <f t="shared" si="68"/>
        <v>6.8495273590087793E-2</v>
      </c>
      <c r="AE483" t="e">
        <f t="shared" si="67"/>
        <v>#N/A</v>
      </c>
      <c r="AF483">
        <f t="shared" ref="AF483:AF546" si="69">IF(AND(C483&gt;N$50, C483&lt;N$51), C483, NA())</f>
        <v>8.2975149154663003E-2</v>
      </c>
      <c r="AG483">
        <f t="shared" ref="AG483:AG546" si="70">IF(AND(D483&gt;O$50, D483&lt;O$51), D483, NA())</f>
        <v>6.92901611328125E-2</v>
      </c>
      <c r="AH483">
        <f t="shared" ref="AH483:AH546" si="71">IF(AND(E483&gt;P$50, E483&lt;P$51), E483, NA())</f>
        <v>7.1191072463989202E-2</v>
      </c>
      <c r="AI483">
        <f t="shared" ref="AI483:AI546" si="72">IF(AND(F483&gt;Q$50, F483&lt;Q$51), F483, NA())</f>
        <v>8.8879585266113198E-2</v>
      </c>
      <c r="AJ483">
        <f t="shared" ref="AJ483:AJ546" si="73">IF(AND(G483&gt;R$50, G483&lt;R$51), G483, NA())</f>
        <v>0.119242906570434</v>
      </c>
      <c r="AK483">
        <f t="shared" ref="AK483:AK546" si="74">IF(AND(H483&gt;S$50, H483&lt;S$51), H483, NA())</f>
        <v>9.2497110366821206E-2</v>
      </c>
      <c r="AL483">
        <f t="shared" ref="AL483:AL546" si="75">IF(AND(I483&gt;T$50, I483&lt;T$51), I483, NA())</f>
        <v>0.117339372634887</v>
      </c>
      <c r="AP483" s="7"/>
      <c r="AT483" s="7"/>
    </row>
    <row r="484" spans="1:46" x14ac:dyDescent="0.3">
      <c r="A484">
        <v>8.0043554306030204E-2</v>
      </c>
      <c r="B484">
        <v>9.1039896011352497E-2</v>
      </c>
      <c r="C484">
        <v>8.9361190795898396E-2</v>
      </c>
      <c r="D484">
        <v>0.12745428085327101</v>
      </c>
      <c r="E484">
        <v>6.8452358245849595E-2</v>
      </c>
      <c r="F484">
        <v>6.7247390747070299E-2</v>
      </c>
      <c r="G484">
        <v>0.205693244934082</v>
      </c>
      <c r="H484">
        <v>9.89575386047363E-2</v>
      </c>
      <c r="I484">
        <v>0.119321346282958</v>
      </c>
      <c r="N484" s="7"/>
      <c r="R484" s="7"/>
      <c r="V484" s="7"/>
      <c r="Z484" s="7"/>
      <c r="AD484">
        <f t="shared" si="68"/>
        <v>8.0043554306030204E-2</v>
      </c>
      <c r="AE484">
        <f t="shared" si="67"/>
        <v>9.1039896011352497E-2</v>
      </c>
      <c r="AF484">
        <f t="shared" si="69"/>
        <v>8.9361190795898396E-2</v>
      </c>
      <c r="AG484" t="e">
        <f t="shared" si="70"/>
        <v>#N/A</v>
      </c>
      <c r="AH484">
        <f t="shared" si="71"/>
        <v>6.8452358245849595E-2</v>
      </c>
      <c r="AI484">
        <f t="shared" si="72"/>
        <v>6.7247390747070299E-2</v>
      </c>
      <c r="AJ484" t="e">
        <f t="shared" si="73"/>
        <v>#N/A</v>
      </c>
      <c r="AK484">
        <f t="shared" si="74"/>
        <v>9.89575386047363E-2</v>
      </c>
      <c r="AL484">
        <f t="shared" si="75"/>
        <v>0.119321346282958</v>
      </c>
      <c r="AP484" s="7"/>
      <c r="AT484" s="7"/>
    </row>
    <row r="485" spans="1:46" x14ac:dyDescent="0.3">
      <c r="A485">
        <v>9.2447519302368095E-2</v>
      </c>
      <c r="B485">
        <v>8.5914134979248005E-2</v>
      </c>
      <c r="C485">
        <v>8.3850383758544894E-2</v>
      </c>
      <c r="D485">
        <v>9.1167211532592704E-2</v>
      </c>
      <c r="E485">
        <v>6.3729524612426702E-2</v>
      </c>
      <c r="F485">
        <v>9.9290847778320299E-2</v>
      </c>
      <c r="G485">
        <v>7.9636335372924805E-2</v>
      </c>
      <c r="H485">
        <v>6.9071769714355399E-2</v>
      </c>
      <c r="I485">
        <v>0.10433316230773899</v>
      </c>
      <c r="N485" s="7"/>
      <c r="R485" s="7"/>
      <c r="V485" s="7"/>
      <c r="Z485" s="7"/>
      <c r="AD485">
        <f t="shared" si="68"/>
        <v>9.2447519302368095E-2</v>
      </c>
      <c r="AE485">
        <f t="shared" si="67"/>
        <v>8.5914134979248005E-2</v>
      </c>
      <c r="AF485">
        <f t="shared" si="69"/>
        <v>8.3850383758544894E-2</v>
      </c>
      <c r="AG485">
        <f t="shared" si="70"/>
        <v>9.1167211532592704E-2</v>
      </c>
      <c r="AH485">
        <f t="shared" si="71"/>
        <v>6.3729524612426702E-2</v>
      </c>
      <c r="AI485">
        <f t="shared" si="72"/>
        <v>9.9290847778320299E-2</v>
      </c>
      <c r="AJ485">
        <f t="shared" si="73"/>
        <v>7.9636335372924805E-2</v>
      </c>
      <c r="AK485">
        <f t="shared" si="74"/>
        <v>6.9071769714355399E-2</v>
      </c>
      <c r="AL485">
        <f t="shared" si="75"/>
        <v>0.10433316230773899</v>
      </c>
      <c r="AP485" s="7"/>
      <c r="AT485" s="7"/>
    </row>
    <row r="486" spans="1:46" x14ac:dyDescent="0.3">
      <c r="A486">
        <v>6.30340576171875E-2</v>
      </c>
      <c r="B486">
        <v>5.3143501281738198E-2</v>
      </c>
      <c r="C486">
        <v>6.4176797866821206E-2</v>
      </c>
      <c r="D486">
        <v>6.6430330276489202E-2</v>
      </c>
      <c r="E486">
        <v>8.7199687957763602E-2</v>
      </c>
      <c r="F486">
        <v>6.8606615066528306E-2</v>
      </c>
      <c r="G486">
        <v>7.8879117965698201E-2</v>
      </c>
      <c r="H486">
        <v>8.9304924011230399E-2</v>
      </c>
      <c r="I486">
        <v>0.14013361930847101</v>
      </c>
      <c r="N486" s="7"/>
      <c r="R486" s="7"/>
      <c r="V486" s="7"/>
      <c r="Z486" s="7"/>
      <c r="AD486">
        <f t="shared" si="68"/>
        <v>6.30340576171875E-2</v>
      </c>
      <c r="AE486">
        <f t="shared" si="67"/>
        <v>5.3143501281738198E-2</v>
      </c>
      <c r="AF486">
        <f t="shared" si="69"/>
        <v>6.4176797866821206E-2</v>
      </c>
      <c r="AG486">
        <f t="shared" si="70"/>
        <v>6.6430330276489202E-2</v>
      </c>
      <c r="AH486">
        <f t="shared" si="71"/>
        <v>8.7199687957763602E-2</v>
      </c>
      <c r="AI486">
        <f t="shared" si="72"/>
        <v>6.8606615066528306E-2</v>
      </c>
      <c r="AJ486">
        <f t="shared" si="73"/>
        <v>7.8879117965698201E-2</v>
      </c>
      <c r="AK486">
        <f t="shared" si="74"/>
        <v>8.9304924011230399E-2</v>
      </c>
      <c r="AL486">
        <f t="shared" si="75"/>
        <v>0.14013361930847101</v>
      </c>
      <c r="AP486" s="7"/>
      <c r="AT486" s="7"/>
    </row>
    <row r="487" spans="1:46" x14ac:dyDescent="0.3">
      <c r="A487">
        <v>7.7544450759887695E-2</v>
      </c>
      <c r="B487">
        <v>0.12681150436401301</v>
      </c>
      <c r="C487">
        <v>7.9021930694579995E-2</v>
      </c>
      <c r="D487">
        <v>7.7677965164184501E-2</v>
      </c>
      <c r="E487">
        <v>7.5685977935791002E-2</v>
      </c>
      <c r="F487">
        <v>8.8255167007446206E-2</v>
      </c>
      <c r="G487">
        <v>9.1308116912841797E-2</v>
      </c>
      <c r="H487">
        <v>0.10380887985229401</v>
      </c>
      <c r="I487">
        <v>0.167606592178344</v>
      </c>
      <c r="N487" s="7"/>
      <c r="R487" s="7"/>
      <c r="V487" s="7"/>
      <c r="Z487" s="7"/>
      <c r="AD487">
        <f t="shared" si="68"/>
        <v>7.7544450759887695E-2</v>
      </c>
      <c r="AE487" t="e">
        <f t="shared" si="67"/>
        <v>#N/A</v>
      </c>
      <c r="AF487">
        <f t="shared" si="69"/>
        <v>7.9021930694579995E-2</v>
      </c>
      <c r="AG487">
        <f t="shared" si="70"/>
        <v>7.7677965164184501E-2</v>
      </c>
      <c r="AH487">
        <f t="shared" si="71"/>
        <v>7.5685977935791002E-2</v>
      </c>
      <c r="AI487">
        <f t="shared" si="72"/>
        <v>8.8255167007446206E-2</v>
      </c>
      <c r="AJ487">
        <f t="shared" si="73"/>
        <v>9.1308116912841797E-2</v>
      </c>
      <c r="AK487">
        <f t="shared" si="74"/>
        <v>0.10380887985229401</v>
      </c>
      <c r="AL487">
        <f t="shared" si="75"/>
        <v>0.167606592178344</v>
      </c>
      <c r="AP487" s="7"/>
      <c r="AT487" s="7"/>
    </row>
    <row r="488" spans="1:46" x14ac:dyDescent="0.3">
      <c r="A488">
        <v>7.9524755477905204E-2</v>
      </c>
      <c r="B488">
        <v>8.3742856979370103E-2</v>
      </c>
      <c r="C488">
        <v>0.14745068550109799</v>
      </c>
      <c r="D488">
        <v>6.4707279205322196E-2</v>
      </c>
      <c r="E488">
        <v>8.0823659896850503E-2</v>
      </c>
      <c r="F488">
        <v>7.0391654968261705E-2</v>
      </c>
      <c r="G488">
        <v>9.4076633453369099E-2</v>
      </c>
      <c r="H488">
        <v>8.0537080764770494E-2</v>
      </c>
      <c r="I488">
        <v>0.123803615570068</v>
      </c>
      <c r="N488" s="7"/>
      <c r="R488" s="7"/>
      <c r="V488" s="7"/>
      <c r="Z488" s="7"/>
      <c r="AD488">
        <f t="shared" si="68"/>
        <v>7.9524755477905204E-2</v>
      </c>
      <c r="AE488">
        <f t="shared" si="67"/>
        <v>8.3742856979370103E-2</v>
      </c>
      <c r="AF488" t="e">
        <f t="shared" si="69"/>
        <v>#N/A</v>
      </c>
      <c r="AG488">
        <f t="shared" si="70"/>
        <v>6.4707279205322196E-2</v>
      </c>
      <c r="AH488">
        <f t="shared" si="71"/>
        <v>8.0823659896850503E-2</v>
      </c>
      <c r="AI488">
        <f t="shared" si="72"/>
        <v>7.0391654968261705E-2</v>
      </c>
      <c r="AJ488">
        <f t="shared" si="73"/>
        <v>9.4076633453369099E-2</v>
      </c>
      <c r="AK488">
        <f t="shared" si="74"/>
        <v>8.0537080764770494E-2</v>
      </c>
      <c r="AL488">
        <f t="shared" si="75"/>
        <v>0.123803615570068</v>
      </c>
      <c r="AP488" s="7"/>
      <c r="AT488" s="7"/>
    </row>
    <row r="489" spans="1:46" x14ac:dyDescent="0.3">
      <c r="A489">
        <v>7.5489997863769503E-2</v>
      </c>
      <c r="B489">
        <v>0.15536999702453599</v>
      </c>
      <c r="C489">
        <v>7.61456489562988E-2</v>
      </c>
      <c r="D489">
        <v>9.0282440185546806E-2</v>
      </c>
      <c r="E489">
        <v>0.102809190750122</v>
      </c>
      <c r="F489">
        <v>7.2517871856689398E-2</v>
      </c>
      <c r="G489">
        <v>6.2878131866454995E-2</v>
      </c>
      <c r="H489">
        <v>7.6795101165771401E-2</v>
      </c>
      <c r="I489">
        <v>0.17531776428222601</v>
      </c>
      <c r="N489" s="7"/>
      <c r="R489" s="7"/>
      <c r="V489" s="7"/>
      <c r="Z489" s="7"/>
      <c r="AD489">
        <f t="shared" si="68"/>
        <v>7.5489997863769503E-2</v>
      </c>
      <c r="AE489" t="e">
        <f t="shared" si="67"/>
        <v>#N/A</v>
      </c>
      <c r="AF489">
        <f t="shared" si="69"/>
        <v>7.61456489562988E-2</v>
      </c>
      <c r="AG489">
        <f t="shared" si="70"/>
        <v>9.0282440185546806E-2</v>
      </c>
      <c r="AH489">
        <f t="shared" si="71"/>
        <v>0.102809190750122</v>
      </c>
      <c r="AI489">
        <f t="shared" si="72"/>
        <v>7.2517871856689398E-2</v>
      </c>
      <c r="AJ489">
        <f t="shared" si="73"/>
        <v>6.2878131866454995E-2</v>
      </c>
      <c r="AK489">
        <f t="shared" si="74"/>
        <v>7.6795101165771401E-2</v>
      </c>
      <c r="AL489">
        <f t="shared" si="75"/>
        <v>0.17531776428222601</v>
      </c>
      <c r="AP489" s="7"/>
      <c r="AT489" s="7"/>
    </row>
    <row r="490" spans="1:46" x14ac:dyDescent="0.3">
      <c r="A490">
        <v>9.5562696456909096E-2</v>
      </c>
      <c r="B490">
        <v>9.3268871307373005E-2</v>
      </c>
      <c r="C490">
        <v>7.65249729156494E-2</v>
      </c>
      <c r="D490">
        <v>8.6579084396362305E-2</v>
      </c>
      <c r="E490">
        <v>9.3524932861328097E-2</v>
      </c>
      <c r="F490">
        <v>8.8937282562255804E-2</v>
      </c>
      <c r="G490">
        <v>9.8856210708618095E-2</v>
      </c>
      <c r="H490">
        <v>7.8371763229370103E-2</v>
      </c>
      <c r="I490">
        <v>0.128750801086425</v>
      </c>
      <c r="N490" s="7"/>
      <c r="R490" s="7"/>
      <c r="V490" s="7"/>
      <c r="Z490" s="7"/>
      <c r="AD490">
        <f t="shared" si="68"/>
        <v>9.5562696456909096E-2</v>
      </c>
      <c r="AE490">
        <f t="shared" si="67"/>
        <v>9.3268871307373005E-2</v>
      </c>
      <c r="AF490">
        <f t="shared" si="69"/>
        <v>7.65249729156494E-2</v>
      </c>
      <c r="AG490">
        <f t="shared" si="70"/>
        <v>8.6579084396362305E-2</v>
      </c>
      <c r="AH490">
        <f t="shared" si="71"/>
        <v>9.3524932861328097E-2</v>
      </c>
      <c r="AI490">
        <f t="shared" si="72"/>
        <v>8.8937282562255804E-2</v>
      </c>
      <c r="AJ490">
        <f t="shared" si="73"/>
        <v>9.8856210708618095E-2</v>
      </c>
      <c r="AK490">
        <f t="shared" si="74"/>
        <v>7.8371763229370103E-2</v>
      </c>
      <c r="AL490">
        <f t="shared" si="75"/>
        <v>0.128750801086425</v>
      </c>
      <c r="AP490" s="7"/>
      <c r="AT490" s="7"/>
    </row>
    <row r="491" spans="1:46" x14ac:dyDescent="0.3">
      <c r="A491">
        <v>6.0850858688354402E-2</v>
      </c>
      <c r="B491">
        <v>8.0984115600585896E-2</v>
      </c>
      <c r="C491">
        <v>7.5768470764160101E-2</v>
      </c>
      <c r="D491">
        <v>0.135410785675048</v>
      </c>
      <c r="E491">
        <v>8.7591648101806599E-2</v>
      </c>
      <c r="F491">
        <v>8.3383321762084905E-2</v>
      </c>
      <c r="G491">
        <v>8.7971687316894503E-2</v>
      </c>
      <c r="H491">
        <v>8.9250326156616197E-2</v>
      </c>
      <c r="I491">
        <v>0.13167071342468201</v>
      </c>
      <c r="N491" s="7"/>
      <c r="R491" s="7"/>
      <c r="V491" s="7"/>
      <c r="Z491" s="7"/>
      <c r="AD491">
        <f t="shared" si="68"/>
        <v>6.0850858688354402E-2</v>
      </c>
      <c r="AE491">
        <f t="shared" si="67"/>
        <v>8.0984115600585896E-2</v>
      </c>
      <c r="AF491">
        <f t="shared" si="69"/>
        <v>7.5768470764160101E-2</v>
      </c>
      <c r="AG491" t="e">
        <f t="shared" si="70"/>
        <v>#N/A</v>
      </c>
      <c r="AH491">
        <f t="shared" si="71"/>
        <v>8.7591648101806599E-2</v>
      </c>
      <c r="AI491">
        <f t="shared" si="72"/>
        <v>8.3383321762084905E-2</v>
      </c>
      <c r="AJ491">
        <f t="shared" si="73"/>
        <v>8.7971687316894503E-2</v>
      </c>
      <c r="AK491">
        <f t="shared" si="74"/>
        <v>8.9250326156616197E-2</v>
      </c>
      <c r="AL491">
        <f t="shared" si="75"/>
        <v>0.13167071342468201</v>
      </c>
      <c r="AP491" s="7"/>
      <c r="AT491" s="7"/>
    </row>
    <row r="492" spans="1:46" x14ac:dyDescent="0.3">
      <c r="A492">
        <v>7.1401357650756794E-2</v>
      </c>
      <c r="B492">
        <v>8.8662862777709905E-2</v>
      </c>
      <c r="C492">
        <v>6.0653924942016602E-2</v>
      </c>
      <c r="D492">
        <v>8.3261489868163993E-2</v>
      </c>
      <c r="E492">
        <v>7.1260929107666002E-2</v>
      </c>
      <c r="F492">
        <v>7.9474925994873005E-2</v>
      </c>
      <c r="G492">
        <v>8.2304477691650293E-2</v>
      </c>
      <c r="H492">
        <v>9.6609115600585896E-2</v>
      </c>
      <c r="I492">
        <v>0.11996507644653299</v>
      </c>
      <c r="N492" s="7"/>
      <c r="R492" s="7"/>
      <c r="V492" s="7"/>
      <c r="Z492" s="7"/>
      <c r="AD492">
        <f t="shared" si="68"/>
        <v>7.1401357650756794E-2</v>
      </c>
      <c r="AE492">
        <f t="shared" si="67"/>
        <v>8.8662862777709905E-2</v>
      </c>
      <c r="AF492">
        <f t="shared" si="69"/>
        <v>6.0653924942016602E-2</v>
      </c>
      <c r="AG492">
        <f t="shared" si="70"/>
        <v>8.3261489868163993E-2</v>
      </c>
      <c r="AH492">
        <f t="shared" si="71"/>
        <v>7.1260929107666002E-2</v>
      </c>
      <c r="AI492">
        <f t="shared" si="72"/>
        <v>7.9474925994873005E-2</v>
      </c>
      <c r="AJ492">
        <f t="shared" si="73"/>
        <v>8.2304477691650293E-2</v>
      </c>
      <c r="AK492">
        <f t="shared" si="74"/>
        <v>9.6609115600585896E-2</v>
      </c>
      <c r="AL492">
        <f t="shared" si="75"/>
        <v>0.11996507644653299</v>
      </c>
      <c r="AP492" s="7"/>
      <c r="AT492" s="7"/>
    </row>
    <row r="493" spans="1:46" x14ac:dyDescent="0.3">
      <c r="A493">
        <v>5.7867527008056599E-2</v>
      </c>
      <c r="B493">
        <v>0.14489650726318301</v>
      </c>
      <c r="C493">
        <v>7.2038650512695299E-2</v>
      </c>
      <c r="D493">
        <v>0.153842687606811</v>
      </c>
      <c r="E493">
        <v>8.39123725891113E-2</v>
      </c>
      <c r="F493">
        <v>7.5882673263549805E-2</v>
      </c>
      <c r="G493">
        <v>7.7907085418701102E-2</v>
      </c>
      <c r="H493">
        <v>7.8203916549682603E-2</v>
      </c>
      <c r="I493">
        <v>0.13133406639099099</v>
      </c>
      <c r="N493" s="7"/>
      <c r="R493" s="7"/>
      <c r="V493" s="7"/>
      <c r="Z493" s="7"/>
      <c r="AD493">
        <f t="shared" si="68"/>
        <v>5.7867527008056599E-2</v>
      </c>
      <c r="AE493" t="e">
        <f t="shared" si="67"/>
        <v>#N/A</v>
      </c>
      <c r="AF493">
        <f t="shared" si="69"/>
        <v>7.2038650512695299E-2</v>
      </c>
      <c r="AG493" t="e">
        <f t="shared" si="70"/>
        <v>#N/A</v>
      </c>
      <c r="AH493">
        <f t="shared" si="71"/>
        <v>8.39123725891113E-2</v>
      </c>
      <c r="AI493">
        <f t="shared" si="72"/>
        <v>7.5882673263549805E-2</v>
      </c>
      <c r="AJ493">
        <f t="shared" si="73"/>
        <v>7.7907085418701102E-2</v>
      </c>
      <c r="AK493">
        <f t="shared" si="74"/>
        <v>7.8203916549682603E-2</v>
      </c>
      <c r="AL493">
        <f t="shared" si="75"/>
        <v>0.13133406639099099</v>
      </c>
      <c r="AP493" s="7"/>
      <c r="AT493" s="7"/>
    </row>
    <row r="494" spans="1:46" x14ac:dyDescent="0.3">
      <c r="A494">
        <v>6.6579580307006794E-2</v>
      </c>
      <c r="B494">
        <v>0.18802523612975999</v>
      </c>
      <c r="C494">
        <v>8.3373546600341797E-2</v>
      </c>
      <c r="D494">
        <v>9.2229604721069294E-2</v>
      </c>
      <c r="E494">
        <v>8.9519500732421806E-2</v>
      </c>
      <c r="F494">
        <v>7.4298620223998996E-2</v>
      </c>
      <c r="G494">
        <v>9.2933416366577107E-2</v>
      </c>
      <c r="H494">
        <v>6.3433885574340806E-2</v>
      </c>
      <c r="I494">
        <v>0.15273189544677701</v>
      </c>
      <c r="N494" s="7"/>
      <c r="R494" s="7"/>
      <c r="V494" s="7"/>
      <c r="Z494" s="7"/>
      <c r="AD494">
        <f t="shared" si="68"/>
        <v>6.6579580307006794E-2</v>
      </c>
      <c r="AE494" t="e">
        <f t="shared" si="67"/>
        <v>#N/A</v>
      </c>
      <c r="AF494">
        <f t="shared" si="69"/>
        <v>8.3373546600341797E-2</v>
      </c>
      <c r="AG494">
        <f t="shared" si="70"/>
        <v>9.2229604721069294E-2</v>
      </c>
      <c r="AH494">
        <f t="shared" si="71"/>
        <v>8.9519500732421806E-2</v>
      </c>
      <c r="AI494">
        <f t="shared" si="72"/>
        <v>7.4298620223998996E-2</v>
      </c>
      <c r="AJ494">
        <f t="shared" si="73"/>
        <v>9.2933416366577107E-2</v>
      </c>
      <c r="AK494">
        <f t="shared" si="74"/>
        <v>6.3433885574340806E-2</v>
      </c>
      <c r="AL494">
        <f t="shared" si="75"/>
        <v>0.15273189544677701</v>
      </c>
      <c r="AP494" s="7"/>
      <c r="AT494" s="7"/>
    </row>
    <row r="495" spans="1:46" x14ac:dyDescent="0.3">
      <c r="A495">
        <v>6.7601680755615207E-2</v>
      </c>
      <c r="B495">
        <v>6.9304227828979395E-2</v>
      </c>
      <c r="C495">
        <v>9.2788457870483398E-2</v>
      </c>
      <c r="D495">
        <v>6.9825172424316406E-2</v>
      </c>
      <c r="E495">
        <v>7.1883201599121094E-2</v>
      </c>
      <c r="F495">
        <v>9.7281694412231404E-2</v>
      </c>
      <c r="G495">
        <v>7.9691171646118095E-2</v>
      </c>
      <c r="H495">
        <v>9.5291614532470703E-2</v>
      </c>
      <c r="I495">
        <v>0.112736463546752</v>
      </c>
      <c r="N495" s="7"/>
      <c r="R495" s="7"/>
      <c r="V495" s="7"/>
      <c r="Z495" s="7"/>
      <c r="AD495">
        <f t="shared" si="68"/>
        <v>6.7601680755615207E-2</v>
      </c>
      <c r="AE495">
        <f t="shared" si="67"/>
        <v>6.9304227828979395E-2</v>
      </c>
      <c r="AF495">
        <f t="shared" si="69"/>
        <v>9.2788457870483398E-2</v>
      </c>
      <c r="AG495">
        <f t="shared" si="70"/>
        <v>6.9825172424316406E-2</v>
      </c>
      <c r="AH495">
        <f t="shared" si="71"/>
        <v>7.1883201599121094E-2</v>
      </c>
      <c r="AI495">
        <f t="shared" si="72"/>
        <v>9.7281694412231404E-2</v>
      </c>
      <c r="AJ495">
        <f t="shared" si="73"/>
        <v>7.9691171646118095E-2</v>
      </c>
      <c r="AK495">
        <f t="shared" si="74"/>
        <v>9.5291614532470703E-2</v>
      </c>
      <c r="AL495">
        <f t="shared" si="75"/>
        <v>0.112736463546752</v>
      </c>
      <c r="AP495" s="7"/>
      <c r="AT495" s="7"/>
    </row>
    <row r="496" spans="1:46" x14ac:dyDescent="0.3">
      <c r="A496">
        <v>8.0600976943969699E-2</v>
      </c>
      <c r="B496">
        <v>0.13593721389770499</v>
      </c>
      <c r="C496">
        <v>6.4086198806762695E-2</v>
      </c>
      <c r="D496">
        <v>7.5396537780761705E-2</v>
      </c>
      <c r="E496">
        <v>6.8014144897460896E-2</v>
      </c>
      <c r="F496">
        <v>9.2772483825683594E-2</v>
      </c>
      <c r="G496">
        <v>9.2462301254272405E-2</v>
      </c>
      <c r="H496">
        <v>8.6915493011474595E-2</v>
      </c>
      <c r="I496">
        <v>0.13279008865356401</v>
      </c>
      <c r="N496" s="7"/>
      <c r="R496" s="7"/>
      <c r="V496" s="7"/>
      <c r="Z496" s="7"/>
      <c r="AD496">
        <f t="shared" si="68"/>
        <v>8.0600976943969699E-2</v>
      </c>
      <c r="AE496" t="e">
        <f t="shared" si="67"/>
        <v>#N/A</v>
      </c>
      <c r="AF496">
        <f t="shared" si="69"/>
        <v>6.4086198806762695E-2</v>
      </c>
      <c r="AG496">
        <f t="shared" si="70"/>
        <v>7.5396537780761705E-2</v>
      </c>
      <c r="AH496">
        <f t="shared" si="71"/>
        <v>6.8014144897460896E-2</v>
      </c>
      <c r="AI496">
        <f t="shared" si="72"/>
        <v>9.2772483825683594E-2</v>
      </c>
      <c r="AJ496">
        <f t="shared" si="73"/>
        <v>9.2462301254272405E-2</v>
      </c>
      <c r="AK496">
        <f t="shared" si="74"/>
        <v>8.6915493011474595E-2</v>
      </c>
      <c r="AL496">
        <f t="shared" si="75"/>
        <v>0.13279008865356401</v>
      </c>
      <c r="AP496" s="7"/>
      <c r="AT496" s="7"/>
    </row>
    <row r="497" spans="1:46" x14ac:dyDescent="0.3">
      <c r="A497">
        <v>6.3254594802856404E-2</v>
      </c>
      <c r="B497">
        <v>8.4762811660766602E-2</v>
      </c>
      <c r="C497">
        <v>8.2894802093505804E-2</v>
      </c>
      <c r="D497">
        <v>0.16766595840454099</v>
      </c>
      <c r="E497">
        <v>9.1396570205688393E-2</v>
      </c>
      <c r="F497">
        <v>7.4750423431396401E-2</v>
      </c>
      <c r="G497">
        <v>8.7492942810058594E-2</v>
      </c>
      <c r="H497">
        <v>9.063720703125E-2</v>
      </c>
      <c r="I497">
        <v>0.125664472579956</v>
      </c>
      <c r="N497" s="7"/>
      <c r="R497" s="7"/>
      <c r="V497" s="7"/>
      <c r="Z497" s="7"/>
      <c r="AD497">
        <f t="shared" si="68"/>
        <v>6.3254594802856404E-2</v>
      </c>
      <c r="AE497">
        <f t="shared" si="67"/>
        <v>8.4762811660766602E-2</v>
      </c>
      <c r="AF497">
        <f t="shared" si="69"/>
        <v>8.2894802093505804E-2</v>
      </c>
      <c r="AG497" t="e">
        <f t="shared" si="70"/>
        <v>#N/A</v>
      </c>
      <c r="AH497">
        <f t="shared" si="71"/>
        <v>9.1396570205688393E-2</v>
      </c>
      <c r="AI497">
        <f t="shared" si="72"/>
        <v>7.4750423431396401E-2</v>
      </c>
      <c r="AJ497">
        <f t="shared" si="73"/>
        <v>8.7492942810058594E-2</v>
      </c>
      <c r="AK497">
        <f t="shared" si="74"/>
        <v>9.063720703125E-2</v>
      </c>
      <c r="AL497">
        <f t="shared" si="75"/>
        <v>0.125664472579956</v>
      </c>
      <c r="AP497" s="7"/>
      <c r="AT497" s="7"/>
    </row>
    <row r="498" spans="1:46" x14ac:dyDescent="0.3">
      <c r="A498">
        <v>7.7055931091308594E-2</v>
      </c>
      <c r="B498">
        <v>0.11938214302062899</v>
      </c>
      <c r="C498">
        <v>7.1995735168457003E-2</v>
      </c>
      <c r="D498">
        <v>0.186818122863769</v>
      </c>
      <c r="E498">
        <v>8.5126876831054604E-2</v>
      </c>
      <c r="F498">
        <v>7.2195053100585896E-2</v>
      </c>
      <c r="G498">
        <v>5.9307098388671799E-2</v>
      </c>
      <c r="H498">
        <v>8.3803892135620103E-2</v>
      </c>
      <c r="I498">
        <v>0.131948947906494</v>
      </c>
      <c r="N498" s="7"/>
      <c r="R498" s="7"/>
      <c r="V498" s="7"/>
      <c r="Z498" s="7"/>
      <c r="AD498">
        <f t="shared" si="68"/>
        <v>7.7055931091308594E-2</v>
      </c>
      <c r="AE498" t="e">
        <f t="shared" si="67"/>
        <v>#N/A</v>
      </c>
      <c r="AF498">
        <f t="shared" si="69"/>
        <v>7.1995735168457003E-2</v>
      </c>
      <c r="AG498" t="e">
        <f t="shared" si="70"/>
        <v>#N/A</v>
      </c>
      <c r="AH498">
        <f t="shared" si="71"/>
        <v>8.5126876831054604E-2</v>
      </c>
      <c r="AI498">
        <f t="shared" si="72"/>
        <v>7.2195053100585896E-2</v>
      </c>
      <c r="AJ498">
        <f t="shared" si="73"/>
        <v>5.9307098388671799E-2</v>
      </c>
      <c r="AK498">
        <f t="shared" si="74"/>
        <v>8.3803892135620103E-2</v>
      </c>
      <c r="AL498">
        <f t="shared" si="75"/>
        <v>0.131948947906494</v>
      </c>
      <c r="AP498" s="7"/>
      <c r="AT498" s="7"/>
    </row>
    <row r="499" spans="1:46" x14ac:dyDescent="0.3">
      <c r="A499">
        <v>5.58187961578369E-2</v>
      </c>
      <c r="B499">
        <v>7.70542621612548E-2</v>
      </c>
      <c r="C499">
        <v>7.745361328125E-2</v>
      </c>
      <c r="D499">
        <v>6.0992717742919901E-2</v>
      </c>
      <c r="E499">
        <v>7.0093870162963798E-2</v>
      </c>
      <c r="F499">
        <v>7.85238742828369E-2</v>
      </c>
      <c r="G499">
        <v>8.8862180709838798E-2</v>
      </c>
      <c r="H499">
        <v>7.6056718826293904E-2</v>
      </c>
      <c r="I499">
        <v>0.111994266510009</v>
      </c>
      <c r="N499" s="7"/>
      <c r="R499" s="7"/>
      <c r="V499" s="7"/>
      <c r="Z499" s="7"/>
      <c r="AD499">
        <f t="shared" si="68"/>
        <v>5.58187961578369E-2</v>
      </c>
      <c r="AE499">
        <f t="shared" si="67"/>
        <v>7.70542621612548E-2</v>
      </c>
      <c r="AF499">
        <f t="shared" si="69"/>
        <v>7.745361328125E-2</v>
      </c>
      <c r="AG499">
        <f t="shared" si="70"/>
        <v>6.0992717742919901E-2</v>
      </c>
      <c r="AH499">
        <f t="shared" si="71"/>
        <v>7.0093870162963798E-2</v>
      </c>
      <c r="AI499">
        <f t="shared" si="72"/>
        <v>7.85238742828369E-2</v>
      </c>
      <c r="AJ499">
        <f t="shared" si="73"/>
        <v>8.8862180709838798E-2</v>
      </c>
      <c r="AK499">
        <f t="shared" si="74"/>
        <v>7.6056718826293904E-2</v>
      </c>
      <c r="AL499">
        <f t="shared" si="75"/>
        <v>0.111994266510009</v>
      </c>
      <c r="AP499" s="7"/>
      <c r="AT499" s="7"/>
    </row>
    <row r="500" spans="1:46" x14ac:dyDescent="0.3">
      <c r="A500">
        <v>5.94220161437988E-2</v>
      </c>
      <c r="B500">
        <v>0.127140998840332</v>
      </c>
      <c r="C500">
        <v>6.6349983215332003E-2</v>
      </c>
      <c r="D500">
        <v>7.2513341903686496E-2</v>
      </c>
      <c r="E500">
        <v>7.2148799896240207E-2</v>
      </c>
      <c r="F500">
        <v>7.2862148284912095E-2</v>
      </c>
      <c r="G500">
        <v>9.1830968856811496E-2</v>
      </c>
      <c r="H500">
        <v>8.9819431304931599E-2</v>
      </c>
      <c r="I500">
        <v>0.13912558555603</v>
      </c>
      <c r="N500" s="7"/>
      <c r="R500" s="7"/>
      <c r="V500" s="7"/>
      <c r="Z500" s="7"/>
      <c r="AD500">
        <f t="shared" si="68"/>
        <v>5.94220161437988E-2</v>
      </c>
      <c r="AE500" t="e">
        <f t="shared" si="67"/>
        <v>#N/A</v>
      </c>
      <c r="AF500">
        <f t="shared" si="69"/>
        <v>6.6349983215332003E-2</v>
      </c>
      <c r="AG500">
        <f t="shared" si="70"/>
        <v>7.2513341903686496E-2</v>
      </c>
      <c r="AH500">
        <f t="shared" si="71"/>
        <v>7.2148799896240207E-2</v>
      </c>
      <c r="AI500">
        <f t="shared" si="72"/>
        <v>7.2862148284912095E-2</v>
      </c>
      <c r="AJ500">
        <f t="shared" si="73"/>
        <v>9.1830968856811496E-2</v>
      </c>
      <c r="AK500">
        <f t="shared" si="74"/>
        <v>8.9819431304931599E-2</v>
      </c>
      <c r="AL500">
        <f t="shared" si="75"/>
        <v>0.13912558555603</v>
      </c>
      <c r="AP500" s="7"/>
      <c r="AT500" s="7"/>
    </row>
    <row r="501" spans="1:46" x14ac:dyDescent="0.3">
      <c r="A501">
        <v>7.6201438903808594E-2</v>
      </c>
      <c r="B501">
        <v>5.9169292449951102E-2</v>
      </c>
      <c r="C501">
        <v>6.4158678054809501E-2</v>
      </c>
      <c r="D501">
        <v>7.5967311859130804E-2</v>
      </c>
      <c r="E501">
        <v>7.1920394897460896E-2</v>
      </c>
      <c r="F501">
        <v>7.9565763473510701E-2</v>
      </c>
      <c r="G501">
        <v>0.101119995117187</v>
      </c>
      <c r="H501">
        <v>8.4227323532104395E-2</v>
      </c>
      <c r="I501">
        <v>0.14223980903625399</v>
      </c>
      <c r="N501" s="7"/>
      <c r="R501" s="7"/>
      <c r="V501" s="7"/>
      <c r="Z501" s="7"/>
      <c r="AD501">
        <f t="shared" si="68"/>
        <v>7.6201438903808594E-2</v>
      </c>
      <c r="AE501">
        <f t="shared" si="67"/>
        <v>5.9169292449951102E-2</v>
      </c>
      <c r="AF501">
        <f t="shared" si="69"/>
        <v>6.4158678054809501E-2</v>
      </c>
      <c r="AG501">
        <f t="shared" si="70"/>
        <v>7.5967311859130804E-2</v>
      </c>
      <c r="AH501">
        <f t="shared" si="71"/>
        <v>7.1920394897460896E-2</v>
      </c>
      <c r="AI501">
        <f t="shared" si="72"/>
        <v>7.9565763473510701E-2</v>
      </c>
      <c r="AJ501">
        <f t="shared" si="73"/>
        <v>0.101119995117187</v>
      </c>
      <c r="AK501">
        <f t="shared" si="74"/>
        <v>8.4227323532104395E-2</v>
      </c>
      <c r="AL501">
        <f t="shared" si="75"/>
        <v>0.14223980903625399</v>
      </c>
      <c r="AP501" s="7"/>
      <c r="AT501" s="7"/>
    </row>
    <row r="502" spans="1:46" x14ac:dyDescent="0.3">
      <c r="A502">
        <v>7.7919960021972601E-2</v>
      </c>
      <c r="B502">
        <v>0.147369384765625</v>
      </c>
      <c r="C502">
        <v>9.1787815093994099E-2</v>
      </c>
      <c r="D502">
        <v>6.8307876586913993E-2</v>
      </c>
      <c r="E502">
        <v>7.7566146850585896E-2</v>
      </c>
      <c r="F502">
        <v>8.0002307891845703E-2</v>
      </c>
      <c r="G502">
        <v>9.3983411788940402E-2</v>
      </c>
      <c r="H502">
        <v>0.103137731552124</v>
      </c>
      <c r="I502">
        <v>0.13380813598632799</v>
      </c>
      <c r="N502" s="7"/>
      <c r="R502" s="7"/>
      <c r="V502" s="7"/>
      <c r="Z502" s="7"/>
      <c r="AD502">
        <f t="shared" si="68"/>
        <v>7.7919960021972601E-2</v>
      </c>
      <c r="AE502" t="e">
        <f t="shared" si="67"/>
        <v>#N/A</v>
      </c>
      <c r="AF502">
        <f t="shared" si="69"/>
        <v>9.1787815093994099E-2</v>
      </c>
      <c r="AG502">
        <f t="shared" si="70"/>
        <v>6.8307876586913993E-2</v>
      </c>
      <c r="AH502">
        <f t="shared" si="71"/>
        <v>7.7566146850585896E-2</v>
      </c>
      <c r="AI502">
        <f t="shared" si="72"/>
        <v>8.0002307891845703E-2</v>
      </c>
      <c r="AJ502">
        <f t="shared" si="73"/>
        <v>9.3983411788940402E-2</v>
      </c>
      <c r="AK502">
        <f t="shared" si="74"/>
        <v>0.103137731552124</v>
      </c>
      <c r="AL502">
        <f t="shared" si="75"/>
        <v>0.13380813598632799</v>
      </c>
      <c r="AP502" s="7"/>
      <c r="AT502" s="7"/>
    </row>
    <row r="503" spans="1:46" x14ac:dyDescent="0.3">
      <c r="A503">
        <v>5.4300308227539E-2</v>
      </c>
      <c r="B503">
        <v>7.3630332946777302E-2</v>
      </c>
      <c r="C503">
        <v>6.9474458694457994E-2</v>
      </c>
      <c r="D503">
        <v>5.6400299072265597E-2</v>
      </c>
      <c r="E503">
        <v>9.2957973480224595E-2</v>
      </c>
      <c r="F503">
        <v>7.1943521499633706E-2</v>
      </c>
      <c r="G503">
        <v>8.5015773773193304E-2</v>
      </c>
      <c r="H503">
        <v>8.8676691055297796E-2</v>
      </c>
      <c r="I503">
        <v>0.14241528511047299</v>
      </c>
      <c r="N503" s="7"/>
      <c r="R503" s="7"/>
      <c r="V503" s="7"/>
      <c r="Z503" s="7"/>
      <c r="AD503">
        <f t="shared" si="68"/>
        <v>5.4300308227539E-2</v>
      </c>
      <c r="AE503">
        <f t="shared" si="67"/>
        <v>7.3630332946777302E-2</v>
      </c>
      <c r="AF503">
        <f t="shared" si="69"/>
        <v>6.9474458694457994E-2</v>
      </c>
      <c r="AG503">
        <f t="shared" si="70"/>
        <v>5.6400299072265597E-2</v>
      </c>
      <c r="AH503">
        <f t="shared" si="71"/>
        <v>9.2957973480224595E-2</v>
      </c>
      <c r="AI503">
        <f t="shared" si="72"/>
        <v>7.1943521499633706E-2</v>
      </c>
      <c r="AJ503">
        <f t="shared" si="73"/>
        <v>8.5015773773193304E-2</v>
      </c>
      <c r="AK503">
        <f t="shared" si="74"/>
        <v>8.8676691055297796E-2</v>
      </c>
      <c r="AL503">
        <f t="shared" si="75"/>
        <v>0.14241528511047299</v>
      </c>
      <c r="AP503" s="7"/>
      <c r="AT503" s="7"/>
    </row>
    <row r="504" spans="1:46" x14ac:dyDescent="0.3">
      <c r="A504">
        <v>7.6409101486205999E-2</v>
      </c>
      <c r="B504">
        <v>8.3267927169799805E-2</v>
      </c>
      <c r="C504">
        <v>7.5193166732788003E-2</v>
      </c>
      <c r="D504">
        <v>7.60319232940673E-2</v>
      </c>
      <c r="E504">
        <v>6.6342830657958901E-2</v>
      </c>
      <c r="F504">
        <v>0.10834789276123</v>
      </c>
      <c r="G504">
        <v>0.167318820953369</v>
      </c>
      <c r="H504">
        <v>0.10482120513916</v>
      </c>
      <c r="I504">
        <v>0.113601922988891</v>
      </c>
      <c r="N504" s="7"/>
      <c r="R504" s="7"/>
      <c r="V504" s="7"/>
      <c r="Z504" s="7"/>
      <c r="AD504">
        <f t="shared" si="68"/>
        <v>7.6409101486205999E-2</v>
      </c>
      <c r="AE504">
        <f t="shared" si="67"/>
        <v>8.3267927169799805E-2</v>
      </c>
      <c r="AF504">
        <f t="shared" si="69"/>
        <v>7.5193166732788003E-2</v>
      </c>
      <c r="AG504">
        <f t="shared" si="70"/>
        <v>7.60319232940673E-2</v>
      </c>
      <c r="AH504">
        <f t="shared" si="71"/>
        <v>6.6342830657958901E-2</v>
      </c>
      <c r="AI504">
        <f t="shared" si="72"/>
        <v>0.10834789276123</v>
      </c>
      <c r="AJ504" t="e">
        <f t="shared" si="73"/>
        <v>#N/A</v>
      </c>
      <c r="AK504">
        <f t="shared" si="74"/>
        <v>0.10482120513916</v>
      </c>
      <c r="AL504">
        <f t="shared" si="75"/>
        <v>0.113601922988891</v>
      </c>
      <c r="AP504" s="7"/>
      <c r="AT504" s="7"/>
    </row>
    <row r="505" spans="1:46" x14ac:dyDescent="0.3">
      <c r="A505">
        <v>7.5983285903930595E-2</v>
      </c>
      <c r="B505">
        <v>7.5824499130248996E-2</v>
      </c>
      <c r="C505">
        <v>7.9795837402343694E-2</v>
      </c>
      <c r="D505">
        <v>8.5051059722900293E-2</v>
      </c>
      <c r="E505">
        <v>7.98008441925048E-2</v>
      </c>
      <c r="F505">
        <v>7.2073698043823201E-2</v>
      </c>
      <c r="G505">
        <v>8.4744453430175698E-2</v>
      </c>
      <c r="H505">
        <v>7.3469400405883706E-2</v>
      </c>
      <c r="I505">
        <v>0.134007453918457</v>
      </c>
      <c r="N505" s="7"/>
      <c r="R505" s="7"/>
      <c r="V505" s="7"/>
      <c r="Z505" s="7"/>
      <c r="AD505">
        <f t="shared" si="68"/>
        <v>7.5983285903930595E-2</v>
      </c>
      <c r="AE505">
        <f t="shared" si="67"/>
        <v>7.5824499130248996E-2</v>
      </c>
      <c r="AF505">
        <f t="shared" si="69"/>
        <v>7.9795837402343694E-2</v>
      </c>
      <c r="AG505">
        <f t="shared" si="70"/>
        <v>8.5051059722900293E-2</v>
      </c>
      <c r="AH505">
        <f t="shared" si="71"/>
        <v>7.98008441925048E-2</v>
      </c>
      <c r="AI505">
        <f t="shared" si="72"/>
        <v>7.2073698043823201E-2</v>
      </c>
      <c r="AJ505">
        <f t="shared" si="73"/>
        <v>8.4744453430175698E-2</v>
      </c>
      <c r="AK505">
        <f t="shared" si="74"/>
        <v>7.3469400405883706E-2</v>
      </c>
      <c r="AL505">
        <f t="shared" si="75"/>
        <v>0.134007453918457</v>
      </c>
      <c r="AP505" s="7"/>
      <c r="AT505" s="7"/>
    </row>
    <row r="506" spans="1:46" x14ac:dyDescent="0.3">
      <c r="A506">
        <v>7.9076051712036105E-2</v>
      </c>
      <c r="B506">
        <v>8.3560466766357394E-2</v>
      </c>
      <c r="C506">
        <v>7.9296112060546806E-2</v>
      </c>
      <c r="D506">
        <v>7.8330755233764607E-2</v>
      </c>
      <c r="E506">
        <v>0.12344551086425699</v>
      </c>
      <c r="F506">
        <v>6.7569255828857394E-2</v>
      </c>
      <c r="G506">
        <v>0.10825610160827601</v>
      </c>
      <c r="H506">
        <v>9.9885225296020494E-2</v>
      </c>
      <c r="I506">
        <v>0.138760566711425</v>
      </c>
      <c r="N506" s="7"/>
      <c r="R506" s="7"/>
      <c r="V506" s="7"/>
      <c r="Z506" s="7"/>
      <c r="AD506">
        <f t="shared" si="68"/>
        <v>7.9076051712036105E-2</v>
      </c>
      <c r="AE506">
        <f t="shared" si="67"/>
        <v>8.3560466766357394E-2</v>
      </c>
      <c r="AF506">
        <f t="shared" si="69"/>
        <v>7.9296112060546806E-2</v>
      </c>
      <c r="AG506">
        <f t="shared" si="70"/>
        <v>7.8330755233764607E-2</v>
      </c>
      <c r="AH506" t="e">
        <f t="shared" si="71"/>
        <v>#N/A</v>
      </c>
      <c r="AI506">
        <f t="shared" si="72"/>
        <v>6.7569255828857394E-2</v>
      </c>
      <c r="AJ506">
        <f t="shared" si="73"/>
        <v>0.10825610160827601</v>
      </c>
      <c r="AK506">
        <f t="shared" si="74"/>
        <v>9.9885225296020494E-2</v>
      </c>
      <c r="AL506">
        <f t="shared" si="75"/>
        <v>0.138760566711425</v>
      </c>
      <c r="AP506" s="7"/>
      <c r="AT506" s="7"/>
    </row>
    <row r="507" spans="1:46" x14ac:dyDescent="0.3">
      <c r="A507">
        <v>7.2697639465332003E-2</v>
      </c>
      <c r="B507">
        <v>7.4218034744262695E-2</v>
      </c>
      <c r="C507">
        <v>7.5680494308471596E-2</v>
      </c>
      <c r="D507">
        <v>6.8572759628295898E-2</v>
      </c>
      <c r="E507">
        <v>7.7110767364501898E-2</v>
      </c>
      <c r="F507">
        <v>6.8172454833984306E-2</v>
      </c>
      <c r="G507">
        <v>9.4875812530517495E-2</v>
      </c>
      <c r="H507">
        <v>9.5786333084106404E-2</v>
      </c>
      <c r="I507">
        <v>0.13434696197509699</v>
      </c>
      <c r="N507" s="7"/>
      <c r="R507" s="7"/>
      <c r="V507" s="7"/>
      <c r="Z507" s="7"/>
      <c r="AD507">
        <f t="shared" si="68"/>
        <v>7.2697639465332003E-2</v>
      </c>
      <c r="AE507">
        <f t="shared" si="67"/>
        <v>7.4218034744262695E-2</v>
      </c>
      <c r="AF507">
        <f t="shared" si="69"/>
        <v>7.5680494308471596E-2</v>
      </c>
      <c r="AG507">
        <f t="shared" si="70"/>
        <v>6.8572759628295898E-2</v>
      </c>
      <c r="AH507">
        <f t="shared" si="71"/>
        <v>7.7110767364501898E-2</v>
      </c>
      <c r="AI507">
        <f t="shared" si="72"/>
        <v>6.8172454833984306E-2</v>
      </c>
      <c r="AJ507">
        <f t="shared" si="73"/>
        <v>9.4875812530517495E-2</v>
      </c>
      <c r="AK507">
        <f t="shared" si="74"/>
        <v>9.5786333084106404E-2</v>
      </c>
      <c r="AL507">
        <f t="shared" si="75"/>
        <v>0.13434696197509699</v>
      </c>
      <c r="AP507" s="7"/>
      <c r="AT507" s="7"/>
    </row>
    <row r="508" spans="1:46" x14ac:dyDescent="0.3">
      <c r="A508">
        <v>7.1403503417968694E-2</v>
      </c>
      <c r="B508">
        <v>7.0544719696044894E-2</v>
      </c>
      <c r="C508">
        <v>7.70111083984375E-2</v>
      </c>
      <c r="D508">
        <v>8.7737560272216797E-2</v>
      </c>
      <c r="E508">
        <v>8.7007999420166002E-2</v>
      </c>
      <c r="F508">
        <v>7.6390504837036105E-2</v>
      </c>
      <c r="G508">
        <v>6.0922622680664E-2</v>
      </c>
      <c r="H508">
        <v>8.2594394683837793E-2</v>
      </c>
      <c r="I508">
        <v>0.127650260925292</v>
      </c>
      <c r="N508" s="7"/>
      <c r="R508" s="7"/>
      <c r="V508" s="7"/>
      <c r="Z508" s="7"/>
      <c r="AD508">
        <f t="shared" si="68"/>
        <v>7.1403503417968694E-2</v>
      </c>
      <c r="AE508">
        <f t="shared" si="67"/>
        <v>7.0544719696044894E-2</v>
      </c>
      <c r="AF508">
        <f t="shared" si="69"/>
        <v>7.70111083984375E-2</v>
      </c>
      <c r="AG508">
        <f t="shared" si="70"/>
        <v>8.7737560272216797E-2</v>
      </c>
      <c r="AH508">
        <f t="shared" si="71"/>
        <v>8.7007999420166002E-2</v>
      </c>
      <c r="AI508">
        <f t="shared" si="72"/>
        <v>7.6390504837036105E-2</v>
      </c>
      <c r="AJ508">
        <f t="shared" si="73"/>
        <v>6.0922622680664E-2</v>
      </c>
      <c r="AK508">
        <f t="shared" si="74"/>
        <v>8.2594394683837793E-2</v>
      </c>
      <c r="AL508">
        <f t="shared" si="75"/>
        <v>0.127650260925292</v>
      </c>
      <c r="AP508" s="7"/>
      <c r="AT508" s="7"/>
    </row>
    <row r="509" spans="1:46" x14ac:dyDescent="0.3">
      <c r="A509">
        <v>6.3718318939208901E-2</v>
      </c>
      <c r="B509">
        <v>0.100431680679321</v>
      </c>
      <c r="C509">
        <v>7.10470676422119E-2</v>
      </c>
      <c r="D509">
        <v>6.7957878112792899E-2</v>
      </c>
      <c r="E509">
        <v>8.0499887466430595E-2</v>
      </c>
      <c r="F509">
        <v>7.9516410827636705E-2</v>
      </c>
      <c r="G509">
        <v>8.8682413101196206E-2</v>
      </c>
      <c r="H509">
        <v>9.0494394302368095E-2</v>
      </c>
      <c r="I509">
        <v>0.107853889465332</v>
      </c>
      <c r="N509" s="7"/>
      <c r="R509" s="7"/>
      <c r="V509" s="7"/>
      <c r="Z509" s="7"/>
      <c r="AD509">
        <f t="shared" si="68"/>
        <v>6.3718318939208901E-2</v>
      </c>
      <c r="AE509">
        <f t="shared" si="67"/>
        <v>0.100431680679321</v>
      </c>
      <c r="AF509">
        <f t="shared" si="69"/>
        <v>7.10470676422119E-2</v>
      </c>
      <c r="AG509">
        <f t="shared" si="70"/>
        <v>6.7957878112792899E-2</v>
      </c>
      <c r="AH509">
        <f t="shared" si="71"/>
        <v>8.0499887466430595E-2</v>
      </c>
      <c r="AI509">
        <f t="shared" si="72"/>
        <v>7.9516410827636705E-2</v>
      </c>
      <c r="AJ509">
        <f t="shared" si="73"/>
        <v>8.8682413101196206E-2</v>
      </c>
      <c r="AK509">
        <f t="shared" si="74"/>
        <v>9.0494394302368095E-2</v>
      </c>
      <c r="AL509">
        <f t="shared" si="75"/>
        <v>0.107853889465332</v>
      </c>
      <c r="AP509" s="7"/>
      <c r="AT509" s="7"/>
    </row>
    <row r="510" spans="1:46" x14ac:dyDescent="0.3">
      <c r="A510">
        <v>0.156380414962768</v>
      </c>
      <c r="B510">
        <v>8.3521604537963798E-2</v>
      </c>
      <c r="C510">
        <v>7.2981595993041895E-2</v>
      </c>
      <c r="D510">
        <v>7.1972846984863198E-2</v>
      </c>
      <c r="E510">
        <v>9.1191053390502902E-2</v>
      </c>
      <c r="F510">
        <v>8.79712104797363E-2</v>
      </c>
      <c r="G510">
        <v>0.11702990531921301</v>
      </c>
      <c r="H510">
        <v>9.4672679901123005E-2</v>
      </c>
      <c r="I510">
        <v>0.15325403213500899</v>
      </c>
      <c r="N510" s="7"/>
      <c r="R510" s="7"/>
      <c r="V510" s="7"/>
      <c r="Z510" s="7"/>
      <c r="AD510" t="e">
        <f t="shared" si="68"/>
        <v>#N/A</v>
      </c>
      <c r="AE510">
        <f t="shared" si="67"/>
        <v>8.3521604537963798E-2</v>
      </c>
      <c r="AF510">
        <f t="shared" si="69"/>
        <v>7.2981595993041895E-2</v>
      </c>
      <c r="AG510">
        <f t="shared" si="70"/>
        <v>7.1972846984863198E-2</v>
      </c>
      <c r="AH510">
        <f t="shared" si="71"/>
        <v>9.1191053390502902E-2</v>
      </c>
      <c r="AI510">
        <f t="shared" si="72"/>
        <v>8.79712104797363E-2</v>
      </c>
      <c r="AJ510">
        <f t="shared" si="73"/>
        <v>0.11702990531921301</v>
      </c>
      <c r="AK510">
        <f t="shared" si="74"/>
        <v>9.4672679901123005E-2</v>
      </c>
      <c r="AL510">
        <f t="shared" si="75"/>
        <v>0.15325403213500899</v>
      </c>
      <c r="AP510" s="7"/>
      <c r="AT510" s="7"/>
    </row>
    <row r="511" spans="1:46" x14ac:dyDescent="0.3">
      <c r="A511">
        <v>8.8457107543945299E-2</v>
      </c>
      <c r="B511">
        <v>8.1050157546997001E-2</v>
      </c>
      <c r="C511">
        <v>7.0965766906738198E-2</v>
      </c>
      <c r="D511">
        <v>6.8021535873413003E-2</v>
      </c>
      <c r="E511">
        <v>8.0969572067260701E-2</v>
      </c>
      <c r="F511">
        <v>9.6237897872924805E-2</v>
      </c>
      <c r="G511">
        <v>8.1153631210327107E-2</v>
      </c>
      <c r="H511">
        <v>8.2210302352905204E-2</v>
      </c>
      <c r="I511">
        <v>0.110299110412597</v>
      </c>
      <c r="N511" s="7"/>
      <c r="R511" s="7"/>
      <c r="V511" s="7"/>
      <c r="Z511" s="7"/>
      <c r="AD511">
        <f t="shared" si="68"/>
        <v>8.8457107543945299E-2</v>
      </c>
      <c r="AE511">
        <f t="shared" si="67"/>
        <v>8.1050157546997001E-2</v>
      </c>
      <c r="AF511">
        <f t="shared" si="69"/>
        <v>7.0965766906738198E-2</v>
      </c>
      <c r="AG511">
        <f t="shared" si="70"/>
        <v>6.8021535873413003E-2</v>
      </c>
      <c r="AH511">
        <f t="shared" si="71"/>
        <v>8.0969572067260701E-2</v>
      </c>
      <c r="AI511">
        <f t="shared" si="72"/>
        <v>9.6237897872924805E-2</v>
      </c>
      <c r="AJ511">
        <f t="shared" si="73"/>
        <v>8.1153631210327107E-2</v>
      </c>
      <c r="AK511">
        <f t="shared" si="74"/>
        <v>8.2210302352905204E-2</v>
      </c>
      <c r="AL511">
        <f t="shared" si="75"/>
        <v>0.110299110412597</v>
      </c>
      <c r="AP511" s="7"/>
      <c r="AT511" s="7"/>
    </row>
    <row r="512" spans="1:46" x14ac:dyDescent="0.3">
      <c r="A512">
        <v>9.14022922515869E-2</v>
      </c>
      <c r="B512">
        <v>8.1271648406982394E-2</v>
      </c>
      <c r="C512">
        <v>5.20529747009277E-2</v>
      </c>
      <c r="D512">
        <v>6.3793897628784096E-2</v>
      </c>
      <c r="E512">
        <v>7.9904079437255804E-2</v>
      </c>
      <c r="F512">
        <v>9.1955423355102497E-2</v>
      </c>
      <c r="G512">
        <v>8.34372043609619E-2</v>
      </c>
      <c r="H512">
        <v>8.2188606262207003E-2</v>
      </c>
      <c r="I512">
        <v>0.234748840332031</v>
      </c>
      <c r="N512" s="7"/>
      <c r="R512" s="7"/>
      <c r="V512" s="7"/>
      <c r="Z512" s="7"/>
      <c r="AD512">
        <f t="shared" si="68"/>
        <v>9.14022922515869E-2</v>
      </c>
      <c r="AE512">
        <f t="shared" si="67"/>
        <v>8.1271648406982394E-2</v>
      </c>
      <c r="AF512">
        <f t="shared" si="69"/>
        <v>5.20529747009277E-2</v>
      </c>
      <c r="AG512">
        <f t="shared" si="70"/>
        <v>6.3793897628784096E-2</v>
      </c>
      <c r="AH512">
        <f t="shared" si="71"/>
        <v>7.9904079437255804E-2</v>
      </c>
      <c r="AI512">
        <f t="shared" si="72"/>
        <v>9.1955423355102497E-2</v>
      </c>
      <c r="AJ512">
        <f t="shared" si="73"/>
        <v>8.34372043609619E-2</v>
      </c>
      <c r="AK512">
        <f t="shared" si="74"/>
        <v>8.2188606262207003E-2</v>
      </c>
      <c r="AL512" t="e">
        <f t="shared" si="75"/>
        <v>#N/A</v>
      </c>
      <c r="AP512" s="7"/>
      <c r="AT512" s="7"/>
    </row>
    <row r="513" spans="1:46" x14ac:dyDescent="0.3">
      <c r="A513">
        <v>7.5910329818725503E-2</v>
      </c>
      <c r="B513">
        <v>6.9571495056152302E-2</v>
      </c>
      <c r="C513">
        <v>8.8912010192871094E-2</v>
      </c>
      <c r="D513">
        <v>8.0422163009643499E-2</v>
      </c>
      <c r="E513">
        <v>9.1965198516845703E-2</v>
      </c>
      <c r="F513">
        <v>8.3964109420776298E-2</v>
      </c>
      <c r="G513">
        <v>7.9327106475829995E-2</v>
      </c>
      <c r="H513">
        <v>9.1233491897582994E-2</v>
      </c>
      <c r="I513">
        <v>0.12931251525878901</v>
      </c>
      <c r="N513" s="7"/>
      <c r="R513" s="7"/>
      <c r="V513" s="7"/>
      <c r="Z513" s="7"/>
      <c r="AD513">
        <f t="shared" si="68"/>
        <v>7.5910329818725503E-2</v>
      </c>
      <c r="AE513">
        <f t="shared" si="67"/>
        <v>6.9571495056152302E-2</v>
      </c>
      <c r="AF513">
        <f t="shared" si="69"/>
        <v>8.8912010192871094E-2</v>
      </c>
      <c r="AG513">
        <f t="shared" si="70"/>
        <v>8.0422163009643499E-2</v>
      </c>
      <c r="AH513">
        <f t="shared" si="71"/>
        <v>9.1965198516845703E-2</v>
      </c>
      <c r="AI513">
        <f t="shared" si="72"/>
        <v>8.3964109420776298E-2</v>
      </c>
      <c r="AJ513">
        <f t="shared" si="73"/>
        <v>7.9327106475829995E-2</v>
      </c>
      <c r="AK513">
        <f t="shared" si="74"/>
        <v>9.1233491897582994E-2</v>
      </c>
      <c r="AL513">
        <f t="shared" si="75"/>
        <v>0.12931251525878901</v>
      </c>
      <c r="AP513" s="7"/>
      <c r="AT513" s="7"/>
    </row>
    <row r="514" spans="1:46" x14ac:dyDescent="0.3">
      <c r="A514">
        <v>8.0275774002075195E-2</v>
      </c>
      <c r="B514">
        <v>6.3918828964233398E-2</v>
      </c>
      <c r="C514">
        <v>7.3490858078002902E-2</v>
      </c>
      <c r="D514">
        <v>6.7811727523803697E-2</v>
      </c>
      <c r="E514">
        <v>9.6076965332031194E-2</v>
      </c>
      <c r="F514">
        <v>7.2638511657714802E-2</v>
      </c>
      <c r="G514">
        <v>7.6758623123168904E-2</v>
      </c>
      <c r="H514">
        <v>7.0159196853637695E-2</v>
      </c>
      <c r="I514">
        <v>0.11873173713684</v>
      </c>
      <c r="N514" s="7"/>
      <c r="R514" s="7"/>
      <c r="V514" s="7"/>
      <c r="Z514" s="7"/>
      <c r="AD514">
        <f t="shared" si="68"/>
        <v>8.0275774002075195E-2</v>
      </c>
      <c r="AE514">
        <f t="shared" si="67"/>
        <v>6.3918828964233398E-2</v>
      </c>
      <c r="AF514">
        <f t="shared" si="69"/>
        <v>7.3490858078002902E-2</v>
      </c>
      <c r="AG514">
        <f t="shared" si="70"/>
        <v>6.7811727523803697E-2</v>
      </c>
      <c r="AH514">
        <f t="shared" si="71"/>
        <v>9.6076965332031194E-2</v>
      </c>
      <c r="AI514">
        <f t="shared" si="72"/>
        <v>7.2638511657714802E-2</v>
      </c>
      <c r="AJ514">
        <f t="shared" si="73"/>
        <v>7.6758623123168904E-2</v>
      </c>
      <c r="AK514">
        <f t="shared" si="74"/>
        <v>7.0159196853637695E-2</v>
      </c>
      <c r="AL514">
        <f t="shared" si="75"/>
        <v>0.11873173713684</v>
      </c>
      <c r="AP514" s="7"/>
      <c r="AT514" s="7"/>
    </row>
    <row r="515" spans="1:46" x14ac:dyDescent="0.3">
      <c r="A515">
        <v>6.8545103073120103E-2</v>
      </c>
      <c r="B515">
        <v>7.2297573089599595E-2</v>
      </c>
      <c r="C515">
        <v>6.1253547668456997E-2</v>
      </c>
      <c r="D515">
        <v>8.83221626281738E-2</v>
      </c>
      <c r="E515">
        <v>8.7412357330322196E-2</v>
      </c>
      <c r="F515">
        <v>9.4272375106811496E-2</v>
      </c>
      <c r="G515">
        <v>8.0329418182373005E-2</v>
      </c>
      <c r="H515">
        <v>9.7800254821777302E-2</v>
      </c>
      <c r="I515">
        <v>0.11896920204162501</v>
      </c>
      <c r="N515" s="7"/>
      <c r="R515" s="7"/>
      <c r="V515" s="7"/>
      <c r="Z515" s="7"/>
      <c r="AD515">
        <f t="shared" si="68"/>
        <v>6.8545103073120103E-2</v>
      </c>
      <c r="AE515">
        <f t="shared" si="67"/>
        <v>7.2297573089599595E-2</v>
      </c>
      <c r="AF515">
        <f t="shared" si="69"/>
        <v>6.1253547668456997E-2</v>
      </c>
      <c r="AG515">
        <f t="shared" si="70"/>
        <v>8.83221626281738E-2</v>
      </c>
      <c r="AH515">
        <f t="shared" si="71"/>
        <v>8.7412357330322196E-2</v>
      </c>
      <c r="AI515">
        <f t="shared" si="72"/>
        <v>9.4272375106811496E-2</v>
      </c>
      <c r="AJ515">
        <f t="shared" si="73"/>
        <v>8.0329418182373005E-2</v>
      </c>
      <c r="AK515">
        <f t="shared" si="74"/>
        <v>9.7800254821777302E-2</v>
      </c>
      <c r="AL515">
        <f t="shared" si="75"/>
        <v>0.11896920204162501</v>
      </c>
      <c r="AP515" s="7"/>
      <c r="AT515" s="7"/>
    </row>
    <row r="516" spans="1:46" x14ac:dyDescent="0.3">
      <c r="A516">
        <v>7.6116800308227497E-2</v>
      </c>
      <c r="B516">
        <v>0.14388322830200101</v>
      </c>
      <c r="C516">
        <v>7.9816579818725503E-2</v>
      </c>
      <c r="D516">
        <v>8.6922645568847601E-2</v>
      </c>
      <c r="E516">
        <v>8.3937644958496094E-2</v>
      </c>
      <c r="F516">
        <v>9.31570529937744E-2</v>
      </c>
      <c r="G516">
        <v>8.4988355636596596E-2</v>
      </c>
      <c r="H516">
        <v>0.162041425704956</v>
      </c>
      <c r="I516">
        <v>0.13714408874511699</v>
      </c>
      <c r="N516" s="7"/>
      <c r="R516" s="7"/>
      <c r="V516" s="7"/>
      <c r="Z516" s="7"/>
      <c r="AD516">
        <f t="shared" si="68"/>
        <v>7.6116800308227497E-2</v>
      </c>
      <c r="AE516" t="e">
        <f t="shared" si="67"/>
        <v>#N/A</v>
      </c>
      <c r="AF516">
        <f t="shared" si="69"/>
        <v>7.9816579818725503E-2</v>
      </c>
      <c r="AG516">
        <f t="shared" si="70"/>
        <v>8.6922645568847601E-2</v>
      </c>
      <c r="AH516">
        <f t="shared" si="71"/>
        <v>8.3937644958496094E-2</v>
      </c>
      <c r="AI516">
        <f t="shared" si="72"/>
        <v>9.31570529937744E-2</v>
      </c>
      <c r="AJ516">
        <f t="shared" si="73"/>
        <v>8.4988355636596596E-2</v>
      </c>
      <c r="AK516" t="e">
        <f t="shared" si="74"/>
        <v>#N/A</v>
      </c>
      <c r="AL516">
        <f t="shared" si="75"/>
        <v>0.13714408874511699</v>
      </c>
      <c r="AP516" s="7"/>
      <c r="AT516" s="7"/>
    </row>
    <row r="517" spans="1:46" x14ac:dyDescent="0.3">
      <c r="A517">
        <v>6.3532590866088798E-2</v>
      </c>
      <c r="B517">
        <v>9.1360569000244099E-2</v>
      </c>
      <c r="C517">
        <v>6.3158750534057603E-2</v>
      </c>
      <c r="D517">
        <v>8.25827121734619E-2</v>
      </c>
      <c r="E517">
        <v>7.6583147048950195E-2</v>
      </c>
      <c r="F517">
        <v>8.0224752426147405E-2</v>
      </c>
      <c r="G517">
        <v>8.65674018859863E-2</v>
      </c>
      <c r="H517">
        <v>6.8540811538696206E-2</v>
      </c>
      <c r="I517">
        <v>0.141132116317749</v>
      </c>
      <c r="N517" s="7"/>
      <c r="R517" s="7"/>
      <c r="V517" s="7"/>
      <c r="Z517" s="7"/>
      <c r="AD517">
        <f t="shared" si="68"/>
        <v>6.3532590866088798E-2</v>
      </c>
      <c r="AE517">
        <f t="shared" si="67"/>
        <v>9.1360569000244099E-2</v>
      </c>
      <c r="AF517">
        <f t="shared" si="69"/>
        <v>6.3158750534057603E-2</v>
      </c>
      <c r="AG517">
        <f t="shared" si="70"/>
        <v>8.25827121734619E-2</v>
      </c>
      <c r="AH517">
        <f t="shared" si="71"/>
        <v>7.6583147048950195E-2</v>
      </c>
      <c r="AI517">
        <f t="shared" si="72"/>
        <v>8.0224752426147405E-2</v>
      </c>
      <c r="AJ517">
        <f t="shared" si="73"/>
        <v>8.65674018859863E-2</v>
      </c>
      <c r="AK517">
        <f t="shared" si="74"/>
        <v>6.8540811538696206E-2</v>
      </c>
      <c r="AL517">
        <f t="shared" si="75"/>
        <v>0.141132116317749</v>
      </c>
      <c r="AP517" s="7"/>
      <c r="AT517" s="7"/>
    </row>
    <row r="518" spans="1:46" x14ac:dyDescent="0.3">
      <c r="A518">
        <v>7.2835922241210896E-2</v>
      </c>
      <c r="B518">
        <v>7.1086883544921806E-2</v>
      </c>
      <c r="C518">
        <v>6.9311141967773396E-2</v>
      </c>
      <c r="D518">
        <v>7.8303098678588798E-2</v>
      </c>
      <c r="E518">
        <v>7.7019929885864202E-2</v>
      </c>
      <c r="F518">
        <v>0.129527807235717</v>
      </c>
      <c r="G518">
        <v>6.8174600601196206E-2</v>
      </c>
      <c r="H518">
        <v>0.101923465728759</v>
      </c>
      <c r="I518">
        <v>0.60693287849426203</v>
      </c>
      <c r="N518" s="7"/>
      <c r="R518" s="7"/>
      <c r="V518" s="7"/>
      <c r="Z518" s="7"/>
      <c r="AD518">
        <f t="shared" si="68"/>
        <v>7.2835922241210896E-2</v>
      </c>
      <c r="AE518">
        <f t="shared" si="67"/>
        <v>7.1086883544921806E-2</v>
      </c>
      <c r="AF518">
        <f t="shared" si="69"/>
        <v>6.9311141967773396E-2</v>
      </c>
      <c r="AG518">
        <f t="shared" si="70"/>
        <v>7.8303098678588798E-2</v>
      </c>
      <c r="AH518">
        <f t="shared" si="71"/>
        <v>7.7019929885864202E-2</v>
      </c>
      <c r="AI518" t="e">
        <f t="shared" si="72"/>
        <v>#N/A</v>
      </c>
      <c r="AJ518">
        <f t="shared" si="73"/>
        <v>6.8174600601196206E-2</v>
      </c>
      <c r="AK518">
        <f t="shared" si="74"/>
        <v>0.101923465728759</v>
      </c>
      <c r="AL518" t="e">
        <f t="shared" si="75"/>
        <v>#N/A</v>
      </c>
      <c r="AP518" s="7"/>
      <c r="AT518" s="7"/>
    </row>
    <row r="519" spans="1:46" x14ac:dyDescent="0.3">
      <c r="A519">
        <v>8.1390857696533203E-2</v>
      </c>
      <c r="B519">
        <v>7.6712846755981404E-2</v>
      </c>
      <c r="C519">
        <v>8.2084417343139607E-2</v>
      </c>
      <c r="D519">
        <v>9.1893911361694294E-2</v>
      </c>
      <c r="E519">
        <v>7.4122667312622001E-2</v>
      </c>
      <c r="F519">
        <v>7.8320026397704995E-2</v>
      </c>
      <c r="G519">
        <v>9.0877294540405204E-2</v>
      </c>
      <c r="H519">
        <v>9.0655565261840806E-2</v>
      </c>
      <c r="I519">
        <v>0.21285200119018499</v>
      </c>
      <c r="N519" s="7"/>
      <c r="R519" s="7"/>
      <c r="V519" s="7"/>
      <c r="Z519" s="7"/>
      <c r="AD519">
        <f t="shared" si="68"/>
        <v>8.1390857696533203E-2</v>
      </c>
      <c r="AE519">
        <f t="shared" si="67"/>
        <v>7.6712846755981404E-2</v>
      </c>
      <c r="AF519">
        <f t="shared" si="69"/>
        <v>8.2084417343139607E-2</v>
      </c>
      <c r="AG519">
        <f t="shared" si="70"/>
        <v>9.1893911361694294E-2</v>
      </c>
      <c r="AH519">
        <f t="shared" si="71"/>
        <v>7.4122667312622001E-2</v>
      </c>
      <c r="AI519">
        <f t="shared" si="72"/>
        <v>7.8320026397704995E-2</v>
      </c>
      <c r="AJ519">
        <f t="shared" si="73"/>
        <v>9.0877294540405204E-2</v>
      </c>
      <c r="AK519">
        <f t="shared" si="74"/>
        <v>9.0655565261840806E-2</v>
      </c>
      <c r="AL519" t="e">
        <f t="shared" si="75"/>
        <v>#N/A</v>
      </c>
      <c r="AP519" s="7"/>
      <c r="AT519" s="7"/>
    </row>
    <row r="520" spans="1:46" x14ac:dyDescent="0.3">
      <c r="A520">
        <v>7.7920198440551702E-2</v>
      </c>
      <c r="B520">
        <v>5.3108215332031201E-2</v>
      </c>
      <c r="C520">
        <v>8.1687450408935505E-2</v>
      </c>
      <c r="D520">
        <v>7.2979450225829995E-2</v>
      </c>
      <c r="E520">
        <v>6.8649530410766602E-2</v>
      </c>
      <c r="F520">
        <v>7.9630851745605399E-2</v>
      </c>
      <c r="G520">
        <v>6.5502882003784096E-2</v>
      </c>
      <c r="H520">
        <v>9.7957372665405204E-2</v>
      </c>
      <c r="I520">
        <v>0.17441391944885201</v>
      </c>
      <c r="N520" s="7"/>
      <c r="R520" s="7"/>
      <c r="V520" s="7"/>
      <c r="Z520" s="7"/>
      <c r="AD520">
        <f t="shared" si="68"/>
        <v>7.7920198440551702E-2</v>
      </c>
      <c r="AE520">
        <f t="shared" si="67"/>
        <v>5.3108215332031201E-2</v>
      </c>
      <c r="AF520">
        <f t="shared" si="69"/>
        <v>8.1687450408935505E-2</v>
      </c>
      <c r="AG520">
        <f t="shared" si="70"/>
        <v>7.2979450225829995E-2</v>
      </c>
      <c r="AH520">
        <f t="shared" si="71"/>
        <v>6.8649530410766602E-2</v>
      </c>
      <c r="AI520">
        <f t="shared" si="72"/>
        <v>7.9630851745605399E-2</v>
      </c>
      <c r="AJ520">
        <f t="shared" si="73"/>
        <v>6.5502882003784096E-2</v>
      </c>
      <c r="AK520">
        <f t="shared" si="74"/>
        <v>9.7957372665405204E-2</v>
      </c>
      <c r="AL520">
        <f t="shared" si="75"/>
        <v>0.17441391944885201</v>
      </c>
      <c r="AP520" s="7"/>
      <c r="AT520" s="7"/>
    </row>
    <row r="521" spans="1:46" x14ac:dyDescent="0.3">
      <c r="A521">
        <v>9.2986583709716797E-2</v>
      </c>
      <c r="B521">
        <v>6.8071126937866197E-2</v>
      </c>
      <c r="C521">
        <v>7.6007127761840806E-2</v>
      </c>
      <c r="D521">
        <v>7.220458984375E-2</v>
      </c>
      <c r="E521">
        <v>9.5227241516113198E-2</v>
      </c>
      <c r="F521">
        <v>9.9952220916748005E-2</v>
      </c>
      <c r="G521">
        <v>9.0332508087158203E-2</v>
      </c>
      <c r="H521">
        <v>8.6815357208251898E-2</v>
      </c>
      <c r="I521">
        <v>0.16944098472595201</v>
      </c>
      <c r="N521" s="7"/>
      <c r="R521" s="7"/>
      <c r="V521" s="7"/>
      <c r="Z521" s="7"/>
      <c r="AD521">
        <f t="shared" si="68"/>
        <v>9.2986583709716797E-2</v>
      </c>
      <c r="AE521">
        <f t="shared" si="67"/>
        <v>6.8071126937866197E-2</v>
      </c>
      <c r="AF521">
        <f t="shared" si="69"/>
        <v>7.6007127761840806E-2</v>
      </c>
      <c r="AG521">
        <f t="shared" si="70"/>
        <v>7.220458984375E-2</v>
      </c>
      <c r="AH521">
        <f t="shared" si="71"/>
        <v>9.5227241516113198E-2</v>
      </c>
      <c r="AI521">
        <f t="shared" si="72"/>
        <v>9.9952220916748005E-2</v>
      </c>
      <c r="AJ521">
        <f t="shared" si="73"/>
        <v>9.0332508087158203E-2</v>
      </c>
      <c r="AK521">
        <f t="shared" si="74"/>
        <v>8.6815357208251898E-2</v>
      </c>
      <c r="AL521">
        <f t="shared" si="75"/>
        <v>0.16944098472595201</v>
      </c>
      <c r="AP521" s="7"/>
      <c r="AT521" s="7"/>
    </row>
    <row r="522" spans="1:46" x14ac:dyDescent="0.3">
      <c r="A522">
        <v>7.1463108062744099E-2</v>
      </c>
      <c r="B522">
        <v>8.0413579940795898E-2</v>
      </c>
      <c r="C522">
        <v>5.5099248886108398E-2</v>
      </c>
      <c r="D522">
        <v>7.0786237716674805E-2</v>
      </c>
      <c r="E522">
        <v>7.2868347167968694E-2</v>
      </c>
      <c r="F522">
        <v>7.8341007232666002E-2</v>
      </c>
      <c r="G522">
        <v>9.6135139465332003E-2</v>
      </c>
      <c r="H522">
        <v>8.9046716690063393E-2</v>
      </c>
      <c r="I522">
        <v>0.159289360046386</v>
      </c>
      <c r="N522" s="7"/>
      <c r="R522" s="7"/>
      <c r="V522" s="7"/>
      <c r="Z522" s="7"/>
      <c r="AD522">
        <f t="shared" si="68"/>
        <v>7.1463108062744099E-2</v>
      </c>
      <c r="AE522">
        <f t="shared" si="67"/>
        <v>8.0413579940795898E-2</v>
      </c>
      <c r="AF522">
        <f t="shared" si="69"/>
        <v>5.5099248886108398E-2</v>
      </c>
      <c r="AG522">
        <f t="shared" si="70"/>
        <v>7.0786237716674805E-2</v>
      </c>
      <c r="AH522">
        <f t="shared" si="71"/>
        <v>7.2868347167968694E-2</v>
      </c>
      <c r="AI522">
        <f t="shared" si="72"/>
        <v>7.8341007232666002E-2</v>
      </c>
      <c r="AJ522">
        <f t="shared" si="73"/>
        <v>9.6135139465332003E-2</v>
      </c>
      <c r="AK522">
        <f t="shared" si="74"/>
        <v>8.9046716690063393E-2</v>
      </c>
      <c r="AL522">
        <f t="shared" si="75"/>
        <v>0.159289360046386</v>
      </c>
      <c r="AP522" s="7"/>
      <c r="AT522" s="7"/>
    </row>
    <row r="523" spans="1:46" x14ac:dyDescent="0.3">
      <c r="A523">
        <v>7.5423002243041895E-2</v>
      </c>
      <c r="B523">
        <v>7.8256130218505804E-2</v>
      </c>
      <c r="C523">
        <v>7.9744338989257799E-2</v>
      </c>
      <c r="D523">
        <v>8.3027124404907199E-2</v>
      </c>
      <c r="E523">
        <v>8.8445425033569294E-2</v>
      </c>
      <c r="F523">
        <v>7.8374147415161105E-2</v>
      </c>
      <c r="G523">
        <v>9.2541694641113198E-2</v>
      </c>
      <c r="H523">
        <v>9.7547054290771401E-2</v>
      </c>
      <c r="I523">
        <v>0.16577196121215801</v>
      </c>
      <c r="N523" s="7"/>
      <c r="R523" s="7"/>
      <c r="V523" s="7"/>
      <c r="Z523" s="7"/>
      <c r="AD523">
        <f t="shared" si="68"/>
        <v>7.5423002243041895E-2</v>
      </c>
      <c r="AE523">
        <f t="shared" si="67"/>
        <v>7.8256130218505804E-2</v>
      </c>
      <c r="AF523">
        <f t="shared" si="69"/>
        <v>7.9744338989257799E-2</v>
      </c>
      <c r="AG523">
        <f t="shared" si="70"/>
        <v>8.3027124404907199E-2</v>
      </c>
      <c r="AH523">
        <f t="shared" si="71"/>
        <v>8.8445425033569294E-2</v>
      </c>
      <c r="AI523">
        <f t="shared" si="72"/>
        <v>7.8374147415161105E-2</v>
      </c>
      <c r="AJ523">
        <f t="shared" si="73"/>
        <v>9.2541694641113198E-2</v>
      </c>
      <c r="AK523">
        <f t="shared" si="74"/>
        <v>9.7547054290771401E-2</v>
      </c>
      <c r="AL523">
        <f t="shared" si="75"/>
        <v>0.16577196121215801</v>
      </c>
      <c r="AP523" s="7"/>
      <c r="AT523" s="7"/>
    </row>
    <row r="524" spans="1:46" x14ac:dyDescent="0.3">
      <c r="A524">
        <v>6.4108133316039997E-2</v>
      </c>
      <c r="B524">
        <v>5.2516698837280197E-2</v>
      </c>
      <c r="C524">
        <v>7.2103977203369099E-2</v>
      </c>
      <c r="D524">
        <v>5.6957960128784103E-2</v>
      </c>
      <c r="E524">
        <v>8.9521646499633706E-2</v>
      </c>
      <c r="F524">
        <v>7.1845531463623005E-2</v>
      </c>
      <c r="G524">
        <v>7.8330516815185505E-2</v>
      </c>
      <c r="H524">
        <v>7.1881294250488198E-2</v>
      </c>
      <c r="I524">
        <v>0.161952018737792</v>
      </c>
      <c r="N524" s="7"/>
      <c r="R524" s="7"/>
      <c r="V524" s="7"/>
      <c r="Z524" s="7"/>
      <c r="AD524">
        <f t="shared" si="68"/>
        <v>6.4108133316039997E-2</v>
      </c>
      <c r="AE524">
        <f t="shared" si="67"/>
        <v>5.2516698837280197E-2</v>
      </c>
      <c r="AF524">
        <f t="shared" si="69"/>
        <v>7.2103977203369099E-2</v>
      </c>
      <c r="AG524">
        <f t="shared" si="70"/>
        <v>5.6957960128784103E-2</v>
      </c>
      <c r="AH524">
        <f t="shared" si="71"/>
        <v>8.9521646499633706E-2</v>
      </c>
      <c r="AI524">
        <f t="shared" si="72"/>
        <v>7.1845531463623005E-2</v>
      </c>
      <c r="AJ524">
        <f t="shared" si="73"/>
        <v>7.8330516815185505E-2</v>
      </c>
      <c r="AK524">
        <f t="shared" si="74"/>
        <v>7.1881294250488198E-2</v>
      </c>
      <c r="AL524">
        <f t="shared" si="75"/>
        <v>0.161952018737792</v>
      </c>
      <c r="AP524" s="7"/>
      <c r="AT524" s="7"/>
    </row>
    <row r="525" spans="1:46" x14ac:dyDescent="0.3">
      <c r="A525">
        <v>7.5490474700927707E-2</v>
      </c>
      <c r="B525">
        <v>6.8518161773681599E-2</v>
      </c>
      <c r="C525">
        <v>7.5853824615478502E-2</v>
      </c>
      <c r="D525">
        <v>8.4162473678588798E-2</v>
      </c>
      <c r="E525">
        <v>8.60922336578369E-2</v>
      </c>
      <c r="F525">
        <v>8.0031394958496094E-2</v>
      </c>
      <c r="G525">
        <v>8.0915689468383706E-2</v>
      </c>
      <c r="H525">
        <v>0.10360050201416</v>
      </c>
      <c r="I525">
        <v>0.14332461357116699</v>
      </c>
      <c r="N525" s="7"/>
      <c r="R525" s="7"/>
      <c r="V525" s="7"/>
      <c r="Z525" s="7"/>
      <c r="AD525">
        <f t="shared" si="68"/>
        <v>7.5490474700927707E-2</v>
      </c>
      <c r="AE525">
        <f t="shared" si="67"/>
        <v>6.8518161773681599E-2</v>
      </c>
      <c r="AF525">
        <f t="shared" si="69"/>
        <v>7.5853824615478502E-2</v>
      </c>
      <c r="AG525">
        <f t="shared" si="70"/>
        <v>8.4162473678588798E-2</v>
      </c>
      <c r="AH525">
        <f t="shared" si="71"/>
        <v>8.60922336578369E-2</v>
      </c>
      <c r="AI525">
        <f t="shared" si="72"/>
        <v>8.0031394958496094E-2</v>
      </c>
      <c r="AJ525">
        <f t="shared" si="73"/>
        <v>8.0915689468383706E-2</v>
      </c>
      <c r="AK525">
        <f t="shared" si="74"/>
        <v>0.10360050201416</v>
      </c>
      <c r="AL525">
        <f t="shared" si="75"/>
        <v>0.14332461357116699</v>
      </c>
      <c r="AP525" s="7"/>
      <c r="AT525" s="7"/>
    </row>
    <row r="526" spans="1:46" x14ac:dyDescent="0.3">
      <c r="A526">
        <v>7.2471141815185505E-2</v>
      </c>
      <c r="B526">
        <v>7.6639890670776298E-2</v>
      </c>
      <c r="C526">
        <v>7.2607755661010701E-2</v>
      </c>
      <c r="D526">
        <v>7.4755430221557603E-2</v>
      </c>
      <c r="E526">
        <v>7.2087287902832003E-2</v>
      </c>
      <c r="F526">
        <v>8.3085536956787095E-2</v>
      </c>
      <c r="G526">
        <v>6.8450927734375E-2</v>
      </c>
      <c r="H526">
        <v>8.9718818664550698E-2</v>
      </c>
      <c r="I526">
        <v>0.21277236938476499</v>
      </c>
      <c r="N526" s="7"/>
      <c r="R526" s="7"/>
      <c r="V526" s="7"/>
      <c r="Z526" s="7"/>
      <c r="AD526">
        <f t="shared" si="68"/>
        <v>7.2471141815185505E-2</v>
      </c>
      <c r="AE526">
        <f t="shared" si="67"/>
        <v>7.6639890670776298E-2</v>
      </c>
      <c r="AF526">
        <f t="shared" si="69"/>
        <v>7.2607755661010701E-2</v>
      </c>
      <c r="AG526">
        <f t="shared" si="70"/>
        <v>7.4755430221557603E-2</v>
      </c>
      <c r="AH526">
        <f t="shared" si="71"/>
        <v>7.2087287902832003E-2</v>
      </c>
      <c r="AI526">
        <f t="shared" si="72"/>
        <v>8.3085536956787095E-2</v>
      </c>
      <c r="AJ526">
        <f t="shared" si="73"/>
        <v>6.8450927734375E-2</v>
      </c>
      <c r="AK526">
        <f t="shared" si="74"/>
        <v>8.9718818664550698E-2</v>
      </c>
      <c r="AL526" t="e">
        <f t="shared" si="75"/>
        <v>#N/A</v>
      </c>
      <c r="AP526" s="7"/>
      <c r="AT526" s="7"/>
    </row>
    <row r="527" spans="1:46" x14ac:dyDescent="0.3">
      <c r="A527">
        <v>6.7756414413452107E-2</v>
      </c>
      <c r="B527">
        <v>9.1200113296508706E-2</v>
      </c>
      <c r="C527">
        <v>8.4682226181030204E-2</v>
      </c>
      <c r="D527">
        <v>4.8924684524536098E-2</v>
      </c>
      <c r="E527">
        <v>5.6115388870239202E-2</v>
      </c>
      <c r="F527">
        <v>7.7506542205810505E-2</v>
      </c>
      <c r="G527">
        <v>7.26902484893798E-2</v>
      </c>
      <c r="H527">
        <v>9.2906951904296806E-2</v>
      </c>
      <c r="I527">
        <v>0.21924495697021401</v>
      </c>
      <c r="N527" s="7"/>
      <c r="R527" s="7"/>
      <c r="V527" s="7"/>
      <c r="Z527" s="7"/>
      <c r="AD527">
        <f t="shared" si="68"/>
        <v>6.7756414413452107E-2</v>
      </c>
      <c r="AE527">
        <f t="shared" si="67"/>
        <v>9.1200113296508706E-2</v>
      </c>
      <c r="AF527">
        <f t="shared" si="69"/>
        <v>8.4682226181030204E-2</v>
      </c>
      <c r="AG527">
        <f t="shared" si="70"/>
        <v>4.8924684524536098E-2</v>
      </c>
      <c r="AH527">
        <f t="shared" si="71"/>
        <v>5.6115388870239202E-2</v>
      </c>
      <c r="AI527">
        <f t="shared" si="72"/>
        <v>7.7506542205810505E-2</v>
      </c>
      <c r="AJ527">
        <f t="shared" si="73"/>
        <v>7.26902484893798E-2</v>
      </c>
      <c r="AK527">
        <f t="shared" si="74"/>
        <v>9.2906951904296806E-2</v>
      </c>
      <c r="AL527" t="e">
        <f t="shared" si="75"/>
        <v>#N/A</v>
      </c>
      <c r="AP527" s="7"/>
      <c r="AT527" s="7"/>
    </row>
    <row r="528" spans="1:46" x14ac:dyDescent="0.3">
      <c r="A528">
        <v>8.9176893234252902E-2</v>
      </c>
      <c r="B528">
        <v>8.7588071823120103E-2</v>
      </c>
      <c r="C528">
        <v>0.133305072784423</v>
      </c>
      <c r="D528">
        <v>7.92584419250488E-2</v>
      </c>
      <c r="E528">
        <v>8.3979845046997001E-2</v>
      </c>
      <c r="F528">
        <v>7.1025371551513602E-2</v>
      </c>
      <c r="G528">
        <v>9.5375299453735296E-2</v>
      </c>
      <c r="H528">
        <v>8.5364580154418904E-2</v>
      </c>
      <c r="I528">
        <v>0.21794867515563901</v>
      </c>
      <c r="N528" s="7"/>
      <c r="R528" s="7"/>
      <c r="V528" s="7"/>
      <c r="Z528" s="7"/>
      <c r="AD528">
        <f t="shared" si="68"/>
        <v>8.9176893234252902E-2</v>
      </c>
      <c r="AE528">
        <f t="shared" si="67"/>
        <v>8.7588071823120103E-2</v>
      </c>
      <c r="AF528" t="e">
        <f t="shared" si="69"/>
        <v>#N/A</v>
      </c>
      <c r="AG528">
        <f t="shared" si="70"/>
        <v>7.92584419250488E-2</v>
      </c>
      <c r="AH528">
        <f t="shared" si="71"/>
        <v>8.3979845046997001E-2</v>
      </c>
      <c r="AI528">
        <f t="shared" si="72"/>
        <v>7.1025371551513602E-2</v>
      </c>
      <c r="AJ528">
        <f t="shared" si="73"/>
        <v>9.5375299453735296E-2</v>
      </c>
      <c r="AK528">
        <f t="shared" si="74"/>
        <v>8.5364580154418904E-2</v>
      </c>
      <c r="AL528" t="e">
        <f t="shared" si="75"/>
        <v>#N/A</v>
      </c>
      <c r="AP528" s="7"/>
      <c r="AT528" s="7"/>
    </row>
    <row r="529" spans="1:46" x14ac:dyDescent="0.3">
      <c r="A529">
        <v>7.9345941543579102E-2</v>
      </c>
      <c r="B529">
        <v>5.6546926498413003E-2</v>
      </c>
      <c r="C529">
        <v>7.4443101882934501E-2</v>
      </c>
      <c r="D529">
        <v>8.4502458572387695E-2</v>
      </c>
      <c r="E529">
        <v>8.8332176208496094E-2</v>
      </c>
      <c r="F529">
        <v>6.4749956130981404E-2</v>
      </c>
      <c r="G529">
        <v>9.1928243637084905E-2</v>
      </c>
      <c r="H529">
        <v>7.8584194183349595E-2</v>
      </c>
      <c r="I529">
        <v>0.14407873153686501</v>
      </c>
      <c r="N529" s="7"/>
      <c r="R529" s="7"/>
      <c r="V529" s="7"/>
      <c r="Z529" s="7"/>
      <c r="AD529">
        <f t="shared" si="68"/>
        <v>7.9345941543579102E-2</v>
      </c>
      <c r="AE529">
        <f t="shared" si="67"/>
        <v>5.6546926498413003E-2</v>
      </c>
      <c r="AF529">
        <f t="shared" si="69"/>
        <v>7.4443101882934501E-2</v>
      </c>
      <c r="AG529">
        <f t="shared" si="70"/>
        <v>8.4502458572387695E-2</v>
      </c>
      <c r="AH529">
        <f t="shared" si="71"/>
        <v>8.8332176208496094E-2</v>
      </c>
      <c r="AI529">
        <f t="shared" si="72"/>
        <v>6.4749956130981404E-2</v>
      </c>
      <c r="AJ529">
        <f t="shared" si="73"/>
        <v>9.1928243637084905E-2</v>
      </c>
      <c r="AK529">
        <f t="shared" si="74"/>
        <v>7.8584194183349595E-2</v>
      </c>
      <c r="AL529">
        <f t="shared" si="75"/>
        <v>0.14407873153686501</v>
      </c>
      <c r="AP529" s="7"/>
      <c r="AT529" s="7"/>
    </row>
    <row r="530" spans="1:46" x14ac:dyDescent="0.3">
      <c r="A530">
        <v>8.0018997192382799E-2</v>
      </c>
      <c r="B530">
        <v>9.0979337692260701E-2</v>
      </c>
      <c r="C530">
        <v>7.8264951705932603E-2</v>
      </c>
      <c r="D530">
        <v>6.42132759094238E-2</v>
      </c>
      <c r="E530">
        <v>7.9033136367797796E-2</v>
      </c>
      <c r="F530">
        <v>9.0395689010620103E-2</v>
      </c>
      <c r="G530">
        <v>9.6091508865356404E-2</v>
      </c>
      <c r="H530">
        <v>8.8177680969238198E-2</v>
      </c>
      <c r="I530">
        <v>0.16365170478820801</v>
      </c>
      <c r="N530" s="7"/>
      <c r="R530" s="7"/>
      <c r="V530" s="7"/>
      <c r="Z530" s="7"/>
      <c r="AD530">
        <f t="shared" si="68"/>
        <v>8.0018997192382799E-2</v>
      </c>
      <c r="AE530">
        <f t="shared" si="67"/>
        <v>9.0979337692260701E-2</v>
      </c>
      <c r="AF530">
        <f t="shared" si="69"/>
        <v>7.8264951705932603E-2</v>
      </c>
      <c r="AG530">
        <f t="shared" si="70"/>
        <v>6.42132759094238E-2</v>
      </c>
      <c r="AH530">
        <f t="shared" si="71"/>
        <v>7.9033136367797796E-2</v>
      </c>
      <c r="AI530">
        <f t="shared" si="72"/>
        <v>9.0395689010620103E-2</v>
      </c>
      <c r="AJ530">
        <f t="shared" si="73"/>
        <v>9.6091508865356404E-2</v>
      </c>
      <c r="AK530">
        <f t="shared" si="74"/>
        <v>8.8177680969238198E-2</v>
      </c>
      <c r="AL530">
        <f t="shared" si="75"/>
        <v>0.16365170478820801</v>
      </c>
      <c r="AP530" s="7"/>
      <c r="AT530" s="7"/>
    </row>
    <row r="531" spans="1:46" x14ac:dyDescent="0.3">
      <c r="A531">
        <v>8.4147691726684501E-2</v>
      </c>
      <c r="B531">
        <v>8.1378221511840806E-2</v>
      </c>
      <c r="C531">
        <v>5.35452365875244E-2</v>
      </c>
      <c r="D531">
        <v>6.3590764999389607E-2</v>
      </c>
      <c r="E531">
        <v>7.6017618179321206E-2</v>
      </c>
      <c r="F531">
        <v>8.14535617828369E-2</v>
      </c>
      <c r="G531">
        <v>9.2516899108886705E-2</v>
      </c>
      <c r="H531">
        <v>8.8529109954833901E-2</v>
      </c>
      <c r="I531">
        <v>0.174745798110961</v>
      </c>
      <c r="N531" s="7"/>
      <c r="R531" s="7"/>
      <c r="V531" s="7"/>
      <c r="Z531" s="7"/>
      <c r="AD531">
        <f t="shared" si="68"/>
        <v>8.4147691726684501E-2</v>
      </c>
      <c r="AE531">
        <f t="shared" si="67"/>
        <v>8.1378221511840806E-2</v>
      </c>
      <c r="AF531">
        <f t="shared" si="69"/>
        <v>5.35452365875244E-2</v>
      </c>
      <c r="AG531">
        <f t="shared" si="70"/>
        <v>6.3590764999389607E-2</v>
      </c>
      <c r="AH531">
        <f t="shared" si="71"/>
        <v>7.6017618179321206E-2</v>
      </c>
      <c r="AI531">
        <f t="shared" si="72"/>
        <v>8.14535617828369E-2</v>
      </c>
      <c r="AJ531">
        <f t="shared" si="73"/>
        <v>9.2516899108886705E-2</v>
      </c>
      <c r="AK531">
        <f t="shared" si="74"/>
        <v>8.8529109954833901E-2</v>
      </c>
      <c r="AL531">
        <f t="shared" si="75"/>
        <v>0.174745798110961</v>
      </c>
      <c r="AP531" s="7"/>
      <c r="AT531" s="7"/>
    </row>
    <row r="532" spans="1:46" x14ac:dyDescent="0.3">
      <c r="A532">
        <v>7.5896739959716797E-2</v>
      </c>
      <c r="B532">
        <v>7.9066753387451102E-2</v>
      </c>
      <c r="C532">
        <v>8.68656635284423E-2</v>
      </c>
      <c r="D532">
        <v>8.7685346603393499E-2</v>
      </c>
      <c r="E532">
        <v>8.9866876602172796E-2</v>
      </c>
      <c r="F532">
        <v>6.3767194747924805E-2</v>
      </c>
      <c r="G532">
        <v>0.104179143905639</v>
      </c>
      <c r="H532">
        <v>8.2468748092651298E-2</v>
      </c>
      <c r="I532">
        <v>0.178260087966918</v>
      </c>
      <c r="N532" s="7"/>
      <c r="R532" s="7"/>
      <c r="V532" s="7"/>
      <c r="Z532" s="7"/>
      <c r="AD532">
        <f t="shared" si="68"/>
        <v>7.5896739959716797E-2</v>
      </c>
      <c r="AE532">
        <f t="shared" ref="AE532:AE595" si="76">IF(AND(B532&gt;M$50, B532&lt;M$51), B532, NA())</f>
        <v>7.9066753387451102E-2</v>
      </c>
      <c r="AF532">
        <f t="shared" si="69"/>
        <v>8.68656635284423E-2</v>
      </c>
      <c r="AG532">
        <f t="shared" si="70"/>
        <v>8.7685346603393499E-2</v>
      </c>
      <c r="AH532">
        <f t="shared" si="71"/>
        <v>8.9866876602172796E-2</v>
      </c>
      <c r="AI532">
        <f t="shared" si="72"/>
        <v>6.3767194747924805E-2</v>
      </c>
      <c r="AJ532">
        <f t="shared" si="73"/>
        <v>0.104179143905639</v>
      </c>
      <c r="AK532">
        <f t="shared" si="74"/>
        <v>8.2468748092651298E-2</v>
      </c>
      <c r="AL532">
        <f t="shared" si="75"/>
        <v>0.178260087966918</v>
      </c>
      <c r="AP532" s="7"/>
      <c r="AT532" s="7"/>
    </row>
    <row r="533" spans="1:46" x14ac:dyDescent="0.3">
      <c r="A533">
        <v>5.5895805358886698E-2</v>
      </c>
      <c r="B533">
        <v>6.4652442932128906E-2</v>
      </c>
      <c r="C533">
        <v>7.1561813354492104E-2</v>
      </c>
      <c r="D533">
        <v>5.6063175201416002E-2</v>
      </c>
      <c r="E533">
        <v>7.7104091644287095E-2</v>
      </c>
      <c r="F533">
        <v>8.3349704742431599E-2</v>
      </c>
      <c r="G533">
        <v>9.1558456420898396E-2</v>
      </c>
      <c r="H533">
        <v>9.0736389160156194E-2</v>
      </c>
      <c r="I533">
        <v>0.15301060676574699</v>
      </c>
      <c r="N533" s="7"/>
      <c r="R533" s="7"/>
      <c r="V533" s="7"/>
      <c r="Z533" s="7"/>
      <c r="AD533">
        <f t="shared" ref="AD533:AD596" si="77">IF(AND(A533&gt;$L$50, A533&lt;$L$51), A533, NA())</f>
        <v>5.5895805358886698E-2</v>
      </c>
      <c r="AE533">
        <f t="shared" si="76"/>
        <v>6.4652442932128906E-2</v>
      </c>
      <c r="AF533">
        <f t="shared" si="69"/>
        <v>7.1561813354492104E-2</v>
      </c>
      <c r="AG533">
        <f t="shared" si="70"/>
        <v>5.6063175201416002E-2</v>
      </c>
      <c r="AH533">
        <f t="shared" si="71"/>
        <v>7.7104091644287095E-2</v>
      </c>
      <c r="AI533">
        <f t="shared" si="72"/>
        <v>8.3349704742431599E-2</v>
      </c>
      <c r="AJ533">
        <f t="shared" si="73"/>
        <v>9.1558456420898396E-2</v>
      </c>
      <c r="AK533">
        <f t="shared" si="74"/>
        <v>9.0736389160156194E-2</v>
      </c>
      <c r="AL533">
        <f t="shared" si="75"/>
        <v>0.15301060676574699</v>
      </c>
      <c r="AP533" s="7"/>
      <c r="AT533" s="7"/>
    </row>
    <row r="534" spans="1:46" x14ac:dyDescent="0.3">
      <c r="A534">
        <v>8.0352544784545898E-2</v>
      </c>
      <c r="B534">
        <v>8.3207368850707994E-2</v>
      </c>
      <c r="C534">
        <v>8.0902099609375E-2</v>
      </c>
      <c r="D534">
        <v>8.3314418792724595E-2</v>
      </c>
      <c r="E534">
        <v>0.16587924957275299</v>
      </c>
      <c r="F534">
        <v>9.5515727996826102E-2</v>
      </c>
      <c r="G534">
        <v>8.3994626998901298E-2</v>
      </c>
      <c r="H534">
        <v>8.4353923797607394E-2</v>
      </c>
      <c r="I534">
        <v>0.170323371887207</v>
      </c>
      <c r="N534" s="7"/>
      <c r="R534" s="7"/>
      <c r="V534" s="7"/>
      <c r="Z534" s="7"/>
      <c r="AD534">
        <f t="shared" si="77"/>
        <v>8.0352544784545898E-2</v>
      </c>
      <c r="AE534">
        <f t="shared" si="76"/>
        <v>8.3207368850707994E-2</v>
      </c>
      <c r="AF534">
        <f t="shared" si="69"/>
        <v>8.0902099609375E-2</v>
      </c>
      <c r="AG534">
        <f t="shared" si="70"/>
        <v>8.3314418792724595E-2</v>
      </c>
      <c r="AH534" t="e">
        <f t="shared" si="71"/>
        <v>#N/A</v>
      </c>
      <c r="AI534">
        <f t="shared" si="72"/>
        <v>9.5515727996826102E-2</v>
      </c>
      <c r="AJ534">
        <f t="shared" si="73"/>
        <v>8.3994626998901298E-2</v>
      </c>
      <c r="AK534">
        <f t="shared" si="74"/>
        <v>8.4353923797607394E-2</v>
      </c>
      <c r="AL534">
        <f t="shared" si="75"/>
        <v>0.170323371887207</v>
      </c>
      <c r="AP534" s="7"/>
      <c r="AT534" s="7"/>
    </row>
    <row r="535" spans="1:46" x14ac:dyDescent="0.3">
      <c r="A535">
        <v>7.9345941543579102E-2</v>
      </c>
      <c r="B535">
        <v>7.5654029846191406E-2</v>
      </c>
      <c r="C535">
        <v>7.9019069671630804E-2</v>
      </c>
      <c r="D535">
        <v>9.1705799102783203E-2</v>
      </c>
      <c r="E535">
        <v>0.14264488220214799</v>
      </c>
      <c r="F535">
        <v>7.0937156677246094E-2</v>
      </c>
      <c r="G535">
        <v>8.4488153457641602E-2</v>
      </c>
      <c r="H535">
        <v>7.5324296951293904E-2</v>
      </c>
      <c r="I535">
        <v>0.243834733963012</v>
      </c>
      <c r="N535" s="7"/>
      <c r="R535" s="7"/>
      <c r="V535" s="7"/>
      <c r="Z535" s="7"/>
      <c r="AD535">
        <f t="shared" si="77"/>
        <v>7.9345941543579102E-2</v>
      </c>
      <c r="AE535">
        <f t="shared" si="76"/>
        <v>7.5654029846191406E-2</v>
      </c>
      <c r="AF535">
        <f t="shared" si="69"/>
        <v>7.9019069671630804E-2</v>
      </c>
      <c r="AG535">
        <f t="shared" si="70"/>
        <v>9.1705799102783203E-2</v>
      </c>
      <c r="AH535" t="e">
        <f t="shared" si="71"/>
        <v>#N/A</v>
      </c>
      <c r="AI535">
        <f t="shared" si="72"/>
        <v>7.0937156677246094E-2</v>
      </c>
      <c r="AJ535">
        <f t="shared" si="73"/>
        <v>8.4488153457641602E-2</v>
      </c>
      <c r="AK535">
        <f t="shared" si="74"/>
        <v>7.5324296951293904E-2</v>
      </c>
      <c r="AL535" t="e">
        <f t="shared" si="75"/>
        <v>#N/A</v>
      </c>
      <c r="AP535" s="7"/>
      <c r="AT535" s="7"/>
    </row>
    <row r="536" spans="1:46" x14ac:dyDescent="0.3">
      <c r="A536">
        <v>5.6660890579223598E-2</v>
      </c>
      <c r="B536">
        <v>7.4349641799926702E-2</v>
      </c>
      <c r="C536">
        <v>7.7354431152343694E-2</v>
      </c>
      <c r="D536">
        <v>0.12887072563171301</v>
      </c>
      <c r="E536">
        <v>6.7231893539428697E-2</v>
      </c>
      <c r="F536">
        <v>7.8530788421630804E-2</v>
      </c>
      <c r="G536">
        <v>9.9405527114868095E-2</v>
      </c>
      <c r="H536">
        <v>7.8474044799804604E-2</v>
      </c>
      <c r="I536">
        <v>0.24178504943847601</v>
      </c>
      <c r="N536" s="7"/>
      <c r="R536" s="7"/>
      <c r="V536" s="7"/>
      <c r="Z536" s="7"/>
      <c r="AD536">
        <f t="shared" si="77"/>
        <v>5.6660890579223598E-2</v>
      </c>
      <c r="AE536">
        <f t="shared" si="76"/>
        <v>7.4349641799926702E-2</v>
      </c>
      <c r="AF536">
        <f t="shared" si="69"/>
        <v>7.7354431152343694E-2</v>
      </c>
      <c r="AG536" t="e">
        <f t="shared" si="70"/>
        <v>#N/A</v>
      </c>
      <c r="AH536">
        <f t="shared" si="71"/>
        <v>6.7231893539428697E-2</v>
      </c>
      <c r="AI536">
        <f t="shared" si="72"/>
        <v>7.8530788421630804E-2</v>
      </c>
      <c r="AJ536">
        <f t="shared" si="73"/>
        <v>9.9405527114868095E-2</v>
      </c>
      <c r="AK536">
        <f t="shared" si="74"/>
        <v>7.8474044799804604E-2</v>
      </c>
      <c r="AL536" t="e">
        <f t="shared" si="75"/>
        <v>#N/A</v>
      </c>
      <c r="AP536" s="7"/>
      <c r="AT536" s="7"/>
    </row>
    <row r="537" spans="1:46" x14ac:dyDescent="0.3">
      <c r="A537">
        <v>8.3512544631957994E-2</v>
      </c>
      <c r="B537">
        <v>7.7971935272216797E-2</v>
      </c>
      <c r="C537">
        <v>7.8402519226074205E-2</v>
      </c>
      <c r="D537">
        <v>7.5883388519287095E-2</v>
      </c>
      <c r="E537">
        <v>0.12613487243652299</v>
      </c>
      <c r="F537">
        <v>7.5319290161132799E-2</v>
      </c>
      <c r="G537">
        <v>8.7514400482177707E-2</v>
      </c>
      <c r="H537">
        <v>9.5163822174072196E-2</v>
      </c>
      <c r="I537">
        <v>0.143814802169799</v>
      </c>
      <c r="N537" s="7"/>
      <c r="R537" s="7"/>
      <c r="V537" s="7"/>
      <c r="Z537" s="7"/>
      <c r="AD537">
        <f t="shared" si="77"/>
        <v>8.3512544631957994E-2</v>
      </c>
      <c r="AE537">
        <f t="shared" si="76"/>
        <v>7.7971935272216797E-2</v>
      </c>
      <c r="AF537">
        <f t="shared" si="69"/>
        <v>7.8402519226074205E-2</v>
      </c>
      <c r="AG537">
        <f t="shared" si="70"/>
        <v>7.5883388519287095E-2</v>
      </c>
      <c r="AH537" t="e">
        <f t="shared" si="71"/>
        <v>#N/A</v>
      </c>
      <c r="AI537">
        <f t="shared" si="72"/>
        <v>7.5319290161132799E-2</v>
      </c>
      <c r="AJ537">
        <f t="shared" si="73"/>
        <v>8.7514400482177707E-2</v>
      </c>
      <c r="AK537">
        <f t="shared" si="74"/>
        <v>9.5163822174072196E-2</v>
      </c>
      <c r="AL537">
        <f t="shared" si="75"/>
        <v>0.143814802169799</v>
      </c>
      <c r="AP537" s="7"/>
      <c r="AT537" s="7"/>
    </row>
    <row r="538" spans="1:46" x14ac:dyDescent="0.3">
      <c r="A538">
        <v>6.0954809188842697E-2</v>
      </c>
      <c r="B538">
        <v>6.0935258865356397E-2</v>
      </c>
      <c r="C538">
        <v>7.6471567153930595E-2</v>
      </c>
      <c r="D538">
        <v>6.7321538925170898E-2</v>
      </c>
      <c r="E538">
        <v>6.8678140640258706E-2</v>
      </c>
      <c r="F538">
        <v>7.9600095748901298E-2</v>
      </c>
      <c r="G538">
        <v>0.10068321228027299</v>
      </c>
      <c r="H538">
        <v>7.0739507675170898E-2</v>
      </c>
      <c r="I538">
        <v>0.133025407791137</v>
      </c>
      <c r="N538" s="7"/>
      <c r="R538" s="7"/>
      <c r="V538" s="7"/>
      <c r="Z538" s="7"/>
      <c r="AD538">
        <f t="shared" si="77"/>
        <v>6.0954809188842697E-2</v>
      </c>
      <c r="AE538">
        <f t="shared" si="76"/>
        <v>6.0935258865356397E-2</v>
      </c>
      <c r="AF538">
        <f t="shared" si="69"/>
        <v>7.6471567153930595E-2</v>
      </c>
      <c r="AG538">
        <f t="shared" si="70"/>
        <v>6.7321538925170898E-2</v>
      </c>
      <c r="AH538">
        <f t="shared" si="71"/>
        <v>6.8678140640258706E-2</v>
      </c>
      <c r="AI538">
        <f t="shared" si="72"/>
        <v>7.9600095748901298E-2</v>
      </c>
      <c r="AJ538">
        <f t="shared" si="73"/>
        <v>0.10068321228027299</v>
      </c>
      <c r="AK538">
        <f t="shared" si="74"/>
        <v>7.0739507675170898E-2</v>
      </c>
      <c r="AL538">
        <f t="shared" si="75"/>
        <v>0.133025407791137</v>
      </c>
      <c r="AP538" s="7"/>
      <c r="AT538" s="7"/>
    </row>
    <row r="539" spans="1:46" x14ac:dyDescent="0.3">
      <c r="A539">
        <v>8.6714029312133706E-2</v>
      </c>
      <c r="B539">
        <v>7.5497388839721596E-2</v>
      </c>
      <c r="C539">
        <v>7.7568292617797796E-2</v>
      </c>
      <c r="D539">
        <v>6.8070650100707994E-2</v>
      </c>
      <c r="E539">
        <v>8.9243412017822196E-2</v>
      </c>
      <c r="F539">
        <v>8.0493450164794894E-2</v>
      </c>
      <c r="G539">
        <v>0.119649410247802</v>
      </c>
      <c r="H539">
        <v>8.5273504257202107E-2</v>
      </c>
      <c r="I539">
        <v>0.15325808525085399</v>
      </c>
      <c r="N539" s="7"/>
      <c r="R539" s="7"/>
      <c r="V539" s="7"/>
      <c r="Z539" s="7"/>
      <c r="AD539">
        <f t="shared" si="77"/>
        <v>8.6714029312133706E-2</v>
      </c>
      <c r="AE539">
        <f t="shared" si="76"/>
        <v>7.5497388839721596E-2</v>
      </c>
      <c r="AF539">
        <f t="shared" si="69"/>
        <v>7.7568292617797796E-2</v>
      </c>
      <c r="AG539">
        <f t="shared" si="70"/>
        <v>6.8070650100707994E-2</v>
      </c>
      <c r="AH539">
        <f t="shared" si="71"/>
        <v>8.9243412017822196E-2</v>
      </c>
      <c r="AI539">
        <f t="shared" si="72"/>
        <v>8.0493450164794894E-2</v>
      </c>
      <c r="AJ539">
        <f t="shared" si="73"/>
        <v>0.119649410247802</v>
      </c>
      <c r="AK539">
        <f t="shared" si="74"/>
        <v>8.5273504257202107E-2</v>
      </c>
      <c r="AL539">
        <f t="shared" si="75"/>
        <v>0.15325808525085399</v>
      </c>
      <c r="AP539" s="7"/>
      <c r="AT539" s="7"/>
    </row>
    <row r="540" spans="1:46" x14ac:dyDescent="0.3">
      <c r="A540">
        <v>7.5417757034301702E-2</v>
      </c>
      <c r="B540">
        <v>7.9721689224243095E-2</v>
      </c>
      <c r="C540">
        <v>7.9068183898925698E-2</v>
      </c>
      <c r="D540">
        <v>0.100685834884643</v>
      </c>
      <c r="E540">
        <v>8.3518028259277302E-2</v>
      </c>
      <c r="F540">
        <v>8.3964586257934501E-2</v>
      </c>
      <c r="G540">
        <v>7.6372146606445299E-2</v>
      </c>
      <c r="H540">
        <v>8.41870307922363E-2</v>
      </c>
      <c r="I540">
        <v>0.105472803115844</v>
      </c>
      <c r="N540" s="7"/>
      <c r="R540" s="7"/>
      <c r="V540" s="7"/>
      <c r="Z540" s="7"/>
      <c r="AD540">
        <f t="shared" si="77"/>
        <v>7.5417757034301702E-2</v>
      </c>
      <c r="AE540">
        <f t="shared" si="76"/>
        <v>7.9721689224243095E-2</v>
      </c>
      <c r="AF540">
        <f t="shared" si="69"/>
        <v>7.9068183898925698E-2</v>
      </c>
      <c r="AG540">
        <f t="shared" si="70"/>
        <v>0.100685834884643</v>
      </c>
      <c r="AH540">
        <f t="shared" si="71"/>
        <v>8.3518028259277302E-2</v>
      </c>
      <c r="AI540">
        <f t="shared" si="72"/>
        <v>8.3964586257934501E-2</v>
      </c>
      <c r="AJ540">
        <f t="shared" si="73"/>
        <v>7.6372146606445299E-2</v>
      </c>
      <c r="AK540">
        <f t="shared" si="74"/>
        <v>8.41870307922363E-2</v>
      </c>
      <c r="AL540">
        <f t="shared" si="75"/>
        <v>0.105472803115844</v>
      </c>
      <c r="AP540" s="7"/>
      <c r="AT540" s="7"/>
    </row>
    <row r="541" spans="1:46" x14ac:dyDescent="0.3">
      <c r="A541">
        <v>8.5791349411010701E-2</v>
      </c>
      <c r="B541">
        <v>7.5412750244140597E-2</v>
      </c>
      <c r="C541">
        <v>6.4992666244506794E-2</v>
      </c>
      <c r="D541">
        <v>6.7419052124023396E-2</v>
      </c>
      <c r="E541">
        <v>0.15408635139465299</v>
      </c>
      <c r="F541">
        <v>5.50348758697509E-2</v>
      </c>
      <c r="G541">
        <v>8.0267906188964802E-2</v>
      </c>
      <c r="H541">
        <v>8.8318347930908203E-2</v>
      </c>
      <c r="I541">
        <v>0.123896837234497</v>
      </c>
      <c r="N541" s="7"/>
      <c r="R541" s="7"/>
      <c r="V541" s="7"/>
      <c r="Z541" s="7"/>
      <c r="AD541">
        <f t="shared" si="77"/>
        <v>8.5791349411010701E-2</v>
      </c>
      <c r="AE541">
        <f t="shared" si="76"/>
        <v>7.5412750244140597E-2</v>
      </c>
      <c r="AF541">
        <f t="shared" si="69"/>
        <v>6.4992666244506794E-2</v>
      </c>
      <c r="AG541">
        <f t="shared" si="70"/>
        <v>6.7419052124023396E-2</v>
      </c>
      <c r="AH541" t="e">
        <f t="shared" si="71"/>
        <v>#N/A</v>
      </c>
      <c r="AI541">
        <f t="shared" si="72"/>
        <v>5.50348758697509E-2</v>
      </c>
      <c r="AJ541">
        <f t="shared" si="73"/>
        <v>8.0267906188964802E-2</v>
      </c>
      <c r="AK541">
        <f t="shared" si="74"/>
        <v>8.8318347930908203E-2</v>
      </c>
      <c r="AL541">
        <f t="shared" si="75"/>
        <v>0.123896837234497</v>
      </c>
      <c r="AP541" s="7"/>
      <c r="AT541" s="7"/>
    </row>
    <row r="542" spans="1:46" x14ac:dyDescent="0.3">
      <c r="A542">
        <v>5.27091026306152E-2</v>
      </c>
      <c r="B542">
        <v>9.1817855834960896E-2</v>
      </c>
      <c r="C542">
        <v>7.9003810882568304E-2</v>
      </c>
      <c r="D542">
        <v>7.5439691543579102E-2</v>
      </c>
      <c r="E542">
        <v>8.1978082656860296E-2</v>
      </c>
      <c r="F542">
        <v>8.1293344497680595E-2</v>
      </c>
      <c r="G542">
        <v>8.0565452575683594E-2</v>
      </c>
      <c r="H542">
        <v>9.5227003097534096E-2</v>
      </c>
      <c r="I542">
        <v>0.129834175109863</v>
      </c>
      <c r="N542" s="7"/>
      <c r="R542" s="7"/>
      <c r="V542" s="7"/>
      <c r="Z542" s="7"/>
      <c r="AD542">
        <f t="shared" si="77"/>
        <v>5.27091026306152E-2</v>
      </c>
      <c r="AE542">
        <f t="shared" si="76"/>
        <v>9.1817855834960896E-2</v>
      </c>
      <c r="AF542">
        <f t="shared" si="69"/>
        <v>7.9003810882568304E-2</v>
      </c>
      <c r="AG542">
        <f t="shared" si="70"/>
        <v>7.5439691543579102E-2</v>
      </c>
      <c r="AH542">
        <f t="shared" si="71"/>
        <v>8.1978082656860296E-2</v>
      </c>
      <c r="AI542">
        <f t="shared" si="72"/>
        <v>8.1293344497680595E-2</v>
      </c>
      <c r="AJ542">
        <f t="shared" si="73"/>
        <v>8.0565452575683594E-2</v>
      </c>
      <c r="AK542">
        <f t="shared" si="74"/>
        <v>9.5227003097534096E-2</v>
      </c>
      <c r="AL542">
        <f t="shared" si="75"/>
        <v>0.129834175109863</v>
      </c>
      <c r="AP542" s="7"/>
      <c r="AT542" s="7"/>
    </row>
    <row r="543" spans="1:46" x14ac:dyDescent="0.3">
      <c r="A543">
        <v>7.4626207351684501E-2</v>
      </c>
      <c r="B543">
        <v>8.4559202194213798E-2</v>
      </c>
      <c r="C543">
        <v>7.6093196868896401E-2</v>
      </c>
      <c r="D543">
        <v>7.48291015625E-2</v>
      </c>
      <c r="E543">
        <v>0.13419675827026301</v>
      </c>
      <c r="F543">
        <v>6.3214778900146401E-2</v>
      </c>
      <c r="G543">
        <v>9.7354650497436496E-2</v>
      </c>
      <c r="H543">
        <v>8.6929798126220703E-2</v>
      </c>
      <c r="I543">
        <v>0.143675327301025</v>
      </c>
      <c r="N543" s="7"/>
      <c r="R543" s="7"/>
      <c r="V543" s="7"/>
      <c r="Z543" s="7"/>
      <c r="AD543">
        <f t="shared" si="77"/>
        <v>7.4626207351684501E-2</v>
      </c>
      <c r="AE543">
        <f t="shared" si="76"/>
        <v>8.4559202194213798E-2</v>
      </c>
      <c r="AF543">
        <f t="shared" si="69"/>
        <v>7.6093196868896401E-2</v>
      </c>
      <c r="AG543">
        <f t="shared" si="70"/>
        <v>7.48291015625E-2</v>
      </c>
      <c r="AH543" t="e">
        <f t="shared" si="71"/>
        <v>#N/A</v>
      </c>
      <c r="AI543">
        <f t="shared" si="72"/>
        <v>6.3214778900146401E-2</v>
      </c>
      <c r="AJ543">
        <f t="shared" si="73"/>
        <v>9.7354650497436496E-2</v>
      </c>
      <c r="AK543">
        <f t="shared" si="74"/>
        <v>8.6929798126220703E-2</v>
      </c>
      <c r="AL543">
        <f t="shared" si="75"/>
        <v>0.143675327301025</v>
      </c>
      <c r="AP543" s="7"/>
      <c r="AT543" s="7"/>
    </row>
    <row r="544" spans="1:46" x14ac:dyDescent="0.3">
      <c r="A544">
        <v>8.0074071884155204E-2</v>
      </c>
      <c r="B544">
        <v>8.3188772201538003E-2</v>
      </c>
      <c r="C544">
        <v>7.5893402099609306E-2</v>
      </c>
      <c r="D544">
        <v>6.8451166152954102E-2</v>
      </c>
      <c r="E544">
        <v>9.3326807022094699E-2</v>
      </c>
      <c r="F544">
        <v>8.4650516510009696E-2</v>
      </c>
      <c r="G544">
        <v>4.6619176864624003E-2</v>
      </c>
      <c r="H544">
        <v>9.3876600265502902E-2</v>
      </c>
      <c r="I544">
        <v>0.151920557022094</v>
      </c>
      <c r="N544" s="7"/>
      <c r="R544" s="7"/>
      <c r="V544" s="7"/>
      <c r="Z544" s="7"/>
      <c r="AD544">
        <f t="shared" si="77"/>
        <v>8.0074071884155204E-2</v>
      </c>
      <c r="AE544">
        <f t="shared" si="76"/>
        <v>8.3188772201538003E-2</v>
      </c>
      <c r="AF544">
        <f t="shared" si="69"/>
        <v>7.5893402099609306E-2</v>
      </c>
      <c r="AG544">
        <f t="shared" si="70"/>
        <v>6.8451166152954102E-2</v>
      </c>
      <c r="AH544">
        <f t="shared" si="71"/>
        <v>9.3326807022094699E-2</v>
      </c>
      <c r="AI544">
        <f t="shared" si="72"/>
        <v>8.4650516510009696E-2</v>
      </c>
      <c r="AJ544" t="e">
        <f t="shared" si="73"/>
        <v>#N/A</v>
      </c>
      <c r="AK544">
        <f t="shared" si="74"/>
        <v>9.3876600265502902E-2</v>
      </c>
      <c r="AL544">
        <f t="shared" si="75"/>
        <v>0.151920557022094</v>
      </c>
      <c r="AP544" s="7"/>
      <c r="AT544" s="7"/>
    </row>
    <row r="545" spans="1:46" x14ac:dyDescent="0.3">
      <c r="A545">
        <v>7.4998617172241197E-2</v>
      </c>
      <c r="B545">
        <v>7.8093051910400293E-2</v>
      </c>
      <c r="C545">
        <v>7.9960823059082003E-2</v>
      </c>
      <c r="D545">
        <v>7.2480678558349595E-2</v>
      </c>
      <c r="E545">
        <v>0.14410996437072701</v>
      </c>
      <c r="F545">
        <v>8.3648204803466797E-2</v>
      </c>
      <c r="G545">
        <v>9.17074680328369E-2</v>
      </c>
      <c r="H545">
        <v>8.1238985061645494E-2</v>
      </c>
      <c r="I545">
        <v>0.116298675537109</v>
      </c>
      <c r="N545" s="7"/>
      <c r="R545" s="7"/>
      <c r="V545" s="7"/>
      <c r="Z545" s="7"/>
      <c r="AD545">
        <f t="shared" si="77"/>
        <v>7.4998617172241197E-2</v>
      </c>
      <c r="AE545">
        <f t="shared" si="76"/>
        <v>7.8093051910400293E-2</v>
      </c>
      <c r="AF545">
        <f t="shared" si="69"/>
        <v>7.9960823059082003E-2</v>
      </c>
      <c r="AG545">
        <f t="shared" si="70"/>
        <v>7.2480678558349595E-2</v>
      </c>
      <c r="AH545" t="e">
        <f t="shared" si="71"/>
        <v>#N/A</v>
      </c>
      <c r="AI545">
        <f t="shared" si="72"/>
        <v>8.3648204803466797E-2</v>
      </c>
      <c r="AJ545">
        <f t="shared" si="73"/>
        <v>9.17074680328369E-2</v>
      </c>
      <c r="AK545">
        <f t="shared" si="74"/>
        <v>8.1238985061645494E-2</v>
      </c>
      <c r="AL545">
        <f t="shared" si="75"/>
        <v>0.116298675537109</v>
      </c>
      <c r="AP545" s="7"/>
      <c r="AT545" s="7"/>
    </row>
    <row r="546" spans="1:46" x14ac:dyDescent="0.3">
      <c r="A546">
        <v>0.104567527770996</v>
      </c>
      <c r="B546">
        <v>8.6520671844482394E-2</v>
      </c>
      <c r="C546">
        <v>6.0245275497436503E-2</v>
      </c>
      <c r="D546">
        <v>9.2741250991821206E-2</v>
      </c>
      <c r="E546">
        <v>9.1559410095214802E-2</v>
      </c>
      <c r="F546">
        <v>8.0210447311401298E-2</v>
      </c>
      <c r="G546">
        <v>7.6698303222656194E-2</v>
      </c>
      <c r="H546">
        <v>9.0039730072021401E-2</v>
      </c>
      <c r="I546">
        <v>0.138953447341918</v>
      </c>
      <c r="N546" s="7"/>
      <c r="R546" s="7"/>
      <c r="V546" s="7"/>
      <c r="Z546" s="7"/>
      <c r="AD546">
        <f t="shared" si="77"/>
        <v>0.104567527770996</v>
      </c>
      <c r="AE546">
        <f t="shared" si="76"/>
        <v>8.6520671844482394E-2</v>
      </c>
      <c r="AF546">
        <f t="shared" si="69"/>
        <v>6.0245275497436503E-2</v>
      </c>
      <c r="AG546">
        <f t="shared" si="70"/>
        <v>9.2741250991821206E-2</v>
      </c>
      <c r="AH546">
        <f t="shared" si="71"/>
        <v>9.1559410095214802E-2</v>
      </c>
      <c r="AI546">
        <f t="shared" si="72"/>
        <v>8.0210447311401298E-2</v>
      </c>
      <c r="AJ546">
        <f t="shared" si="73"/>
        <v>7.6698303222656194E-2</v>
      </c>
      <c r="AK546">
        <f t="shared" si="74"/>
        <v>9.0039730072021401E-2</v>
      </c>
      <c r="AL546">
        <f t="shared" si="75"/>
        <v>0.138953447341918</v>
      </c>
      <c r="AP546" s="7"/>
      <c r="AT546" s="7"/>
    </row>
    <row r="547" spans="1:46" x14ac:dyDescent="0.3">
      <c r="A547">
        <v>6.9368362426757799E-2</v>
      </c>
      <c r="B547">
        <v>7.6404094696044894E-2</v>
      </c>
      <c r="C547">
        <v>9.1551780700683594E-2</v>
      </c>
      <c r="D547">
        <v>8.4234952926635701E-2</v>
      </c>
      <c r="E547">
        <v>7.4184894561767495E-2</v>
      </c>
      <c r="F547">
        <v>8.3567619323730399E-2</v>
      </c>
      <c r="G547">
        <v>7.0418357849121094E-2</v>
      </c>
      <c r="H547">
        <v>0.110036373138427</v>
      </c>
      <c r="I547">
        <v>0.13689112663269001</v>
      </c>
      <c r="N547" s="7"/>
      <c r="R547" s="7"/>
      <c r="V547" s="7"/>
      <c r="Z547" s="7"/>
      <c r="AD547">
        <f t="shared" si="77"/>
        <v>6.9368362426757799E-2</v>
      </c>
      <c r="AE547">
        <f t="shared" si="76"/>
        <v>7.6404094696044894E-2</v>
      </c>
      <c r="AF547">
        <f t="shared" ref="AF547:AF610" si="78">IF(AND(C547&gt;N$50, C547&lt;N$51), C547, NA())</f>
        <v>9.1551780700683594E-2</v>
      </c>
      <c r="AG547">
        <f t="shared" ref="AG547:AG610" si="79">IF(AND(D547&gt;O$50, D547&lt;O$51), D547, NA())</f>
        <v>8.4234952926635701E-2</v>
      </c>
      <c r="AH547">
        <f t="shared" ref="AH547:AH610" si="80">IF(AND(E547&gt;P$50, E547&lt;P$51), E547, NA())</f>
        <v>7.4184894561767495E-2</v>
      </c>
      <c r="AI547">
        <f t="shared" ref="AI547:AI610" si="81">IF(AND(F547&gt;Q$50, F547&lt;Q$51), F547, NA())</f>
        <v>8.3567619323730399E-2</v>
      </c>
      <c r="AJ547">
        <f t="shared" ref="AJ547:AJ610" si="82">IF(AND(G547&gt;R$50, G547&lt;R$51), G547, NA())</f>
        <v>7.0418357849121094E-2</v>
      </c>
      <c r="AK547">
        <f t="shared" ref="AK547:AK610" si="83">IF(AND(H547&gt;S$50, H547&lt;S$51), H547, NA())</f>
        <v>0.110036373138427</v>
      </c>
      <c r="AL547">
        <f t="shared" ref="AL547:AL610" si="84">IF(AND(I547&gt;T$50, I547&lt;T$51), I547, NA())</f>
        <v>0.13689112663269001</v>
      </c>
      <c r="AP547" s="7"/>
      <c r="AT547" s="7"/>
    </row>
    <row r="548" spans="1:46" x14ac:dyDescent="0.3">
      <c r="A548">
        <v>9.5739841461181599E-2</v>
      </c>
      <c r="B548">
        <v>8.0721616744995103E-2</v>
      </c>
      <c r="C548">
        <v>0.10025143623351999</v>
      </c>
      <c r="D548">
        <v>7.1471929550170898E-2</v>
      </c>
      <c r="E548">
        <v>8.5129976272582994E-2</v>
      </c>
      <c r="F548">
        <v>8.3803892135620103E-2</v>
      </c>
      <c r="G548">
        <v>5.7343721389770501E-2</v>
      </c>
      <c r="H548">
        <v>6.2338829040527302E-2</v>
      </c>
      <c r="I548">
        <v>0.20130348205566401</v>
      </c>
      <c r="N548" s="7"/>
      <c r="R548" s="7"/>
      <c r="V548" s="7"/>
      <c r="Z548" s="7"/>
      <c r="AD548">
        <f t="shared" si="77"/>
        <v>9.5739841461181599E-2</v>
      </c>
      <c r="AE548">
        <f t="shared" si="76"/>
        <v>8.0721616744995103E-2</v>
      </c>
      <c r="AF548">
        <f t="shared" si="78"/>
        <v>0.10025143623351999</v>
      </c>
      <c r="AG548">
        <f t="shared" si="79"/>
        <v>7.1471929550170898E-2</v>
      </c>
      <c r="AH548">
        <f t="shared" si="80"/>
        <v>8.5129976272582994E-2</v>
      </c>
      <c r="AI548">
        <f t="shared" si="81"/>
        <v>8.3803892135620103E-2</v>
      </c>
      <c r="AJ548">
        <f t="shared" si="82"/>
        <v>5.7343721389770501E-2</v>
      </c>
      <c r="AK548">
        <f t="shared" si="83"/>
        <v>6.2338829040527302E-2</v>
      </c>
      <c r="AL548" t="e">
        <f t="shared" si="84"/>
        <v>#N/A</v>
      </c>
      <c r="AP548" s="7"/>
      <c r="AT548" s="7"/>
    </row>
    <row r="549" spans="1:46" x14ac:dyDescent="0.3">
      <c r="A549">
        <v>0.13062191009521401</v>
      </c>
      <c r="B549">
        <v>8.68573188781738E-2</v>
      </c>
      <c r="C549">
        <v>0.18590736389160101</v>
      </c>
      <c r="D549">
        <v>7.5095891952514607E-2</v>
      </c>
      <c r="E549">
        <v>0.13811397552490201</v>
      </c>
      <c r="F549">
        <v>8.4644317626953097E-2</v>
      </c>
      <c r="G549">
        <v>7.4965715408325195E-2</v>
      </c>
      <c r="H549">
        <v>7.6590776443481404E-2</v>
      </c>
      <c r="I549">
        <v>0.14196348190307601</v>
      </c>
      <c r="N549" s="7"/>
      <c r="R549" s="7"/>
      <c r="V549" s="7"/>
      <c r="Z549" s="7"/>
      <c r="AD549" t="e">
        <f t="shared" si="77"/>
        <v>#N/A</v>
      </c>
      <c r="AE549">
        <f t="shared" si="76"/>
        <v>8.68573188781738E-2</v>
      </c>
      <c r="AF549" t="e">
        <f t="shared" si="78"/>
        <v>#N/A</v>
      </c>
      <c r="AG549">
        <f t="shared" si="79"/>
        <v>7.5095891952514607E-2</v>
      </c>
      <c r="AH549" t="e">
        <f t="shared" si="80"/>
        <v>#N/A</v>
      </c>
      <c r="AI549">
        <f t="shared" si="81"/>
        <v>8.4644317626953097E-2</v>
      </c>
      <c r="AJ549">
        <f t="shared" si="82"/>
        <v>7.4965715408325195E-2</v>
      </c>
      <c r="AK549">
        <f t="shared" si="83"/>
        <v>7.6590776443481404E-2</v>
      </c>
      <c r="AL549">
        <f t="shared" si="84"/>
        <v>0.14196348190307601</v>
      </c>
      <c r="AP549" s="7"/>
      <c r="AT549" s="7"/>
    </row>
    <row r="550" spans="1:46" x14ac:dyDescent="0.3">
      <c r="A550">
        <v>0.124179601669311</v>
      </c>
      <c r="B550">
        <v>8.0781221389770494E-2</v>
      </c>
      <c r="C550">
        <v>7.5249433517455999E-2</v>
      </c>
      <c r="D550">
        <v>8.8812351226806599E-2</v>
      </c>
      <c r="E550">
        <v>9.0646266937255804E-2</v>
      </c>
      <c r="F550">
        <v>8.8642835617065402E-2</v>
      </c>
      <c r="G550">
        <v>9.9368095397949205E-2</v>
      </c>
      <c r="H550">
        <v>7.7135086059570299E-2</v>
      </c>
      <c r="I550">
        <v>0.145174264907836</v>
      </c>
      <c r="N550" s="7"/>
      <c r="R550" s="7"/>
      <c r="V550" s="7"/>
      <c r="Z550" s="7"/>
      <c r="AD550" t="e">
        <f t="shared" si="77"/>
        <v>#N/A</v>
      </c>
      <c r="AE550">
        <f t="shared" si="76"/>
        <v>8.0781221389770494E-2</v>
      </c>
      <c r="AF550">
        <f t="shared" si="78"/>
        <v>7.5249433517455999E-2</v>
      </c>
      <c r="AG550">
        <f t="shared" si="79"/>
        <v>8.8812351226806599E-2</v>
      </c>
      <c r="AH550">
        <f t="shared" si="80"/>
        <v>9.0646266937255804E-2</v>
      </c>
      <c r="AI550">
        <f t="shared" si="81"/>
        <v>8.8642835617065402E-2</v>
      </c>
      <c r="AJ550">
        <f t="shared" si="82"/>
        <v>9.9368095397949205E-2</v>
      </c>
      <c r="AK550">
        <f t="shared" si="83"/>
        <v>7.7135086059570299E-2</v>
      </c>
      <c r="AL550">
        <f t="shared" si="84"/>
        <v>0.145174264907836</v>
      </c>
      <c r="AP550" s="7"/>
      <c r="AT550" s="7"/>
    </row>
    <row r="551" spans="1:46" x14ac:dyDescent="0.3">
      <c r="A551">
        <v>7.2044849395751898E-2</v>
      </c>
      <c r="B551">
        <v>7.0914745330810505E-2</v>
      </c>
      <c r="C551">
        <v>8.6553573608398396E-2</v>
      </c>
      <c r="D551">
        <v>7.1915626525878906E-2</v>
      </c>
      <c r="E551">
        <v>0.19196915626525801</v>
      </c>
      <c r="F551">
        <v>6.8931579589843694E-2</v>
      </c>
      <c r="G551">
        <v>7.5678825378417899E-2</v>
      </c>
      <c r="H551">
        <v>0.14814734458923301</v>
      </c>
      <c r="I551">
        <v>0.181993007659912</v>
      </c>
      <c r="N551" s="7"/>
      <c r="R551" s="7"/>
      <c r="V551" s="7"/>
      <c r="Z551" s="7"/>
      <c r="AD551">
        <f t="shared" si="77"/>
        <v>7.2044849395751898E-2</v>
      </c>
      <c r="AE551">
        <f t="shared" si="76"/>
        <v>7.0914745330810505E-2</v>
      </c>
      <c r="AF551">
        <f t="shared" si="78"/>
        <v>8.6553573608398396E-2</v>
      </c>
      <c r="AG551">
        <f t="shared" si="79"/>
        <v>7.1915626525878906E-2</v>
      </c>
      <c r="AH551" t="e">
        <f t="shared" si="80"/>
        <v>#N/A</v>
      </c>
      <c r="AI551">
        <f t="shared" si="81"/>
        <v>6.8931579589843694E-2</v>
      </c>
      <c r="AJ551">
        <f t="shared" si="82"/>
        <v>7.5678825378417899E-2</v>
      </c>
      <c r="AK551" t="e">
        <f t="shared" si="83"/>
        <v>#N/A</v>
      </c>
      <c r="AL551">
        <f t="shared" si="84"/>
        <v>0.181993007659912</v>
      </c>
      <c r="AP551" s="7"/>
      <c r="AT551" s="7"/>
    </row>
    <row r="552" spans="1:46" x14ac:dyDescent="0.3">
      <c r="A552">
        <v>9.2386007308959905E-2</v>
      </c>
      <c r="B552">
        <v>6.8236351013183594E-2</v>
      </c>
      <c r="C552">
        <v>7.91168212890625E-2</v>
      </c>
      <c r="D552">
        <v>8.7559938430786105E-2</v>
      </c>
      <c r="E552">
        <v>0.127773523330688</v>
      </c>
      <c r="F552">
        <v>8.0147743225097601E-2</v>
      </c>
      <c r="G552">
        <v>9.17026996612548E-2</v>
      </c>
      <c r="H552">
        <v>7.4566841125488198E-2</v>
      </c>
      <c r="I552">
        <v>0.14171171188354401</v>
      </c>
      <c r="N552" s="7"/>
      <c r="R552" s="7"/>
      <c r="V552" s="7"/>
      <c r="Z552" s="7"/>
      <c r="AD552">
        <f t="shared" si="77"/>
        <v>9.2386007308959905E-2</v>
      </c>
      <c r="AE552">
        <f t="shared" si="76"/>
        <v>6.8236351013183594E-2</v>
      </c>
      <c r="AF552">
        <f t="shared" si="78"/>
        <v>7.91168212890625E-2</v>
      </c>
      <c r="AG552">
        <f t="shared" si="79"/>
        <v>8.7559938430786105E-2</v>
      </c>
      <c r="AH552" t="e">
        <f t="shared" si="80"/>
        <v>#N/A</v>
      </c>
      <c r="AI552">
        <f t="shared" si="81"/>
        <v>8.0147743225097601E-2</v>
      </c>
      <c r="AJ552">
        <f t="shared" si="82"/>
        <v>9.17026996612548E-2</v>
      </c>
      <c r="AK552">
        <f t="shared" si="83"/>
        <v>7.4566841125488198E-2</v>
      </c>
      <c r="AL552">
        <f t="shared" si="84"/>
        <v>0.14171171188354401</v>
      </c>
      <c r="AP552" s="7"/>
      <c r="AT552" s="7"/>
    </row>
    <row r="553" spans="1:46" x14ac:dyDescent="0.3">
      <c r="A553">
        <v>8.3760738372802707E-2</v>
      </c>
      <c r="B553">
        <v>8.03701877593994E-2</v>
      </c>
      <c r="C553">
        <v>8.6320638656616197E-2</v>
      </c>
      <c r="D553">
        <v>8.4383964538574205E-2</v>
      </c>
      <c r="E553">
        <v>7.3987960815429604E-2</v>
      </c>
      <c r="F553">
        <v>8.2144975662231404E-2</v>
      </c>
      <c r="G553">
        <v>8.4609031677246094E-2</v>
      </c>
      <c r="H553">
        <v>0.201332092285156</v>
      </c>
      <c r="I553">
        <v>0.12270379066467201</v>
      </c>
      <c r="N553" s="7"/>
      <c r="R553" s="7"/>
      <c r="V553" s="7"/>
      <c r="Z553" s="7"/>
      <c r="AD553">
        <f t="shared" si="77"/>
        <v>8.3760738372802707E-2</v>
      </c>
      <c r="AE553">
        <f t="shared" si="76"/>
        <v>8.03701877593994E-2</v>
      </c>
      <c r="AF553">
        <f t="shared" si="78"/>
        <v>8.6320638656616197E-2</v>
      </c>
      <c r="AG553">
        <f t="shared" si="79"/>
        <v>8.4383964538574205E-2</v>
      </c>
      <c r="AH553">
        <f t="shared" si="80"/>
        <v>7.3987960815429604E-2</v>
      </c>
      <c r="AI553">
        <f t="shared" si="81"/>
        <v>8.2144975662231404E-2</v>
      </c>
      <c r="AJ553">
        <f t="shared" si="82"/>
        <v>8.4609031677246094E-2</v>
      </c>
      <c r="AK553" t="e">
        <f t="shared" si="83"/>
        <v>#N/A</v>
      </c>
      <c r="AL553">
        <f t="shared" si="84"/>
        <v>0.12270379066467201</v>
      </c>
      <c r="AP553" s="7"/>
      <c r="AT553" s="7"/>
    </row>
    <row r="554" spans="1:46" x14ac:dyDescent="0.3">
      <c r="A554">
        <v>6.7649364471435505E-2</v>
      </c>
      <c r="B554">
        <v>7.9559564590454102E-2</v>
      </c>
      <c r="C554">
        <v>0.106995582580566</v>
      </c>
      <c r="D554">
        <v>8.1462621688842704E-2</v>
      </c>
      <c r="E554">
        <v>0.13020920753479001</v>
      </c>
      <c r="F554">
        <v>8.4151744842529297E-2</v>
      </c>
      <c r="G554">
        <v>7.1714401245117104E-2</v>
      </c>
      <c r="H554">
        <v>0.155047416687011</v>
      </c>
      <c r="I554">
        <v>0.16097760200500399</v>
      </c>
      <c r="N554" s="7"/>
      <c r="R554" s="7"/>
      <c r="V554" s="7"/>
      <c r="Z554" s="7"/>
      <c r="AD554">
        <f t="shared" si="77"/>
        <v>6.7649364471435505E-2</v>
      </c>
      <c r="AE554">
        <f t="shared" si="76"/>
        <v>7.9559564590454102E-2</v>
      </c>
      <c r="AF554">
        <f t="shared" si="78"/>
        <v>0.106995582580566</v>
      </c>
      <c r="AG554">
        <f t="shared" si="79"/>
        <v>8.1462621688842704E-2</v>
      </c>
      <c r="AH554" t="e">
        <f t="shared" si="80"/>
        <v>#N/A</v>
      </c>
      <c r="AI554">
        <f t="shared" si="81"/>
        <v>8.4151744842529297E-2</v>
      </c>
      <c r="AJ554">
        <f t="shared" si="82"/>
        <v>7.1714401245117104E-2</v>
      </c>
      <c r="AK554" t="e">
        <f t="shared" si="83"/>
        <v>#N/A</v>
      </c>
      <c r="AL554">
        <f t="shared" si="84"/>
        <v>0.16097760200500399</v>
      </c>
      <c r="AP554" s="7"/>
      <c r="AT554" s="7"/>
    </row>
    <row r="555" spans="1:46" x14ac:dyDescent="0.3">
      <c r="A555">
        <v>4.7727584838867097E-2</v>
      </c>
      <c r="B555">
        <v>0.12501859664916901</v>
      </c>
      <c r="C555">
        <v>8.0730915069579995E-2</v>
      </c>
      <c r="D555">
        <v>9.1721057891845703E-2</v>
      </c>
      <c r="E555">
        <v>6.7753791809082003E-2</v>
      </c>
      <c r="F555">
        <v>8.4438085556030204E-2</v>
      </c>
      <c r="G555">
        <v>8.8220119476318304E-2</v>
      </c>
      <c r="H555">
        <v>0.15226221084594699</v>
      </c>
      <c r="I555">
        <v>0.112488746643066</v>
      </c>
      <c r="N555" s="7"/>
      <c r="R555" s="7"/>
      <c r="V555" s="7"/>
      <c r="Z555" s="7"/>
      <c r="AD555">
        <f t="shared" si="77"/>
        <v>4.7727584838867097E-2</v>
      </c>
      <c r="AE555" t="e">
        <f t="shared" si="76"/>
        <v>#N/A</v>
      </c>
      <c r="AF555">
        <f t="shared" si="78"/>
        <v>8.0730915069579995E-2</v>
      </c>
      <c r="AG555">
        <f t="shared" si="79"/>
        <v>9.1721057891845703E-2</v>
      </c>
      <c r="AH555">
        <f t="shared" si="80"/>
        <v>6.7753791809082003E-2</v>
      </c>
      <c r="AI555">
        <f t="shared" si="81"/>
        <v>8.4438085556030204E-2</v>
      </c>
      <c r="AJ555">
        <f t="shared" si="82"/>
        <v>8.8220119476318304E-2</v>
      </c>
      <c r="AK555" t="e">
        <f t="shared" si="83"/>
        <v>#N/A</v>
      </c>
      <c r="AL555">
        <f t="shared" si="84"/>
        <v>0.112488746643066</v>
      </c>
      <c r="AP555" s="7"/>
      <c r="AT555" s="7"/>
    </row>
    <row r="556" spans="1:46" x14ac:dyDescent="0.3">
      <c r="A556">
        <v>6.8826198577880804E-2</v>
      </c>
      <c r="B556">
        <v>8.01434516906738E-2</v>
      </c>
      <c r="C556">
        <v>0.113057136535644</v>
      </c>
      <c r="D556">
        <v>7.9241275787353502E-2</v>
      </c>
      <c r="E556">
        <v>0.13712882995605399</v>
      </c>
      <c r="F556">
        <v>0.12926506996154699</v>
      </c>
      <c r="G556">
        <v>9.39984321594238E-2</v>
      </c>
      <c r="H556">
        <v>8.28373432159423E-2</v>
      </c>
      <c r="I556">
        <v>0.144728183746337</v>
      </c>
      <c r="N556" s="7"/>
      <c r="R556" s="7"/>
      <c r="V556" s="7"/>
      <c r="Z556" s="7"/>
      <c r="AD556">
        <f t="shared" si="77"/>
        <v>6.8826198577880804E-2</v>
      </c>
      <c r="AE556">
        <f t="shared" si="76"/>
        <v>8.01434516906738E-2</v>
      </c>
      <c r="AF556" t="e">
        <f t="shared" si="78"/>
        <v>#N/A</v>
      </c>
      <c r="AG556">
        <f t="shared" si="79"/>
        <v>7.9241275787353502E-2</v>
      </c>
      <c r="AH556" t="e">
        <f t="shared" si="80"/>
        <v>#N/A</v>
      </c>
      <c r="AI556" t="e">
        <f t="shared" si="81"/>
        <v>#N/A</v>
      </c>
      <c r="AJ556">
        <f t="shared" si="82"/>
        <v>9.39984321594238E-2</v>
      </c>
      <c r="AK556">
        <f t="shared" si="83"/>
        <v>8.28373432159423E-2</v>
      </c>
      <c r="AL556">
        <f t="shared" si="84"/>
        <v>0.144728183746337</v>
      </c>
      <c r="AP556" s="7"/>
      <c r="AT556" s="7"/>
    </row>
    <row r="557" spans="1:46" x14ac:dyDescent="0.3">
      <c r="A557">
        <v>5.5840492248535101E-2</v>
      </c>
      <c r="B557">
        <v>8.3004951477050698E-2</v>
      </c>
      <c r="C557">
        <v>9.1571569442748996E-2</v>
      </c>
      <c r="D557">
        <v>6.6697359085082994E-2</v>
      </c>
      <c r="E557">
        <v>7.1391582489013602E-2</v>
      </c>
      <c r="F557">
        <v>8.9246988296508706E-2</v>
      </c>
      <c r="G557">
        <v>7.7385187149047796E-2</v>
      </c>
      <c r="H557">
        <v>0.123915910720825</v>
      </c>
      <c r="I557">
        <v>0.147411108016967</v>
      </c>
      <c r="N557" s="7"/>
      <c r="R557" s="7"/>
      <c r="V557" s="7"/>
      <c r="Z557" s="7"/>
      <c r="AD557">
        <f t="shared" si="77"/>
        <v>5.5840492248535101E-2</v>
      </c>
      <c r="AE557">
        <f t="shared" si="76"/>
        <v>8.3004951477050698E-2</v>
      </c>
      <c r="AF557">
        <f t="shared" si="78"/>
        <v>9.1571569442748996E-2</v>
      </c>
      <c r="AG557">
        <f t="shared" si="79"/>
        <v>6.6697359085082994E-2</v>
      </c>
      <c r="AH557">
        <f t="shared" si="80"/>
        <v>7.1391582489013602E-2</v>
      </c>
      <c r="AI557">
        <f t="shared" si="81"/>
        <v>8.9246988296508706E-2</v>
      </c>
      <c r="AJ557">
        <f t="shared" si="82"/>
        <v>7.7385187149047796E-2</v>
      </c>
      <c r="AK557" t="e">
        <f t="shared" si="83"/>
        <v>#N/A</v>
      </c>
      <c r="AL557">
        <f t="shared" si="84"/>
        <v>0.147411108016967</v>
      </c>
      <c r="AP557" s="7"/>
      <c r="AT557" s="7"/>
    </row>
    <row r="558" spans="1:46" x14ac:dyDescent="0.3">
      <c r="A558">
        <v>0.10047960281372</v>
      </c>
      <c r="B558">
        <v>7.1946144104003906E-2</v>
      </c>
      <c r="C558">
        <v>7.4690103530883706E-2</v>
      </c>
      <c r="D558">
        <v>7.2830915451049805E-2</v>
      </c>
      <c r="E558">
        <v>0.13402056694030701</v>
      </c>
      <c r="F558">
        <v>8.4563970565795898E-2</v>
      </c>
      <c r="G558">
        <v>7.6857089996337793E-2</v>
      </c>
      <c r="H558">
        <v>8.8938713073730399E-2</v>
      </c>
      <c r="I558">
        <v>0.108553171157836</v>
      </c>
      <c r="N558" s="7"/>
      <c r="R558" s="7"/>
      <c r="V558" s="7"/>
      <c r="Z558" s="7"/>
      <c r="AD558">
        <f t="shared" si="77"/>
        <v>0.10047960281372</v>
      </c>
      <c r="AE558">
        <f t="shared" si="76"/>
        <v>7.1946144104003906E-2</v>
      </c>
      <c r="AF558">
        <f t="shared" si="78"/>
        <v>7.4690103530883706E-2</v>
      </c>
      <c r="AG558">
        <f t="shared" si="79"/>
        <v>7.2830915451049805E-2</v>
      </c>
      <c r="AH558" t="e">
        <f t="shared" si="80"/>
        <v>#N/A</v>
      </c>
      <c r="AI558">
        <f t="shared" si="81"/>
        <v>8.4563970565795898E-2</v>
      </c>
      <c r="AJ558">
        <f t="shared" si="82"/>
        <v>7.6857089996337793E-2</v>
      </c>
      <c r="AK558">
        <f t="shared" si="83"/>
        <v>8.8938713073730399E-2</v>
      </c>
      <c r="AL558">
        <f t="shared" si="84"/>
        <v>0.108553171157836</v>
      </c>
      <c r="AP558" s="7"/>
      <c r="AT558" s="7"/>
    </row>
    <row r="559" spans="1:46" x14ac:dyDescent="0.3">
      <c r="A559">
        <v>7.4844837188720703E-2</v>
      </c>
      <c r="B559">
        <v>6.6793680191039997E-2</v>
      </c>
      <c r="C559">
        <v>5.57141304016113E-2</v>
      </c>
      <c r="D559">
        <v>7.23724365234375E-2</v>
      </c>
      <c r="E559">
        <v>6.8738698959350503E-2</v>
      </c>
      <c r="F559">
        <v>8.4402322769164997E-2</v>
      </c>
      <c r="G559">
        <v>8.5766792297363198E-2</v>
      </c>
      <c r="H559">
        <v>0.10923123359680099</v>
      </c>
      <c r="I559">
        <v>0.11834073066711399</v>
      </c>
      <c r="N559" s="7"/>
      <c r="R559" s="7"/>
      <c r="V559" s="7"/>
      <c r="Z559" s="7"/>
      <c r="AD559">
        <f t="shared" si="77"/>
        <v>7.4844837188720703E-2</v>
      </c>
      <c r="AE559">
        <f t="shared" si="76"/>
        <v>6.6793680191039997E-2</v>
      </c>
      <c r="AF559">
        <f t="shared" si="78"/>
        <v>5.57141304016113E-2</v>
      </c>
      <c r="AG559">
        <f t="shared" si="79"/>
        <v>7.23724365234375E-2</v>
      </c>
      <c r="AH559">
        <f t="shared" si="80"/>
        <v>6.8738698959350503E-2</v>
      </c>
      <c r="AI559">
        <f t="shared" si="81"/>
        <v>8.4402322769164997E-2</v>
      </c>
      <c r="AJ559">
        <f t="shared" si="82"/>
        <v>8.5766792297363198E-2</v>
      </c>
      <c r="AK559">
        <f t="shared" si="83"/>
        <v>0.10923123359680099</v>
      </c>
      <c r="AL559">
        <f t="shared" si="84"/>
        <v>0.11834073066711399</v>
      </c>
      <c r="AP559" s="7"/>
      <c r="AT559" s="7"/>
    </row>
    <row r="560" spans="1:46" x14ac:dyDescent="0.3">
      <c r="A560">
        <v>5.9909582138061503E-2</v>
      </c>
      <c r="B560">
        <v>7.66928195953369E-2</v>
      </c>
      <c r="C560">
        <v>0.16712522506713801</v>
      </c>
      <c r="D560">
        <v>8.42411518096923E-2</v>
      </c>
      <c r="E560">
        <v>0.13504767417907701</v>
      </c>
      <c r="F560">
        <v>7.6778888702392495E-2</v>
      </c>
      <c r="G560">
        <v>8.2718849182128906E-2</v>
      </c>
      <c r="H560">
        <v>8.6524248123168904E-2</v>
      </c>
      <c r="I560">
        <v>0.14089179039001401</v>
      </c>
      <c r="N560" s="7"/>
      <c r="R560" s="7"/>
      <c r="V560" s="7"/>
      <c r="Z560" s="7"/>
      <c r="AD560">
        <f t="shared" si="77"/>
        <v>5.9909582138061503E-2</v>
      </c>
      <c r="AE560">
        <f t="shared" si="76"/>
        <v>7.66928195953369E-2</v>
      </c>
      <c r="AF560" t="e">
        <f t="shared" si="78"/>
        <v>#N/A</v>
      </c>
      <c r="AG560">
        <f t="shared" si="79"/>
        <v>8.42411518096923E-2</v>
      </c>
      <c r="AH560" t="e">
        <f t="shared" si="80"/>
        <v>#N/A</v>
      </c>
      <c r="AI560">
        <f t="shared" si="81"/>
        <v>7.6778888702392495E-2</v>
      </c>
      <c r="AJ560">
        <f t="shared" si="82"/>
        <v>8.2718849182128906E-2</v>
      </c>
      <c r="AK560">
        <f t="shared" si="83"/>
        <v>8.6524248123168904E-2</v>
      </c>
      <c r="AL560">
        <f t="shared" si="84"/>
        <v>0.14089179039001401</v>
      </c>
      <c r="AP560" s="7"/>
      <c r="AT560" s="7"/>
    </row>
    <row r="561" spans="1:46" x14ac:dyDescent="0.3">
      <c r="A561">
        <v>6.5776824951171806E-2</v>
      </c>
      <c r="B561">
        <v>6.7921876907348605E-2</v>
      </c>
      <c r="C561">
        <v>6.9066524505615207E-2</v>
      </c>
      <c r="D561">
        <v>6.4085006713867104E-2</v>
      </c>
      <c r="E561">
        <v>6.9761037826538003E-2</v>
      </c>
      <c r="F561">
        <v>8.31472873687744E-2</v>
      </c>
      <c r="G561">
        <v>8.6712598800659096E-2</v>
      </c>
      <c r="H561">
        <v>8.7432146072387695E-2</v>
      </c>
      <c r="I561">
        <v>0.117703437805175</v>
      </c>
      <c r="N561" s="7"/>
      <c r="R561" s="7"/>
      <c r="V561" s="7"/>
      <c r="Z561" s="7"/>
      <c r="AD561">
        <f t="shared" si="77"/>
        <v>6.5776824951171806E-2</v>
      </c>
      <c r="AE561">
        <f t="shared" si="76"/>
        <v>6.7921876907348605E-2</v>
      </c>
      <c r="AF561">
        <f t="shared" si="78"/>
        <v>6.9066524505615207E-2</v>
      </c>
      <c r="AG561">
        <f t="shared" si="79"/>
        <v>6.4085006713867104E-2</v>
      </c>
      <c r="AH561">
        <f t="shared" si="80"/>
        <v>6.9761037826538003E-2</v>
      </c>
      <c r="AI561">
        <f t="shared" si="81"/>
        <v>8.31472873687744E-2</v>
      </c>
      <c r="AJ561">
        <f t="shared" si="82"/>
        <v>8.6712598800659096E-2</v>
      </c>
      <c r="AK561">
        <f t="shared" si="83"/>
        <v>8.7432146072387695E-2</v>
      </c>
      <c r="AL561">
        <f t="shared" si="84"/>
        <v>0.117703437805175</v>
      </c>
      <c r="AP561" s="7"/>
      <c r="AT561" s="7"/>
    </row>
    <row r="562" spans="1:46" x14ac:dyDescent="0.3">
      <c r="A562">
        <v>7.9543113708496094E-2</v>
      </c>
      <c r="B562">
        <v>8.0765008926391602E-2</v>
      </c>
      <c r="C562">
        <v>0.13712406158447199</v>
      </c>
      <c r="D562">
        <v>6.3515186309814398E-2</v>
      </c>
      <c r="E562">
        <v>0.1352059841156</v>
      </c>
      <c r="F562">
        <v>8.1284046173095703E-2</v>
      </c>
      <c r="G562">
        <v>0.10783123970031699</v>
      </c>
      <c r="H562">
        <v>7.8989505767822196E-2</v>
      </c>
      <c r="I562">
        <v>0.112159490585327</v>
      </c>
      <c r="N562" s="7"/>
      <c r="R562" s="7"/>
      <c r="V562" s="7"/>
      <c r="Z562" s="7"/>
      <c r="AD562">
        <f t="shared" si="77"/>
        <v>7.9543113708496094E-2</v>
      </c>
      <c r="AE562">
        <f t="shared" si="76"/>
        <v>8.0765008926391602E-2</v>
      </c>
      <c r="AF562" t="e">
        <f t="shared" si="78"/>
        <v>#N/A</v>
      </c>
      <c r="AG562">
        <f t="shared" si="79"/>
        <v>6.3515186309814398E-2</v>
      </c>
      <c r="AH562" t="e">
        <f t="shared" si="80"/>
        <v>#N/A</v>
      </c>
      <c r="AI562">
        <f t="shared" si="81"/>
        <v>8.1284046173095703E-2</v>
      </c>
      <c r="AJ562">
        <f t="shared" si="82"/>
        <v>0.10783123970031699</v>
      </c>
      <c r="AK562">
        <f t="shared" si="83"/>
        <v>7.8989505767822196E-2</v>
      </c>
      <c r="AL562">
        <f t="shared" si="84"/>
        <v>0.112159490585327</v>
      </c>
      <c r="AP562" s="7"/>
      <c r="AT562" s="7"/>
    </row>
    <row r="563" spans="1:46" x14ac:dyDescent="0.3">
      <c r="A563">
        <v>9.5030784606933594E-2</v>
      </c>
      <c r="B563">
        <v>7.1015119552612305E-2</v>
      </c>
      <c r="C563">
        <v>7.0934534072875893E-2</v>
      </c>
      <c r="D563">
        <v>6.8165063858032199E-2</v>
      </c>
      <c r="E563">
        <v>7.6185941696166895E-2</v>
      </c>
      <c r="F563">
        <v>6.67877197265625E-2</v>
      </c>
      <c r="G563">
        <v>8.4539175033569294E-2</v>
      </c>
      <c r="H563">
        <v>9.1309785842895494E-2</v>
      </c>
      <c r="I563">
        <v>0.13666868209838801</v>
      </c>
      <c r="N563" s="7"/>
      <c r="R563" s="7"/>
      <c r="V563" s="7"/>
      <c r="Z563" s="7"/>
      <c r="AD563">
        <f t="shared" si="77"/>
        <v>9.5030784606933594E-2</v>
      </c>
      <c r="AE563">
        <f t="shared" si="76"/>
        <v>7.1015119552612305E-2</v>
      </c>
      <c r="AF563">
        <f t="shared" si="78"/>
        <v>7.0934534072875893E-2</v>
      </c>
      <c r="AG563">
        <f t="shared" si="79"/>
        <v>6.8165063858032199E-2</v>
      </c>
      <c r="AH563">
        <f t="shared" si="80"/>
        <v>7.6185941696166895E-2</v>
      </c>
      <c r="AI563">
        <f t="shared" si="81"/>
        <v>6.67877197265625E-2</v>
      </c>
      <c r="AJ563">
        <f t="shared" si="82"/>
        <v>8.4539175033569294E-2</v>
      </c>
      <c r="AK563">
        <f t="shared" si="83"/>
        <v>9.1309785842895494E-2</v>
      </c>
      <c r="AL563">
        <f t="shared" si="84"/>
        <v>0.13666868209838801</v>
      </c>
      <c r="AP563" s="7"/>
      <c r="AT563" s="7"/>
    </row>
    <row r="564" spans="1:46" x14ac:dyDescent="0.3">
      <c r="A564">
        <v>8.1439971923828097E-2</v>
      </c>
      <c r="B564">
        <v>8.9058399200439398E-2</v>
      </c>
      <c r="C564">
        <v>0.13148999214172299</v>
      </c>
      <c r="D564">
        <v>7.1614027023315402E-2</v>
      </c>
      <c r="E564">
        <v>8.0850362777709905E-2</v>
      </c>
      <c r="F564">
        <v>7.1146488189697196E-2</v>
      </c>
      <c r="G564">
        <v>9.2333555221557603E-2</v>
      </c>
      <c r="H564">
        <v>7.2893619537353502E-2</v>
      </c>
      <c r="I564">
        <v>0.14140081405639601</v>
      </c>
      <c r="N564" s="7"/>
      <c r="R564" s="7"/>
      <c r="V564" s="7"/>
      <c r="Z564" s="7"/>
      <c r="AD564">
        <f t="shared" si="77"/>
        <v>8.1439971923828097E-2</v>
      </c>
      <c r="AE564">
        <f t="shared" si="76"/>
        <v>8.9058399200439398E-2</v>
      </c>
      <c r="AF564" t="e">
        <f t="shared" si="78"/>
        <v>#N/A</v>
      </c>
      <c r="AG564">
        <f t="shared" si="79"/>
        <v>7.1614027023315402E-2</v>
      </c>
      <c r="AH564">
        <f t="shared" si="80"/>
        <v>8.0850362777709905E-2</v>
      </c>
      <c r="AI564">
        <f t="shared" si="81"/>
        <v>7.1146488189697196E-2</v>
      </c>
      <c r="AJ564">
        <f t="shared" si="82"/>
        <v>9.2333555221557603E-2</v>
      </c>
      <c r="AK564">
        <f t="shared" si="83"/>
        <v>7.2893619537353502E-2</v>
      </c>
      <c r="AL564">
        <f t="shared" si="84"/>
        <v>0.14140081405639601</v>
      </c>
      <c r="AP564" s="7"/>
      <c r="AT564" s="7"/>
    </row>
    <row r="565" spans="1:46" x14ac:dyDescent="0.3">
      <c r="A565">
        <v>6.7171096801757799E-2</v>
      </c>
      <c r="B565">
        <v>7.8899621963500893E-2</v>
      </c>
      <c r="C565">
        <v>7.4735641479492104E-2</v>
      </c>
      <c r="D565">
        <v>6.31909370422363E-2</v>
      </c>
      <c r="E565">
        <v>9.6099615097045898E-2</v>
      </c>
      <c r="F565">
        <v>8.1399679183959905E-2</v>
      </c>
      <c r="G565">
        <v>5.1871061325073201E-2</v>
      </c>
      <c r="H565">
        <v>9.1952085494995103E-2</v>
      </c>
      <c r="I565">
        <v>0.13772320747375399</v>
      </c>
      <c r="N565" s="7"/>
      <c r="R565" s="7"/>
      <c r="V565" s="7"/>
      <c r="Z565" s="7"/>
      <c r="AD565">
        <f t="shared" si="77"/>
        <v>6.7171096801757799E-2</v>
      </c>
      <c r="AE565">
        <f t="shared" si="76"/>
        <v>7.8899621963500893E-2</v>
      </c>
      <c r="AF565">
        <f t="shared" si="78"/>
        <v>7.4735641479492104E-2</v>
      </c>
      <c r="AG565">
        <f t="shared" si="79"/>
        <v>6.31909370422363E-2</v>
      </c>
      <c r="AH565">
        <f t="shared" si="80"/>
        <v>9.6099615097045898E-2</v>
      </c>
      <c r="AI565">
        <f t="shared" si="81"/>
        <v>8.1399679183959905E-2</v>
      </c>
      <c r="AJ565">
        <f t="shared" si="82"/>
        <v>5.1871061325073201E-2</v>
      </c>
      <c r="AK565">
        <f t="shared" si="83"/>
        <v>9.1952085494995103E-2</v>
      </c>
      <c r="AL565">
        <f t="shared" si="84"/>
        <v>0.13772320747375399</v>
      </c>
      <c r="AP565" s="7"/>
      <c r="AT565" s="7"/>
    </row>
    <row r="566" spans="1:46" x14ac:dyDescent="0.3">
      <c r="A566">
        <v>4.7953605651855399E-2</v>
      </c>
      <c r="B566">
        <v>6.4675569534301702E-2</v>
      </c>
      <c r="C566">
        <v>0.13075065612792899</v>
      </c>
      <c r="D566">
        <v>6.8537712097167899E-2</v>
      </c>
      <c r="E566">
        <v>8.3740234375E-2</v>
      </c>
      <c r="F566">
        <v>7.5222730636596596E-2</v>
      </c>
      <c r="G566">
        <v>8.3521604537963798E-2</v>
      </c>
      <c r="H566">
        <v>0.11219573020935</v>
      </c>
      <c r="I566">
        <v>0.10515165328979401</v>
      </c>
      <c r="N566" s="7"/>
      <c r="R566" s="7"/>
      <c r="V566" s="7"/>
      <c r="Z566" s="7"/>
      <c r="AD566">
        <f t="shared" si="77"/>
        <v>4.7953605651855399E-2</v>
      </c>
      <c r="AE566">
        <f t="shared" si="76"/>
        <v>6.4675569534301702E-2</v>
      </c>
      <c r="AF566" t="e">
        <f t="shared" si="78"/>
        <v>#N/A</v>
      </c>
      <c r="AG566">
        <f t="shared" si="79"/>
        <v>6.8537712097167899E-2</v>
      </c>
      <c r="AH566">
        <f t="shared" si="80"/>
        <v>8.3740234375E-2</v>
      </c>
      <c r="AI566">
        <f t="shared" si="81"/>
        <v>7.5222730636596596E-2</v>
      </c>
      <c r="AJ566">
        <f t="shared" si="82"/>
        <v>8.3521604537963798E-2</v>
      </c>
      <c r="AK566">
        <f t="shared" si="83"/>
        <v>0.11219573020935</v>
      </c>
      <c r="AL566">
        <f t="shared" si="84"/>
        <v>0.10515165328979401</v>
      </c>
      <c r="AP566" s="7"/>
      <c r="AT566" s="7"/>
    </row>
    <row r="567" spans="1:46" x14ac:dyDescent="0.3">
      <c r="A567">
        <v>0.100135087966918</v>
      </c>
      <c r="B567">
        <v>8.0245494842529297E-2</v>
      </c>
      <c r="C567">
        <v>8.2038402557373005E-2</v>
      </c>
      <c r="D567">
        <v>5.9688091278076102E-2</v>
      </c>
      <c r="E567">
        <v>7.61609077453613E-2</v>
      </c>
      <c r="F567">
        <v>0.16678524017333901</v>
      </c>
      <c r="G567">
        <v>8.5436344146728502E-2</v>
      </c>
      <c r="H567">
        <v>0.109315633773803</v>
      </c>
      <c r="I567">
        <v>0.12709760665893499</v>
      </c>
      <c r="N567" s="7"/>
      <c r="R567" s="7"/>
      <c r="V567" s="7"/>
      <c r="Z567" s="7"/>
      <c r="AD567">
        <f t="shared" si="77"/>
        <v>0.100135087966918</v>
      </c>
      <c r="AE567">
        <f t="shared" si="76"/>
        <v>8.0245494842529297E-2</v>
      </c>
      <c r="AF567">
        <f t="shared" si="78"/>
        <v>8.2038402557373005E-2</v>
      </c>
      <c r="AG567">
        <f t="shared" si="79"/>
        <v>5.9688091278076102E-2</v>
      </c>
      <c r="AH567">
        <f t="shared" si="80"/>
        <v>7.61609077453613E-2</v>
      </c>
      <c r="AI567" t="e">
        <f t="shared" si="81"/>
        <v>#N/A</v>
      </c>
      <c r="AJ567">
        <f t="shared" si="82"/>
        <v>8.5436344146728502E-2</v>
      </c>
      <c r="AK567">
        <f t="shared" si="83"/>
        <v>0.109315633773803</v>
      </c>
      <c r="AL567">
        <f t="shared" si="84"/>
        <v>0.12709760665893499</v>
      </c>
      <c r="AP567" s="7"/>
      <c r="AT567" s="7"/>
    </row>
    <row r="568" spans="1:46" x14ac:dyDescent="0.3">
      <c r="A568">
        <v>7.1753501892089802E-2</v>
      </c>
      <c r="B568">
        <v>9.2258214950561496E-2</v>
      </c>
      <c r="C568">
        <v>0.12252140045166</v>
      </c>
      <c r="D568">
        <v>6.1510562896728502E-2</v>
      </c>
      <c r="E568">
        <v>7.8876495361328097E-2</v>
      </c>
      <c r="F568">
        <v>7.6574087142944294E-2</v>
      </c>
      <c r="G568">
        <v>7.9131841659545898E-2</v>
      </c>
      <c r="H568">
        <v>0.13214707374572701</v>
      </c>
      <c r="I568">
        <v>0.13109159469604401</v>
      </c>
      <c r="N568" s="7"/>
      <c r="R568" s="7"/>
      <c r="V568" s="7"/>
      <c r="Z568" s="7"/>
      <c r="AD568">
        <f t="shared" si="77"/>
        <v>7.1753501892089802E-2</v>
      </c>
      <c r="AE568">
        <f t="shared" si="76"/>
        <v>9.2258214950561496E-2</v>
      </c>
      <c r="AF568" t="e">
        <f t="shared" si="78"/>
        <v>#N/A</v>
      </c>
      <c r="AG568">
        <f t="shared" si="79"/>
        <v>6.1510562896728502E-2</v>
      </c>
      <c r="AH568">
        <f t="shared" si="80"/>
        <v>7.8876495361328097E-2</v>
      </c>
      <c r="AI568">
        <f t="shared" si="81"/>
        <v>7.6574087142944294E-2</v>
      </c>
      <c r="AJ568">
        <f t="shared" si="82"/>
        <v>7.9131841659545898E-2</v>
      </c>
      <c r="AK568" t="e">
        <f t="shared" si="83"/>
        <v>#N/A</v>
      </c>
      <c r="AL568">
        <f t="shared" si="84"/>
        <v>0.13109159469604401</v>
      </c>
      <c r="AP568" s="7"/>
      <c r="AT568" s="7"/>
    </row>
    <row r="569" spans="1:46" x14ac:dyDescent="0.3">
      <c r="A569">
        <v>6.3930749893188393E-2</v>
      </c>
      <c r="B569">
        <v>7.6031446456909096E-2</v>
      </c>
      <c r="C569">
        <v>8.6751937866210896E-2</v>
      </c>
      <c r="D569">
        <v>7.0160388946533203E-2</v>
      </c>
      <c r="E569">
        <v>5.3108930587768499E-2</v>
      </c>
      <c r="F569">
        <v>9.7915410995483398E-2</v>
      </c>
      <c r="G569">
        <v>6.4965486526489202E-2</v>
      </c>
      <c r="H569">
        <v>8.5667848587036105E-2</v>
      </c>
      <c r="I569">
        <v>0.15684771537780701</v>
      </c>
      <c r="N569" s="7"/>
      <c r="R569" s="7"/>
      <c r="V569" s="7"/>
      <c r="Z569" s="7"/>
      <c r="AD569">
        <f t="shared" si="77"/>
        <v>6.3930749893188393E-2</v>
      </c>
      <c r="AE569">
        <f t="shared" si="76"/>
        <v>7.6031446456909096E-2</v>
      </c>
      <c r="AF569">
        <f t="shared" si="78"/>
        <v>8.6751937866210896E-2</v>
      </c>
      <c r="AG569">
        <f t="shared" si="79"/>
        <v>7.0160388946533203E-2</v>
      </c>
      <c r="AH569">
        <f t="shared" si="80"/>
        <v>5.3108930587768499E-2</v>
      </c>
      <c r="AI569">
        <f t="shared" si="81"/>
        <v>9.7915410995483398E-2</v>
      </c>
      <c r="AJ569">
        <f t="shared" si="82"/>
        <v>6.4965486526489202E-2</v>
      </c>
      <c r="AK569">
        <f t="shared" si="83"/>
        <v>8.5667848587036105E-2</v>
      </c>
      <c r="AL569">
        <f t="shared" si="84"/>
        <v>0.15684771537780701</v>
      </c>
      <c r="AP569" s="7"/>
      <c r="AT569" s="7"/>
    </row>
    <row r="570" spans="1:46" x14ac:dyDescent="0.3">
      <c r="A570">
        <v>6.5484523773193304E-2</v>
      </c>
      <c r="B570">
        <v>8.3297491073608398E-2</v>
      </c>
      <c r="C570">
        <v>0.11956143379211399</v>
      </c>
      <c r="D570">
        <v>9.2506408691406194E-2</v>
      </c>
      <c r="E570">
        <v>6.3294172286987305E-2</v>
      </c>
      <c r="F570">
        <v>8.2959651947021401E-2</v>
      </c>
      <c r="G570">
        <v>8.6564779281616197E-2</v>
      </c>
      <c r="H570">
        <v>0.124617576599121</v>
      </c>
      <c r="I570">
        <v>0.14300704002380299</v>
      </c>
      <c r="N570" s="7"/>
      <c r="R570" s="7"/>
      <c r="V570" s="7"/>
      <c r="Z570" s="7"/>
      <c r="AD570">
        <f t="shared" si="77"/>
        <v>6.5484523773193304E-2</v>
      </c>
      <c r="AE570">
        <f t="shared" si="76"/>
        <v>8.3297491073608398E-2</v>
      </c>
      <c r="AF570" t="e">
        <f t="shared" si="78"/>
        <v>#N/A</v>
      </c>
      <c r="AG570">
        <f t="shared" si="79"/>
        <v>9.2506408691406194E-2</v>
      </c>
      <c r="AH570">
        <f t="shared" si="80"/>
        <v>6.3294172286987305E-2</v>
      </c>
      <c r="AI570">
        <f t="shared" si="81"/>
        <v>8.2959651947021401E-2</v>
      </c>
      <c r="AJ570">
        <f t="shared" si="82"/>
        <v>8.6564779281616197E-2</v>
      </c>
      <c r="AK570" t="e">
        <f t="shared" si="83"/>
        <v>#N/A</v>
      </c>
      <c r="AL570">
        <f t="shared" si="84"/>
        <v>0.14300704002380299</v>
      </c>
      <c r="AP570" s="7"/>
      <c r="AT570" s="7"/>
    </row>
    <row r="571" spans="1:46" x14ac:dyDescent="0.3">
      <c r="A571">
        <v>6.2005281448364202E-2</v>
      </c>
      <c r="B571">
        <v>6.9256544113159096E-2</v>
      </c>
      <c r="C571">
        <v>0.20298957824707001</v>
      </c>
      <c r="D571">
        <v>0.10378360748291</v>
      </c>
      <c r="E571">
        <v>5.58903217315673E-2</v>
      </c>
      <c r="F571">
        <v>9.08787250518798E-2</v>
      </c>
      <c r="G571">
        <v>8.8372468948364202E-2</v>
      </c>
      <c r="H571">
        <v>8.8611364364623996E-2</v>
      </c>
      <c r="I571">
        <v>0.18711233139038</v>
      </c>
      <c r="N571" s="7"/>
      <c r="R571" s="7"/>
      <c r="V571" s="7"/>
      <c r="Z571" s="7"/>
      <c r="AD571">
        <f t="shared" si="77"/>
        <v>6.2005281448364202E-2</v>
      </c>
      <c r="AE571">
        <f t="shared" si="76"/>
        <v>6.9256544113159096E-2</v>
      </c>
      <c r="AF571" t="e">
        <f t="shared" si="78"/>
        <v>#N/A</v>
      </c>
      <c r="AG571">
        <f t="shared" si="79"/>
        <v>0.10378360748291</v>
      </c>
      <c r="AH571">
        <f t="shared" si="80"/>
        <v>5.58903217315673E-2</v>
      </c>
      <c r="AI571">
        <f t="shared" si="81"/>
        <v>9.08787250518798E-2</v>
      </c>
      <c r="AJ571">
        <f t="shared" si="82"/>
        <v>8.8372468948364202E-2</v>
      </c>
      <c r="AK571">
        <f t="shared" si="83"/>
        <v>8.8611364364623996E-2</v>
      </c>
      <c r="AL571">
        <f t="shared" si="84"/>
        <v>0.18711233139038</v>
      </c>
      <c r="AP571" s="7"/>
      <c r="AT571" s="7"/>
    </row>
    <row r="572" spans="1:46" x14ac:dyDescent="0.3">
      <c r="A572">
        <v>8.2650184631347601E-2</v>
      </c>
      <c r="B572">
        <v>7.50601291656494E-2</v>
      </c>
      <c r="C572">
        <v>5.5423974990844699E-2</v>
      </c>
      <c r="D572">
        <v>5.6207895278930602E-2</v>
      </c>
      <c r="E572">
        <v>0.14805984497070299</v>
      </c>
      <c r="F572">
        <v>8.1177473068237305E-2</v>
      </c>
      <c r="G572">
        <v>0.104144811630249</v>
      </c>
      <c r="H572">
        <v>0.10036730766296301</v>
      </c>
      <c r="I572">
        <v>0.13975572586059501</v>
      </c>
      <c r="N572" s="7"/>
      <c r="R572" s="7"/>
      <c r="V572" s="7"/>
      <c r="Z572" s="7"/>
      <c r="AD572">
        <f t="shared" si="77"/>
        <v>8.2650184631347601E-2</v>
      </c>
      <c r="AE572">
        <f t="shared" si="76"/>
        <v>7.50601291656494E-2</v>
      </c>
      <c r="AF572">
        <f t="shared" si="78"/>
        <v>5.5423974990844699E-2</v>
      </c>
      <c r="AG572">
        <f t="shared" si="79"/>
        <v>5.6207895278930602E-2</v>
      </c>
      <c r="AH572" t="e">
        <f t="shared" si="80"/>
        <v>#N/A</v>
      </c>
      <c r="AI572">
        <f t="shared" si="81"/>
        <v>8.1177473068237305E-2</v>
      </c>
      <c r="AJ572">
        <f t="shared" si="82"/>
        <v>0.104144811630249</v>
      </c>
      <c r="AK572">
        <f t="shared" si="83"/>
        <v>0.10036730766296301</v>
      </c>
      <c r="AL572">
        <f t="shared" si="84"/>
        <v>0.13975572586059501</v>
      </c>
      <c r="AP572" s="7"/>
      <c r="AT572" s="7"/>
    </row>
    <row r="573" spans="1:46" x14ac:dyDescent="0.3">
      <c r="A573">
        <v>8.7690114974975503E-2</v>
      </c>
      <c r="B573">
        <v>5.5911064147949198E-2</v>
      </c>
      <c r="C573">
        <v>0.15075087547302199</v>
      </c>
      <c r="D573">
        <v>7.1727752685546806E-2</v>
      </c>
      <c r="E573">
        <v>7.2595357894897405E-2</v>
      </c>
      <c r="F573">
        <v>5.5079698562622001E-2</v>
      </c>
      <c r="G573">
        <v>6.3581228256225503E-2</v>
      </c>
      <c r="H573">
        <v>0.11921191215515101</v>
      </c>
      <c r="I573">
        <v>0.12949705123901301</v>
      </c>
      <c r="N573" s="7"/>
      <c r="R573" s="7"/>
      <c r="V573" s="7"/>
      <c r="Z573" s="7"/>
      <c r="AD573">
        <f t="shared" si="77"/>
        <v>8.7690114974975503E-2</v>
      </c>
      <c r="AE573">
        <f t="shared" si="76"/>
        <v>5.5911064147949198E-2</v>
      </c>
      <c r="AF573" t="e">
        <f t="shared" si="78"/>
        <v>#N/A</v>
      </c>
      <c r="AG573">
        <f t="shared" si="79"/>
        <v>7.1727752685546806E-2</v>
      </c>
      <c r="AH573">
        <f t="shared" si="80"/>
        <v>7.2595357894897405E-2</v>
      </c>
      <c r="AI573">
        <f t="shared" si="81"/>
        <v>5.5079698562622001E-2</v>
      </c>
      <c r="AJ573">
        <f t="shared" si="82"/>
        <v>6.3581228256225503E-2</v>
      </c>
      <c r="AK573">
        <f t="shared" si="83"/>
        <v>0.11921191215515101</v>
      </c>
      <c r="AL573">
        <f t="shared" si="84"/>
        <v>0.12949705123901301</v>
      </c>
      <c r="AP573" s="7"/>
      <c r="AT573" s="7"/>
    </row>
    <row r="574" spans="1:46" x14ac:dyDescent="0.3">
      <c r="A574">
        <v>8.3407163619995103E-2</v>
      </c>
      <c r="B574">
        <v>7.9121589660644503E-2</v>
      </c>
      <c r="C574">
        <v>7.8646183013916002E-2</v>
      </c>
      <c r="D574">
        <v>7.1739673614501898E-2</v>
      </c>
      <c r="E574">
        <v>7.9407453536987305E-2</v>
      </c>
      <c r="F574">
        <v>0.14166998863220201</v>
      </c>
      <c r="G574">
        <v>8.7306976318359306E-2</v>
      </c>
      <c r="H574">
        <v>8.9882373809814398E-2</v>
      </c>
      <c r="I574">
        <v>0.116449832916259</v>
      </c>
      <c r="N574" s="7"/>
      <c r="R574" s="7"/>
      <c r="V574" s="7"/>
      <c r="Z574" s="7"/>
      <c r="AD574">
        <f t="shared" si="77"/>
        <v>8.3407163619995103E-2</v>
      </c>
      <c r="AE574">
        <f t="shared" si="76"/>
        <v>7.9121589660644503E-2</v>
      </c>
      <c r="AF574">
        <f t="shared" si="78"/>
        <v>7.8646183013916002E-2</v>
      </c>
      <c r="AG574">
        <f t="shared" si="79"/>
        <v>7.1739673614501898E-2</v>
      </c>
      <c r="AH574">
        <f t="shared" si="80"/>
        <v>7.9407453536987305E-2</v>
      </c>
      <c r="AI574" t="e">
        <f t="shared" si="81"/>
        <v>#N/A</v>
      </c>
      <c r="AJ574">
        <f t="shared" si="82"/>
        <v>8.7306976318359306E-2</v>
      </c>
      <c r="AK574">
        <f t="shared" si="83"/>
        <v>8.9882373809814398E-2</v>
      </c>
      <c r="AL574">
        <f t="shared" si="84"/>
        <v>0.116449832916259</v>
      </c>
      <c r="AP574" s="7"/>
      <c r="AT574" s="7"/>
    </row>
    <row r="575" spans="1:46" x14ac:dyDescent="0.3">
      <c r="A575">
        <v>7.64660835266113E-2</v>
      </c>
      <c r="B575">
        <v>8.4096670150756794E-2</v>
      </c>
      <c r="C575">
        <v>0.1272873878479</v>
      </c>
      <c r="D575">
        <v>6.7975521087646401E-2</v>
      </c>
      <c r="E575">
        <v>7.9841852188110296E-2</v>
      </c>
      <c r="F575">
        <v>0.12236475944519</v>
      </c>
      <c r="G575">
        <v>5.2230596542358398E-2</v>
      </c>
      <c r="H575">
        <v>8.7939739227294894E-2</v>
      </c>
      <c r="I575">
        <v>0.13025140762329099</v>
      </c>
      <c r="N575" s="7"/>
      <c r="R575" s="7"/>
      <c r="V575" s="7"/>
      <c r="Z575" s="7"/>
      <c r="AD575">
        <f t="shared" si="77"/>
        <v>7.64660835266113E-2</v>
      </c>
      <c r="AE575">
        <f t="shared" si="76"/>
        <v>8.4096670150756794E-2</v>
      </c>
      <c r="AF575" t="e">
        <f t="shared" si="78"/>
        <v>#N/A</v>
      </c>
      <c r="AG575">
        <f t="shared" si="79"/>
        <v>6.7975521087646401E-2</v>
      </c>
      <c r="AH575">
        <f t="shared" si="80"/>
        <v>7.9841852188110296E-2</v>
      </c>
      <c r="AI575" t="e">
        <f t="shared" si="81"/>
        <v>#N/A</v>
      </c>
      <c r="AJ575">
        <f t="shared" si="82"/>
        <v>5.2230596542358398E-2</v>
      </c>
      <c r="AK575">
        <f t="shared" si="83"/>
        <v>8.7939739227294894E-2</v>
      </c>
      <c r="AL575">
        <f t="shared" si="84"/>
        <v>0.13025140762329099</v>
      </c>
      <c r="AP575" s="7"/>
      <c r="AT575" s="7"/>
    </row>
    <row r="576" spans="1:46" x14ac:dyDescent="0.3">
      <c r="A576">
        <v>8.0944538116454995E-2</v>
      </c>
      <c r="B576">
        <v>6.4186096191406194E-2</v>
      </c>
      <c r="C576">
        <v>7.6039552688598605E-2</v>
      </c>
      <c r="D576">
        <v>9.2164278030395494E-2</v>
      </c>
      <c r="E576">
        <v>5.4019212722778299E-2</v>
      </c>
      <c r="F576">
        <v>0.143975734710693</v>
      </c>
      <c r="G576">
        <v>7.6661586761474595E-2</v>
      </c>
      <c r="H576">
        <v>8.8731288909912095E-2</v>
      </c>
      <c r="I576">
        <v>0.12711596488952601</v>
      </c>
      <c r="N576" s="7"/>
      <c r="R576" s="7"/>
      <c r="V576" s="7"/>
      <c r="Z576" s="7"/>
      <c r="AD576">
        <f t="shared" si="77"/>
        <v>8.0944538116454995E-2</v>
      </c>
      <c r="AE576">
        <f t="shared" si="76"/>
        <v>6.4186096191406194E-2</v>
      </c>
      <c r="AF576">
        <f t="shared" si="78"/>
        <v>7.6039552688598605E-2</v>
      </c>
      <c r="AG576">
        <f t="shared" si="79"/>
        <v>9.2164278030395494E-2</v>
      </c>
      <c r="AH576">
        <f t="shared" si="80"/>
        <v>5.4019212722778299E-2</v>
      </c>
      <c r="AI576" t="e">
        <f t="shared" si="81"/>
        <v>#N/A</v>
      </c>
      <c r="AJ576">
        <f t="shared" si="82"/>
        <v>7.6661586761474595E-2</v>
      </c>
      <c r="AK576">
        <f t="shared" si="83"/>
        <v>8.8731288909912095E-2</v>
      </c>
      <c r="AL576">
        <f t="shared" si="84"/>
        <v>0.12711596488952601</v>
      </c>
      <c r="AP576" s="7"/>
      <c r="AT576" s="7"/>
    </row>
    <row r="577" spans="1:46" x14ac:dyDescent="0.3">
      <c r="A577">
        <v>8.3531856536865207E-2</v>
      </c>
      <c r="B577">
        <v>8.0076694488525293E-2</v>
      </c>
      <c r="C577">
        <v>0.12715888023376401</v>
      </c>
      <c r="D577">
        <v>0.125375270843505</v>
      </c>
      <c r="E577">
        <v>7.4979305267333901E-2</v>
      </c>
      <c r="F577">
        <v>0.14556503295898399</v>
      </c>
      <c r="G577">
        <v>8.0096721649169894E-2</v>
      </c>
      <c r="H577">
        <v>8.917236328125E-2</v>
      </c>
      <c r="I577">
        <v>0.13139677047729401</v>
      </c>
      <c r="N577" s="7"/>
      <c r="R577" s="7"/>
      <c r="V577" s="7"/>
      <c r="Z577" s="7"/>
      <c r="AD577">
        <f t="shared" si="77"/>
        <v>8.3531856536865207E-2</v>
      </c>
      <c r="AE577">
        <f t="shared" si="76"/>
        <v>8.0076694488525293E-2</v>
      </c>
      <c r="AF577" t="e">
        <f t="shared" si="78"/>
        <v>#N/A</v>
      </c>
      <c r="AG577" t="e">
        <f t="shared" si="79"/>
        <v>#N/A</v>
      </c>
      <c r="AH577">
        <f t="shared" si="80"/>
        <v>7.4979305267333901E-2</v>
      </c>
      <c r="AI577" t="e">
        <f t="shared" si="81"/>
        <v>#N/A</v>
      </c>
      <c r="AJ577">
        <f t="shared" si="82"/>
        <v>8.0096721649169894E-2</v>
      </c>
      <c r="AK577">
        <f t="shared" si="83"/>
        <v>8.917236328125E-2</v>
      </c>
      <c r="AL577">
        <f t="shared" si="84"/>
        <v>0.13139677047729401</v>
      </c>
      <c r="AP577" s="7"/>
      <c r="AT577" s="7"/>
    </row>
    <row r="578" spans="1:46" x14ac:dyDescent="0.3">
      <c r="A578">
        <v>7.4787139892578097E-2</v>
      </c>
      <c r="B578">
        <v>7.8896999359130804E-2</v>
      </c>
      <c r="C578">
        <v>7.8008890151977497E-2</v>
      </c>
      <c r="D578">
        <v>7.8066587448120103E-2</v>
      </c>
      <c r="E578">
        <v>7.8883886337280204E-2</v>
      </c>
      <c r="F578">
        <v>5.3824424743652302E-2</v>
      </c>
      <c r="G578">
        <v>0.136881828308105</v>
      </c>
      <c r="H578">
        <v>0.131351947784423</v>
      </c>
      <c r="I578">
        <v>0.118809223175048</v>
      </c>
      <c r="N578" s="7"/>
      <c r="R578" s="7"/>
      <c r="V578" s="7"/>
      <c r="Z578" s="7"/>
      <c r="AD578">
        <f t="shared" si="77"/>
        <v>7.4787139892578097E-2</v>
      </c>
      <c r="AE578">
        <f t="shared" si="76"/>
        <v>7.8896999359130804E-2</v>
      </c>
      <c r="AF578">
        <f t="shared" si="78"/>
        <v>7.8008890151977497E-2</v>
      </c>
      <c r="AG578">
        <f t="shared" si="79"/>
        <v>7.8066587448120103E-2</v>
      </c>
      <c r="AH578">
        <f t="shared" si="80"/>
        <v>7.8883886337280204E-2</v>
      </c>
      <c r="AI578">
        <f t="shared" si="81"/>
        <v>5.3824424743652302E-2</v>
      </c>
      <c r="AJ578" t="e">
        <f t="shared" si="82"/>
        <v>#N/A</v>
      </c>
      <c r="AK578" t="e">
        <f t="shared" si="83"/>
        <v>#N/A</v>
      </c>
      <c r="AL578">
        <f t="shared" si="84"/>
        <v>0.118809223175048</v>
      </c>
      <c r="AP578" s="7"/>
      <c r="AT578" s="7"/>
    </row>
    <row r="579" spans="1:46" x14ac:dyDescent="0.3">
      <c r="A579">
        <v>7.3087692260742104E-2</v>
      </c>
      <c r="B579">
        <v>7.6211214065551702E-2</v>
      </c>
      <c r="C579">
        <v>0.14063000679016099</v>
      </c>
      <c r="D579">
        <v>6.4443826675414997E-2</v>
      </c>
      <c r="E579">
        <v>9.3048334121704102E-2</v>
      </c>
      <c r="F579">
        <v>0.14708209037780701</v>
      </c>
      <c r="G579">
        <v>6.7586421966552707E-2</v>
      </c>
      <c r="H579">
        <v>9.1835498809814398E-2</v>
      </c>
      <c r="I579">
        <v>0.13162684440612701</v>
      </c>
      <c r="N579" s="7"/>
      <c r="R579" s="7"/>
      <c r="V579" s="7"/>
      <c r="Z579" s="7"/>
      <c r="AD579">
        <f t="shared" si="77"/>
        <v>7.3087692260742104E-2</v>
      </c>
      <c r="AE579">
        <f t="shared" si="76"/>
        <v>7.6211214065551702E-2</v>
      </c>
      <c r="AF579" t="e">
        <f t="shared" si="78"/>
        <v>#N/A</v>
      </c>
      <c r="AG579">
        <f t="shared" si="79"/>
        <v>6.4443826675414997E-2</v>
      </c>
      <c r="AH579">
        <f t="shared" si="80"/>
        <v>9.3048334121704102E-2</v>
      </c>
      <c r="AI579" t="e">
        <f t="shared" si="81"/>
        <v>#N/A</v>
      </c>
      <c r="AJ579">
        <f t="shared" si="82"/>
        <v>6.7586421966552707E-2</v>
      </c>
      <c r="AK579">
        <f t="shared" si="83"/>
        <v>9.1835498809814398E-2</v>
      </c>
      <c r="AL579">
        <f t="shared" si="84"/>
        <v>0.13162684440612701</v>
      </c>
      <c r="AP579" s="7"/>
      <c r="AT579" s="7"/>
    </row>
    <row r="580" spans="1:46" x14ac:dyDescent="0.3">
      <c r="A580">
        <v>7.6415300369262695E-2</v>
      </c>
      <c r="B580">
        <v>8.2825660705566406E-2</v>
      </c>
      <c r="C580">
        <v>7.8243970870971596E-2</v>
      </c>
      <c r="D580">
        <v>8.8062286376953097E-2</v>
      </c>
      <c r="E580">
        <v>9.0806961059570299E-2</v>
      </c>
      <c r="F580">
        <v>5.3392887115478502E-2</v>
      </c>
      <c r="G580">
        <v>7.8551769256591797E-2</v>
      </c>
      <c r="H580">
        <v>0.15086746215820299</v>
      </c>
      <c r="I580">
        <v>0.150959968566894</v>
      </c>
      <c r="N580" s="7"/>
      <c r="R580" s="7"/>
      <c r="V580" s="7"/>
      <c r="Z580" s="7"/>
      <c r="AD580">
        <f t="shared" si="77"/>
        <v>7.6415300369262695E-2</v>
      </c>
      <c r="AE580">
        <f t="shared" si="76"/>
        <v>8.2825660705566406E-2</v>
      </c>
      <c r="AF580">
        <f t="shared" si="78"/>
        <v>7.8243970870971596E-2</v>
      </c>
      <c r="AG580">
        <f t="shared" si="79"/>
        <v>8.8062286376953097E-2</v>
      </c>
      <c r="AH580">
        <f t="shared" si="80"/>
        <v>9.0806961059570299E-2</v>
      </c>
      <c r="AI580">
        <f t="shared" si="81"/>
        <v>5.3392887115478502E-2</v>
      </c>
      <c r="AJ580">
        <f t="shared" si="82"/>
        <v>7.8551769256591797E-2</v>
      </c>
      <c r="AK580" t="e">
        <f t="shared" si="83"/>
        <v>#N/A</v>
      </c>
      <c r="AL580">
        <f t="shared" si="84"/>
        <v>0.150959968566894</v>
      </c>
      <c r="AP580" s="7"/>
      <c r="AT580" s="7"/>
    </row>
    <row r="581" spans="1:46" x14ac:dyDescent="0.3">
      <c r="A581">
        <v>7.9451322555541895E-2</v>
      </c>
      <c r="B581">
        <v>9.3902587890625E-2</v>
      </c>
      <c r="C581">
        <v>7.6975822448730399E-2</v>
      </c>
      <c r="D581">
        <v>7.9726934432983398E-2</v>
      </c>
      <c r="E581">
        <v>7.513427734375E-2</v>
      </c>
      <c r="F581">
        <v>0.152952671051025</v>
      </c>
      <c r="G581">
        <v>7.2954893112182603E-2</v>
      </c>
      <c r="H581">
        <v>9.1555118560791002E-2</v>
      </c>
      <c r="I581">
        <v>0.111307382583618</v>
      </c>
      <c r="N581" s="7"/>
      <c r="R581" s="7"/>
      <c r="V581" s="7"/>
      <c r="Z581" s="7"/>
      <c r="AD581">
        <f t="shared" si="77"/>
        <v>7.9451322555541895E-2</v>
      </c>
      <c r="AE581">
        <f t="shared" si="76"/>
        <v>9.3902587890625E-2</v>
      </c>
      <c r="AF581">
        <f t="shared" si="78"/>
        <v>7.6975822448730399E-2</v>
      </c>
      <c r="AG581">
        <f t="shared" si="79"/>
        <v>7.9726934432983398E-2</v>
      </c>
      <c r="AH581">
        <f t="shared" si="80"/>
        <v>7.513427734375E-2</v>
      </c>
      <c r="AI581" t="e">
        <f t="shared" si="81"/>
        <v>#N/A</v>
      </c>
      <c r="AJ581">
        <f t="shared" si="82"/>
        <v>7.2954893112182603E-2</v>
      </c>
      <c r="AK581">
        <f t="shared" si="83"/>
        <v>9.1555118560791002E-2</v>
      </c>
      <c r="AL581">
        <f t="shared" si="84"/>
        <v>0.111307382583618</v>
      </c>
      <c r="AP581" s="7"/>
      <c r="AT581" s="7"/>
    </row>
    <row r="582" spans="1:46" x14ac:dyDescent="0.3">
      <c r="A582">
        <v>7.56268501281738E-2</v>
      </c>
      <c r="B582">
        <v>7.5126886367797796E-2</v>
      </c>
      <c r="C582">
        <v>6.3963890075683594E-2</v>
      </c>
      <c r="D582">
        <v>8.9194774627685505E-2</v>
      </c>
      <c r="E582">
        <v>8.9036941528320299E-2</v>
      </c>
      <c r="F582">
        <v>8.4851264953613198E-2</v>
      </c>
      <c r="G582">
        <v>6.3431024551391602E-2</v>
      </c>
      <c r="H582">
        <v>9.9679231643676702E-2</v>
      </c>
      <c r="I582">
        <v>0.13096046447753901</v>
      </c>
      <c r="N582" s="7"/>
      <c r="R582" s="7"/>
      <c r="V582" s="7"/>
      <c r="Z582" s="7"/>
      <c r="AD582">
        <f t="shared" si="77"/>
        <v>7.56268501281738E-2</v>
      </c>
      <c r="AE582">
        <f t="shared" si="76"/>
        <v>7.5126886367797796E-2</v>
      </c>
      <c r="AF582">
        <f t="shared" si="78"/>
        <v>6.3963890075683594E-2</v>
      </c>
      <c r="AG582">
        <f t="shared" si="79"/>
        <v>8.9194774627685505E-2</v>
      </c>
      <c r="AH582">
        <f t="shared" si="80"/>
        <v>8.9036941528320299E-2</v>
      </c>
      <c r="AI582">
        <f t="shared" si="81"/>
        <v>8.4851264953613198E-2</v>
      </c>
      <c r="AJ582">
        <f t="shared" si="82"/>
        <v>6.3431024551391602E-2</v>
      </c>
      <c r="AK582">
        <f t="shared" si="83"/>
        <v>9.9679231643676702E-2</v>
      </c>
      <c r="AL582">
        <f t="shared" si="84"/>
        <v>0.13096046447753901</v>
      </c>
      <c r="AP582" s="7"/>
      <c r="AT582" s="7"/>
    </row>
    <row r="583" spans="1:46" x14ac:dyDescent="0.3">
      <c r="A583">
        <v>7.2532415390014607E-2</v>
      </c>
      <c r="B583">
        <v>6.3778400421142495E-2</v>
      </c>
      <c r="C583">
        <v>6.7508220672607394E-2</v>
      </c>
      <c r="D583">
        <v>8.2583665847778306E-2</v>
      </c>
      <c r="E583">
        <v>0.10400271415710401</v>
      </c>
      <c r="F583">
        <v>0.324271440505981</v>
      </c>
      <c r="G583">
        <v>9.1873407363891602E-2</v>
      </c>
      <c r="H583">
        <v>8.4376811981201102E-2</v>
      </c>
      <c r="I583">
        <v>0.13583469390869099</v>
      </c>
      <c r="N583" s="7"/>
      <c r="R583" s="7"/>
      <c r="V583" s="7"/>
      <c r="Z583" s="7"/>
      <c r="AD583">
        <f t="shared" si="77"/>
        <v>7.2532415390014607E-2</v>
      </c>
      <c r="AE583">
        <f t="shared" si="76"/>
        <v>6.3778400421142495E-2</v>
      </c>
      <c r="AF583">
        <f t="shared" si="78"/>
        <v>6.7508220672607394E-2</v>
      </c>
      <c r="AG583">
        <f t="shared" si="79"/>
        <v>8.2583665847778306E-2</v>
      </c>
      <c r="AH583">
        <f t="shared" si="80"/>
        <v>0.10400271415710401</v>
      </c>
      <c r="AI583" t="e">
        <f t="shared" si="81"/>
        <v>#N/A</v>
      </c>
      <c r="AJ583">
        <f t="shared" si="82"/>
        <v>9.1873407363891602E-2</v>
      </c>
      <c r="AK583">
        <f t="shared" si="83"/>
        <v>8.4376811981201102E-2</v>
      </c>
      <c r="AL583">
        <f t="shared" si="84"/>
        <v>0.13583469390869099</v>
      </c>
      <c r="AP583" s="7"/>
      <c r="AT583" s="7"/>
    </row>
    <row r="584" spans="1:46" x14ac:dyDescent="0.3">
      <c r="A584">
        <v>8.7198019027709905E-2</v>
      </c>
      <c r="B584">
        <v>7.6623439788818304E-2</v>
      </c>
      <c r="C584">
        <v>7.2655677795410101E-2</v>
      </c>
      <c r="D584">
        <v>8.4519386291503906E-2</v>
      </c>
      <c r="E584">
        <v>8.7790727615356404E-2</v>
      </c>
      <c r="F584">
        <v>6.7639827728271401E-2</v>
      </c>
      <c r="G584">
        <v>9.6273899078369099E-2</v>
      </c>
      <c r="H584">
        <v>8.3411693572998005E-2</v>
      </c>
      <c r="I584">
        <v>0.111404657363891</v>
      </c>
      <c r="N584" s="7"/>
      <c r="R584" s="7"/>
      <c r="V584" s="7"/>
      <c r="Z584" s="7"/>
      <c r="AD584">
        <f t="shared" si="77"/>
        <v>8.7198019027709905E-2</v>
      </c>
      <c r="AE584">
        <f t="shared" si="76"/>
        <v>7.6623439788818304E-2</v>
      </c>
      <c r="AF584">
        <f t="shared" si="78"/>
        <v>7.2655677795410101E-2</v>
      </c>
      <c r="AG584">
        <f t="shared" si="79"/>
        <v>8.4519386291503906E-2</v>
      </c>
      <c r="AH584">
        <f t="shared" si="80"/>
        <v>8.7790727615356404E-2</v>
      </c>
      <c r="AI584">
        <f t="shared" si="81"/>
        <v>6.7639827728271401E-2</v>
      </c>
      <c r="AJ584">
        <f t="shared" si="82"/>
        <v>9.6273899078369099E-2</v>
      </c>
      <c r="AK584">
        <f t="shared" si="83"/>
        <v>8.3411693572998005E-2</v>
      </c>
      <c r="AL584">
        <f t="shared" si="84"/>
        <v>0.111404657363891</v>
      </c>
      <c r="AP584" s="7"/>
      <c r="AT584" s="7"/>
    </row>
    <row r="585" spans="1:46" x14ac:dyDescent="0.3">
      <c r="A585">
        <v>7.7542304992675698E-2</v>
      </c>
      <c r="B585">
        <v>8.0382585525512695E-2</v>
      </c>
      <c r="C585">
        <v>8.3602428436279297E-2</v>
      </c>
      <c r="D585">
        <v>7.2928428649902302E-2</v>
      </c>
      <c r="E585">
        <v>7.6017856597900293E-2</v>
      </c>
      <c r="F585">
        <v>0.136382341384887</v>
      </c>
      <c r="G585">
        <v>8.0489873886108398E-2</v>
      </c>
      <c r="H585">
        <v>6.9782257080078097E-2</v>
      </c>
      <c r="I585">
        <v>0.12908363342285101</v>
      </c>
      <c r="N585" s="7"/>
      <c r="R585" s="7"/>
      <c r="V585" s="7"/>
      <c r="Z585" s="7"/>
      <c r="AD585">
        <f t="shared" si="77"/>
        <v>7.7542304992675698E-2</v>
      </c>
      <c r="AE585">
        <f t="shared" si="76"/>
        <v>8.0382585525512695E-2</v>
      </c>
      <c r="AF585">
        <f t="shared" si="78"/>
        <v>8.3602428436279297E-2</v>
      </c>
      <c r="AG585">
        <f t="shared" si="79"/>
        <v>7.2928428649902302E-2</v>
      </c>
      <c r="AH585">
        <f t="shared" si="80"/>
        <v>7.6017856597900293E-2</v>
      </c>
      <c r="AI585" t="e">
        <f t="shared" si="81"/>
        <v>#N/A</v>
      </c>
      <c r="AJ585">
        <f t="shared" si="82"/>
        <v>8.0489873886108398E-2</v>
      </c>
      <c r="AK585">
        <f t="shared" si="83"/>
        <v>6.9782257080078097E-2</v>
      </c>
      <c r="AL585">
        <f t="shared" si="84"/>
        <v>0.12908363342285101</v>
      </c>
      <c r="AP585" s="7"/>
      <c r="AT585" s="7"/>
    </row>
    <row r="586" spans="1:46" x14ac:dyDescent="0.3">
      <c r="A586">
        <v>7.1124315261840806E-2</v>
      </c>
      <c r="B586">
        <v>7.2633504867553697E-2</v>
      </c>
      <c r="C586">
        <v>6.4176082611083901E-2</v>
      </c>
      <c r="D586">
        <v>8.73129367828369E-2</v>
      </c>
      <c r="E586">
        <v>7.5461149215698201E-2</v>
      </c>
      <c r="F586">
        <v>0.22096848487854001</v>
      </c>
      <c r="G586">
        <v>9.5534801483154297E-2</v>
      </c>
      <c r="H586">
        <v>8.2190513610839802E-2</v>
      </c>
      <c r="I586">
        <v>0.12499451637268</v>
      </c>
      <c r="N586" s="7"/>
      <c r="R586" s="7"/>
      <c r="V586" s="7"/>
      <c r="Z586" s="7"/>
      <c r="AD586">
        <f t="shared" si="77"/>
        <v>7.1124315261840806E-2</v>
      </c>
      <c r="AE586">
        <f t="shared" si="76"/>
        <v>7.2633504867553697E-2</v>
      </c>
      <c r="AF586">
        <f t="shared" si="78"/>
        <v>6.4176082611083901E-2</v>
      </c>
      <c r="AG586">
        <f t="shared" si="79"/>
        <v>8.73129367828369E-2</v>
      </c>
      <c r="AH586">
        <f t="shared" si="80"/>
        <v>7.5461149215698201E-2</v>
      </c>
      <c r="AI586" t="e">
        <f t="shared" si="81"/>
        <v>#N/A</v>
      </c>
      <c r="AJ586">
        <f t="shared" si="82"/>
        <v>9.5534801483154297E-2</v>
      </c>
      <c r="AK586">
        <f t="shared" si="83"/>
        <v>8.2190513610839802E-2</v>
      </c>
      <c r="AL586">
        <f t="shared" si="84"/>
        <v>0.12499451637268</v>
      </c>
      <c r="AP586" s="7"/>
      <c r="AT586" s="7"/>
    </row>
    <row r="587" spans="1:46" x14ac:dyDescent="0.3">
      <c r="A587">
        <v>6.8934202194213798E-2</v>
      </c>
      <c r="B587">
        <v>6.8637847900390597E-2</v>
      </c>
      <c r="C587">
        <v>8.8790655136108398E-2</v>
      </c>
      <c r="D587">
        <v>5.45780658721923E-2</v>
      </c>
      <c r="E587">
        <v>7.5756788253784096E-2</v>
      </c>
      <c r="F587">
        <v>0.188330888748168</v>
      </c>
      <c r="G587">
        <v>5.9743881225585903E-2</v>
      </c>
      <c r="H587">
        <v>0.10480523109436</v>
      </c>
      <c r="I587">
        <v>0.179684162139892</v>
      </c>
      <c r="N587" s="7"/>
      <c r="R587" s="7"/>
      <c r="V587" s="7"/>
      <c r="Z587" s="7"/>
      <c r="AD587">
        <f t="shared" si="77"/>
        <v>6.8934202194213798E-2</v>
      </c>
      <c r="AE587">
        <f t="shared" si="76"/>
        <v>6.8637847900390597E-2</v>
      </c>
      <c r="AF587">
        <f t="shared" si="78"/>
        <v>8.8790655136108398E-2</v>
      </c>
      <c r="AG587">
        <f t="shared" si="79"/>
        <v>5.45780658721923E-2</v>
      </c>
      <c r="AH587">
        <f t="shared" si="80"/>
        <v>7.5756788253784096E-2</v>
      </c>
      <c r="AI587" t="e">
        <f t="shared" si="81"/>
        <v>#N/A</v>
      </c>
      <c r="AJ587">
        <f t="shared" si="82"/>
        <v>5.9743881225585903E-2</v>
      </c>
      <c r="AK587">
        <f t="shared" si="83"/>
        <v>0.10480523109436</v>
      </c>
      <c r="AL587">
        <f t="shared" si="84"/>
        <v>0.179684162139892</v>
      </c>
      <c r="AP587" s="7"/>
      <c r="AT587" s="7"/>
    </row>
    <row r="588" spans="1:46" x14ac:dyDescent="0.3">
      <c r="A588">
        <v>5.6103229522705002E-2</v>
      </c>
      <c r="B588">
        <v>7.4166774749755804E-2</v>
      </c>
      <c r="C588">
        <v>7.4914216995239202E-2</v>
      </c>
      <c r="D588">
        <v>5.6796312332153299E-2</v>
      </c>
      <c r="E588">
        <v>6.8813323974609306E-2</v>
      </c>
      <c r="F588">
        <v>8.6252212524413993E-2</v>
      </c>
      <c r="G588">
        <v>8.4420442581176702E-2</v>
      </c>
      <c r="H588">
        <v>9.2331409454345703E-2</v>
      </c>
      <c r="I588">
        <v>0.13193488121032701</v>
      </c>
      <c r="N588" s="7"/>
      <c r="R588" s="7"/>
      <c r="V588" s="7"/>
      <c r="Z588" s="7"/>
      <c r="AD588">
        <f t="shared" si="77"/>
        <v>5.6103229522705002E-2</v>
      </c>
      <c r="AE588">
        <f t="shared" si="76"/>
        <v>7.4166774749755804E-2</v>
      </c>
      <c r="AF588">
        <f t="shared" si="78"/>
        <v>7.4914216995239202E-2</v>
      </c>
      <c r="AG588">
        <f t="shared" si="79"/>
        <v>5.6796312332153299E-2</v>
      </c>
      <c r="AH588">
        <f t="shared" si="80"/>
        <v>6.8813323974609306E-2</v>
      </c>
      <c r="AI588">
        <f t="shared" si="81"/>
        <v>8.6252212524413993E-2</v>
      </c>
      <c r="AJ588">
        <f t="shared" si="82"/>
        <v>8.4420442581176702E-2</v>
      </c>
      <c r="AK588">
        <f t="shared" si="83"/>
        <v>9.2331409454345703E-2</v>
      </c>
      <c r="AL588">
        <f t="shared" si="84"/>
        <v>0.13193488121032701</v>
      </c>
      <c r="AP588" s="7"/>
      <c r="AT588" s="7"/>
    </row>
    <row r="589" spans="1:46" x14ac:dyDescent="0.3">
      <c r="A589">
        <v>8.2307338714599595E-2</v>
      </c>
      <c r="B589">
        <v>8.0362558364868095E-2</v>
      </c>
      <c r="C589">
        <v>8.0374240875244099E-2</v>
      </c>
      <c r="D589">
        <v>5.2590847015380797E-2</v>
      </c>
      <c r="E589">
        <v>7.3229551315307603E-2</v>
      </c>
      <c r="F589">
        <v>0.19731402397155701</v>
      </c>
      <c r="G589">
        <v>8.0970525741577107E-2</v>
      </c>
      <c r="H589">
        <v>8.7878942489623996E-2</v>
      </c>
      <c r="I589">
        <v>0.13496780395507799</v>
      </c>
      <c r="N589" s="7"/>
      <c r="R589" s="7"/>
      <c r="V589" s="7"/>
      <c r="Z589" s="7"/>
      <c r="AD589">
        <f t="shared" si="77"/>
        <v>8.2307338714599595E-2</v>
      </c>
      <c r="AE589">
        <f t="shared" si="76"/>
        <v>8.0362558364868095E-2</v>
      </c>
      <c r="AF589">
        <f t="shared" si="78"/>
        <v>8.0374240875244099E-2</v>
      </c>
      <c r="AG589">
        <f t="shared" si="79"/>
        <v>5.2590847015380797E-2</v>
      </c>
      <c r="AH589">
        <f t="shared" si="80"/>
        <v>7.3229551315307603E-2</v>
      </c>
      <c r="AI589" t="e">
        <f t="shared" si="81"/>
        <v>#N/A</v>
      </c>
      <c r="AJ589">
        <f t="shared" si="82"/>
        <v>8.0970525741577107E-2</v>
      </c>
      <c r="AK589">
        <f t="shared" si="83"/>
        <v>8.7878942489623996E-2</v>
      </c>
      <c r="AL589">
        <f t="shared" si="84"/>
        <v>0.13496780395507799</v>
      </c>
      <c r="AP589" s="7"/>
      <c r="AT589" s="7"/>
    </row>
    <row r="590" spans="1:46" x14ac:dyDescent="0.3">
      <c r="A590">
        <v>0.116679191589355</v>
      </c>
      <c r="B590">
        <v>8.5220098495483398E-2</v>
      </c>
      <c r="C590">
        <v>7.9934120178222601E-2</v>
      </c>
      <c r="D590">
        <v>7.1614742279052707E-2</v>
      </c>
      <c r="E590">
        <v>7.4409961700439398E-2</v>
      </c>
      <c r="F590">
        <v>0.14043879508972101</v>
      </c>
      <c r="G590">
        <v>6.2373876571655197E-2</v>
      </c>
      <c r="H590">
        <v>8.9046478271484306E-2</v>
      </c>
      <c r="I590">
        <v>0.139538764953613</v>
      </c>
      <c r="N590" s="7"/>
      <c r="R590" s="7"/>
      <c r="V590" s="7"/>
      <c r="Z590" s="7"/>
      <c r="AD590" t="e">
        <f t="shared" si="77"/>
        <v>#N/A</v>
      </c>
      <c r="AE590">
        <f t="shared" si="76"/>
        <v>8.5220098495483398E-2</v>
      </c>
      <c r="AF590">
        <f t="shared" si="78"/>
        <v>7.9934120178222601E-2</v>
      </c>
      <c r="AG590">
        <f t="shared" si="79"/>
        <v>7.1614742279052707E-2</v>
      </c>
      <c r="AH590">
        <f t="shared" si="80"/>
        <v>7.4409961700439398E-2</v>
      </c>
      <c r="AI590" t="e">
        <f t="shared" si="81"/>
        <v>#N/A</v>
      </c>
      <c r="AJ590">
        <f t="shared" si="82"/>
        <v>6.2373876571655197E-2</v>
      </c>
      <c r="AK590">
        <f t="shared" si="83"/>
        <v>8.9046478271484306E-2</v>
      </c>
      <c r="AL590">
        <f t="shared" si="84"/>
        <v>0.139538764953613</v>
      </c>
      <c r="AP590" s="7"/>
      <c r="AT590" s="7"/>
    </row>
    <row r="591" spans="1:46" x14ac:dyDescent="0.3">
      <c r="A591">
        <v>5.7223796844482401E-2</v>
      </c>
      <c r="B591">
        <v>7.9004764556884696E-2</v>
      </c>
      <c r="C591">
        <v>8.0938577651977497E-2</v>
      </c>
      <c r="D591">
        <v>9.1531991958618095E-2</v>
      </c>
      <c r="E591">
        <v>9.2300176620483398E-2</v>
      </c>
      <c r="F591">
        <v>6.1902046203613198E-2</v>
      </c>
      <c r="G591">
        <v>6.8856477737426702E-2</v>
      </c>
      <c r="H591">
        <v>8.0987930297851493E-2</v>
      </c>
      <c r="I591">
        <v>0.149159431457519</v>
      </c>
      <c r="N591" s="7"/>
      <c r="R591" s="7"/>
      <c r="V591" s="7"/>
      <c r="Z591" s="7"/>
      <c r="AD591">
        <f t="shared" si="77"/>
        <v>5.7223796844482401E-2</v>
      </c>
      <c r="AE591">
        <f t="shared" si="76"/>
        <v>7.9004764556884696E-2</v>
      </c>
      <c r="AF591">
        <f t="shared" si="78"/>
        <v>8.0938577651977497E-2</v>
      </c>
      <c r="AG591">
        <f t="shared" si="79"/>
        <v>9.1531991958618095E-2</v>
      </c>
      <c r="AH591">
        <f t="shared" si="80"/>
        <v>9.2300176620483398E-2</v>
      </c>
      <c r="AI591">
        <f t="shared" si="81"/>
        <v>6.1902046203613198E-2</v>
      </c>
      <c r="AJ591">
        <f t="shared" si="82"/>
        <v>6.8856477737426702E-2</v>
      </c>
      <c r="AK591">
        <f t="shared" si="83"/>
        <v>8.0987930297851493E-2</v>
      </c>
      <c r="AL591">
        <f t="shared" si="84"/>
        <v>0.149159431457519</v>
      </c>
      <c r="AP591" s="7"/>
      <c r="AT591" s="7"/>
    </row>
    <row r="592" spans="1:46" x14ac:dyDescent="0.3">
      <c r="A592">
        <v>8.2000970840454102E-2</v>
      </c>
      <c r="B592">
        <v>7.1147680282592704E-2</v>
      </c>
      <c r="C592">
        <v>9.0610265731811496E-2</v>
      </c>
      <c r="D592">
        <v>7.6740264892578097E-2</v>
      </c>
      <c r="E592">
        <v>7.9538822174072196E-2</v>
      </c>
      <c r="F592">
        <v>8.0523490905761705E-2</v>
      </c>
      <c r="G592">
        <v>9.9974870681762695E-2</v>
      </c>
      <c r="H592">
        <v>7.8727722167968694E-2</v>
      </c>
      <c r="I592">
        <v>0.142105817794799</v>
      </c>
      <c r="N592" s="7"/>
      <c r="R592" s="7"/>
      <c r="V592" s="7"/>
      <c r="Z592" s="7"/>
      <c r="AD592">
        <f t="shared" si="77"/>
        <v>8.2000970840454102E-2</v>
      </c>
      <c r="AE592">
        <f t="shared" si="76"/>
        <v>7.1147680282592704E-2</v>
      </c>
      <c r="AF592">
        <f t="shared" si="78"/>
        <v>9.0610265731811496E-2</v>
      </c>
      <c r="AG592">
        <f t="shared" si="79"/>
        <v>7.6740264892578097E-2</v>
      </c>
      <c r="AH592">
        <f t="shared" si="80"/>
        <v>7.9538822174072196E-2</v>
      </c>
      <c r="AI592">
        <f t="shared" si="81"/>
        <v>8.0523490905761705E-2</v>
      </c>
      <c r="AJ592">
        <f t="shared" si="82"/>
        <v>9.9974870681762695E-2</v>
      </c>
      <c r="AK592">
        <f t="shared" si="83"/>
        <v>7.8727722167968694E-2</v>
      </c>
      <c r="AL592">
        <f t="shared" si="84"/>
        <v>0.142105817794799</v>
      </c>
      <c r="AP592" s="7"/>
      <c r="AT592" s="7"/>
    </row>
    <row r="593" spans="1:46" x14ac:dyDescent="0.3">
      <c r="A593">
        <v>6.8421840667724595E-2</v>
      </c>
      <c r="B593">
        <v>7.6899290084838798E-2</v>
      </c>
      <c r="C593">
        <v>6.8599224090576102E-2</v>
      </c>
      <c r="D593">
        <v>7.6083898544311496E-2</v>
      </c>
      <c r="E593">
        <v>0.100246906280517</v>
      </c>
      <c r="F593">
        <v>8.0539941787719699E-2</v>
      </c>
      <c r="G593">
        <v>8.7481260299682603E-2</v>
      </c>
      <c r="H593">
        <v>8.0402612686157199E-2</v>
      </c>
      <c r="I593">
        <v>0.13492155075073201</v>
      </c>
      <c r="N593" s="7"/>
      <c r="R593" s="7"/>
      <c r="V593" s="7"/>
      <c r="Z593" s="7"/>
      <c r="AD593">
        <f t="shared" si="77"/>
        <v>6.8421840667724595E-2</v>
      </c>
      <c r="AE593">
        <f t="shared" si="76"/>
        <v>7.6899290084838798E-2</v>
      </c>
      <c r="AF593">
        <f t="shared" si="78"/>
        <v>6.8599224090576102E-2</v>
      </c>
      <c r="AG593">
        <f t="shared" si="79"/>
        <v>7.6083898544311496E-2</v>
      </c>
      <c r="AH593">
        <f t="shared" si="80"/>
        <v>0.100246906280517</v>
      </c>
      <c r="AI593">
        <f t="shared" si="81"/>
        <v>8.0539941787719699E-2</v>
      </c>
      <c r="AJ593">
        <f t="shared" si="82"/>
        <v>8.7481260299682603E-2</v>
      </c>
      <c r="AK593">
        <f t="shared" si="83"/>
        <v>8.0402612686157199E-2</v>
      </c>
      <c r="AL593">
        <f t="shared" si="84"/>
        <v>0.13492155075073201</v>
      </c>
      <c r="AP593" s="7"/>
      <c r="AT593" s="7"/>
    </row>
    <row r="594" spans="1:46" x14ac:dyDescent="0.3">
      <c r="A594">
        <v>7.1657180786132799E-2</v>
      </c>
      <c r="B594">
        <v>9.6017122268676702E-2</v>
      </c>
      <c r="C594">
        <v>9.5906019210815402E-2</v>
      </c>
      <c r="D594">
        <v>9.5215559005737305E-2</v>
      </c>
      <c r="E594">
        <v>7.9901218414306599E-2</v>
      </c>
      <c r="F594">
        <v>7.8491687774658203E-2</v>
      </c>
      <c r="G594">
        <v>8.0678462982177707E-2</v>
      </c>
      <c r="H594">
        <v>9.6619129180908203E-2</v>
      </c>
      <c r="I594">
        <v>0.169881582260131</v>
      </c>
      <c r="N594" s="7"/>
      <c r="R594" s="7"/>
      <c r="V594" s="7"/>
      <c r="Z594" s="7"/>
      <c r="AD594">
        <f t="shared" si="77"/>
        <v>7.1657180786132799E-2</v>
      </c>
      <c r="AE594">
        <f t="shared" si="76"/>
        <v>9.6017122268676702E-2</v>
      </c>
      <c r="AF594">
        <f t="shared" si="78"/>
        <v>9.5906019210815402E-2</v>
      </c>
      <c r="AG594">
        <f t="shared" si="79"/>
        <v>9.5215559005737305E-2</v>
      </c>
      <c r="AH594">
        <f t="shared" si="80"/>
        <v>7.9901218414306599E-2</v>
      </c>
      <c r="AI594">
        <f t="shared" si="81"/>
        <v>7.8491687774658203E-2</v>
      </c>
      <c r="AJ594">
        <f t="shared" si="82"/>
        <v>8.0678462982177707E-2</v>
      </c>
      <c r="AK594">
        <f t="shared" si="83"/>
        <v>9.6619129180908203E-2</v>
      </c>
      <c r="AL594">
        <f t="shared" si="84"/>
        <v>0.169881582260131</v>
      </c>
      <c r="AP594" s="7"/>
      <c r="AT594" s="7"/>
    </row>
    <row r="595" spans="1:46" x14ac:dyDescent="0.3">
      <c r="A595">
        <v>7.2114229202270494E-2</v>
      </c>
      <c r="B595">
        <v>0.116737604141235</v>
      </c>
      <c r="C595">
        <v>5.9572935104370103E-2</v>
      </c>
      <c r="D595">
        <v>6.8622589111328097E-2</v>
      </c>
      <c r="E595">
        <v>8.4243297576904297E-2</v>
      </c>
      <c r="F595">
        <v>9.6451282501220703E-2</v>
      </c>
      <c r="G595">
        <v>8.30535888671875E-2</v>
      </c>
      <c r="H595">
        <v>9.8016262054443304E-2</v>
      </c>
      <c r="I595">
        <v>0.112833261489868</v>
      </c>
      <c r="N595" s="7"/>
      <c r="R595" s="7"/>
      <c r="V595" s="7"/>
      <c r="Z595" s="7"/>
      <c r="AD595">
        <f t="shared" si="77"/>
        <v>7.2114229202270494E-2</v>
      </c>
      <c r="AE595" t="e">
        <f t="shared" si="76"/>
        <v>#N/A</v>
      </c>
      <c r="AF595">
        <f t="shared" si="78"/>
        <v>5.9572935104370103E-2</v>
      </c>
      <c r="AG595">
        <f t="shared" si="79"/>
        <v>6.8622589111328097E-2</v>
      </c>
      <c r="AH595">
        <f t="shared" si="80"/>
        <v>8.4243297576904297E-2</v>
      </c>
      <c r="AI595">
        <f t="shared" si="81"/>
        <v>9.6451282501220703E-2</v>
      </c>
      <c r="AJ595">
        <f t="shared" si="82"/>
        <v>8.30535888671875E-2</v>
      </c>
      <c r="AK595">
        <f t="shared" si="83"/>
        <v>9.8016262054443304E-2</v>
      </c>
      <c r="AL595">
        <f t="shared" si="84"/>
        <v>0.112833261489868</v>
      </c>
      <c r="AP595" s="7"/>
      <c r="AT595" s="7"/>
    </row>
    <row r="596" spans="1:46" x14ac:dyDescent="0.3">
      <c r="A596">
        <v>6.3649892807006794E-2</v>
      </c>
      <c r="B596">
        <v>7.5142383575439398E-2</v>
      </c>
      <c r="C596">
        <v>7.84628391265869E-2</v>
      </c>
      <c r="D596">
        <v>6.8288564682006794E-2</v>
      </c>
      <c r="E596">
        <v>9.2407703399658203E-2</v>
      </c>
      <c r="F596">
        <v>8.8507890701293904E-2</v>
      </c>
      <c r="G596">
        <v>9.1645956039428697E-2</v>
      </c>
      <c r="H596">
        <v>8.2078456878662095E-2</v>
      </c>
      <c r="I596">
        <v>0.141469001770019</v>
      </c>
      <c r="N596" s="7"/>
      <c r="R596" s="7"/>
      <c r="V596" s="7"/>
      <c r="Z596" s="7"/>
      <c r="AD596">
        <f t="shared" si="77"/>
        <v>6.3649892807006794E-2</v>
      </c>
      <c r="AE596">
        <f t="shared" ref="AE596:AE659" si="85">IF(AND(B596&gt;M$50, B596&lt;M$51), B596, NA())</f>
        <v>7.5142383575439398E-2</v>
      </c>
      <c r="AF596">
        <f t="shared" si="78"/>
        <v>7.84628391265869E-2</v>
      </c>
      <c r="AG596">
        <f t="shared" si="79"/>
        <v>6.8288564682006794E-2</v>
      </c>
      <c r="AH596">
        <f t="shared" si="80"/>
        <v>9.2407703399658203E-2</v>
      </c>
      <c r="AI596">
        <f t="shared" si="81"/>
        <v>8.8507890701293904E-2</v>
      </c>
      <c r="AJ596">
        <f t="shared" si="82"/>
        <v>9.1645956039428697E-2</v>
      </c>
      <c r="AK596">
        <f t="shared" si="83"/>
        <v>8.2078456878662095E-2</v>
      </c>
      <c r="AL596">
        <f t="shared" si="84"/>
        <v>0.141469001770019</v>
      </c>
      <c r="AP596" s="7"/>
      <c r="AT596" s="7"/>
    </row>
    <row r="597" spans="1:46" x14ac:dyDescent="0.3">
      <c r="A597">
        <v>8.0755472183227497E-2</v>
      </c>
      <c r="B597">
        <v>8.7954044342041002E-2</v>
      </c>
      <c r="C597">
        <v>0.12837481498718201</v>
      </c>
      <c r="D597">
        <v>8.1930160522460896E-2</v>
      </c>
      <c r="E597">
        <v>4.7994852066039997E-2</v>
      </c>
      <c r="F597">
        <v>7.9795122146606404E-2</v>
      </c>
      <c r="G597">
        <v>9.9827766418457003E-2</v>
      </c>
      <c r="H597">
        <v>7.5898408889770494E-2</v>
      </c>
      <c r="I597">
        <v>0.12834668159484799</v>
      </c>
      <c r="N597" s="7"/>
      <c r="R597" s="7"/>
      <c r="V597" s="7"/>
      <c r="Z597" s="7"/>
      <c r="AD597">
        <f t="shared" ref="AD597:AD660" si="86">IF(AND(A597&gt;$L$50, A597&lt;$L$51), A597, NA())</f>
        <v>8.0755472183227497E-2</v>
      </c>
      <c r="AE597">
        <f t="shared" si="85"/>
        <v>8.7954044342041002E-2</v>
      </c>
      <c r="AF597" t="e">
        <f t="shared" si="78"/>
        <v>#N/A</v>
      </c>
      <c r="AG597">
        <f t="shared" si="79"/>
        <v>8.1930160522460896E-2</v>
      </c>
      <c r="AH597">
        <f t="shared" si="80"/>
        <v>4.7994852066039997E-2</v>
      </c>
      <c r="AI597">
        <f t="shared" si="81"/>
        <v>7.9795122146606404E-2</v>
      </c>
      <c r="AJ597">
        <f t="shared" si="82"/>
        <v>9.9827766418457003E-2</v>
      </c>
      <c r="AK597">
        <f t="shared" si="83"/>
        <v>7.5898408889770494E-2</v>
      </c>
      <c r="AL597">
        <f t="shared" si="84"/>
        <v>0.12834668159484799</v>
      </c>
      <c r="AP597" s="7"/>
      <c r="AT597" s="7"/>
    </row>
    <row r="598" spans="1:46" x14ac:dyDescent="0.3">
      <c r="A598">
        <v>7.5384140014648396E-2</v>
      </c>
      <c r="B598">
        <v>7.7096939086913993E-2</v>
      </c>
      <c r="C598">
        <v>5.34741878509521E-2</v>
      </c>
      <c r="D598">
        <v>6.8177223205566406E-2</v>
      </c>
      <c r="E598">
        <v>6.3885211944579995E-2</v>
      </c>
      <c r="F598">
        <v>8.7240695953369099E-2</v>
      </c>
      <c r="G598">
        <v>8.4761857986450195E-2</v>
      </c>
      <c r="H598">
        <v>9.1276168823242104E-2</v>
      </c>
      <c r="I598">
        <v>0.136611938476562</v>
      </c>
      <c r="N598" s="7"/>
      <c r="R598" s="7"/>
      <c r="V598" s="7"/>
      <c r="Z598" s="7"/>
      <c r="AD598">
        <f t="shared" si="86"/>
        <v>7.5384140014648396E-2</v>
      </c>
      <c r="AE598">
        <f t="shared" si="85"/>
        <v>7.7096939086913993E-2</v>
      </c>
      <c r="AF598">
        <f t="shared" si="78"/>
        <v>5.34741878509521E-2</v>
      </c>
      <c r="AG598">
        <f t="shared" si="79"/>
        <v>6.8177223205566406E-2</v>
      </c>
      <c r="AH598">
        <f t="shared" si="80"/>
        <v>6.3885211944579995E-2</v>
      </c>
      <c r="AI598">
        <f t="shared" si="81"/>
        <v>8.7240695953369099E-2</v>
      </c>
      <c r="AJ598">
        <f t="shared" si="82"/>
        <v>8.4761857986450195E-2</v>
      </c>
      <c r="AK598">
        <f t="shared" si="83"/>
        <v>9.1276168823242104E-2</v>
      </c>
      <c r="AL598">
        <f t="shared" si="84"/>
        <v>0.136611938476562</v>
      </c>
      <c r="AP598" s="7"/>
      <c r="AT598" s="7"/>
    </row>
    <row r="599" spans="1:46" x14ac:dyDescent="0.3">
      <c r="A599">
        <v>7.2134017944335896E-2</v>
      </c>
      <c r="B599">
        <v>7.9035997390747001E-2</v>
      </c>
      <c r="C599">
        <v>7.9412698745727497E-2</v>
      </c>
      <c r="D599">
        <v>8.8405370712280204E-2</v>
      </c>
      <c r="E599">
        <v>7.1469306945800698E-2</v>
      </c>
      <c r="F599">
        <v>7.3021650314330999E-2</v>
      </c>
      <c r="G599">
        <v>7.4926614761352497E-2</v>
      </c>
      <c r="H599">
        <v>7.0910692214965806E-2</v>
      </c>
      <c r="I599">
        <v>0.13424086570739699</v>
      </c>
      <c r="N599" s="7"/>
      <c r="R599" s="7"/>
      <c r="V599" s="7"/>
      <c r="Z599" s="7"/>
      <c r="AD599">
        <f t="shared" si="86"/>
        <v>7.2134017944335896E-2</v>
      </c>
      <c r="AE599">
        <f t="shared" si="85"/>
        <v>7.9035997390747001E-2</v>
      </c>
      <c r="AF599">
        <f t="shared" si="78"/>
        <v>7.9412698745727497E-2</v>
      </c>
      <c r="AG599">
        <f t="shared" si="79"/>
        <v>8.8405370712280204E-2</v>
      </c>
      <c r="AH599">
        <f t="shared" si="80"/>
        <v>7.1469306945800698E-2</v>
      </c>
      <c r="AI599">
        <f t="shared" si="81"/>
        <v>7.3021650314330999E-2</v>
      </c>
      <c r="AJ599">
        <f t="shared" si="82"/>
        <v>7.4926614761352497E-2</v>
      </c>
      <c r="AK599">
        <f t="shared" si="83"/>
        <v>7.0910692214965806E-2</v>
      </c>
      <c r="AL599">
        <f t="shared" si="84"/>
        <v>0.13424086570739699</v>
      </c>
      <c r="AP599" s="7"/>
      <c r="AT599" s="7"/>
    </row>
    <row r="600" spans="1:46" x14ac:dyDescent="0.3">
      <c r="A600">
        <v>6.9676876068115207E-2</v>
      </c>
      <c r="B600">
        <v>7.5897216796875E-2</v>
      </c>
      <c r="C600">
        <v>6.4240694046020494E-2</v>
      </c>
      <c r="D600">
        <v>7.5620889663696206E-2</v>
      </c>
      <c r="E600">
        <v>6.7458629608154297E-2</v>
      </c>
      <c r="F600">
        <v>9.0703487396240207E-2</v>
      </c>
      <c r="G600">
        <v>6.4774751663207994E-2</v>
      </c>
      <c r="H600">
        <v>8.4373950958251898E-2</v>
      </c>
      <c r="I600">
        <v>0.13649868965148901</v>
      </c>
      <c r="N600" s="7"/>
      <c r="R600" s="7"/>
      <c r="V600" s="7"/>
      <c r="Z600" s="7"/>
      <c r="AD600">
        <f t="shared" si="86"/>
        <v>6.9676876068115207E-2</v>
      </c>
      <c r="AE600">
        <f t="shared" si="85"/>
        <v>7.5897216796875E-2</v>
      </c>
      <c r="AF600">
        <f t="shared" si="78"/>
        <v>6.4240694046020494E-2</v>
      </c>
      <c r="AG600">
        <f t="shared" si="79"/>
        <v>7.5620889663696206E-2</v>
      </c>
      <c r="AH600">
        <f t="shared" si="80"/>
        <v>6.7458629608154297E-2</v>
      </c>
      <c r="AI600">
        <f t="shared" si="81"/>
        <v>9.0703487396240207E-2</v>
      </c>
      <c r="AJ600">
        <f t="shared" si="82"/>
        <v>6.4774751663207994E-2</v>
      </c>
      <c r="AK600">
        <f t="shared" si="83"/>
        <v>8.4373950958251898E-2</v>
      </c>
      <c r="AL600">
        <f t="shared" si="84"/>
        <v>0.13649868965148901</v>
      </c>
      <c r="AP600" s="7"/>
      <c r="AT600" s="7"/>
    </row>
    <row r="601" spans="1:46" x14ac:dyDescent="0.3">
      <c r="A601">
        <v>8.3400249481201102E-2</v>
      </c>
      <c r="B601">
        <v>8.3810567855834905E-2</v>
      </c>
      <c r="C601">
        <v>0.111482381820678</v>
      </c>
      <c r="D601">
        <v>7.6697111129760701E-2</v>
      </c>
      <c r="E601">
        <v>6.0958623886108398E-2</v>
      </c>
      <c r="F601">
        <v>7.1082353591918904E-2</v>
      </c>
      <c r="G601">
        <v>5.5067777633666902E-2</v>
      </c>
      <c r="H601">
        <v>8.6394548416137695E-2</v>
      </c>
      <c r="I601">
        <v>0.123317003250122</v>
      </c>
      <c r="N601" s="7"/>
      <c r="R601" s="7"/>
      <c r="V601" s="7"/>
      <c r="Z601" s="7"/>
      <c r="AD601">
        <f t="shared" si="86"/>
        <v>8.3400249481201102E-2</v>
      </c>
      <c r="AE601">
        <f t="shared" si="85"/>
        <v>8.3810567855834905E-2</v>
      </c>
      <c r="AF601" t="e">
        <f t="shared" si="78"/>
        <v>#N/A</v>
      </c>
      <c r="AG601">
        <f t="shared" si="79"/>
        <v>7.6697111129760701E-2</v>
      </c>
      <c r="AH601">
        <f t="shared" si="80"/>
        <v>6.0958623886108398E-2</v>
      </c>
      <c r="AI601">
        <f t="shared" si="81"/>
        <v>7.1082353591918904E-2</v>
      </c>
      <c r="AJ601">
        <f t="shared" si="82"/>
        <v>5.5067777633666902E-2</v>
      </c>
      <c r="AK601">
        <f t="shared" si="83"/>
        <v>8.6394548416137695E-2</v>
      </c>
      <c r="AL601">
        <f t="shared" si="84"/>
        <v>0.123317003250122</v>
      </c>
      <c r="AP601" s="7"/>
      <c r="AT601" s="7"/>
    </row>
    <row r="602" spans="1:46" x14ac:dyDescent="0.3">
      <c r="A602">
        <v>7.1579217910766602E-2</v>
      </c>
      <c r="B602">
        <v>6.4222574234008706E-2</v>
      </c>
      <c r="C602">
        <v>6.7039728164672796E-2</v>
      </c>
      <c r="D602">
        <v>7.9918146133422796E-2</v>
      </c>
      <c r="E602">
        <v>8.8288068771362305E-2</v>
      </c>
      <c r="F602">
        <v>0.10122108459472599</v>
      </c>
      <c r="G602">
        <v>7.7777147293090806E-2</v>
      </c>
      <c r="H602">
        <v>5.9648990631103502E-2</v>
      </c>
      <c r="I602">
        <v>0.12173962593078599</v>
      </c>
      <c r="N602" s="7"/>
      <c r="R602" s="7"/>
      <c r="V602" s="7"/>
      <c r="Z602" s="7"/>
      <c r="AD602">
        <f t="shared" si="86"/>
        <v>7.1579217910766602E-2</v>
      </c>
      <c r="AE602">
        <f t="shared" si="85"/>
        <v>6.4222574234008706E-2</v>
      </c>
      <c r="AF602">
        <f t="shared" si="78"/>
        <v>6.7039728164672796E-2</v>
      </c>
      <c r="AG602">
        <f t="shared" si="79"/>
        <v>7.9918146133422796E-2</v>
      </c>
      <c r="AH602">
        <f t="shared" si="80"/>
        <v>8.8288068771362305E-2</v>
      </c>
      <c r="AI602">
        <f t="shared" si="81"/>
        <v>0.10122108459472599</v>
      </c>
      <c r="AJ602">
        <f t="shared" si="82"/>
        <v>7.7777147293090806E-2</v>
      </c>
      <c r="AK602">
        <f t="shared" si="83"/>
        <v>5.9648990631103502E-2</v>
      </c>
      <c r="AL602">
        <f t="shared" si="84"/>
        <v>0.12173962593078599</v>
      </c>
      <c r="AP602" s="7"/>
      <c r="AT602" s="7"/>
    </row>
    <row r="603" spans="1:46" x14ac:dyDescent="0.3">
      <c r="A603">
        <v>8.3963394165038993E-2</v>
      </c>
      <c r="B603">
        <v>7.5692892074584905E-2</v>
      </c>
      <c r="C603">
        <v>8.4496021270751898E-2</v>
      </c>
      <c r="D603">
        <v>9.1976165771484306E-2</v>
      </c>
      <c r="E603">
        <v>6.2829732894897405E-2</v>
      </c>
      <c r="F603">
        <v>8.7946891784667899E-2</v>
      </c>
      <c r="G603">
        <v>5.8507919311523403E-2</v>
      </c>
      <c r="H603">
        <v>9.2718362808227497E-2</v>
      </c>
      <c r="I603">
        <v>0.134177446365356</v>
      </c>
      <c r="N603" s="7"/>
      <c r="R603" s="7"/>
      <c r="V603" s="7"/>
      <c r="Z603" s="7"/>
      <c r="AD603">
        <f t="shared" si="86"/>
        <v>8.3963394165038993E-2</v>
      </c>
      <c r="AE603">
        <f t="shared" si="85"/>
        <v>7.5692892074584905E-2</v>
      </c>
      <c r="AF603">
        <f t="shared" si="78"/>
        <v>8.4496021270751898E-2</v>
      </c>
      <c r="AG603">
        <f t="shared" si="79"/>
        <v>9.1976165771484306E-2</v>
      </c>
      <c r="AH603">
        <f t="shared" si="80"/>
        <v>6.2829732894897405E-2</v>
      </c>
      <c r="AI603">
        <f t="shared" si="81"/>
        <v>8.7946891784667899E-2</v>
      </c>
      <c r="AJ603">
        <f t="shared" si="82"/>
        <v>5.8507919311523403E-2</v>
      </c>
      <c r="AK603">
        <f t="shared" si="83"/>
        <v>9.2718362808227497E-2</v>
      </c>
      <c r="AL603">
        <f t="shared" si="84"/>
        <v>0.134177446365356</v>
      </c>
      <c r="AP603" s="7"/>
      <c r="AT603" s="7"/>
    </row>
    <row r="604" spans="1:46" x14ac:dyDescent="0.3">
      <c r="A604">
        <v>7.9407691955566406E-2</v>
      </c>
      <c r="B604">
        <v>7.2409152984619099E-2</v>
      </c>
      <c r="C604">
        <v>8.4016799926757799E-2</v>
      </c>
      <c r="D604">
        <v>7.5759649276733398E-2</v>
      </c>
      <c r="E604">
        <v>7.7159643173217704E-2</v>
      </c>
      <c r="F604">
        <v>4.4015645980834898E-2</v>
      </c>
      <c r="G604">
        <v>8.3765029907226493E-2</v>
      </c>
      <c r="H604">
        <v>8.9289426803588798E-2</v>
      </c>
      <c r="I604">
        <v>0.13290143013000399</v>
      </c>
      <c r="N604" s="7"/>
      <c r="R604" s="7"/>
      <c r="V604" s="7"/>
      <c r="Z604" s="7"/>
      <c r="AD604">
        <f t="shared" si="86"/>
        <v>7.9407691955566406E-2</v>
      </c>
      <c r="AE604">
        <f t="shared" si="85"/>
        <v>7.2409152984619099E-2</v>
      </c>
      <c r="AF604">
        <f t="shared" si="78"/>
        <v>8.4016799926757799E-2</v>
      </c>
      <c r="AG604">
        <f t="shared" si="79"/>
        <v>7.5759649276733398E-2</v>
      </c>
      <c r="AH604">
        <f t="shared" si="80"/>
        <v>7.7159643173217704E-2</v>
      </c>
      <c r="AI604" t="e">
        <f t="shared" si="81"/>
        <v>#N/A</v>
      </c>
      <c r="AJ604">
        <f t="shared" si="82"/>
        <v>8.3765029907226493E-2</v>
      </c>
      <c r="AK604">
        <f t="shared" si="83"/>
        <v>8.9289426803588798E-2</v>
      </c>
      <c r="AL604">
        <f t="shared" si="84"/>
        <v>0.13290143013000399</v>
      </c>
      <c r="AP604" s="7"/>
      <c r="AT604" s="7"/>
    </row>
    <row r="605" spans="1:46" x14ac:dyDescent="0.3">
      <c r="A605">
        <v>7.6607227325439398E-2</v>
      </c>
      <c r="B605">
        <v>8.41412544250488E-2</v>
      </c>
      <c r="C605">
        <v>7.5129747390747001E-2</v>
      </c>
      <c r="D605">
        <v>8.0173730850219699E-2</v>
      </c>
      <c r="E605">
        <v>6.7136287689208901E-2</v>
      </c>
      <c r="F605">
        <v>7.2161912918090806E-2</v>
      </c>
      <c r="G605">
        <v>9.9982738494873005E-2</v>
      </c>
      <c r="H605">
        <v>9.9975347518920898E-2</v>
      </c>
      <c r="I605">
        <v>0.14734148979187001</v>
      </c>
      <c r="N605" s="7"/>
      <c r="R605" s="7"/>
      <c r="V605" s="7"/>
      <c r="Z605" s="7"/>
      <c r="AD605">
        <f t="shared" si="86"/>
        <v>7.6607227325439398E-2</v>
      </c>
      <c r="AE605">
        <f t="shared" si="85"/>
        <v>8.41412544250488E-2</v>
      </c>
      <c r="AF605">
        <f t="shared" si="78"/>
        <v>7.5129747390747001E-2</v>
      </c>
      <c r="AG605">
        <f t="shared" si="79"/>
        <v>8.0173730850219699E-2</v>
      </c>
      <c r="AH605">
        <f t="shared" si="80"/>
        <v>6.7136287689208901E-2</v>
      </c>
      <c r="AI605">
        <f t="shared" si="81"/>
        <v>7.2161912918090806E-2</v>
      </c>
      <c r="AJ605">
        <f t="shared" si="82"/>
        <v>9.9982738494873005E-2</v>
      </c>
      <c r="AK605">
        <f t="shared" si="83"/>
        <v>9.9975347518920898E-2</v>
      </c>
      <c r="AL605">
        <f t="shared" si="84"/>
        <v>0.14734148979187001</v>
      </c>
      <c r="AP605" s="7"/>
      <c r="AT605" s="7"/>
    </row>
    <row r="606" spans="1:46" x14ac:dyDescent="0.3">
      <c r="A606">
        <v>7.9581737518310505E-2</v>
      </c>
      <c r="B606">
        <v>9.9098443984985296E-2</v>
      </c>
      <c r="C606">
        <v>7.1939229965209905E-2</v>
      </c>
      <c r="D606">
        <v>7.9961538314819294E-2</v>
      </c>
      <c r="E606">
        <v>9.0722799301147405E-2</v>
      </c>
      <c r="F606">
        <v>7.5471639633178697E-2</v>
      </c>
      <c r="G606">
        <v>9.0344190597534096E-2</v>
      </c>
      <c r="H606">
        <v>9.4737291336059501E-2</v>
      </c>
      <c r="I606">
        <v>0.14258909225463801</v>
      </c>
      <c r="N606" s="7"/>
      <c r="R606" s="7"/>
      <c r="V606" s="7"/>
      <c r="Z606" s="7"/>
      <c r="AD606">
        <f t="shared" si="86"/>
        <v>7.9581737518310505E-2</v>
      </c>
      <c r="AE606">
        <f t="shared" si="85"/>
        <v>9.9098443984985296E-2</v>
      </c>
      <c r="AF606">
        <f t="shared" si="78"/>
        <v>7.1939229965209905E-2</v>
      </c>
      <c r="AG606">
        <f t="shared" si="79"/>
        <v>7.9961538314819294E-2</v>
      </c>
      <c r="AH606">
        <f t="shared" si="80"/>
        <v>9.0722799301147405E-2</v>
      </c>
      <c r="AI606">
        <f t="shared" si="81"/>
        <v>7.5471639633178697E-2</v>
      </c>
      <c r="AJ606">
        <f t="shared" si="82"/>
        <v>9.0344190597534096E-2</v>
      </c>
      <c r="AK606">
        <f t="shared" si="83"/>
        <v>9.4737291336059501E-2</v>
      </c>
      <c r="AL606">
        <f t="shared" si="84"/>
        <v>0.14258909225463801</v>
      </c>
      <c r="AP606" s="7"/>
      <c r="AT606" s="7"/>
    </row>
    <row r="607" spans="1:46" x14ac:dyDescent="0.3">
      <c r="A607">
        <v>5.2692413330078097E-2</v>
      </c>
      <c r="B607">
        <v>8.4247112274169894E-2</v>
      </c>
      <c r="C607">
        <v>8.3852529525756794E-2</v>
      </c>
      <c r="D607">
        <v>7.9223394393920898E-2</v>
      </c>
      <c r="E607">
        <v>5.4130554199218701E-2</v>
      </c>
      <c r="F607">
        <v>7.2184085845947196E-2</v>
      </c>
      <c r="G607">
        <v>8.9732885360717704E-2</v>
      </c>
      <c r="H607">
        <v>7.5480461120605399E-2</v>
      </c>
      <c r="I607">
        <v>0.14337611198425201</v>
      </c>
      <c r="N607" s="7"/>
      <c r="R607" s="7"/>
      <c r="V607" s="7"/>
      <c r="Z607" s="7"/>
      <c r="AD607">
        <f t="shared" si="86"/>
        <v>5.2692413330078097E-2</v>
      </c>
      <c r="AE607">
        <f t="shared" si="85"/>
        <v>8.4247112274169894E-2</v>
      </c>
      <c r="AF607">
        <f t="shared" si="78"/>
        <v>8.3852529525756794E-2</v>
      </c>
      <c r="AG607">
        <f t="shared" si="79"/>
        <v>7.9223394393920898E-2</v>
      </c>
      <c r="AH607">
        <f t="shared" si="80"/>
        <v>5.4130554199218701E-2</v>
      </c>
      <c r="AI607">
        <f t="shared" si="81"/>
        <v>7.2184085845947196E-2</v>
      </c>
      <c r="AJ607">
        <f t="shared" si="82"/>
        <v>8.9732885360717704E-2</v>
      </c>
      <c r="AK607">
        <f t="shared" si="83"/>
        <v>7.5480461120605399E-2</v>
      </c>
      <c r="AL607">
        <f t="shared" si="84"/>
        <v>0.14337611198425201</v>
      </c>
      <c r="AP607" s="7"/>
      <c r="AT607" s="7"/>
    </row>
    <row r="608" spans="1:46" x14ac:dyDescent="0.3">
      <c r="A608">
        <v>7.2931766510009696E-2</v>
      </c>
      <c r="B608">
        <v>7.9607725143432603E-2</v>
      </c>
      <c r="C608">
        <v>8.7276220321655204E-2</v>
      </c>
      <c r="D608">
        <v>5.6422710418701102E-2</v>
      </c>
      <c r="E608">
        <v>7.4942350387573201E-2</v>
      </c>
      <c r="F608">
        <v>6.84967041015625E-2</v>
      </c>
      <c r="G608">
        <v>0.11686134338378899</v>
      </c>
      <c r="H608">
        <v>7.2122812271118095E-2</v>
      </c>
      <c r="I608">
        <v>0.117206335067749</v>
      </c>
      <c r="N608" s="7"/>
      <c r="R608" s="7"/>
      <c r="V608" s="7"/>
      <c r="Z608" s="7"/>
      <c r="AD608">
        <f t="shared" si="86"/>
        <v>7.2931766510009696E-2</v>
      </c>
      <c r="AE608">
        <f t="shared" si="85"/>
        <v>7.9607725143432603E-2</v>
      </c>
      <c r="AF608">
        <f t="shared" si="78"/>
        <v>8.7276220321655204E-2</v>
      </c>
      <c r="AG608">
        <f t="shared" si="79"/>
        <v>5.6422710418701102E-2</v>
      </c>
      <c r="AH608">
        <f t="shared" si="80"/>
        <v>7.4942350387573201E-2</v>
      </c>
      <c r="AI608">
        <f t="shared" si="81"/>
        <v>6.84967041015625E-2</v>
      </c>
      <c r="AJ608">
        <f t="shared" si="82"/>
        <v>0.11686134338378899</v>
      </c>
      <c r="AK608">
        <f t="shared" si="83"/>
        <v>7.2122812271118095E-2</v>
      </c>
      <c r="AL608">
        <f t="shared" si="84"/>
        <v>0.117206335067749</v>
      </c>
      <c r="AP608" s="7"/>
      <c r="AT608" s="7"/>
    </row>
    <row r="609" spans="1:46" x14ac:dyDescent="0.3">
      <c r="A609">
        <v>6.8592071533203097E-2</v>
      </c>
      <c r="B609">
        <v>8.0980300903320299E-2</v>
      </c>
      <c r="C609">
        <v>5.2020549774169901E-2</v>
      </c>
      <c r="D609">
        <v>6.8396091461181599E-2</v>
      </c>
      <c r="E609">
        <v>5.6363582611083901E-2</v>
      </c>
      <c r="F609">
        <v>8.3845376968383706E-2</v>
      </c>
      <c r="G609">
        <v>0.112513065338134</v>
      </c>
      <c r="H609">
        <v>7.8161001205444294E-2</v>
      </c>
      <c r="I609">
        <v>0.132009267807006</v>
      </c>
      <c r="N609" s="7"/>
      <c r="R609" s="7"/>
      <c r="V609" s="7"/>
      <c r="Z609" s="7"/>
      <c r="AD609">
        <f t="shared" si="86"/>
        <v>6.8592071533203097E-2</v>
      </c>
      <c r="AE609">
        <f t="shared" si="85"/>
        <v>8.0980300903320299E-2</v>
      </c>
      <c r="AF609">
        <f t="shared" si="78"/>
        <v>5.2020549774169901E-2</v>
      </c>
      <c r="AG609">
        <f t="shared" si="79"/>
        <v>6.8396091461181599E-2</v>
      </c>
      <c r="AH609">
        <f t="shared" si="80"/>
        <v>5.6363582611083901E-2</v>
      </c>
      <c r="AI609">
        <f t="shared" si="81"/>
        <v>8.3845376968383706E-2</v>
      </c>
      <c r="AJ609">
        <f t="shared" si="82"/>
        <v>0.112513065338134</v>
      </c>
      <c r="AK609">
        <f t="shared" si="83"/>
        <v>7.8161001205444294E-2</v>
      </c>
      <c r="AL609">
        <f t="shared" si="84"/>
        <v>0.132009267807006</v>
      </c>
      <c r="AP609" s="7"/>
      <c r="AT609" s="7"/>
    </row>
    <row r="610" spans="1:46" x14ac:dyDescent="0.3">
      <c r="A610">
        <v>0.165917158126831</v>
      </c>
      <c r="B610">
        <v>7.2173833847045898E-2</v>
      </c>
      <c r="C610">
        <v>8.0004453659057603E-2</v>
      </c>
      <c r="D610">
        <v>8.3869695663452107E-2</v>
      </c>
      <c r="E610">
        <v>7.2616338729858398E-2</v>
      </c>
      <c r="F610">
        <v>7.7662467956542899E-2</v>
      </c>
      <c r="G610">
        <v>0.103057146072387</v>
      </c>
      <c r="H610">
        <v>9.6491336822509696E-2</v>
      </c>
      <c r="I610">
        <v>0.14165830612182601</v>
      </c>
      <c r="N610" s="7"/>
      <c r="R610" s="7"/>
      <c r="V610" s="7"/>
      <c r="Z610" s="7"/>
      <c r="AD610" t="e">
        <f t="shared" si="86"/>
        <v>#N/A</v>
      </c>
      <c r="AE610">
        <f t="shared" si="85"/>
        <v>7.2173833847045898E-2</v>
      </c>
      <c r="AF610">
        <f t="shared" si="78"/>
        <v>8.0004453659057603E-2</v>
      </c>
      <c r="AG610">
        <f t="shared" si="79"/>
        <v>8.3869695663452107E-2</v>
      </c>
      <c r="AH610">
        <f t="shared" si="80"/>
        <v>7.2616338729858398E-2</v>
      </c>
      <c r="AI610">
        <f t="shared" si="81"/>
        <v>7.7662467956542899E-2</v>
      </c>
      <c r="AJ610">
        <f t="shared" si="82"/>
        <v>0.103057146072387</v>
      </c>
      <c r="AK610">
        <f t="shared" si="83"/>
        <v>9.6491336822509696E-2</v>
      </c>
      <c r="AL610">
        <f t="shared" si="84"/>
        <v>0.14165830612182601</v>
      </c>
      <c r="AP610" s="7"/>
      <c r="AT610" s="7"/>
    </row>
    <row r="611" spans="1:46" x14ac:dyDescent="0.3">
      <c r="A611">
        <v>7.9664945602416895E-2</v>
      </c>
      <c r="B611">
        <v>8.1595897674560505E-2</v>
      </c>
      <c r="C611">
        <v>7.8973770141601493E-2</v>
      </c>
      <c r="D611">
        <v>6.8106651306152302E-2</v>
      </c>
      <c r="E611">
        <v>8.3991765975952107E-2</v>
      </c>
      <c r="F611">
        <v>0.139160871505737</v>
      </c>
      <c r="G611">
        <v>6.9157600402832003E-2</v>
      </c>
      <c r="H611">
        <v>0.1106858253479</v>
      </c>
      <c r="I611">
        <v>0.1389000415802</v>
      </c>
      <c r="N611" s="7"/>
      <c r="R611" s="7"/>
      <c r="V611" s="7"/>
      <c r="Z611" s="7"/>
      <c r="AD611">
        <f t="shared" si="86"/>
        <v>7.9664945602416895E-2</v>
      </c>
      <c r="AE611">
        <f t="shared" si="85"/>
        <v>8.1595897674560505E-2</v>
      </c>
      <c r="AF611">
        <f t="shared" ref="AF611:AF674" si="87">IF(AND(C611&gt;N$50, C611&lt;N$51), C611, NA())</f>
        <v>7.8973770141601493E-2</v>
      </c>
      <c r="AG611">
        <f t="shared" ref="AG611:AG674" si="88">IF(AND(D611&gt;O$50, D611&lt;O$51), D611, NA())</f>
        <v>6.8106651306152302E-2</v>
      </c>
      <c r="AH611">
        <f t="shared" ref="AH611:AH674" si="89">IF(AND(E611&gt;P$50, E611&lt;P$51), E611, NA())</f>
        <v>8.3991765975952107E-2</v>
      </c>
      <c r="AI611" t="e">
        <f t="shared" ref="AI611:AI674" si="90">IF(AND(F611&gt;Q$50, F611&lt;Q$51), F611, NA())</f>
        <v>#N/A</v>
      </c>
      <c r="AJ611">
        <f t="shared" ref="AJ611:AJ674" si="91">IF(AND(G611&gt;R$50, G611&lt;R$51), G611, NA())</f>
        <v>6.9157600402832003E-2</v>
      </c>
      <c r="AK611">
        <f t="shared" ref="AK611:AK674" si="92">IF(AND(H611&gt;S$50, H611&lt;S$51), H611, NA())</f>
        <v>0.1106858253479</v>
      </c>
      <c r="AL611">
        <f t="shared" ref="AL611:AL674" si="93">IF(AND(I611&gt;T$50, I611&lt;T$51), I611, NA())</f>
        <v>0.1389000415802</v>
      </c>
      <c r="AP611" s="7"/>
      <c r="AT611" s="7"/>
    </row>
    <row r="612" spans="1:46" x14ac:dyDescent="0.3">
      <c r="A612">
        <v>0.12599349021911599</v>
      </c>
      <c r="B612">
        <v>9.0095520019531194E-2</v>
      </c>
      <c r="C612">
        <v>8.0628395080566406E-2</v>
      </c>
      <c r="D612">
        <v>8.3835601806640597E-2</v>
      </c>
      <c r="E612">
        <v>0.12652683258056599</v>
      </c>
      <c r="F612">
        <v>7.0717334747314398E-2</v>
      </c>
      <c r="G612">
        <v>0.14002346992492601</v>
      </c>
      <c r="H612">
        <v>8.6939573287963798E-2</v>
      </c>
      <c r="I612">
        <v>0.154154062271118</v>
      </c>
      <c r="N612" s="7"/>
      <c r="R612" s="7"/>
      <c r="V612" s="7"/>
      <c r="Z612" s="7"/>
      <c r="AD612" t="e">
        <f t="shared" si="86"/>
        <v>#N/A</v>
      </c>
      <c r="AE612">
        <f t="shared" si="85"/>
        <v>9.0095520019531194E-2</v>
      </c>
      <c r="AF612">
        <f t="shared" si="87"/>
        <v>8.0628395080566406E-2</v>
      </c>
      <c r="AG612">
        <f t="shared" si="88"/>
        <v>8.3835601806640597E-2</v>
      </c>
      <c r="AH612" t="e">
        <f t="shared" si="89"/>
        <v>#N/A</v>
      </c>
      <c r="AI612">
        <f t="shared" si="90"/>
        <v>7.0717334747314398E-2</v>
      </c>
      <c r="AJ612" t="e">
        <f t="shared" si="91"/>
        <v>#N/A</v>
      </c>
      <c r="AK612">
        <f t="shared" si="92"/>
        <v>8.6939573287963798E-2</v>
      </c>
      <c r="AL612">
        <f t="shared" si="93"/>
        <v>0.154154062271118</v>
      </c>
      <c r="AP612" s="7"/>
      <c r="AT612" s="7"/>
    </row>
    <row r="613" spans="1:46" x14ac:dyDescent="0.3">
      <c r="A613">
        <v>6.9041252136230399E-2</v>
      </c>
      <c r="B613">
        <v>7.5613260269164997E-2</v>
      </c>
      <c r="C613">
        <v>6.7904233932495103E-2</v>
      </c>
      <c r="D613">
        <v>6.7924022674560505E-2</v>
      </c>
      <c r="E613">
        <v>6.9249629974365207E-2</v>
      </c>
      <c r="F613">
        <v>6.4647197723388602E-2</v>
      </c>
      <c r="G613">
        <v>8.7279319763183594E-2</v>
      </c>
      <c r="H613">
        <v>0.100753545761108</v>
      </c>
      <c r="I613">
        <v>0.23646450042724601</v>
      </c>
      <c r="N613" s="7"/>
      <c r="R613" s="7"/>
      <c r="V613" s="7"/>
      <c r="Z613" s="7"/>
      <c r="AD613">
        <f t="shared" si="86"/>
        <v>6.9041252136230399E-2</v>
      </c>
      <c r="AE613">
        <f t="shared" si="85"/>
        <v>7.5613260269164997E-2</v>
      </c>
      <c r="AF613">
        <f t="shared" si="87"/>
        <v>6.7904233932495103E-2</v>
      </c>
      <c r="AG613">
        <f t="shared" si="88"/>
        <v>6.7924022674560505E-2</v>
      </c>
      <c r="AH613">
        <f t="shared" si="89"/>
        <v>6.9249629974365207E-2</v>
      </c>
      <c r="AI613">
        <f t="shared" si="90"/>
        <v>6.4647197723388602E-2</v>
      </c>
      <c r="AJ613">
        <f t="shared" si="91"/>
        <v>8.7279319763183594E-2</v>
      </c>
      <c r="AK613">
        <f t="shared" si="92"/>
        <v>0.100753545761108</v>
      </c>
      <c r="AL613" t="e">
        <f t="shared" si="93"/>
        <v>#N/A</v>
      </c>
      <c r="AP613" s="7"/>
      <c r="AT613" s="7"/>
    </row>
    <row r="614" spans="1:46" x14ac:dyDescent="0.3">
      <c r="A614">
        <v>0.12584781646728499</v>
      </c>
      <c r="B614">
        <v>7.9890727996826102E-2</v>
      </c>
      <c r="C614">
        <v>6.7516565322875893E-2</v>
      </c>
      <c r="D614">
        <v>6.4635038375854395E-2</v>
      </c>
      <c r="E614">
        <v>6.8798303604125893E-2</v>
      </c>
      <c r="F614">
        <v>6.6492319107055595E-2</v>
      </c>
      <c r="G614">
        <v>0.13337254524230899</v>
      </c>
      <c r="H614">
        <v>9.0208053588867104E-2</v>
      </c>
      <c r="I614">
        <v>0.23875164985656699</v>
      </c>
      <c r="N614" s="7"/>
      <c r="R614" s="7"/>
      <c r="V614" s="7"/>
      <c r="Z614" s="7"/>
      <c r="AD614" t="e">
        <f t="shared" si="86"/>
        <v>#N/A</v>
      </c>
      <c r="AE614">
        <f t="shared" si="85"/>
        <v>7.9890727996826102E-2</v>
      </c>
      <c r="AF614">
        <f t="shared" si="87"/>
        <v>6.7516565322875893E-2</v>
      </c>
      <c r="AG614">
        <f t="shared" si="88"/>
        <v>6.4635038375854395E-2</v>
      </c>
      <c r="AH614">
        <f t="shared" si="89"/>
        <v>6.8798303604125893E-2</v>
      </c>
      <c r="AI614">
        <f t="shared" si="90"/>
        <v>6.6492319107055595E-2</v>
      </c>
      <c r="AJ614" t="e">
        <f t="shared" si="91"/>
        <v>#N/A</v>
      </c>
      <c r="AK614">
        <f t="shared" si="92"/>
        <v>9.0208053588867104E-2</v>
      </c>
      <c r="AL614" t="e">
        <f t="shared" si="93"/>
        <v>#N/A</v>
      </c>
      <c r="AP614" s="7"/>
      <c r="AT614" s="7"/>
    </row>
    <row r="615" spans="1:46" x14ac:dyDescent="0.3">
      <c r="A615">
        <v>6.3038825988769503E-2</v>
      </c>
      <c r="B615">
        <v>9.9754095077514607E-2</v>
      </c>
      <c r="C615">
        <v>6.0036420822143499E-2</v>
      </c>
      <c r="D615">
        <v>7.9991102218627902E-2</v>
      </c>
      <c r="E615">
        <v>8.0631494522094699E-2</v>
      </c>
      <c r="F615">
        <v>8.0587387084960896E-2</v>
      </c>
      <c r="G615">
        <v>7.7811479568481404E-2</v>
      </c>
      <c r="H615">
        <v>0.13154649734497001</v>
      </c>
      <c r="I615">
        <v>0.19972896575927701</v>
      </c>
      <c r="N615" s="7"/>
      <c r="R615" s="7"/>
      <c r="V615" s="7"/>
      <c r="Z615" s="7"/>
      <c r="AD615">
        <f t="shared" si="86"/>
        <v>6.3038825988769503E-2</v>
      </c>
      <c r="AE615">
        <f t="shared" si="85"/>
        <v>9.9754095077514607E-2</v>
      </c>
      <c r="AF615">
        <f t="shared" si="87"/>
        <v>6.0036420822143499E-2</v>
      </c>
      <c r="AG615">
        <f t="shared" si="88"/>
        <v>7.9991102218627902E-2</v>
      </c>
      <c r="AH615">
        <f t="shared" si="89"/>
        <v>8.0631494522094699E-2</v>
      </c>
      <c r="AI615">
        <f t="shared" si="90"/>
        <v>8.0587387084960896E-2</v>
      </c>
      <c r="AJ615">
        <f t="shared" si="91"/>
        <v>7.7811479568481404E-2</v>
      </c>
      <c r="AK615" t="e">
        <f t="shared" si="92"/>
        <v>#N/A</v>
      </c>
      <c r="AL615" t="e">
        <f t="shared" si="93"/>
        <v>#N/A</v>
      </c>
      <c r="AP615" s="7"/>
      <c r="AT615" s="7"/>
    </row>
    <row r="616" spans="1:46" x14ac:dyDescent="0.3">
      <c r="A616">
        <v>9.2075109481811496E-2</v>
      </c>
      <c r="B616">
        <v>6.3482761383056599E-2</v>
      </c>
      <c r="C616">
        <v>6.0473680496215799E-2</v>
      </c>
      <c r="D616">
        <v>5.06556034088134E-2</v>
      </c>
      <c r="E616">
        <v>7.8176259994506794E-2</v>
      </c>
      <c r="F616">
        <v>7.2017669677734306E-2</v>
      </c>
      <c r="G616">
        <v>6.4970254898071206E-2</v>
      </c>
      <c r="H616">
        <v>9.5038414001464802E-2</v>
      </c>
      <c r="I616">
        <v>0.48067092895507801</v>
      </c>
      <c r="N616" s="7"/>
      <c r="R616" s="7"/>
      <c r="V616" s="7"/>
      <c r="Z616" s="7"/>
      <c r="AD616">
        <f t="shared" si="86"/>
        <v>9.2075109481811496E-2</v>
      </c>
      <c r="AE616">
        <f t="shared" si="85"/>
        <v>6.3482761383056599E-2</v>
      </c>
      <c r="AF616">
        <f t="shared" si="87"/>
        <v>6.0473680496215799E-2</v>
      </c>
      <c r="AG616">
        <f t="shared" si="88"/>
        <v>5.06556034088134E-2</v>
      </c>
      <c r="AH616">
        <f t="shared" si="89"/>
        <v>7.8176259994506794E-2</v>
      </c>
      <c r="AI616">
        <f t="shared" si="90"/>
        <v>7.2017669677734306E-2</v>
      </c>
      <c r="AJ616">
        <f t="shared" si="91"/>
        <v>6.4970254898071206E-2</v>
      </c>
      <c r="AK616">
        <f t="shared" si="92"/>
        <v>9.5038414001464802E-2</v>
      </c>
      <c r="AL616" t="e">
        <f t="shared" si="93"/>
        <v>#N/A</v>
      </c>
      <c r="AP616" s="7"/>
      <c r="AT616" s="7"/>
    </row>
    <row r="617" spans="1:46" x14ac:dyDescent="0.3">
      <c r="A617">
        <v>8.0080747604370103E-2</v>
      </c>
      <c r="B617">
        <v>8.1221818923950195E-2</v>
      </c>
      <c r="C617">
        <v>7.6522350311279297E-2</v>
      </c>
      <c r="D617">
        <v>0.14594030380249001</v>
      </c>
      <c r="E617">
        <v>9.73553657531738E-2</v>
      </c>
      <c r="F617">
        <v>4.8661708831787102E-2</v>
      </c>
      <c r="G617">
        <v>0.109593152999877</v>
      </c>
      <c r="H617">
        <v>8.4780216217041002E-2</v>
      </c>
      <c r="I617">
        <v>0.125772714614868</v>
      </c>
      <c r="N617" s="7"/>
      <c r="R617" s="7"/>
      <c r="V617" s="7"/>
      <c r="Z617" s="7"/>
      <c r="AD617">
        <f t="shared" si="86"/>
        <v>8.0080747604370103E-2</v>
      </c>
      <c r="AE617">
        <f t="shared" si="85"/>
        <v>8.1221818923950195E-2</v>
      </c>
      <c r="AF617">
        <f t="shared" si="87"/>
        <v>7.6522350311279297E-2</v>
      </c>
      <c r="AG617" t="e">
        <f t="shared" si="88"/>
        <v>#N/A</v>
      </c>
      <c r="AH617">
        <f t="shared" si="89"/>
        <v>9.73553657531738E-2</v>
      </c>
      <c r="AI617" t="e">
        <f t="shared" si="90"/>
        <v>#N/A</v>
      </c>
      <c r="AJ617">
        <f t="shared" si="91"/>
        <v>0.109593152999877</v>
      </c>
      <c r="AK617">
        <f t="shared" si="92"/>
        <v>8.4780216217041002E-2</v>
      </c>
      <c r="AL617">
        <f t="shared" si="93"/>
        <v>0.125772714614868</v>
      </c>
      <c r="AP617" s="7"/>
      <c r="AT617" s="7"/>
    </row>
    <row r="618" spans="1:46" x14ac:dyDescent="0.3">
      <c r="A618">
        <v>9.1292619705200195E-2</v>
      </c>
      <c r="B618">
        <v>0.112286329269409</v>
      </c>
      <c r="C618">
        <v>5.4888963699340799E-2</v>
      </c>
      <c r="D618">
        <v>5.0406217575073201E-2</v>
      </c>
      <c r="E618">
        <v>8.2825660705566406E-2</v>
      </c>
      <c r="F618">
        <v>7.5999736785888602E-2</v>
      </c>
      <c r="G618">
        <v>8.3093166351318304E-2</v>
      </c>
      <c r="H618">
        <v>8.8938951492309501E-2</v>
      </c>
      <c r="I618">
        <v>0.14836645126342701</v>
      </c>
      <c r="N618" s="7"/>
      <c r="R618" s="7"/>
      <c r="V618" s="7"/>
      <c r="Z618" s="7"/>
      <c r="AD618">
        <f t="shared" si="86"/>
        <v>9.1292619705200195E-2</v>
      </c>
      <c r="AE618" t="e">
        <f t="shared" si="85"/>
        <v>#N/A</v>
      </c>
      <c r="AF618">
        <f t="shared" si="87"/>
        <v>5.4888963699340799E-2</v>
      </c>
      <c r="AG618">
        <f t="shared" si="88"/>
        <v>5.0406217575073201E-2</v>
      </c>
      <c r="AH618">
        <f t="shared" si="89"/>
        <v>8.2825660705566406E-2</v>
      </c>
      <c r="AI618">
        <f t="shared" si="90"/>
        <v>7.5999736785888602E-2</v>
      </c>
      <c r="AJ618">
        <f t="shared" si="91"/>
        <v>8.3093166351318304E-2</v>
      </c>
      <c r="AK618">
        <f t="shared" si="92"/>
        <v>8.8938951492309501E-2</v>
      </c>
      <c r="AL618">
        <f t="shared" si="93"/>
        <v>0.14836645126342701</v>
      </c>
      <c r="AP618" s="7"/>
      <c r="AT618" s="7"/>
    </row>
    <row r="619" spans="1:46" x14ac:dyDescent="0.3">
      <c r="A619">
        <v>6.3602685928344699E-2</v>
      </c>
      <c r="B619">
        <v>0.103649854660034</v>
      </c>
      <c r="C619">
        <v>7.6712369918823201E-2</v>
      </c>
      <c r="D619">
        <v>5.5435657501220703E-2</v>
      </c>
      <c r="E619">
        <v>8.0076456069946206E-2</v>
      </c>
      <c r="F619">
        <v>8.0541610717773396E-2</v>
      </c>
      <c r="G619">
        <v>0.12220335006713801</v>
      </c>
      <c r="H619">
        <v>8.34171772003173E-2</v>
      </c>
      <c r="I619">
        <v>0.218323469161987</v>
      </c>
      <c r="N619" s="7"/>
      <c r="R619" s="7"/>
      <c r="V619" s="7"/>
      <c r="Z619" s="7"/>
      <c r="AD619">
        <f t="shared" si="86"/>
        <v>6.3602685928344699E-2</v>
      </c>
      <c r="AE619">
        <f t="shared" si="85"/>
        <v>0.103649854660034</v>
      </c>
      <c r="AF619">
        <f t="shared" si="87"/>
        <v>7.6712369918823201E-2</v>
      </c>
      <c r="AG619">
        <f t="shared" si="88"/>
        <v>5.5435657501220703E-2</v>
      </c>
      <c r="AH619">
        <f t="shared" si="89"/>
        <v>8.0076456069946206E-2</v>
      </c>
      <c r="AI619">
        <f t="shared" si="90"/>
        <v>8.0541610717773396E-2</v>
      </c>
      <c r="AJ619" t="e">
        <f t="shared" si="91"/>
        <v>#N/A</v>
      </c>
      <c r="AK619">
        <f t="shared" si="92"/>
        <v>8.34171772003173E-2</v>
      </c>
      <c r="AL619" t="e">
        <f t="shared" si="93"/>
        <v>#N/A</v>
      </c>
      <c r="AP619" s="7"/>
      <c r="AT619" s="7"/>
    </row>
    <row r="620" spans="1:46" x14ac:dyDescent="0.3">
      <c r="A620">
        <v>4.81553077697753E-2</v>
      </c>
      <c r="B620">
        <v>7.6067447662353502E-2</v>
      </c>
      <c r="C620">
        <v>8.3369255065917899E-2</v>
      </c>
      <c r="D620">
        <v>7.6446771621704102E-2</v>
      </c>
      <c r="E620">
        <v>7.62176513671875E-2</v>
      </c>
      <c r="F620">
        <v>0.150797843933105</v>
      </c>
      <c r="G620">
        <v>8.0859899520873996E-2</v>
      </c>
      <c r="H620">
        <v>8.0037593841552707E-2</v>
      </c>
      <c r="I620">
        <v>0.236164569854736</v>
      </c>
      <c r="N620" s="7"/>
      <c r="R620" s="7"/>
      <c r="V620" s="7"/>
      <c r="Z620" s="7"/>
      <c r="AD620">
        <f t="shared" si="86"/>
        <v>4.81553077697753E-2</v>
      </c>
      <c r="AE620">
        <f t="shared" si="85"/>
        <v>7.6067447662353502E-2</v>
      </c>
      <c r="AF620">
        <f t="shared" si="87"/>
        <v>8.3369255065917899E-2</v>
      </c>
      <c r="AG620">
        <f t="shared" si="88"/>
        <v>7.6446771621704102E-2</v>
      </c>
      <c r="AH620">
        <f t="shared" si="89"/>
        <v>7.62176513671875E-2</v>
      </c>
      <c r="AI620" t="e">
        <f t="shared" si="90"/>
        <v>#N/A</v>
      </c>
      <c r="AJ620">
        <f t="shared" si="91"/>
        <v>8.0859899520873996E-2</v>
      </c>
      <c r="AK620">
        <f t="shared" si="92"/>
        <v>8.0037593841552707E-2</v>
      </c>
      <c r="AL620" t="e">
        <f t="shared" si="93"/>
        <v>#N/A</v>
      </c>
      <c r="AP620" s="7"/>
      <c r="AT620" s="7"/>
    </row>
    <row r="621" spans="1:46" x14ac:dyDescent="0.3">
      <c r="A621">
        <v>6.6709041595458901E-2</v>
      </c>
      <c r="B621">
        <v>9.6260309219360296E-2</v>
      </c>
      <c r="C621">
        <v>9.7934484481811496E-2</v>
      </c>
      <c r="D621">
        <v>9.1497898101806599E-2</v>
      </c>
      <c r="E621">
        <v>7.5891494750976493E-2</v>
      </c>
      <c r="F621">
        <v>8.4816217422485296E-2</v>
      </c>
      <c r="G621">
        <v>0.12642359733581501</v>
      </c>
      <c r="H621">
        <v>8.09063911437988E-2</v>
      </c>
      <c r="I621">
        <v>0.17066645622253401</v>
      </c>
      <c r="N621" s="7"/>
      <c r="R621" s="7"/>
      <c r="V621" s="7"/>
      <c r="Z621" s="7"/>
      <c r="AD621">
        <f t="shared" si="86"/>
        <v>6.6709041595458901E-2</v>
      </c>
      <c r="AE621">
        <f t="shared" si="85"/>
        <v>9.6260309219360296E-2</v>
      </c>
      <c r="AF621">
        <f t="shared" si="87"/>
        <v>9.7934484481811496E-2</v>
      </c>
      <c r="AG621">
        <f t="shared" si="88"/>
        <v>9.1497898101806599E-2</v>
      </c>
      <c r="AH621">
        <f t="shared" si="89"/>
        <v>7.5891494750976493E-2</v>
      </c>
      <c r="AI621">
        <f t="shared" si="90"/>
        <v>8.4816217422485296E-2</v>
      </c>
      <c r="AJ621" t="e">
        <f t="shared" si="91"/>
        <v>#N/A</v>
      </c>
      <c r="AK621">
        <f t="shared" si="92"/>
        <v>8.09063911437988E-2</v>
      </c>
      <c r="AL621">
        <f t="shared" si="93"/>
        <v>0.17066645622253401</v>
      </c>
      <c r="AP621" s="7"/>
      <c r="AT621" s="7"/>
    </row>
    <row r="622" spans="1:46" x14ac:dyDescent="0.3">
      <c r="A622">
        <v>0.103013038635253</v>
      </c>
      <c r="B622">
        <v>7.9483270645141602E-2</v>
      </c>
      <c r="C622">
        <v>7.8970909118652302E-2</v>
      </c>
      <c r="D622">
        <v>8.4419965744018499E-2</v>
      </c>
      <c r="E622">
        <v>8.4124565124511705E-2</v>
      </c>
      <c r="F622">
        <v>8.3701610565185505E-2</v>
      </c>
      <c r="G622">
        <v>7.1864366531372001E-2</v>
      </c>
      <c r="H622">
        <v>9.7500801086425698E-2</v>
      </c>
      <c r="I622">
        <v>0.14564299583435</v>
      </c>
      <c r="N622" s="7"/>
      <c r="R622" s="7"/>
      <c r="V622" s="7"/>
      <c r="Z622" s="7"/>
      <c r="AD622">
        <f t="shared" si="86"/>
        <v>0.103013038635253</v>
      </c>
      <c r="AE622">
        <f t="shared" si="85"/>
        <v>7.9483270645141602E-2</v>
      </c>
      <c r="AF622">
        <f t="shared" si="87"/>
        <v>7.8970909118652302E-2</v>
      </c>
      <c r="AG622">
        <f t="shared" si="88"/>
        <v>8.4419965744018499E-2</v>
      </c>
      <c r="AH622">
        <f t="shared" si="89"/>
        <v>8.4124565124511705E-2</v>
      </c>
      <c r="AI622">
        <f t="shared" si="90"/>
        <v>8.3701610565185505E-2</v>
      </c>
      <c r="AJ622">
        <f t="shared" si="91"/>
        <v>7.1864366531372001E-2</v>
      </c>
      <c r="AK622">
        <f t="shared" si="92"/>
        <v>9.7500801086425698E-2</v>
      </c>
      <c r="AL622">
        <f t="shared" si="93"/>
        <v>0.14564299583435</v>
      </c>
      <c r="AP622" s="7"/>
      <c r="AT622" s="7"/>
    </row>
    <row r="623" spans="1:46" x14ac:dyDescent="0.3">
      <c r="A623">
        <v>6.7207098007202107E-2</v>
      </c>
      <c r="B623">
        <v>7.6897382736205999E-2</v>
      </c>
      <c r="C623">
        <v>7.1886777877807603E-2</v>
      </c>
      <c r="D623">
        <v>7.0916175842285101E-2</v>
      </c>
      <c r="E623">
        <v>8.4637165069579995E-2</v>
      </c>
      <c r="F623">
        <v>8.3951950073242104E-2</v>
      </c>
      <c r="G623">
        <v>8.5731029510498005E-2</v>
      </c>
      <c r="H623">
        <v>8.3328008651733398E-2</v>
      </c>
      <c r="I623">
        <v>0.15776944160461401</v>
      </c>
      <c r="N623" s="7"/>
      <c r="R623" s="7"/>
      <c r="V623" s="7"/>
      <c r="Z623" s="7"/>
      <c r="AD623">
        <f t="shared" si="86"/>
        <v>6.7207098007202107E-2</v>
      </c>
      <c r="AE623">
        <f t="shared" si="85"/>
        <v>7.6897382736205999E-2</v>
      </c>
      <c r="AF623">
        <f t="shared" si="87"/>
        <v>7.1886777877807603E-2</v>
      </c>
      <c r="AG623">
        <f t="shared" si="88"/>
        <v>7.0916175842285101E-2</v>
      </c>
      <c r="AH623">
        <f t="shared" si="89"/>
        <v>8.4637165069579995E-2</v>
      </c>
      <c r="AI623">
        <f t="shared" si="90"/>
        <v>8.3951950073242104E-2</v>
      </c>
      <c r="AJ623">
        <f t="shared" si="91"/>
        <v>8.5731029510498005E-2</v>
      </c>
      <c r="AK623">
        <f t="shared" si="92"/>
        <v>8.3328008651733398E-2</v>
      </c>
      <c r="AL623">
        <f t="shared" si="93"/>
        <v>0.15776944160461401</v>
      </c>
      <c r="AP623" s="7"/>
      <c r="AT623" s="7"/>
    </row>
    <row r="624" spans="1:46" x14ac:dyDescent="0.3">
      <c r="A624">
        <v>7.4820756912231404E-2</v>
      </c>
      <c r="B624">
        <v>9.0673208236694294E-2</v>
      </c>
      <c r="C624">
        <v>7.6213836669921806E-2</v>
      </c>
      <c r="D624">
        <v>6.0834884643554597E-2</v>
      </c>
      <c r="E624">
        <v>7.9329490661621094E-2</v>
      </c>
      <c r="F624">
        <v>7.8687191009521401E-2</v>
      </c>
      <c r="G624">
        <v>0.12813544273376401</v>
      </c>
      <c r="H624">
        <v>7.8192234039306599E-2</v>
      </c>
      <c r="I624">
        <v>0.14980578422546301</v>
      </c>
      <c r="N624" s="7"/>
      <c r="R624" s="7"/>
      <c r="V624" s="7"/>
      <c r="Z624" s="7"/>
      <c r="AD624">
        <f t="shared" si="86"/>
        <v>7.4820756912231404E-2</v>
      </c>
      <c r="AE624">
        <f t="shared" si="85"/>
        <v>9.0673208236694294E-2</v>
      </c>
      <c r="AF624">
        <f t="shared" si="87"/>
        <v>7.6213836669921806E-2</v>
      </c>
      <c r="AG624">
        <f t="shared" si="88"/>
        <v>6.0834884643554597E-2</v>
      </c>
      <c r="AH624">
        <f t="shared" si="89"/>
        <v>7.9329490661621094E-2</v>
      </c>
      <c r="AI624">
        <f t="shared" si="90"/>
        <v>7.8687191009521401E-2</v>
      </c>
      <c r="AJ624" t="e">
        <f t="shared" si="91"/>
        <v>#N/A</v>
      </c>
      <c r="AK624">
        <f t="shared" si="92"/>
        <v>7.8192234039306599E-2</v>
      </c>
      <c r="AL624">
        <f t="shared" si="93"/>
        <v>0.14980578422546301</v>
      </c>
      <c r="AP624" s="7"/>
      <c r="AT624" s="7"/>
    </row>
    <row r="625" spans="1:46" x14ac:dyDescent="0.3">
      <c r="A625">
        <v>9.8194122314453097E-2</v>
      </c>
      <c r="B625">
        <v>7.9318046569824205E-2</v>
      </c>
      <c r="C625">
        <v>7.6730012893676702E-2</v>
      </c>
      <c r="D625">
        <v>8.1264257431030204E-2</v>
      </c>
      <c r="E625">
        <v>7.6131343841552707E-2</v>
      </c>
      <c r="F625">
        <v>8.8378190994262695E-2</v>
      </c>
      <c r="G625">
        <v>7.1775436401367104E-2</v>
      </c>
      <c r="H625">
        <v>8.3423376083373996E-2</v>
      </c>
      <c r="I625">
        <v>0.16597175598144501</v>
      </c>
      <c r="N625" s="7"/>
      <c r="R625" s="7"/>
      <c r="V625" s="7"/>
      <c r="Z625" s="7"/>
      <c r="AD625">
        <f t="shared" si="86"/>
        <v>9.8194122314453097E-2</v>
      </c>
      <c r="AE625">
        <f t="shared" si="85"/>
        <v>7.9318046569824205E-2</v>
      </c>
      <c r="AF625">
        <f t="shared" si="87"/>
        <v>7.6730012893676702E-2</v>
      </c>
      <c r="AG625">
        <f t="shared" si="88"/>
        <v>8.1264257431030204E-2</v>
      </c>
      <c r="AH625">
        <f t="shared" si="89"/>
        <v>7.6131343841552707E-2</v>
      </c>
      <c r="AI625">
        <f t="shared" si="90"/>
        <v>8.8378190994262695E-2</v>
      </c>
      <c r="AJ625">
        <f t="shared" si="91"/>
        <v>7.1775436401367104E-2</v>
      </c>
      <c r="AK625">
        <f t="shared" si="92"/>
        <v>8.3423376083373996E-2</v>
      </c>
      <c r="AL625">
        <f t="shared" si="93"/>
        <v>0.16597175598144501</v>
      </c>
      <c r="AP625" s="7"/>
      <c r="AT625" s="7"/>
    </row>
    <row r="626" spans="1:46" x14ac:dyDescent="0.3">
      <c r="A626">
        <v>0.115588903427124</v>
      </c>
      <c r="B626">
        <v>8.4224700927734306E-2</v>
      </c>
      <c r="C626">
        <v>9.4483137130737305E-2</v>
      </c>
      <c r="D626">
        <v>7.4858903884887695E-2</v>
      </c>
      <c r="E626">
        <v>5.5575847625732401E-2</v>
      </c>
      <c r="F626">
        <v>9.2584133148193304E-2</v>
      </c>
      <c r="G626">
        <v>0.12037777900695799</v>
      </c>
      <c r="H626">
        <v>7.6717376708984306E-2</v>
      </c>
      <c r="I626">
        <v>0.242857456207275</v>
      </c>
      <c r="N626" s="7"/>
      <c r="R626" s="7"/>
      <c r="V626" s="7"/>
      <c r="Z626" s="7"/>
      <c r="AD626" t="e">
        <f t="shared" si="86"/>
        <v>#N/A</v>
      </c>
      <c r="AE626">
        <f t="shared" si="85"/>
        <v>8.4224700927734306E-2</v>
      </c>
      <c r="AF626">
        <f t="shared" si="87"/>
        <v>9.4483137130737305E-2</v>
      </c>
      <c r="AG626">
        <f t="shared" si="88"/>
        <v>7.4858903884887695E-2</v>
      </c>
      <c r="AH626">
        <f t="shared" si="89"/>
        <v>5.5575847625732401E-2</v>
      </c>
      <c r="AI626">
        <f t="shared" si="90"/>
        <v>9.2584133148193304E-2</v>
      </c>
      <c r="AJ626" t="e">
        <f t="shared" si="91"/>
        <v>#N/A</v>
      </c>
      <c r="AK626">
        <f t="shared" si="92"/>
        <v>7.6717376708984306E-2</v>
      </c>
      <c r="AL626" t="e">
        <f t="shared" si="93"/>
        <v>#N/A</v>
      </c>
      <c r="AP626" s="7"/>
      <c r="AT626" s="7"/>
    </row>
    <row r="627" spans="1:46" x14ac:dyDescent="0.3">
      <c r="A627">
        <v>8.6508750915527302E-2</v>
      </c>
      <c r="B627">
        <v>7.5673103332519503E-2</v>
      </c>
      <c r="C627">
        <v>9.5919132232666002E-2</v>
      </c>
      <c r="D627">
        <v>6.8861961364746094E-2</v>
      </c>
      <c r="E627">
        <v>6.8126440048217704E-2</v>
      </c>
      <c r="F627">
        <v>8.8828086853027302E-2</v>
      </c>
      <c r="G627">
        <v>8.3438634872436496E-2</v>
      </c>
      <c r="H627">
        <v>8.6795091629028306E-2</v>
      </c>
      <c r="I627">
        <v>0.13323044776916501</v>
      </c>
      <c r="N627" s="7"/>
      <c r="R627" s="7"/>
      <c r="V627" s="7"/>
      <c r="Z627" s="7"/>
      <c r="AD627">
        <f t="shared" si="86"/>
        <v>8.6508750915527302E-2</v>
      </c>
      <c r="AE627">
        <f t="shared" si="85"/>
        <v>7.5673103332519503E-2</v>
      </c>
      <c r="AF627">
        <f t="shared" si="87"/>
        <v>9.5919132232666002E-2</v>
      </c>
      <c r="AG627">
        <f t="shared" si="88"/>
        <v>6.8861961364746094E-2</v>
      </c>
      <c r="AH627">
        <f t="shared" si="89"/>
        <v>6.8126440048217704E-2</v>
      </c>
      <c r="AI627">
        <f t="shared" si="90"/>
        <v>8.8828086853027302E-2</v>
      </c>
      <c r="AJ627">
        <f t="shared" si="91"/>
        <v>8.3438634872436496E-2</v>
      </c>
      <c r="AK627">
        <f t="shared" si="92"/>
        <v>8.6795091629028306E-2</v>
      </c>
      <c r="AL627">
        <f t="shared" si="93"/>
        <v>0.13323044776916501</v>
      </c>
      <c r="AP627" s="7"/>
      <c r="AT627" s="7"/>
    </row>
    <row r="628" spans="1:46" x14ac:dyDescent="0.3">
      <c r="A628">
        <v>0.20482373237609799</v>
      </c>
      <c r="B628">
        <v>7.7258825302123996E-2</v>
      </c>
      <c r="C628">
        <v>8.4154129028320299E-2</v>
      </c>
      <c r="D628">
        <v>7.9244136810302707E-2</v>
      </c>
      <c r="E628">
        <v>5.9739828109741197E-2</v>
      </c>
      <c r="F628">
        <v>7.97903537750244E-2</v>
      </c>
      <c r="G628">
        <v>0.123040914535522</v>
      </c>
      <c r="H628">
        <v>8.0847263336181599E-2</v>
      </c>
      <c r="I628">
        <v>0.13980674743652299</v>
      </c>
      <c r="N628" s="7"/>
      <c r="R628" s="7"/>
      <c r="V628" s="7"/>
      <c r="Z628" s="7"/>
      <c r="AD628" t="e">
        <f t="shared" si="86"/>
        <v>#N/A</v>
      </c>
      <c r="AE628">
        <f t="shared" si="85"/>
        <v>7.7258825302123996E-2</v>
      </c>
      <c r="AF628">
        <f t="shared" si="87"/>
        <v>8.4154129028320299E-2</v>
      </c>
      <c r="AG628">
        <f t="shared" si="88"/>
        <v>7.9244136810302707E-2</v>
      </c>
      <c r="AH628">
        <f t="shared" si="89"/>
        <v>5.9739828109741197E-2</v>
      </c>
      <c r="AI628">
        <f t="shared" si="90"/>
        <v>7.97903537750244E-2</v>
      </c>
      <c r="AJ628" t="e">
        <f t="shared" si="91"/>
        <v>#N/A</v>
      </c>
      <c r="AK628">
        <f t="shared" si="92"/>
        <v>8.0847263336181599E-2</v>
      </c>
      <c r="AL628">
        <f t="shared" si="93"/>
        <v>0.13980674743652299</v>
      </c>
      <c r="AP628" s="7"/>
      <c r="AT628" s="7"/>
    </row>
    <row r="629" spans="1:46" x14ac:dyDescent="0.3">
      <c r="A629">
        <v>0.188473224639892</v>
      </c>
      <c r="B629">
        <v>8.3186149597167899E-2</v>
      </c>
      <c r="C629">
        <v>7.2757720947265597E-2</v>
      </c>
      <c r="D629">
        <v>7.7184438705444294E-2</v>
      </c>
      <c r="E629">
        <v>7.2208642959594699E-2</v>
      </c>
      <c r="F629">
        <v>8.2911491394042899E-2</v>
      </c>
      <c r="G629">
        <v>6.8614482879638602E-2</v>
      </c>
      <c r="H629">
        <v>8.0760955810546806E-2</v>
      </c>
      <c r="I629">
        <v>0.140110969543457</v>
      </c>
      <c r="N629" s="7"/>
      <c r="R629" s="7"/>
      <c r="V629" s="7"/>
      <c r="Z629" s="7"/>
      <c r="AD629" t="e">
        <f t="shared" si="86"/>
        <v>#N/A</v>
      </c>
      <c r="AE629">
        <f t="shared" si="85"/>
        <v>8.3186149597167899E-2</v>
      </c>
      <c r="AF629">
        <f t="shared" si="87"/>
        <v>7.2757720947265597E-2</v>
      </c>
      <c r="AG629">
        <f t="shared" si="88"/>
        <v>7.7184438705444294E-2</v>
      </c>
      <c r="AH629">
        <f t="shared" si="89"/>
        <v>7.2208642959594699E-2</v>
      </c>
      <c r="AI629">
        <f t="shared" si="90"/>
        <v>8.2911491394042899E-2</v>
      </c>
      <c r="AJ629">
        <f t="shared" si="91"/>
        <v>6.8614482879638602E-2</v>
      </c>
      <c r="AK629">
        <f t="shared" si="92"/>
        <v>8.0760955810546806E-2</v>
      </c>
      <c r="AL629">
        <f t="shared" si="93"/>
        <v>0.140110969543457</v>
      </c>
      <c r="AP629" s="7"/>
      <c r="AT629" s="7"/>
    </row>
    <row r="630" spans="1:46" x14ac:dyDescent="0.3">
      <c r="A630">
        <v>0.20580506324768</v>
      </c>
      <c r="B630">
        <v>0.11606860160827601</v>
      </c>
      <c r="C630">
        <v>5.4755449295043897E-2</v>
      </c>
      <c r="D630">
        <v>7.0625066757202107E-2</v>
      </c>
      <c r="E630">
        <v>7.2110891342163003E-2</v>
      </c>
      <c r="F630">
        <v>8.9259624481201102E-2</v>
      </c>
      <c r="G630">
        <v>0.10576653480529701</v>
      </c>
      <c r="H630">
        <v>0.100786685943603</v>
      </c>
      <c r="I630">
        <v>0.13080024719238201</v>
      </c>
      <c r="N630" s="7"/>
      <c r="R630" s="7"/>
      <c r="V630" s="7"/>
      <c r="Z630" s="7"/>
      <c r="AD630" t="e">
        <f t="shared" si="86"/>
        <v>#N/A</v>
      </c>
      <c r="AE630" t="e">
        <f t="shared" si="85"/>
        <v>#N/A</v>
      </c>
      <c r="AF630">
        <f t="shared" si="87"/>
        <v>5.4755449295043897E-2</v>
      </c>
      <c r="AG630">
        <f t="shared" si="88"/>
        <v>7.0625066757202107E-2</v>
      </c>
      <c r="AH630">
        <f t="shared" si="89"/>
        <v>7.2110891342163003E-2</v>
      </c>
      <c r="AI630">
        <f t="shared" si="90"/>
        <v>8.9259624481201102E-2</v>
      </c>
      <c r="AJ630">
        <f t="shared" si="91"/>
        <v>0.10576653480529701</v>
      </c>
      <c r="AK630">
        <f t="shared" si="92"/>
        <v>0.100786685943603</v>
      </c>
      <c r="AL630">
        <f t="shared" si="93"/>
        <v>0.13080024719238201</v>
      </c>
      <c r="AP630" s="7"/>
      <c r="AT630" s="7"/>
    </row>
    <row r="631" spans="1:46" x14ac:dyDescent="0.3">
      <c r="A631">
        <v>6.0794591903686503E-2</v>
      </c>
      <c r="B631">
        <v>8.2996368408203097E-2</v>
      </c>
      <c r="C631">
        <v>4.8152208328247001E-2</v>
      </c>
      <c r="D631">
        <v>0.17743420600891099</v>
      </c>
      <c r="E631">
        <v>6.1159610748291002E-2</v>
      </c>
      <c r="F631">
        <v>7.9644918441772405E-2</v>
      </c>
      <c r="G631">
        <v>9.7480773925781194E-2</v>
      </c>
      <c r="H631">
        <v>8.3256483078002902E-2</v>
      </c>
      <c r="I631">
        <v>0.122255563735961</v>
      </c>
      <c r="N631" s="7"/>
      <c r="R631" s="7"/>
      <c r="V631" s="7"/>
      <c r="Z631" s="7"/>
      <c r="AD631">
        <f t="shared" si="86"/>
        <v>6.0794591903686503E-2</v>
      </c>
      <c r="AE631">
        <f t="shared" si="85"/>
        <v>8.2996368408203097E-2</v>
      </c>
      <c r="AF631" t="e">
        <f t="shared" si="87"/>
        <v>#N/A</v>
      </c>
      <c r="AG631" t="e">
        <f t="shared" si="88"/>
        <v>#N/A</v>
      </c>
      <c r="AH631">
        <f t="shared" si="89"/>
        <v>6.1159610748291002E-2</v>
      </c>
      <c r="AI631">
        <f t="shared" si="90"/>
        <v>7.9644918441772405E-2</v>
      </c>
      <c r="AJ631">
        <f t="shared" si="91"/>
        <v>9.7480773925781194E-2</v>
      </c>
      <c r="AK631">
        <f t="shared" si="92"/>
        <v>8.3256483078002902E-2</v>
      </c>
      <c r="AL631">
        <f t="shared" si="93"/>
        <v>0.122255563735961</v>
      </c>
      <c r="AP631" s="7"/>
      <c r="AT631" s="7"/>
    </row>
    <row r="632" spans="1:46" x14ac:dyDescent="0.3">
      <c r="A632">
        <v>0.1462242603302</v>
      </c>
      <c r="B632">
        <v>0.12622237205505299</v>
      </c>
      <c r="C632">
        <v>6.5069437026977497E-2</v>
      </c>
      <c r="D632">
        <v>6.9927215576171806E-2</v>
      </c>
      <c r="E632">
        <v>7.3886156082153306E-2</v>
      </c>
      <c r="F632">
        <v>7.7900886535644503E-2</v>
      </c>
      <c r="G632">
        <v>0.13659787178039501</v>
      </c>
      <c r="H632">
        <v>6.8614006042480399E-2</v>
      </c>
      <c r="I632">
        <v>0.17387080192565901</v>
      </c>
      <c r="N632" s="7"/>
      <c r="R632" s="7"/>
      <c r="V632" s="7"/>
      <c r="Z632" s="7"/>
      <c r="AD632" t="e">
        <f t="shared" si="86"/>
        <v>#N/A</v>
      </c>
      <c r="AE632" t="e">
        <f t="shared" si="85"/>
        <v>#N/A</v>
      </c>
      <c r="AF632">
        <f t="shared" si="87"/>
        <v>6.5069437026977497E-2</v>
      </c>
      <c r="AG632">
        <f t="shared" si="88"/>
        <v>6.9927215576171806E-2</v>
      </c>
      <c r="AH632">
        <f t="shared" si="89"/>
        <v>7.3886156082153306E-2</v>
      </c>
      <c r="AI632">
        <f t="shared" si="90"/>
        <v>7.7900886535644503E-2</v>
      </c>
      <c r="AJ632" t="e">
        <f t="shared" si="91"/>
        <v>#N/A</v>
      </c>
      <c r="AK632">
        <f t="shared" si="92"/>
        <v>6.8614006042480399E-2</v>
      </c>
      <c r="AL632">
        <f t="shared" si="93"/>
        <v>0.17387080192565901</v>
      </c>
      <c r="AP632" s="7"/>
      <c r="AT632" s="7"/>
    </row>
    <row r="633" spans="1:46" x14ac:dyDescent="0.3">
      <c r="A633">
        <v>0.20271062850952101</v>
      </c>
      <c r="B633">
        <v>7.8485965728759696E-2</v>
      </c>
      <c r="C633">
        <v>8.2920312881469699E-2</v>
      </c>
      <c r="D633">
        <v>0.13538122177124001</v>
      </c>
      <c r="E633">
        <v>8.4014177322387695E-2</v>
      </c>
      <c r="F633">
        <v>7.9092025756835896E-2</v>
      </c>
      <c r="G633">
        <v>8.4478855133056599E-2</v>
      </c>
      <c r="H633">
        <v>6.7750692367553697E-2</v>
      </c>
      <c r="I633">
        <v>0.14710211753845201</v>
      </c>
      <c r="N633" s="7"/>
      <c r="R633" s="7"/>
      <c r="V633" s="7"/>
      <c r="Z633" s="7"/>
      <c r="AD633" t="e">
        <f t="shared" si="86"/>
        <v>#N/A</v>
      </c>
      <c r="AE633">
        <f t="shared" si="85"/>
        <v>7.8485965728759696E-2</v>
      </c>
      <c r="AF633">
        <f t="shared" si="87"/>
        <v>8.2920312881469699E-2</v>
      </c>
      <c r="AG633" t="e">
        <f t="shared" si="88"/>
        <v>#N/A</v>
      </c>
      <c r="AH633">
        <f t="shared" si="89"/>
        <v>8.4014177322387695E-2</v>
      </c>
      <c r="AI633">
        <f t="shared" si="90"/>
        <v>7.9092025756835896E-2</v>
      </c>
      <c r="AJ633">
        <f t="shared" si="91"/>
        <v>8.4478855133056599E-2</v>
      </c>
      <c r="AK633">
        <f t="shared" si="92"/>
        <v>6.7750692367553697E-2</v>
      </c>
      <c r="AL633">
        <f t="shared" si="93"/>
        <v>0.14710211753845201</v>
      </c>
      <c r="AP633" s="7"/>
      <c r="AT633" s="7"/>
    </row>
    <row r="634" spans="1:46" x14ac:dyDescent="0.3">
      <c r="A634">
        <v>6.3066959381103502E-2</v>
      </c>
      <c r="B634">
        <v>0.117207527160644</v>
      </c>
      <c r="C634">
        <v>8.0935716629028306E-2</v>
      </c>
      <c r="D634">
        <v>5.3385019302368102E-2</v>
      </c>
      <c r="E634">
        <v>6.6392660140991197E-2</v>
      </c>
      <c r="F634">
        <v>7.5775623321533203E-2</v>
      </c>
      <c r="G634">
        <v>7.5076580047607394E-2</v>
      </c>
      <c r="H634">
        <v>8.3467960357666002E-2</v>
      </c>
      <c r="I634">
        <v>0.13296055793762199</v>
      </c>
      <c r="N634" s="7"/>
      <c r="R634" s="7"/>
      <c r="V634" s="7"/>
      <c r="Z634" s="7"/>
      <c r="AD634">
        <f t="shared" si="86"/>
        <v>6.3066959381103502E-2</v>
      </c>
      <c r="AE634" t="e">
        <f t="shared" si="85"/>
        <v>#N/A</v>
      </c>
      <c r="AF634">
        <f t="shared" si="87"/>
        <v>8.0935716629028306E-2</v>
      </c>
      <c r="AG634">
        <f t="shared" si="88"/>
        <v>5.3385019302368102E-2</v>
      </c>
      <c r="AH634">
        <f t="shared" si="89"/>
        <v>6.6392660140991197E-2</v>
      </c>
      <c r="AI634">
        <f t="shared" si="90"/>
        <v>7.5775623321533203E-2</v>
      </c>
      <c r="AJ634">
        <f t="shared" si="91"/>
        <v>7.5076580047607394E-2</v>
      </c>
      <c r="AK634">
        <f t="shared" si="92"/>
        <v>8.3467960357666002E-2</v>
      </c>
      <c r="AL634">
        <f t="shared" si="93"/>
        <v>0.13296055793762199</v>
      </c>
      <c r="AP634" s="7"/>
      <c r="AT634" s="7"/>
    </row>
    <row r="635" spans="1:46" x14ac:dyDescent="0.3">
      <c r="A635">
        <v>0.14107608795165999</v>
      </c>
      <c r="B635">
        <v>8.9333295822143499E-2</v>
      </c>
      <c r="C635">
        <v>9.5746994018554604E-2</v>
      </c>
      <c r="D635">
        <v>0.14217138290405201</v>
      </c>
      <c r="E635">
        <v>7.4566602706909096E-2</v>
      </c>
      <c r="F635">
        <v>5.2917003631591797E-2</v>
      </c>
      <c r="G635">
        <v>0.115402460098266</v>
      </c>
      <c r="H635">
        <v>9.0391874313354395E-2</v>
      </c>
      <c r="I635">
        <v>0.13391065597534099</v>
      </c>
      <c r="N635" s="7"/>
      <c r="R635" s="7"/>
      <c r="V635" s="7"/>
      <c r="Z635" s="7"/>
      <c r="AD635" t="e">
        <f t="shared" si="86"/>
        <v>#N/A</v>
      </c>
      <c r="AE635">
        <f t="shared" si="85"/>
        <v>8.9333295822143499E-2</v>
      </c>
      <c r="AF635">
        <f t="shared" si="87"/>
        <v>9.5746994018554604E-2</v>
      </c>
      <c r="AG635" t="e">
        <f t="shared" si="88"/>
        <v>#N/A</v>
      </c>
      <c r="AH635">
        <f t="shared" si="89"/>
        <v>7.4566602706909096E-2</v>
      </c>
      <c r="AI635">
        <f t="shared" si="90"/>
        <v>5.2917003631591797E-2</v>
      </c>
      <c r="AJ635">
        <f t="shared" si="91"/>
        <v>0.115402460098266</v>
      </c>
      <c r="AK635">
        <f t="shared" si="92"/>
        <v>9.0391874313354395E-2</v>
      </c>
      <c r="AL635">
        <f t="shared" si="93"/>
        <v>0.13391065597534099</v>
      </c>
      <c r="AP635" s="7"/>
      <c r="AT635" s="7"/>
    </row>
    <row r="636" spans="1:46" x14ac:dyDescent="0.3">
      <c r="A636">
        <v>8.1980228424072196E-2</v>
      </c>
      <c r="B636">
        <v>8.2250595092773396E-2</v>
      </c>
      <c r="C636">
        <v>8.3337545394897405E-2</v>
      </c>
      <c r="D636">
        <v>6.5793514251708901E-2</v>
      </c>
      <c r="E636">
        <v>7.1176290512084905E-2</v>
      </c>
      <c r="F636">
        <v>6.6188097000122001E-2</v>
      </c>
      <c r="G636">
        <v>8.1601858139038003E-2</v>
      </c>
      <c r="H636">
        <v>8.2970380783080999E-2</v>
      </c>
      <c r="I636">
        <v>0.123377084732055</v>
      </c>
      <c r="N636" s="7"/>
      <c r="R636" s="7"/>
      <c r="V636" s="7"/>
      <c r="Z636" s="7"/>
      <c r="AD636">
        <f t="shared" si="86"/>
        <v>8.1980228424072196E-2</v>
      </c>
      <c r="AE636">
        <f t="shared" si="85"/>
        <v>8.2250595092773396E-2</v>
      </c>
      <c r="AF636">
        <f t="shared" si="87"/>
        <v>8.3337545394897405E-2</v>
      </c>
      <c r="AG636">
        <f t="shared" si="88"/>
        <v>6.5793514251708901E-2</v>
      </c>
      <c r="AH636">
        <f t="shared" si="89"/>
        <v>7.1176290512084905E-2</v>
      </c>
      <c r="AI636">
        <f t="shared" si="90"/>
        <v>6.6188097000122001E-2</v>
      </c>
      <c r="AJ636">
        <f t="shared" si="91"/>
        <v>8.1601858139038003E-2</v>
      </c>
      <c r="AK636">
        <f t="shared" si="92"/>
        <v>8.2970380783080999E-2</v>
      </c>
      <c r="AL636">
        <f t="shared" si="93"/>
        <v>0.123377084732055</v>
      </c>
      <c r="AP636" s="7"/>
      <c r="AT636" s="7"/>
    </row>
    <row r="637" spans="1:46" x14ac:dyDescent="0.3">
      <c r="A637">
        <v>5.49817085266113E-2</v>
      </c>
      <c r="B637">
        <v>8.4560632705688393E-2</v>
      </c>
      <c r="C637">
        <v>7.4388980865478502E-2</v>
      </c>
      <c r="D637">
        <v>9.3410015106201102E-2</v>
      </c>
      <c r="E637">
        <v>8.6122035980224595E-2</v>
      </c>
      <c r="F637">
        <v>8.8096141815185505E-2</v>
      </c>
      <c r="G637">
        <v>0.12400627136230399</v>
      </c>
      <c r="H637">
        <v>5.6444168090820299E-2</v>
      </c>
      <c r="I637">
        <v>0.156761169433593</v>
      </c>
      <c r="N637" s="7"/>
      <c r="R637" s="7"/>
      <c r="V637" s="7"/>
      <c r="Z637" s="7"/>
      <c r="AD637">
        <f t="shared" si="86"/>
        <v>5.49817085266113E-2</v>
      </c>
      <c r="AE637">
        <f t="shared" si="85"/>
        <v>8.4560632705688393E-2</v>
      </c>
      <c r="AF637">
        <f t="shared" si="87"/>
        <v>7.4388980865478502E-2</v>
      </c>
      <c r="AG637">
        <f t="shared" si="88"/>
        <v>9.3410015106201102E-2</v>
      </c>
      <c r="AH637">
        <f t="shared" si="89"/>
        <v>8.6122035980224595E-2</v>
      </c>
      <c r="AI637">
        <f t="shared" si="90"/>
        <v>8.8096141815185505E-2</v>
      </c>
      <c r="AJ637" t="e">
        <f t="shared" si="91"/>
        <v>#N/A</v>
      </c>
      <c r="AK637">
        <f t="shared" si="92"/>
        <v>5.6444168090820299E-2</v>
      </c>
      <c r="AL637">
        <f t="shared" si="93"/>
        <v>0.156761169433593</v>
      </c>
      <c r="AP637" s="7"/>
      <c r="AT637" s="7"/>
    </row>
    <row r="638" spans="1:46" x14ac:dyDescent="0.3">
      <c r="A638">
        <v>6.5046787261962793E-2</v>
      </c>
      <c r="B638">
        <v>0.12974882125854401</v>
      </c>
      <c r="C638">
        <v>0.13862371444702101</v>
      </c>
      <c r="D638">
        <v>8.2851409912109306E-2</v>
      </c>
      <c r="E638">
        <v>7.6190233230590806E-2</v>
      </c>
      <c r="F638">
        <v>7.2155952453613198E-2</v>
      </c>
      <c r="G638">
        <v>6.9978713989257799E-2</v>
      </c>
      <c r="H638">
        <v>8.4089994430541895E-2</v>
      </c>
      <c r="I638">
        <v>0.14438676834106401</v>
      </c>
      <c r="N638" s="7"/>
      <c r="R638" s="7"/>
      <c r="V638" s="7"/>
      <c r="Z638" s="7"/>
      <c r="AD638">
        <f t="shared" si="86"/>
        <v>6.5046787261962793E-2</v>
      </c>
      <c r="AE638" t="e">
        <f t="shared" si="85"/>
        <v>#N/A</v>
      </c>
      <c r="AF638" t="e">
        <f t="shared" si="87"/>
        <v>#N/A</v>
      </c>
      <c r="AG638">
        <f t="shared" si="88"/>
        <v>8.2851409912109306E-2</v>
      </c>
      <c r="AH638">
        <f t="shared" si="89"/>
        <v>7.6190233230590806E-2</v>
      </c>
      <c r="AI638">
        <f t="shared" si="90"/>
        <v>7.2155952453613198E-2</v>
      </c>
      <c r="AJ638">
        <f t="shared" si="91"/>
        <v>6.9978713989257799E-2</v>
      </c>
      <c r="AK638">
        <f t="shared" si="92"/>
        <v>8.4089994430541895E-2</v>
      </c>
      <c r="AL638">
        <f t="shared" si="93"/>
        <v>0.14438676834106401</v>
      </c>
      <c r="AP638" s="7"/>
      <c r="AT638" s="7"/>
    </row>
    <row r="639" spans="1:46" x14ac:dyDescent="0.3">
      <c r="A639">
        <v>5.8917522430419901E-2</v>
      </c>
      <c r="B639">
        <v>6.4394712448120103E-2</v>
      </c>
      <c r="C639">
        <v>7.9269647598266602E-2</v>
      </c>
      <c r="D639">
        <v>8.5899829864501898E-2</v>
      </c>
      <c r="E639">
        <v>7.4646949768066406E-2</v>
      </c>
      <c r="F639">
        <v>9.4783782958984306E-2</v>
      </c>
      <c r="G639">
        <v>7.5139284133911105E-2</v>
      </c>
      <c r="H639">
        <v>7.2007656097412095E-2</v>
      </c>
      <c r="I639">
        <v>0.114344596862792</v>
      </c>
      <c r="N639" s="7"/>
      <c r="R639" s="7"/>
      <c r="V639" s="7"/>
      <c r="Z639" s="7"/>
      <c r="AD639">
        <f t="shared" si="86"/>
        <v>5.8917522430419901E-2</v>
      </c>
      <c r="AE639">
        <f t="shared" si="85"/>
        <v>6.4394712448120103E-2</v>
      </c>
      <c r="AF639">
        <f t="shared" si="87"/>
        <v>7.9269647598266602E-2</v>
      </c>
      <c r="AG639">
        <f t="shared" si="88"/>
        <v>8.5899829864501898E-2</v>
      </c>
      <c r="AH639">
        <f t="shared" si="89"/>
        <v>7.4646949768066406E-2</v>
      </c>
      <c r="AI639">
        <f t="shared" si="90"/>
        <v>9.4783782958984306E-2</v>
      </c>
      <c r="AJ639">
        <f t="shared" si="91"/>
        <v>7.5139284133911105E-2</v>
      </c>
      <c r="AK639">
        <f t="shared" si="92"/>
        <v>7.2007656097412095E-2</v>
      </c>
      <c r="AL639">
        <f t="shared" si="93"/>
        <v>0.114344596862792</v>
      </c>
      <c r="AP639" s="7"/>
      <c r="AT639" s="7"/>
    </row>
    <row r="640" spans="1:46" x14ac:dyDescent="0.3">
      <c r="A640">
        <v>6.0892820358276298E-2</v>
      </c>
      <c r="B640">
        <v>0.154647827148437</v>
      </c>
      <c r="C640">
        <v>9.6297264099121094E-2</v>
      </c>
      <c r="D640">
        <v>6.6422462463378906E-2</v>
      </c>
      <c r="E640">
        <v>9.2087030410766602E-2</v>
      </c>
      <c r="F640">
        <v>6.8901538848876898E-2</v>
      </c>
      <c r="G640">
        <v>6.7144393920898396E-2</v>
      </c>
      <c r="H640">
        <v>0.10472440719604401</v>
      </c>
      <c r="I640">
        <v>0.132160425186157</v>
      </c>
      <c r="N640" s="7"/>
      <c r="R640" s="7"/>
      <c r="V640" s="7"/>
      <c r="Z640" s="7"/>
      <c r="AD640">
        <f t="shared" si="86"/>
        <v>6.0892820358276298E-2</v>
      </c>
      <c r="AE640" t="e">
        <f t="shared" si="85"/>
        <v>#N/A</v>
      </c>
      <c r="AF640">
        <f t="shared" si="87"/>
        <v>9.6297264099121094E-2</v>
      </c>
      <c r="AG640">
        <f t="shared" si="88"/>
        <v>6.6422462463378906E-2</v>
      </c>
      <c r="AH640">
        <f t="shared" si="89"/>
        <v>9.2087030410766602E-2</v>
      </c>
      <c r="AI640">
        <f t="shared" si="90"/>
        <v>6.8901538848876898E-2</v>
      </c>
      <c r="AJ640">
        <f t="shared" si="91"/>
        <v>6.7144393920898396E-2</v>
      </c>
      <c r="AK640">
        <f t="shared" si="92"/>
        <v>0.10472440719604401</v>
      </c>
      <c r="AL640">
        <f t="shared" si="93"/>
        <v>0.132160425186157</v>
      </c>
      <c r="AP640" s="7"/>
      <c r="AT640" s="7"/>
    </row>
    <row r="641" spans="1:46" x14ac:dyDescent="0.3">
      <c r="A641">
        <v>8.1050634384155204E-2</v>
      </c>
      <c r="B641">
        <v>7.9023122787475503E-2</v>
      </c>
      <c r="C641">
        <v>6.7600011825561496E-2</v>
      </c>
      <c r="D641">
        <v>9.1715335845947196E-2</v>
      </c>
      <c r="E641">
        <v>9.2901468276977497E-2</v>
      </c>
      <c r="F641">
        <v>6.7470073699951102E-2</v>
      </c>
      <c r="G641">
        <v>0.123358726501464</v>
      </c>
      <c r="H641">
        <v>9.1044425964355399E-2</v>
      </c>
      <c r="I641">
        <v>0.13130378723144501</v>
      </c>
      <c r="N641" s="7"/>
      <c r="R641" s="7"/>
      <c r="V641" s="7"/>
      <c r="Z641" s="7"/>
      <c r="AD641">
        <f t="shared" si="86"/>
        <v>8.1050634384155204E-2</v>
      </c>
      <c r="AE641">
        <f t="shared" si="85"/>
        <v>7.9023122787475503E-2</v>
      </c>
      <c r="AF641">
        <f t="shared" si="87"/>
        <v>6.7600011825561496E-2</v>
      </c>
      <c r="AG641">
        <f t="shared" si="88"/>
        <v>9.1715335845947196E-2</v>
      </c>
      <c r="AH641">
        <f t="shared" si="89"/>
        <v>9.2901468276977497E-2</v>
      </c>
      <c r="AI641">
        <f t="shared" si="90"/>
        <v>6.7470073699951102E-2</v>
      </c>
      <c r="AJ641" t="e">
        <f t="shared" si="91"/>
        <v>#N/A</v>
      </c>
      <c r="AK641">
        <f t="shared" si="92"/>
        <v>9.1044425964355399E-2</v>
      </c>
      <c r="AL641">
        <f t="shared" si="93"/>
        <v>0.13130378723144501</v>
      </c>
      <c r="AP641" s="7"/>
      <c r="AT641" s="7"/>
    </row>
    <row r="642" spans="1:46" x14ac:dyDescent="0.3">
      <c r="A642">
        <v>9.9263668060302707E-2</v>
      </c>
      <c r="B642">
        <v>0.16032791137695299</v>
      </c>
      <c r="C642">
        <v>0.10429048538207999</v>
      </c>
      <c r="D642">
        <v>0.12709784507751401</v>
      </c>
      <c r="E642">
        <v>9.4829797744750893E-2</v>
      </c>
      <c r="F642">
        <v>6.05521202087402E-2</v>
      </c>
      <c r="G642">
        <v>6.9696903228759696E-2</v>
      </c>
      <c r="H642">
        <v>9.5710992813110296E-2</v>
      </c>
      <c r="I642">
        <v>0.18689346313476499</v>
      </c>
      <c r="N642" s="7"/>
      <c r="R642" s="7"/>
      <c r="V642" s="7"/>
      <c r="Z642" s="7"/>
      <c r="AD642">
        <f t="shared" si="86"/>
        <v>9.9263668060302707E-2</v>
      </c>
      <c r="AE642" t="e">
        <f t="shared" si="85"/>
        <v>#N/A</v>
      </c>
      <c r="AF642">
        <f t="shared" si="87"/>
        <v>0.10429048538207999</v>
      </c>
      <c r="AG642" t="e">
        <f t="shared" si="88"/>
        <v>#N/A</v>
      </c>
      <c r="AH642">
        <f t="shared" si="89"/>
        <v>9.4829797744750893E-2</v>
      </c>
      <c r="AI642">
        <f t="shared" si="90"/>
        <v>6.05521202087402E-2</v>
      </c>
      <c r="AJ642">
        <f t="shared" si="91"/>
        <v>6.9696903228759696E-2</v>
      </c>
      <c r="AK642">
        <f t="shared" si="92"/>
        <v>9.5710992813110296E-2</v>
      </c>
      <c r="AL642">
        <f t="shared" si="93"/>
        <v>0.18689346313476499</v>
      </c>
      <c r="AP642" s="7"/>
      <c r="AT642" s="7"/>
    </row>
    <row r="643" spans="1:46" x14ac:dyDescent="0.3">
      <c r="A643">
        <v>8.3725929260253906E-2</v>
      </c>
      <c r="B643">
        <v>6.7338466644287095E-2</v>
      </c>
      <c r="C643">
        <v>7.5483083724975503E-2</v>
      </c>
      <c r="D643">
        <v>6.7649364471435505E-2</v>
      </c>
      <c r="E643">
        <v>8.3279371261596596E-2</v>
      </c>
      <c r="F643">
        <v>7.6386928558349595E-2</v>
      </c>
      <c r="G643">
        <v>7.4344396591186496E-2</v>
      </c>
      <c r="H643">
        <v>9.6101045608520494E-2</v>
      </c>
      <c r="I643">
        <v>0.12753343582153301</v>
      </c>
      <c r="N643" s="7"/>
      <c r="R643" s="7"/>
      <c r="V643" s="7"/>
      <c r="Z643" s="7"/>
      <c r="AD643">
        <f t="shared" si="86"/>
        <v>8.3725929260253906E-2</v>
      </c>
      <c r="AE643">
        <f t="shared" si="85"/>
        <v>6.7338466644287095E-2</v>
      </c>
      <c r="AF643">
        <f t="shared" si="87"/>
        <v>7.5483083724975503E-2</v>
      </c>
      <c r="AG643">
        <f t="shared" si="88"/>
        <v>6.7649364471435505E-2</v>
      </c>
      <c r="AH643">
        <f t="shared" si="89"/>
        <v>8.3279371261596596E-2</v>
      </c>
      <c r="AI643">
        <f t="shared" si="90"/>
        <v>7.6386928558349595E-2</v>
      </c>
      <c r="AJ643">
        <f t="shared" si="91"/>
        <v>7.4344396591186496E-2</v>
      </c>
      <c r="AK643">
        <f t="shared" si="92"/>
        <v>9.6101045608520494E-2</v>
      </c>
      <c r="AL643">
        <f t="shared" si="93"/>
        <v>0.12753343582153301</v>
      </c>
      <c r="AP643" s="7"/>
      <c r="AT643" s="7"/>
    </row>
    <row r="644" spans="1:46" x14ac:dyDescent="0.3">
      <c r="A644">
        <v>7.9690933227538993E-2</v>
      </c>
      <c r="B644">
        <v>9.2261791229248005E-2</v>
      </c>
      <c r="C644">
        <v>7.6273202896118095E-2</v>
      </c>
      <c r="D644">
        <v>6.10098838806152E-2</v>
      </c>
      <c r="E644">
        <v>7.2841882705688393E-2</v>
      </c>
      <c r="F644">
        <v>8.4003210067748996E-2</v>
      </c>
      <c r="G644">
        <v>9.5455408096313393E-2</v>
      </c>
      <c r="H644">
        <v>7.9438447952270494E-2</v>
      </c>
      <c r="I644">
        <v>0.147926330566406</v>
      </c>
      <c r="N644" s="7"/>
      <c r="R644" s="7"/>
      <c r="V644" s="7"/>
      <c r="Z644" s="7"/>
      <c r="AD644">
        <f t="shared" si="86"/>
        <v>7.9690933227538993E-2</v>
      </c>
      <c r="AE644">
        <f t="shared" si="85"/>
        <v>9.2261791229248005E-2</v>
      </c>
      <c r="AF644">
        <f t="shared" si="87"/>
        <v>7.6273202896118095E-2</v>
      </c>
      <c r="AG644">
        <f t="shared" si="88"/>
        <v>6.10098838806152E-2</v>
      </c>
      <c r="AH644">
        <f t="shared" si="89"/>
        <v>7.2841882705688393E-2</v>
      </c>
      <c r="AI644">
        <f t="shared" si="90"/>
        <v>8.4003210067748996E-2</v>
      </c>
      <c r="AJ644">
        <f t="shared" si="91"/>
        <v>9.5455408096313393E-2</v>
      </c>
      <c r="AK644">
        <f t="shared" si="92"/>
        <v>7.9438447952270494E-2</v>
      </c>
      <c r="AL644">
        <f t="shared" si="93"/>
        <v>0.147926330566406</v>
      </c>
      <c r="AP644" s="7"/>
      <c r="AT644" s="7"/>
    </row>
    <row r="645" spans="1:46" x14ac:dyDescent="0.3">
      <c r="A645">
        <v>8.4166765213012695E-2</v>
      </c>
      <c r="B645">
        <v>7.4308156967163003E-2</v>
      </c>
      <c r="C645">
        <v>7.9768657684326102E-2</v>
      </c>
      <c r="D645">
        <v>0.109149932861328</v>
      </c>
      <c r="E645">
        <v>8.6554765701293904E-2</v>
      </c>
      <c r="F645">
        <v>4.8121213912963798E-2</v>
      </c>
      <c r="G645">
        <v>9.7151041030883706E-2</v>
      </c>
      <c r="H645">
        <v>0.10439562797546301</v>
      </c>
      <c r="I645">
        <v>0.144131660461425</v>
      </c>
      <c r="N645" s="7"/>
      <c r="R645" s="7"/>
      <c r="V645" s="7"/>
      <c r="Z645" s="7"/>
      <c r="AD645">
        <f t="shared" si="86"/>
        <v>8.4166765213012695E-2</v>
      </c>
      <c r="AE645">
        <f t="shared" si="85"/>
        <v>7.4308156967163003E-2</v>
      </c>
      <c r="AF645">
        <f t="shared" si="87"/>
        <v>7.9768657684326102E-2</v>
      </c>
      <c r="AG645">
        <f t="shared" si="88"/>
        <v>0.109149932861328</v>
      </c>
      <c r="AH645">
        <f t="shared" si="89"/>
        <v>8.6554765701293904E-2</v>
      </c>
      <c r="AI645" t="e">
        <f t="shared" si="90"/>
        <v>#N/A</v>
      </c>
      <c r="AJ645">
        <f t="shared" si="91"/>
        <v>9.7151041030883706E-2</v>
      </c>
      <c r="AK645">
        <f t="shared" si="92"/>
        <v>0.10439562797546301</v>
      </c>
      <c r="AL645">
        <f t="shared" si="93"/>
        <v>0.144131660461425</v>
      </c>
      <c r="AP645" s="7"/>
      <c r="AT645" s="7"/>
    </row>
    <row r="646" spans="1:46" x14ac:dyDescent="0.3">
      <c r="A646">
        <v>6.9880247116088798E-2</v>
      </c>
      <c r="B646">
        <v>0.15808343887329099</v>
      </c>
      <c r="C646">
        <v>7.9226255416870103E-2</v>
      </c>
      <c r="D646">
        <v>9.1423988342285101E-2</v>
      </c>
      <c r="E646">
        <v>6.9711685180663993E-2</v>
      </c>
      <c r="F646">
        <v>9.1931104660034096E-2</v>
      </c>
      <c r="G646">
        <v>8.7779760360717704E-2</v>
      </c>
      <c r="H646">
        <v>7.4610710144042899E-2</v>
      </c>
      <c r="I646">
        <v>0.116037130355834</v>
      </c>
      <c r="N646" s="7"/>
      <c r="R646" s="7"/>
      <c r="V646" s="7"/>
      <c r="Z646" s="7"/>
      <c r="AD646">
        <f t="shared" si="86"/>
        <v>6.9880247116088798E-2</v>
      </c>
      <c r="AE646" t="e">
        <f t="shared" si="85"/>
        <v>#N/A</v>
      </c>
      <c r="AF646">
        <f t="shared" si="87"/>
        <v>7.9226255416870103E-2</v>
      </c>
      <c r="AG646">
        <f t="shared" si="88"/>
        <v>9.1423988342285101E-2</v>
      </c>
      <c r="AH646">
        <f t="shared" si="89"/>
        <v>6.9711685180663993E-2</v>
      </c>
      <c r="AI646">
        <f t="shared" si="90"/>
        <v>9.1931104660034096E-2</v>
      </c>
      <c r="AJ646">
        <f t="shared" si="91"/>
        <v>8.7779760360717704E-2</v>
      </c>
      <c r="AK646">
        <f t="shared" si="92"/>
        <v>7.4610710144042899E-2</v>
      </c>
      <c r="AL646">
        <f t="shared" si="93"/>
        <v>0.116037130355834</v>
      </c>
      <c r="AP646" s="7"/>
      <c r="AT646" s="7"/>
    </row>
    <row r="647" spans="1:46" x14ac:dyDescent="0.3">
      <c r="A647">
        <v>8.0322265625E-2</v>
      </c>
      <c r="B647">
        <v>8.6599588394164997E-2</v>
      </c>
      <c r="C647">
        <v>7.7138900756835896E-2</v>
      </c>
      <c r="D647">
        <v>9.0941429138183594E-2</v>
      </c>
      <c r="E647">
        <v>6.6740989685058594E-2</v>
      </c>
      <c r="F647">
        <v>7.7069044113159096E-2</v>
      </c>
      <c r="G647">
        <v>0.124247074127197</v>
      </c>
      <c r="H647">
        <v>0.10196495056152299</v>
      </c>
      <c r="I647">
        <v>0.14531326293945299</v>
      </c>
      <c r="N647" s="7"/>
      <c r="R647" s="7"/>
      <c r="V647" s="7"/>
      <c r="Z647" s="7"/>
      <c r="AD647">
        <f t="shared" si="86"/>
        <v>8.0322265625E-2</v>
      </c>
      <c r="AE647">
        <f t="shared" si="85"/>
        <v>8.6599588394164997E-2</v>
      </c>
      <c r="AF647">
        <f t="shared" si="87"/>
        <v>7.7138900756835896E-2</v>
      </c>
      <c r="AG647">
        <f t="shared" si="88"/>
        <v>9.0941429138183594E-2</v>
      </c>
      <c r="AH647">
        <f t="shared" si="89"/>
        <v>6.6740989685058594E-2</v>
      </c>
      <c r="AI647">
        <f t="shared" si="90"/>
        <v>7.7069044113159096E-2</v>
      </c>
      <c r="AJ647" t="e">
        <f t="shared" si="91"/>
        <v>#N/A</v>
      </c>
      <c r="AK647">
        <f t="shared" si="92"/>
        <v>0.10196495056152299</v>
      </c>
      <c r="AL647">
        <f t="shared" si="93"/>
        <v>0.14531326293945299</v>
      </c>
      <c r="AP647" s="7"/>
      <c r="AT647" s="7"/>
    </row>
    <row r="648" spans="1:46" x14ac:dyDescent="0.3">
      <c r="A648">
        <v>8.5487842559814398E-2</v>
      </c>
      <c r="B648">
        <v>0.116917610168457</v>
      </c>
      <c r="C648">
        <v>8.0025196075439398E-2</v>
      </c>
      <c r="D648">
        <v>8.04264545440673E-2</v>
      </c>
      <c r="E648">
        <v>8.0213308334350503E-2</v>
      </c>
      <c r="F648">
        <v>8.2158088684082003E-2</v>
      </c>
      <c r="G648">
        <v>6.0055732727050698E-2</v>
      </c>
      <c r="H648">
        <v>9.1540575027465806E-2</v>
      </c>
      <c r="I648">
        <v>0.14757990837097101</v>
      </c>
      <c r="N648" s="7"/>
      <c r="R648" s="7"/>
      <c r="V648" s="7"/>
      <c r="Z648" s="7"/>
      <c r="AD648">
        <f t="shared" si="86"/>
        <v>8.5487842559814398E-2</v>
      </c>
      <c r="AE648" t="e">
        <f t="shared" si="85"/>
        <v>#N/A</v>
      </c>
      <c r="AF648">
        <f t="shared" si="87"/>
        <v>8.0025196075439398E-2</v>
      </c>
      <c r="AG648">
        <f t="shared" si="88"/>
        <v>8.04264545440673E-2</v>
      </c>
      <c r="AH648">
        <f t="shared" si="89"/>
        <v>8.0213308334350503E-2</v>
      </c>
      <c r="AI648">
        <f t="shared" si="90"/>
        <v>8.2158088684082003E-2</v>
      </c>
      <c r="AJ648">
        <f t="shared" si="91"/>
        <v>6.0055732727050698E-2</v>
      </c>
      <c r="AK648">
        <f t="shared" si="92"/>
        <v>9.1540575027465806E-2</v>
      </c>
      <c r="AL648">
        <f t="shared" si="93"/>
        <v>0.14757990837097101</v>
      </c>
      <c r="AP648" s="7"/>
      <c r="AT648" s="7"/>
    </row>
    <row r="649" spans="1:46" x14ac:dyDescent="0.3">
      <c r="A649">
        <v>8.3836555480957003E-2</v>
      </c>
      <c r="B649">
        <v>9.1185331344604395E-2</v>
      </c>
      <c r="C649">
        <v>7.3635816574096596E-2</v>
      </c>
      <c r="D649">
        <v>0.125278711318969</v>
      </c>
      <c r="E649">
        <v>7.9608440399169894E-2</v>
      </c>
      <c r="F649">
        <v>7.6500177383422796E-2</v>
      </c>
      <c r="G649">
        <v>6.9158554077148396E-2</v>
      </c>
      <c r="H649">
        <v>7.5365543365478502E-2</v>
      </c>
      <c r="I649">
        <v>0.13215899467468201</v>
      </c>
      <c r="N649" s="7"/>
      <c r="R649" s="7"/>
      <c r="V649" s="7"/>
      <c r="Z649" s="7"/>
      <c r="AD649">
        <f t="shared" si="86"/>
        <v>8.3836555480957003E-2</v>
      </c>
      <c r="AE649">
        <f t="shared" si="85"/>
        <v>9.1185331344604395E-2</v>
      </c>
      <c r="AF649">
        <f t="shared" si="87"/>
        <v>7.3635816574096596E-2</v>
      </c>
      <c r="AG649" t="e">
        <f t="shared" si="88"/>
        <v>#N/A</v>
      </c>
      <c r="AH649">
        <f t="shared" si="89"/>
        <v>7.9608440399169894E-2</v>
      </c>
      <c r="AI649">
        <f t="shared" si="90"/>
        <v>7.6500177383422796E-2</v>
      </c>
      <c r="AJ649">
        <f t="shared" si="91"/>
        <v>6.9158554077148396E-2</v>
      </c>
      <c r="AK649">
        <f t="shared" si="92"/>
        <v>7.5365543365478502E-2</v>
      </c>
      <c r="AL649">
        <f t="shared" si="93"/>
        <v>0.13215899467468201</v>
      </c>
      <c r="AP649" s="7"/>
      <c r="AT649" s="7"/>
    </row>
    <row r="650" spans="1:46" x14ac:dyDescent="0.3">
      <c r="A650">
        <v>0.117820739746093</v>
      </c>
      <c r="B650">
        <v>0.17531156539916901</v>
      </c>
      <c r="C650">
        <v>7.8948020935058594E-2</v>
      </c>
      <c r="D650">
        <v>7.0701122283935505E-2</v>
      </c>
      <c r="E650">
        <v>8.1224441528320299E-2</v>
      </c>
      <c r="F650">
        <v>6.7964076995849595E-2</v>
      </c>
      <c r="G650">
        <v>7.9542636871337793E-2</v>
      </c>
      <c r="H650">
        <v>7.1682691574096596E-2</v>
      </c>
      <c r="I650">
        <v>0.14954781532287501</v>
      </c>
      <c r="N650" s="7"/>
      <c r="R650" s="7"/>
      <c r="V650" s="7"/>
      <c r="Z650" s="7"/>
      <c r="AD650" t="e">
        <f t="shared" si="86"/>
        <v>#N/A</v>
      </c>
      <c r="AE650" t="e">
        <f t="shared" si="85"/>
        <v>#N/A</v>
      </c>
      <c r="AF650">
        <f t="shared" si="87"/>
        <v>7.8948020935058594E-2</v>
      </c>
      <c r="AG650">
        <f t="shared" si="88"/>
        <v>7.0701122283935505E-2</v>
      </c>
      <c r="AH650">
        <f t="shared" si="89"/>
        <v>8.1224441528320299E-2</v>
      </c>
      <c r="AI650">
        <f t="shared" si="90"/>
        <v>6.7964076995849595E-2</v>
      </c>
      <c r="AJ650">
        <f t="shared" si="91"/>
        <v>7.9542636871337793E-2</v>
      </c>
      <c r="AK650">
        <f t="shared" si="92"/>
        <v>7.1682691574096596E-2</v>
      </c>
      <c r="AL650">
        <f t="shared" si="93"/>
        <v>0.14954781532287501</v>
      </c>
      <c r="AP650" s="7"/>
      <c r="AT650" s="7"/>
    </row>
    <row r="651" spans="1:46" x14ac:dyDescent="0.3">
      <c r="A651">
        <v>8.9896678924560505E-2</v>
      </c>
      <c r="B651">
        <v>0.14403724670410101</v>
      </c>
      <c r="C651">
        <v>7.1996212005615207E-2</v>
      </c>
      <c r="D651">
        <v>0.13617992401123</v>
      </c>
      <c r="E651">
        <v>8.0371618270873996E-2</v>
      </c>
      <c r="F651">
        <v>0.12041974067687899</v>
      </c>
      <c r="G651">
        <v>6.6513776779174805E-2</v>
      </c>
      <c r="H651">
        <v>7.7640771865844699E-2</v>
      </c>
      <c r="I651">
        <v>0.137006521224975</v>
      </c>
      <c r="N651" s="7"/>
      <c r="R651" s="7"/>
      <c r="V651" s="7"/>
      <c r="Z651" s="7"/>
      <c r="AD651">
        <f t="shared" si="86"/>
        <v>8.9896678924560505E-2</v>
      </c>
      <c r="AE651" t="e">
        <f t="shared" si="85"/>
        <v>#N/A</v>
      </c>
      <c r="AF651">
        <f t="shared" si="87"/>
        <v>7.1996212005615207E-2</v>
      </c>
      <c r="AG651" t="e">
        <f t="shared" si="88"/>
        <v>#N/A</v>
      </c>
      <c r="AH651">
        <f t="shared" si="89"/>
        <v>8.0371618270873996E-2</v>
      </c>
      <c r="AI651" t="e">
        <f t="shared" si="90"/>
        <v>#N/A</v>
      </c>
      <c r="AJ651">
        <f t="shared" si="91"/>
        <v>6.6513776779174805E-2</v>
      </c>
      <c r="AK651">
        <f t="shared" si="92"/>
        <v>7.7640771865844699E-2</v>
      </c>
      <c r="AL651">
        <f t="shared" si="93"/>
        <v>0.137006521224975</v>
      </c>
      <c r="AP651" s="7"/>
      <c r="AT651" s="7"/>
    </row>
    <row r="652" spans="1:46" x14ac:dyDescent="0.3">
      <c r="A652">
        <v>7.7144384384155204E-2</v>
      </c>
      <c r="B652">
        <v>7.25681781768798E-2</v>
      </c>
      <c r="C652">
        <v>7.5893163681030204E-2</v>
      </c>
      <c r="D652">
        <v>0.21991157531738201</v>
      </c>
      <c r="E652">
        <v>0.12701153755187899</v>
      </c>
      <c r="F652">
        <v>7.9706430435180595E-2</v>
      </c>
      <c r="G652">
        <v>8.6394786834716797E-2</v>
      </c>
      <c r="H652">
        <v>0.12960720062255801</v>
      </c>
      <c r="I652">
        <v>0.13031101226806599</v>
      </c>
      <c r="N652" s="7"/>
      <c r="R652" s="7"/>
      <c r="V652" s="7"/>
      <c r="Z652" s="7"/>
      <c r="AD652">
        <f t="shared" si="86"/>
        <v>7.7144384384155204E-2</v>
      </c>
      <c r="AE652">
        <f t="shared" si="85"/>
        <v>7.25681781768798E-2</v>
      </c>
      <c r="AF652">
        <f t="shared" si="87"/>
        <v>7.5893163681030204E-2</v>
      </c>
      <c r="AG652" t="e">
        <f t="shared" si="88"/>
        <v>#N/A</v>
      </c>
      <c r="AH652" t="e">
        <f t="shared" si="89"/>
        <v>#N/A</v>
      </c>
      <c r="AI652">
        <f t="shared" si="90"/>
        <v>7.9706430435180595E-2</v>
      </c>
      <c r="AJ652">
        <f t="shared" si="91"/>
        <v>8.6394786834716797E-2</v>
      </c>
      <c r="AK652" t="e">
        <f t="shared" si="92"/>
        <v>#N/A</v>
      </c>
      <c r="AL652">
        <f t="shared" si="93"/>
        <v>0.13031101226806599</v>
      </c>
      <c r="AP652" s="7"/>
      <c r="AT652" s="7"/>
    </row>
    <row r="653" spans="1:46" x14ac:dyDescent="0.3">
      <c r="A653">
        <v>7.8988790512084905E-2</v>
      </c>
      <c r="B653">
        <v>0.131643056869506</v>
      </c>
      <c r="C653">
        <v>7.1044206619262695E-2</v>
      </c>
      <c r="D653">
        <v>5.94761371612548E-2</v>
      </c>
      <c r="E653">
        <v>7.6571702957153306E-2</v>
      </c>
      <c r="F653">
        <v>8.7821960449218694E-2</v>
      </c>
      <c r="G653">
        <v>9.1205596923828097E-2</v>
      </c>
      <c r="H653">
        <v>7.4309349060058594E-2</v>
      </c>
      <c r="I653">
        <v>0.14499807357788</v>
      </c>
      <c r="N653" s="7"/>
      <c r="R653" s="7"/>
      <c r="V653" s="7"/>
      <c r="Z653" s="7"/>
      <c r="AD653">
        <f t="shared" si="86"/>
        <v>7.8988790512084905E-2</v>
      </c>
      <c r="AE653" t="e">
        <f t="shared" si="85"/>
        <v>#N/A</v>
      </c>
      <c r="AF653">
        <f t="shared" si="87"/>
        <v>7.1044206619262695E-2</v>
      </c>
      <c r="AG653">
        <f t="shared" si="88"/>
        <v>5.94761371612548E-2</v>
      </c>
      <c r="AH653">
        <f t="shared" si="89"/>
        <v>7.6571702957153306E-2</v>
      </c>
      <c r="AI653">
        <f t="shared" si="90"/>
        <v>8.7821960449218694E-2</v>
      </c>
      <c r="AJ653">
        <f t="shared" si="91"/>
        <v>9.1205596923828097E-2</v>
      </c>
      <c r="AK653">
        <f t="shared" si="92"/>
        <v>7.4309349060058594E-2</v>
      </c>
      <c r="AL653">
        <f t="shared" si="93"/>
        <v>0.14499807357788</v>
      </c>
      <c r="AP653" s="7"/>
      <c r="AT653" s="7"/>
    </row>
    <row r="654" spans="1:46" x14ac:dyDescent="0.3">
      <c r="A654">
        <v>6.0986995697021401E-2</v>
      </c>
      <c r="B654">
        <v>8.7100267410278306E-2</v>
      </c>
      <c r="C654">
        <v>8.0737352371215806E-2</v>
      </c>
      <c r="D654">
        <v>7.7731847763061496E-2</v>
      </c>
      <c r="E654">
        <v>9.5426559448242104E-2</v>
      </c>
      <c r="F654">
        <v>9.6008539199829102E-2</v>
      </c>
      <c r="G654">
        <v>7.5008153915405204E-2</v>
      </c>
      <c r="H654">
        <v>0.115799188613891</v>
      </c>
      <c r="I654">
        <v>0.18417119979858301</v>
      </c>
      <c r="N654" s="7"/>
      <c r="R654" s="7"/>
      <c r="V654" s="7"/>
      <c r="Z654" s="7"/>
      <c r="AD654">
        <f t="shared" si="86"/>
        <v>6.0986995697021401E-2</v>
      </c>
      <c r="AE654">
        <f t="shared" si="85"/>
        <v>8.7100267410278306E-2</v>
      </c>
      <c r="AF654">
        <f t="shared" si="87"/>
        <v>8.0737352371215806E-2</v>
      </c>
      <c r="AG654">
        <f t="shared" si="88"/>
        <v>7.7731847763061496E-2</v>
      </c>
      <c r="AH654">
        <f t="shared" si="89"/>
        <v>9.5426559448242104E-2</v>
      </c>
      <c r="AI654">
        <f t="shared" si="90"/>
        <v>9.6008539199829102E-2</v>
      </c>
      <c r="AJ654">
        <f t="shared" si="91"/>
        <v>7.5008153915405204E-2</v>
      </c>
      <c r="AK654">
        <f t="shared" si="92"/>
        <v>0.115799188613891</v>
      </c>
      <c r="AL654">
        <f t="shared" si="93"/>
        <v>0.18417119979858301</v>
      </c>
      <c r="AP654" s="7"/>
      <c r="AT654" s="7"/>
    </row>
    <row r="655" spans="1:46" x14ac:dyDescent="0.3">
      <c r="A655">
        <v>7.2201728820800698E-2</v>
      </c>
      <c r="B655">
        <v>8.1044197082519503E-2</v>
      </c>
      <c r="C655">
        <v>5.5544376373291002E-2</v>
      </c>
      <c r="D655">
        <v>7.9148530960082994E-2</v>
      </c>
      <c r="E655">
        <v>8.9431524276733398E-2</v>
      </c>
      <c r="F655">
        <v>7.5900554656982394E-2</v>
      </c>
      <c r="G655">
        <v>9.1933012008666895E-2</v>
      </c>
      <c r="H655">
        <v>9.9133491516113198E-2</v>
      </c>
      <c r="I655">
        <v>0.14213585853576599</v>
      </c>
      <c r="N655" s="7"/>
      <c r="R655" s="7"/>
      <c r="V655" s="7"/>
      <c r="Z655" s="7"/>
      <c r="AD655">
        <f t="shared" si="86"/>
        <v>7.2201728820800698E-2</v>
      </c>
      <c r="AE655">
        <f t="shared" si="85"/>
        <v>8.1044197082519503E-2</v>
      </c>
      <c r="AF655">
        <f t="shared" si="87"/>
        <v>5.5544376373291002E-2</v>
      </c>
      <c r="AG655">
        <f t="shared" si="88"/>
        <v>7.9148530960082994E-2</v>
      </c>
      <c r="AH655">
        <f t="shared" si="89"/>
        <v>8.9431524276733398E-2</v>
      </c>
      <c r="AI655">
        <f t="shared" si="90"/>
        <v>7.5900554656982394E-2</v>
      </c>
      <c r="AJ655">
        <f t="shared" si="91"/>
        <v>9.1933012008666895E-2</v>
      </c>
      <c r="AK655">
        <f t="shared" si="92"/>
        <v>9.9133491516113198E-2</v>
      </c>
      <c r="AL655">
        <f t="shared" si="93"/>
        <v>0.14213585853576599</v>
      </c>
      <c r="AP655" s="7"/>
      <c r="AT655" s="7"/>
    </row>
    <row r="656" spans="1:46" x14ac:dyDescent="0.3">
      <c r="A656">
        <v>8.8499069213867104E-2</v>
      </c>
      <c r="B656">
        <v>6.8434715270996094E-2</v>
      </c>
      <c r="C656">
        <v>8.4222078323364202E-2</v>
      </c>
      <c r="D656">
        <v>7.5747013092041002E-2</v>
      </c>
      <c r="E656">
        <v>7.9232931137084905E-2</v>
      </c>
      <c r="F656">
        <v>7.9477071762084905E-2</v>
      </c>
      <c r="G656">
        <v>9.2223882675170898E-2</v>
      </c>
      <c r="H656">
        <v>8.0973863601684501E-2</v>
      </c>
      <c r="I656">
        <v>0.117346048355102</v>
      </c>
      <c r="N656" s="7"/>
      <c r="R656" s="7"/>
      <c r="V656" s="7"/>
      <c r="Z656" s="7"/>
      <c r="AD656">
        <f t="shared" si="86"/>
        <v>8.8499069213867104E-2</v>
      </c>
      <c r="AE656">
        <f t="shared" si="85"/>
        <v>6.8434715270996094E-2</v>
      </c>
      <c r="AF656">
        <f t="shared" si="87"/>
        <v>8.4222078323364202E-2</v>
      </c>
      <c r="AG656">
        <f t="shared" si="88"/>
        <v>7.5747013092041002E-2</v>
      </c>
      <c r="AH656">
        <f t="shared" si="89"/>
        <v>7.9232931137084905E-2</v>
      </c>
      <c r="AI656">
        <f t="shared" si="90"/>
        <v>7.9477071762084905E-2</v>
      </c>
      <c r="AJ656">
        <f t="shared" si="91"/>
        <v>9.2223882675170898E-2</v>
      </c>
      <c r="AK656">
        <f t="shared" si="92"/>
        <v>8.0973863601684501E-2</v>
      </c>
      <c r="AL656">
        <f t="shared" si="93"/>
        <v>0.117346048355102</v>
      </c>
      <c r="AP656" s="7"/>
      <c r="AT656" s="7"/>
    </row>
    <row r="657" spans="1:46" x14ac:dyDescent="0.3">
      <c r="A657">
        <v>9.1182947158813393E-2</v>
      </c>
      <c r="B657">
        <v>8.4199666976928697E-2</v>
      </c>
      <c r="C657">
        <v>9.6204996109008706E-2</v>
      </c>
      <c r="D657">
        <v>7.60929584503173E-2</v>
      </c>
      <c r="E657">
        <v>9.6378564834594699E-2</v>
      </c>
      <c r="F657">
        <v>8.2813978195190402E-2</v>
      </c>
      <c r="G657">
        <v>7.9682588577270494E-2</v>
      </c>
      <c r="H657">
        <v>8.5336923599243095E-2</v>
      </c>
      <c r="I657">
        <v>0.14260220527648901</v>
      </c>
      <c r="N657" s="7"/>
      <c r="R657" s="7"/>
      <c r="V657" s="7"/>
      <c r="Z657" s="7"/>
      <c r="AD657">
        <f t="shared" si="86"/>
        <v>9.1182947158813393E-2</v>
      </c>
      <c r="AE657">
        <f t="shared" si="85"/>
        <v>8.4199666976928697E-2</v>
      </c>
      <c r="AF657">
        <f t="shared" si="87"/>
        <v>9.6204996109008706E-2</v>
      </c>
      <c r="AG657">
        <f t="shared" si="88"/>
        <v>7.60929584503173E-2</v>
      </c>
      <c r="AH657">
        <f t="shared" si="89"/>
        <v>9.6378564834594699E-2</v>
      </c>
      <c r="AI657">
        <f t="shared" si="90"/>
        <v>8.2813978195190402E-2</v>
      </c>
      <c r="AJ657">
        <f t="shared" si="91"/>
        <v>7.9682588577270494E-2</v>
      </c>
      <c r="AK657">
        <f t="shared" si="92"/>
        <v>8.5336923599243095E-2</v>
      </c>
      <c r="AL657">
        <f t="shared" si="93"/>
        <v>0.14260220527648901</v>
      </c>
      <c r="AP657" s="7"/>
      <c r="AT657" s="7"/>
    </row>
    <row r="658" spans="1:46" x14ac:dyDescent="0.3">
      <c r="A658">
        <v>9.1902971267700195E-2</v>
      </c>
      <c r="B658">
        <v>7.7301979064941406E-2</v>
      </c>
      <c r="C658">
        <v>9.1625928878784096E-2</v>
      </c>
      <c r="D658">
        <v>8.7239503860473605E-2</v>
      </c>
      <c r="E658">
        <v>6.7292690277099595E-2</v>
      </c>
      <c r="F658">
        <v>0.12684798240661599</v>
      </c>
      <c r="G658">
        <v>7.1872234344482394E-2</v>
      </c>
      <c r="H658">
        <v>7.8379869461059501E-2</v>
      </c>
      <c r="I658">
        <v>0.15208888053894001</v>
      </c>
      <c r="N658" s="7"/>
      <c r="R658" s="7"/>
      <c r="V658" s="7"/>
      <c r="Z658" s="7"/>
      <c r="AD658">
        <f t="shared" si="86"/>
        <v>9.1902971267700195E-2</v>
      </c>
      <c r="AE658">
        <f t="shared" si="85"/>
        <v>7.7301979064941406E-2</v>
      </c>
      <c r="AF658">
        <f t="shared" si="87"/>
        <v>9.1625928878784096E-2</v>
      </c>
      <c r="AG658">
        <f t="shared" si="88"/>
        <v>8.7239503860473605E-2</v>
      </c>
      <c r="AH658">
        <f t="shared" si="89"/>
        <v>6.7292690277099595E-2</v>
      </c>
      <c r="AI658" t="e">
        <f t="shared" si="90"/>
        <v>#N/A</v>
      </c>
      <c r="AJ658">
        <f t="shared" si="91"/>
        <v>7.1872234344482394E-2</v>
      </c>
      <c r="AK658">
        <f t="shared" si="92"/>
        <v>7.8379869461059501E-2</v>
      </c>
      <c r="AL658">
        <f t="shared" si="93"/>
        <v>0.15208888053894001</v>
      </c>
      <c r="AP658" s="7"/>
      <c r="AT658" s="7"/>
    </row>
    <row r="659" spans="1:46" x14ac:dyDescent="0.3">
      <c r="A659">
        <v>7.50164985656738E-2</v>
      </c>
      <c r="B659">
        <v>7.5683116912841797E-2</v>
      </c>
      <c r="C659">
        <v>7.1571111679077107E-2</v>
      </c>
      <c r="D659">
        <v>7.6592922210693304E-2</v>
      </c>
      <c r="E659">
        <v>8.0588340759277302E-2</v>
      </c>
      <c r="F659">
        <v>7.5702905654907199E-2</v>
      </c>
      <c r="G659">
        <v>9.1455698013305595E-2</v>
      </c>
      <c r="H659">
        <v>9.0996742248535101E-2</v>
      </c>
      <c r="I659">
        <v>0.110993385314941</v>
      </c>
      <c r="N659" s="7"/>
      <c r="R659" s="7"/>
      <c r="V659" s="7"/>
      <c r="Z659" s="7"/>
      <c r="AD659">
        <f t="shared" si="86"/>
        <v>7.50164985656738E-2</v>
      </c>
      <c r="AE659">
        <f t="shared" si="85"/>
        <v>7.5683116912841797E-2</v>
      </c>
      <c r="AF659">
        <f t="shared" si="87"/>
        <v>7.1571111679077107E-2</v>
      </c>
      <c r="AG659">
        <f t="shared" si="88"/>
        <v>7.6592922210693304E-2</v>
      </c>
      <c r="AH659">
        <f t="shared" si="89"/>
        <v>8.0588340759277302E-2</v>
      </c>
      <c r="AI659">
        <f t="shared" si="90"/>
        <v>7.5702905654907199E-2</v>
      </c>
      <c r="AJ659">
        <f t="shared" si="91"/>
        <v>9.1455698013305595E-2</v>
      </c>
      <c r="AK659">
        <f t="shared" si="92"/>
        <v>9.0996742248535101E-2</v>
      </c>
      <c r="AL659">
        <f t="shared" si="93"/>
        <v>0.110993385314941</v>
      </c>
      <c r="AP659" s="7"/>
      <c r="AT659" s="7"/>
    </row>
    <row r="660" spans="1:46" x14ac:dyDescent="0.3">
      <c r="A660">
        <v>0.13324356079101499</v>
      </c>
      <c r="B660">
        <v>8.1974029541015597E-2</v>
      </c>
      <c r="C660">
        <v>6.4898729324340806E-2</v>
      </c>
      <c r="D660">
        <v>9.5884799957275293E-2</v>
      </c>
      <c r="E660">
        <v>0.107594966888427</v>
      </c>
      <c r="F660">
        <v>6.6733360290527302E-2</v>
      </c>
      <c r="G660">
        <v>8.9086294174194294E-2</v>
      </c>
      <c r="H660">
        <v>9.8567485809326102E-2</v>
      </c>
      <c r="I660">
        <v>0.14916038513183499</v>
      </c>
      <c r="N660" s="7"/>
      <c r="R660" s="7"/>
      <c r="V660" s="7"/>
      <c r="Z660" s="7"/>
      <c r="AD660" t="e">
        <f t="shared" si="86"/>
        <v>#N/A</v>
      </c>
      <c r="AE660">
        <f t="shared" ref="AE660:AE723" si="94">IF(AND(B660&gt;M$50, B660&lt;M$51), B660, NA())</f>
        <v>8.1974029541015597E-2</v>
      </c>
      <c r="AF660">
        <f t="shared" si="87"/>
        <v>6.4898729324340806E-2</v>
      </c>
      <c r="AG660">
        <f t="shared" si="88"/>
        <v>9.5884799957275293E-2</v>
      </c>
      <c r="AH660">
        <f t="shared" si="89"/>
        <v>0.107594966888427</v>
      </c>
      <c r="AI660">
        <f t="shared" si="90"/>
        <v>6.6733360290527302E-2</v>
      </c>
      <c r="AJ660">
        <f t="shared" si="91"/>
        <v>8.9086294174194294E-2</v>
      </c>
      <c r="AK660">
        <f t="shared" si="92"/>
        <v>9.8567485809326102E-2</v>
      </c>
      <c r="AL660">
        <f t="shared" si="93"/>
        <v>0.14916038513183499</v>
      </c>
      <c r="AP660" s="7"/>
      <c r="AT660" s="7"/>
    </row>
    <row r="661" spans="1:46" x14ac:dyDescent="0.3">
      <c r="A661">
        <v>8.7821960449218694E-2</v>
      </c>
      <c r="B661">
        <v>6.7748069763183594E-2</v>
      </c>
      <c r="C661">
        <v>7.5647115707397405E-2</v>
      </c>
      <c r="D661">
        <v>7.2519302368163993E-2</v>
      </c>
      <c r="E661">
        <v>8.7888956069946206E-2</v>
      </c>
      <c r="F661">
        <v>0.10026478767395</v>
      </c>
      <c r="G661">
        <v>6.3652753829955999E-2</v>
      </c>
      <c r="H661">
        <v>9.34727191925048E-2</v>
      </c>
      <c r="I661">
        <v>0.13757133483886699</v>
      </c>
      <c r="N661" s="7"/>
      <c r="R661" s="7"/>
      <c r="V661" s="7"/>
      <c r="Z661" s="7"/>
      <c r="AD661">
        <f t="shared" ref="AD661:AD724" si="95">IF(AND(A661&gt;$L$50, A661&lt;$L$51), A661, NA())</f>
        <v>8.7821960449218694E-2</v>
      </c>
      <c r="AE661">
        <f t="shared" si="94"/>
        <v>6.7748069763183594E-2</v>
      </c>
      <c r="AF661">
        <f t="shared" si="87"/>
        <v>7.5647115707397405E-2</v>
      </c>
      <c r="AG661">
        <f t="shared" si="88"/>
        <v>7.2519302368163993E-2</v>
      </c>
      <c r="AH661">
        <f t="shared" si="89"/>
        <v>8.7888956069946206E-2</v>
      </c>
      <c r="AI661">
        <f t="shared" si="90"/>
        <v>0.10026478767395</v>
      </c>
      <c r="AJ661">
        <f t="shared" si="91"/>
        <v>6.3652753829955999E-2</v>
      </c>
      <c r="AK661">
        <f t="shared" si="92"/>
        <v>9.34727191925048E-2</v>
      </c>
      <c r="AL661">
        <f t="shared" si="93"/>
        <v>0.13757133483886699</v>
      </c>
      <c r="AP661" s="7"/>
      <c r="AT661" s="7"/>
    </row>
    <row r="662" spans="1:46" x14ac:dyDescent="0.3">
      <c r="A662">
        <v>7.1934700012207003E-2</v>
      </c>
      <c r="B662">
        <v>7.1896076202392495E-2</v>
      </c>
      <c r="C662">
        <v>8.4315538406372001E-2</v>
      </c>
      <c r="D662">
        <v>7.6617002487182603E-2</v>
      </c>
      <c r="E662">
        <v>0.10087156295776301</v>
      </c>
      <c r="F662">
        <v>0.102683305740356</v>
      </c>
      <c r="G662">
        <v>8.3962678909301702E-2</v>
      </c>
      <c r="H662">
        <v>7.2110652923583901E-2</v>
      </c>
      <c r="I662">
        <v>0.134970188140869</v>
      </c>
      <c r="N662" s="7"/>
      <c r="R662" s="7"/>
      <c r="V662" s="7"/>
      <c r="Z662" s="7"/>
      <c r="AD662">
        <f t="shared" si="95"/>
        <v>7.1934700012207003E-2</v>
      </c>
      <c r="AE662">
        <f t="shared" si="94"/>
        <v>7.1896076202392495E-2</v>
      </c>
      <c r="AF662">
        <f t="shared" si="87"/>
        <v>8.4315538406372001E-2</v>
      </c>
      <c r="AG662">
        <f t="shared" si="88"/>
        <v>7.6617002487182603E-2</v>
      </c>
      <c r="AH662">
        <f t="shared" si="89"/>
        <v>0.10087156295776301</v>
      </c>
      <c r="AI662">
        <f t="shared" si="90"/>
        <v>0.102683305740356</v>
      </c>
      <c r="AJ662">
        <f t="shared" si="91"/>
        <v>8.3962678909301702E-2</v>
      </c>
      <c r="AK662">
        <f t="shared" si="92"/>
        <v>7.2110652923583901E-2</v>
      </c>
      <c r="AL662">
        <f t="shared" si="93"/>
        <v>0.134970188140869</v>
      </c>
      <c r="AP662" s="7"/>
      <c r="AT662" s="7"/>
    </row>
    <row r="663" spans="1:46" x14ac:dyDescent="0.3">
      <c r="A663">
        <v>8.8308095932006794E-2</v>
      </c>
      <c r="B663">
        <v>7.6217412948608398E-2</v>
      </c>
      <c r="C663">
        <v>6.4128160476684501E-2</v>
      </c>
      <c r="D663">
        <v>7.9295635223388602E-2</v>
      </c>
      <c r="E663">
        <v>8.6666584014892495E-2</v>
      </c>
      <c r="F663">
        <v>9.3419551849365207E-2</v>
      </c>
      <c r="G663">
        <v>8.1313848495483398E-2</v>
      </c>
      <c r="H663">
        <v>8.61706733703613E-2</v>
      </c>
      <c r="I663">
        <v>0.17649269104003901</v>
      </c>
      <c r="N663" s="7"/>
      <c r="R663" s="7"/>
      <c r="V663" s="7"/>
      <c r="Z663" s="7"/>
      <c r="AD663">
        <f t="shared" si="95"/>
        <v>8.8308095932006794E-2</v>
      </c>
      <c r="AE663">
        <f t="shared" si="94"/>
        <v>7.6217412948608398E-2</v>
      </c>
      <c r="AF663">
        <f t="shared" si="87"/>
        <v>6.4128160476684501E-2</v>
      </c>
      <c r="AG663">
        <f t="shared" si="88"/>
        <v>7.9295635223388602E-2</v>
      </c>
      <c r="AH663">
        <f t="shared" si="89"/>
        <v>8.6666584014892495E-2</v>
      </c>
      <c r="AI663">
        <f t="shared" si="90"/>
        <v>9.3419551849365207E-2</v>
      </c>
      <c r="AJ663">
        <f t="shared" si="91"/>
        <v>8.1313848495483398E-2</v>
      </c>
      <c r="AK663">
        <f t="shared" si="92"/>
        <v>8.61706733703613E-2</v>
      </c>
      <c r="AL663">
        <f t="shared" si="93"/>
        <v>0.17649269104003901</v>
      </c>
      <c r="AP663" s="7"/>
      <c r="AT663" s="7"/>
    </row>
    <row r="664" spans="1:46" x14ac:dyDescent="0.3">
      <c r="A664">
        <v>7.1952581405639607E-2</v>
      </c>
      <c r="B664">
        <v>0.12777876853942799</v>
      </c>
      <c r="C664">
        <v>5.8470964431762598E-2</v>
      </c>
      <c r="D664">
        <v>9.5509290695190402E-2</v>
      </c>
      <c r="E664">
        <v>8.7794065475463798E-2</v>
      </c>
      <c r="F664">
        <v>8.5684299468994099E-2</v>
      </c>
      <c r="G664">
        <v>7.8747749328613198E-2</v>
      </c>
      <c r="H664">
        <v>7.0654869079589802E-2</v>
      </c>
      <c r="I664">
        <v>0.12280321121215799</v>
      </c>
      <c r="N664" s="7"/>
      <c r="R664" s="7"/>
      <c r="V664" s="7"/>
      <c r="Z664" s="7"/>
      <c r="AD664">
        <f t="shared" si="95"/>
        <v>7.1952581405639607E-2</v>
      </c>
      <c r="AE664" t="e">
        <f t="shared" si="94"/>
        <v>#N/A</v>
      </c>
      <c r="AF664">
        <f t="shared" si="87"/>
        <v>5.8470964431762598E-2</v>
      </c>
      <c r="AG664">
        <f t="shared" si="88"/>
        <v>9.5509290695190402E-2</v>
      </c>
      <c r="AH664">
        <f t="shared" si="89"/>
        <v>8.7794065475463798E-2</v>
      </c>
      <c r="AI664">
        <f t="shared" si="90"/>
        <v>8.5684299468994099E-2</v>
      </c>
      <c r="AJ664">
        <f t="shared" si="91"/>
        <v>7.8747749328613198E-2</v>
      </c>
      <c r="AK664">
        <f t="shared" si="92"/>
        <v>7.0654869079589802E-2</v>
      </c>
      <c r="AL664">
        <f t="shared" si="93"/>
        <v>0.12280321121215799</v>
      </c>
      <c r="AP664" s="7"/>
      <c r="AT664" s="7"/>
    </row>
    <row r="665" spans="1:46" x14ac:dyDescent="0.3">
      <c r="A665">
        <v>7.8316211700439398E-2</v>
      </c>
      <c r="B665">
        <v>8.3540439605712793E-2</v>
      </c>
      <c r="C665">
        <v>9.2485189437866197E-2</v>
      </c>
      <c r="D665">
        <v>8.4474086761474595E-2</v>
      </c>
      <c r="E665">
        <v>7.2784423828125E-2</v>
      </c>
      <c r="F665">
        <v>8.2402944564819294E-2</v>
      </c>
      <c r="G665">
        <v>9.6189260482788003E-2</v>
      </c>
      <c r="H665">
        <v>8.3730459213256794E-2</v>
      </c>
      <c r="I665">
        <v>0.13382077217102001</v>
      </c>
      <c r="N665" s="7"/>
      <c r="R665" s="7"/>
      <c r="V665" s="7"/>
      <c r="Z665" s="7"/>
      <c r="AD665">
        <f t="shared" si="95"/>
        <v>7.8316211700439398E-2</v>
      </c>
      <c r="AE665">
        <f t="shared" si="94"/>
        <v>8.3540439605712793E-2</v>
      </c>
      <c r="AF665">
        <f t="shared" si="87"/>
        <v>9.2485189437866197E-2</v>
      </c>
      <c r="AG665">
        <f t="shared" si="88"/>
        <v>8.4474086761474595E-2</v>
      </c>
      <c r="AH665">
        <f t="shared" si="89"/>
        <v>7.2784423828125E-2</v>
      </c>
      <c r="AI665">
        <f t="shared" si="90"/>
        <v>8.2402944564819294E-2</v>
      </c>
      <c r="AJ665">
        <f t="shared" si="91"/>
        <v>9.6189260482788003E-2</v>
      </c>
      <c r="AK665">
        <f t="shared" si="92"/>
        <v>8.3730459213256794E-2</v>
      </c>
      <c r="AL665">
        <f t="shared" si="93"/>
        <v>0.13382077217102001</v>
      </c>
      <c r="AP665" s="7"/>
      <c r="AT665" s="7"/>
    </row>
    <row r="666" spans="1:46" x14ac:dyDescent="0.3">
      <c r="A666">
        <v>7.2528362274169894E-2</v>
      </c>
      <c r="B666">
        <v>8.8543653488159096E-2</v>
      </c>
      <c r="C666">
        <v>8.0106258392333901E-2</v>
      </c>
      <c r="D666">
        <v>6.7860841751098605E-2</v>
      </c>
      <c r="E666">
        <v>6.9153785705566406E-2</v>
      </c>
      <c r="F666">
        <v>8.4333181381225503E-2</v>
      </c>
      <c r="G666">
        <v>6.8964958190917899E-2</v>
      </c>
      <c r="H666">
        <v>0.10668897628784101</v>
      </c>
      <c r="I666">
        <v>0.11186480522155701</v>
      </c>
      <c r="N666" s="7"/>
      <c r="R666" s="7"/>
      <c r="V666" s="7"/>
      <c r="Z666" s="7"/>
      <c r="AD666">
        <f t="shared" si="95"/>
        <v>7.2528362274169894E-2</v>
      </c>
      <c r="AE666">
        <f t="shared" si="94"/>
        <v>8.8543653488159096E-2</v>
      </c>
      <c r="AF666">
        <f t="shared" si="87"/>
        <v>8.0106258392333901E-2</v>
      </c>
      <c r="AG666">
        <f t="shared" si="88"/>
        <v>6.7860841751098605E-2</v>
      </c>
      <c r="AH666">
        <f t="shared" si="89"/>
        <v>6.9153785705566406E-2</v>
      </c>
      <c r="AI666">
        <f t="shared" si="90"/>
        <v>8.4333181381225503E-2</v>
      </c>
      <c r="AJ666">
        <f t="shared" si="91"/>
        <v>6.8964958190917899E-2</v>
      </c>
      <c r="AK666">
        <f t="shared" si="92"/>
        <v>0.10668897628784101</v>
      </c>
      <c r="AL666">
        <f t="shared" si="93"/>
        <v>0.11186480522155701</v>
      </c>
      <c r="AP666" s="7"/>
      <c r="AT666" s="7"/>
    </row>
    <row r="667" spans="1:46" x14ac:dyDescent="0.3">
      <c r="A667">
        <v>0.10210990905761699</v>
      </c>
      <c r="B667">
        <v>8.4989547729492104E-2</v>
      </c>
      <c r="C667">
        <v>7.6627731323242104E-2</v>
      </c>
      <c r="D667">
        <v>7.9946279525756794E-2</v>
      </c>
      <c r="E667">
        <v>9.9174499511718694E-2</v>
      </c>
      <c r="F667">
        <v>9.0113401412963798E-2</v>
      </c>
      <c r="G667">
        <v>7.1245193481445299E-2</v>
      </c>
      <c r="H667">
        <v>7.7449798583984306E-2</v>
      </c>
      <c r="I667">
        <v>0.11096453666687001</v>
      </c>
      <c r="N667" s="7"/>
      <c r="R667" s="7"/>
      <c r="V667" s="7"/>
      <c r="Z667" s="7"/>
      <c r="AD667">
        <f t="shared" si="95"/>
        <v>0.10210990905761699</v>
      </c>
      <c r="AE667">
        <f t="shared" si="94"/>
        <v>8.4989547729492104E-2</v>
      </c>
      <c r="AF667">
        <f t="shared" si="87"/>
        <v>7.6627731323242104E-2</v>
      </c>
      <c r="AG667">
        <f t="shared" si="88"/>
        <v>7.9946279525756794E-2</v>
      </c>
      <c r="AH667">
        <f t="shared" si="89"/>
        <v>9.9174499511718694E-2</v>
      </c>
      <c r="AI667">
        <f t="shared" si="90"/>
        <v>9.0113401412963798E-2</v>
      </c>
      <c r="AJ667">
        <f t="shared" si="91"/>
        <v>7.1245193481445299E-2</v>
      </c>
      <c r="AK667">
        <f t="shared" si="92"/>
        <v>7.7449798583984306E-2</v>
      </c>
      <c r="AL667">
        <f t="shared" si="93"/>
        <v>0.11096453666687001</v>
      </c>
      <c r="AP667" s="7"/>
      <c r="AT667" s="7"/>
    </row>
    <row r="668" spans="1:46" x14ac:dyDescent="0.3">
      <c r="A668">
        <v>8.0013275146484306E-2</v>
      </c>
      <c r="B668">
        <v>9.0941190719604395E-2</v>
      </c>
      <c r="C668">
        <v>7.5333595275878906E-2</v>
      </c>
      <c r="D668">
        <v>8.2235813140869099E-2</v>
      </c>
      <c r="E668">
        <v>7.8701972961425698E-2</v>
      </c>
      <c r="F668">
        <v>7.4236392974853502E-2</v>
      </c>
      <c r="G668">
        <v>7.1613311767578097E-2</v>
      </c>
      <c r="H668">
        <v>7.1853876113891602E-2</v>
      </c>
      <c r="I668">
        <v>0.112581014633178</v>
      </c>
      <c r="N668" s="7"/>
      <c r="R668" s="7"/>
      <c r="V668" s="7"/>
      <c r="Z668" s="7"/>
      <c r="AD668">
        <f t="shared" si="95"/>
        <v>8.0013275146484306E-2</v>
      </c>
      <c r="AE668">
        <f t="shared" si="94"/>
        <v>9.0941190719604395E-2</v>
      </c>
      <c r="AF668">
        <f t="shared" si="87"/>
        <v>7.5333595275878906E-2</v>
      </c>
      <c r="AG668">
        <f t="shared" si="88"/>
        <v>8.2235813140869099E-2</v>
      </c>
      <c r="AH668">
        <f t="shared" si="89"/>
        <v>7.8701972961425698E-2</v>
      </c>
      <c r="AI668">
        <f t="shared" si="90"/>
        <v>7.4236392974853502E-2</v>
      </c>
      <c r="AJ668">
        <f t="shared" si="91"/>
        <v>7.1613311767578097E-2</v>
      </c>
      <c r="AK668">
        <f t="shared" si="92"/>
        <v>7.1853876113891602E-2</v>
      </c>
      <c r="AL668">
        <f t="shared" si="93"/>
        <v>0.112581014633178</v>
      </c>
      <c r="AP668" s="7"/>
      <c r="AT668" s="7"/>
    </row>
    <row r="669" spans="1:46" x14ac:dyDescent="0.3">
      <c r="A669">
        <v>8.2910537719726493E-2</v>
      </c>
      <c r="B669">
        <v>7.8523635864257799E-2</v>
      </c>
      <c r="C669">
        <v>8.0344915390014607E-2</v>
      </c>
      <c r="D669">
        <v>7.6985597610473605E-2</v>
      </c>
      <c r="E669">
        <v>8.1010818481445299E-2</v>
      </c>
      <c r="F669">
        <v>9.4830274581909096E-2</v>
      </c>
      <c r="G669">
        <v>8.5348844528198201E-2</v>
      </c>
      <c r="H669">
        <v>9.2440366744995103E-2</v>
      </c>
      <c r="I669">
        <v>0.111638069152832</v>
      </c>
      <c r="N669" s="7"/>
      <c r="R669" s="7"/>
      <c r="V669" s="7"/>
      <c r="Z669" s="7"/>
      <c r="AD669">
        <f t="shared" si="95"/>
        <v>8.2910537719726493E-2</v>
      </c>
      <c r="AE669">
        <f t="shared" si="94"/>
        <v>7.8523635864257799E-2</v>
      </c>
      <c r="AF669">
        <f t="shared" si="87"/>
        <v>8.0344915390014607E-2</v>
      </c>
      <c r="AG669">
        <f t="shared" si="88"/>
        <v>7.6985597610473605E-2</v>
      </c>
      <c r="AH669">
        <f t="shared" si="89"/>
        <v>8.1010818481445299E-2</v>
      </c>
      <c r="AI669">
        <f t="shared" si="90"/>
        <v>9.4830274581909096E-2</v>
      </c>
      <c r="AJ669">
        <f t="shared" si="91"/>
        <v>8.5348844528198201E-2</v>
      </c>
      <c r="AK669">
        <f t="shared" si="92"/>
        <v>9.2440366744995103E-2</v>
      </c>
      <c r="AL669">
        <f t="shared" si="93"/>
        <v>0.111638069152832</v>
      </c>
      <c r="AP669" s="7"/>
      <c r="AT669" s="7"/>
    </row>
    <row r="670" spans="1:46" x14ac:dyDescent="0.3">
      <c r="A670">
        <v>7.1895837783813393E-2</v>
      </c>
      <c r="B670">
        <v>7.0101499557495103E-2</v>
      </c>
      <c r="C670">
        <v>7.5138807296752902E-2</v>
      </c>
      <c r="D670">
        <v>7.6023817062377902E-2</v>
      </c>
      <c r="E670">
        <v>7.1879386901855399E-2</v>
      </c>
      <c r="F670">
        <v>8.8985681533813393E-2</v>
      </c>
      <c r="G670">
        <v>7.4666738510131794E-2</v>
      </c>
      <c r="H670">
        <v>8.2847833633422796E-2</v>
      </c>
      <c r="I670">
        <v>0.129492998123168</v>
      </c>
      <c r="N670" s="7"/>
      <c r="R670" s="7"/>
      <c r="V670" s="7"/>
      <c r="Z670" s="7"/>
      <c r="AD670">
        <f t="shared" si="95"/>
        <v>7.1895837783813393E-2</v>
      </c>
      <c r="AE670">
        <f t="shared" si="94"/>
        <v>7.0101499557495103E-2</v>
      </c>
      <c r="AF670">
        <f t="shared" si="87"/>
        <v>7.5138807296752902E-2</v>
      </c>
      <c r="AG670">
        <f t="shared" si="88"/>
        <v>7.6023817062377902E-2</v>
      </c>
      <c r="AH670">
        <f t="shared" si="89"/>
        <v>7.1879386901855399E-2</v>
      </c>
      <c r="AI670">
        <f t="shared" si="90"/>
        <v>8.8985681533813393E-2</v>
      </c>
      <c r="AJ670">
        <f t="shared" si="91"/>
        <v>7.4666738510131794E-2</v>
      </c>
      <c r="AK670">
        <f t="shared" si="92"/>
        <v>8.2847833633422796E-2</v>
      </c>
      <c r="AL670">
        <f t="shared" si="93"/>
        <v>0.129492998123168</v>
      </c>
      <c r="AP670" s="7"/>
      <c r="AT670" s="7"/>
    </row>
    <row r="671" spans="1:46" x14ac:dyDescent="0.3">
      <c r="A671">
        <v>7.9536914825439398E-2</v>
      </c>
      <c r="B671">
        <v>9.9032640457153306E-2</v>
      </c>
      <c r="C671">
        <v>5.7556629180908203E-2</v>
      </c>
      <c r="D671">
        <v>6.7922115325927707E-2</v>
      </c>
      <c r="E671">
        <v>7.4138402938842704E-2</v>
      </c>
      <c r="F671">
        <v>8.3182811737060505E-2</v>
      </c>
      <c r="G671">
        <v>0.12048053741455</v>
      </c>
      <c r="H671">
        <v>8.4281921386718694E-2</v>
      </c>
      <c r="I671">
        <v>0.115326166152954</v>
      </c>
      <c r="N671" s="7"/>
      <c r="R671" s="7"/>
      <c r="V671" s="7"/>
      <c r="Z671" s="7"/>
      <c r="AD671">
        <f t="shared" si="95"/>
        <v>7.9536914825439398E-2</v>
      </c>
      <c r="AE671">
        <f t="shared" si="94"/>
        <v>9.9032640457153306E-2</v>
      </c>
      <c r="AF671">
        <f t="shared" si="87"/>
        <v>5.7556629180908203E-2</v>
      </c>
      <c r="AG671">
        <f t="shared" si="88"/>
        <v>6.7922115325927707E-2</v>
      </c>
      <c r="AH671">
        <f t="shared" si="89"/>
        <v>7.4138402938842704E-2</v>
      </c>
      <c r="AI671">
        <f t="shared" si="90"/>
        <v>8.3182811737060505E-2</v>
      </c>
      <c r="AJ671" t="e">
        <f t="shared" si="91"/>
        <v>#N/A</v>
      </c>
      <c r="AK671">
        <f t="shared" si="92"/>
        <v>8.4281921386718694E-2</v>
      </c>
      <c r="AL671">
        <f t="shared" si="93"/>
        <v>0.115326166152954</v>
      </c>
      <c r="AP671" s="7"/>
      <c r="AT671" s="7"/>
    </row>
    <row r="672" spans="1:46" x14ac:dyDescent="0.3">
      <c r="A672">
        <v>4.58395481109619E-2</v>
      </c>
      <c r="B672">
        <v>8.4330320358276298E-2</v>
      </c>
      <c r="C672">
        <v>7.4993610382079995E-2</v>
      </c>
      <c r="D672">
        <v>8.0967664718627902E-2</v>
      </c>
      <c r="E672">
        <v>8.63537788391113E-2</v>
      </c>
      <c r="F672">
        <v>8.0335140228271401E-2</v>
      </c>
      <c r="G672">
        <v>8.3079814910888602E-2</v>
      </c>
      <c r="H672">
        <v>9.7773075103759696E-2</v>
      </c>
      <c r="I672">
        <v>0.12598466873168901</v>
      </c>
      <c r="N672" s="7"/>
      <c r="R672" s="7"/>
      <c r="V672" s="7"/>
      <c r="Z672" s="7"/>
      <c r="AD672">
        <f t="shared" si="95"/>
        <v>4.58395481109619E-2</v>
      </c>
      <c r="AE672">
        <f t="shared" si="94"/>
        <v>8.4330320358276298E-2</v>
      </c>
      <c r="AF672">
        <f t="shared" si="87"/>
        <v>7.4993610382079995E-2</v>
      </c>
      <c r="AG672">
        <f t="shared" si="88"/>
        <v>8.0967664718627902E-2</v>
      </c>
      <c r="AH672">
        <f t="shared" si="89"/>
        <v>8.63537788391113E-2</v>
      </c>
      <c r="AI672">
        <f t="shared" si="90"/>
        <v>8.0335140228271401E-2</v>
      </c>
      <c r="AJ672">
        <f t="shared" si="91"/>
        <v>8.3079814910888602E-2</v>
      </c>
      <c r="AK672">
        <f t="shared" si="92"/>
        <v>9.7773075103759696E-2</v>
      </c>
      <c r="AL672">
        <f t="shared" si="93"/>
        <v>0.12598466873168901</v>
      </c>
      <c r="AP672" s="7"/>
      <c r="AT672" s="7"/>
    </row>
    <row r="673" spans="1:46" x14ac:dyDescent="0.3">
      <c r="A673">
        <v>5.4633617401122998E-2</v>
      </c>
      <c r="B673">
        <v>8.3278894424438393E-2</v>
      </c>
      <c r="C673">
        <v>7.6105117797851493E-2</v>
      </c>
      <c r="D673">
        <v>7.5535535812377902E-2</v>
      </c>
      <c r="E673">
        <v>8.35897922515869E-2</v>
      </c>
      <c r="F673">
        <v>9.23178195953369E-2</v>
      </c>
      <c r="G673">
        <v>6.8167924880981404E-2</v>
      </c>
      <c r="H673">
        <v>9.6786022186279297E-2</v>
      </c>
      <c r="I673">
        <v>0.11189317703247</v>
      </c>
      <c r="N673" s="7"/>
      <c r="R673" s="7"/>
      <c r="V673" s="7"/>
      <c r="Z673" s="7"/>
      <c r="AD673">
        <f t="shared" si="95"/>
        <v>5.4633617401122998E-2</v>
      </c>
      <c r="AE673">
        <f t="shared" si="94"/>
        <v>8.3278894424438393E-2</v>
      </c>
      <c r="AF673">
        <f t="shared" si="87"/>
        <v>7.6105117797851493E-2</v>
      </c>
      <c r="AG673">
        <f t="shared" si="88"/>
        <v>7.5535535812377902E-2</v>
      </c>
      <c r="AH673">
        <f t="shared" si="89"/>
        <v>8.35897922515869E-2</v>
      </c>
      <c r="AI673">
        <f t="shared" si="90"/>
        <v>9.23178195953369E-2</v>
      </c>
      <c r="AJ673">
        <f t="shared" si="91"/>
        <v>6.8167924880981404E-2</v>
      </c>
      <c r="AK673">
        <f t="shared" si="92"/>
        <v>9.6786022186279297E-2</v>
      </c>
      <c r="AL673">
        <f t="shared" si="93"/>
        <v>0.11189317703247</v>
      </c>
      <c r="AP673" s="7"/>
      <c r="AT673" s="7"/>
    </row>
    <row r="674" spans="1:46" x14ac:dyDescent="0.3">
      <c r="A674">
        <v>8.3854913711547796E-2</v>
      </c>
      <c r="B674">
        <v>7.2798728942871094E-2</v>
      </c>
      <c r="C674">
        <v>7.6017141342163003E-2</v>
      </c>
      <c r="D674">
        <v>8.0431461334228502E-2</v>
      </c>
      <c r="E674">
        <v>6.4023971557617104E-2</v>
      </c>
      <c r="F674">
        <v>9.2723846435546806E-2</v>
      </c>
      <c r="G674">
        <v>6.0564994812011698E-2</v>
      </c>
      <c r="H674">
        <v>7.3014974594116197E-2</v>
      </c>
      <c r="I674">
        <v>0.13025474548339799</v>
      </c>
      <c r="N674" s="7"/>
      <c r="R674" s="7"/>
      <c r="V674" s="7"/>
      <c r="Z674" s="7"/>
      <c r="AD674">
        <f t="shared" si="95"/>
        <v>8.3854913711547796E-2</v>
      </c>
      <c r="AE674">
        <f t="shared" si="94"/>
        <v>7.2798728942871094E-2</v>
      </c>
      <c r="AF674">
        <f t="shared" si="87"/>
        <v>7.6017141342163003E-2</v>
      </c>
      <c r="AG674">
        <f t="shared" si="88"/>
        <v>8.0431461334228502E-2</v>
      </c>
      <c r="AH674">
        <f t="shared" si="89"/>
        <v>6.4023971557617104E-2</v>
      </c>
      <c r="AI674">
        <f t="shared" si="90"/>
        <v>9.2723846435546806E-2</v>
      </c>
      <c r="AJ674">
        <f t="shared" si="91"/>
        <v>6.0564994812011698E-2</v>
      </c>
      <c r="AK674">
        <f t="shared" si="92"/>
        <v>7.3014974594116197E-2</v>
      </c>
      <c r="AL674">
        <f t="shared" si="93"/>
        <v>0.13025474548339799</v>
      </c>
      <c r="AP674" s="7"/>
      <c r="AT674" s="7"/>
    </row>
    <row r="675" spans="1:46" x14ac:dyDescent="0.3">
      <c r="A675">
        <v>9.6278905868530204E-2</v>
      </c>
      <c r="B675">
        <v>8.8893651962280204E-2</v>
      </c>
      <c r="C675">
        <v>7.5564146041870103E-2</v>
      </c>
      <c r="D675">
        <v>7.91494846343994E-2</v>
      </c>
      <c r="E675">
        <v>0.10781717300415</v>
      </c>
      <c r="F675">
        <v>9.2259407043457003E-2</v>
      </c>
      <c r="G675">
        <v>8.1767797470092704E-2</v>
      </c>
      <c r="H675">
        <v>7.2268247604370103E-2</v>
      </c>
      <c r="I675">
        <v>0.130428552627563</v>
      </c>
      <c r="N675" s="7"/>
      <c r="R675" s="7"/>
      <c r="V675" s="7"/>
      <c r="Z675" s="7"/>
      <c r="AD675">
        <f t="shared" si="95"/>
        <v>9.6278905868530204E-2</v>
      </c>
      <c r="AE675">
        <f t="shared" si="94"/>
        <v>8.8893651962280204E-2</v>
      </c>
      <c r="AF675">
        <f t="shared" ref="AF675:AF738" si="96">IF(AND(C675&gt;N$50, C675&lt;N$51), C675, NA())</f>
        <v>7.5564146041870103E-2</v>
      </c>
      <c r="AG675">
        <f t="shared" ref="AG675:AG738" si="97">IF(AND(D675&gt;O$50, D675&lt;O$51), D675, NA())</f>
        <v>7.91494846343994E-2</v>
      </c>
      <c r="AH675">
        <f t="shared" ref="AH675:AH738" si="98">IF(AND(E675&gt;P$50, E675&lt;P$51), E675, NA())</f>
        <v>0.10781717300415</v>
      </c>
      <c r="AI675">
        <f t="shared" ref="AI675:AI738" si="99">IF(AND(F675&gt;Q$50, F675&lt;Q$51), F675, NA())</f>
        <v>9.2259407043457003E-2</v>
      </c>
      <c r="AJ675">
        <f t="shared" ref="AJ675:AJ738" si="100">IF(AND(G675&gt;R$50, G675&lt;R$51), G675, NA())</f>
        <v>8.1767797470092704E-2</v>
      </c>
      <c r="AK675">
        <f t="shared" ref="AK675:AK738" si="101">IF(AND(H675&gt;S$50, H675&lt;S$51), H675, NA())</f>
        <v>7.2268247604370103E-2</v>
      </c>
      <c r="AL675">
        <f t="shared" ref="AL675:AL738" si="102">IF(AND(I675&gt;T$50, I675&lt;T$51), I675, NA())</f>
        <v>0.130428552627563</v>
      </c>
      <c r="AP675" s="7"/>
      <c r="AT675" s="7"/>
    </row>
    <row r="676" spans="1:46" x14ac:dyDescent="0.3">
      <c r="A676">
        <v>7.6919078826904297E-2</v>
      </c>
      <c r="B676">
        <v>5.3824424743652302E-2</v>
      </c>
      <c r="C676">
        <v>7.7270984649658203E-2</v>
      </c>
      <c r="D676">
        <v>9.2652797698974595E-2</v>
      </c>
      <c r="E676">
        <v>9.2296838760375893E-2</v>
      </c>
      <c r="F676">
        <v>6.46994113922119E-2</v>
      </c>
      <c r="G676">
        <v>6.6827774047851493E-2</v>
      </c>
      <c r="H676">
        <v>6.7131757736205999E-2</v>
      </c>
      <c r="I676">
        <v>0.115925073623657</v>
      </c>
      <c r="N676" s="7"/>
      <c r="R676" s="7"/>
      <c r="V676" s="7"/>
      <c r="Z676" s="7"/>
      <c r="AD676">
        <f t="shared" si="95"/>
        <v>7.6919078826904297E-2</v>
      </c>
      <c r="AE676">
        <f t="shared" si="94"/>
        <v>5.3824424743652302E-2</v>
      </c>
      <c r="AF676">
        <f t="shared" si="96"/>
        <v>7.7270984649658203E-2</v>
      </c>
      <c r="AG676">
        <f t="shared" si="97"/>
        <v>9.2652797698974595E-2</v>
      </c>
      <c r="AH676">
        <f t="shared" si="98"/>
        <v>9.2296838760375893E-2</v>
      </c>
      <c r="AI676">
        <f t="shared" si="99"/>
        <v>6.46994113922119E-2</v>
      </c>
      <c r="AJ676">
        <f t="shared" si="100"/>
        <v>6.6827774047851493E-2</v>
      </c>
      <c r="AK676">
        <f t="shared" si="101"/>
        <v>6.7131757736205999E-2</v>
      </c>
      <c r="AL676">
        <f t="shared" si="102"/>
        <v>0.115925073623657</v>
      </c>
      <c r="AP676" s="7"/>
      <c r="AT676" s="7"/>
    </row>
    <row r="677" spans="1:46" x14ac:dyDescent="0.3">
      <c r="A677">
        <v>7.5163841247558594E-2</v>
      </c>
      <c r="B677">
        <v>5.4888725280761698E-2</v>
      </c>
      <c r="C677">
        <v>6.3171863555908203E-2</v>
      </c>
      <c r="D677">
        <v>8.0089330673217704E-2</v>
      </c>
      <c r="E677">
        <v>9.3506097793579102E-2</v>
      </c>
      <c r="F677">
        <v>9.4489097595214802E-2</v>
      </c>
      <c r="G677">
        <v>7.4839353561401298E-2</v>
      </c>
      <c r="H677">
        <v>7.26492404937744E-2</v>
      </c>
      <c r="I677">
        <v>0.118350744247436</v>
      </c>
      <c r="N677" s="7"/>
      <c r="R677" s="7"/>
      <c r="V677" s="7"/>
      <c r="Z677" s="7"/>
      <c r="AD677">
        <f t="shared" si="95"/>
        <v>7.5163841247558594E-2</v>
      </c>
      <c r="AE677">
        <f t="shared" si="94"/>
        <v>5.4888725280761698E-2</v>
      </c>
      <c r="AF677">
        <f t="shared" si="96"/>
        <v>6.3171863555908203E-2</v>
      </c>
      <c r="AG677">
        <f t="shared" si="97"/>
        <v>8.0089330673217704E-2</v>
      </c>
      <c r="AH677">
        <f t="shared" si="98"/>
        <v>9.3506097793579102E-2</v>
      </c>
      <c r="AI677">
        <f t="shared" si="99"/>
        <v>9.4489097595214802E-2</v>
      </c>
      <c r="AJ677">
        <f t="shared" si="100"/>
        <v>7.4839353561401298E-2</v>
      </c>
      <c r="AK677">
        <f t="shared" si="101"/>
        <v>7.26492404937744E-2</v>
      </c>
      <c r="AL677">
        <f t="shared" si="102"/>
        <v>0.118350744247436</v>
      </c>
      <c r="AP677" s="7"/>
      <c r="AT677" s="7"/>
    </row>
    <row r="678" spans="1:46" x14ac:dyDescent="0.3">
      <c r="A678">
        <v>5.67648410797119E-2</v>
      </c>
      <c r="B678">
        <v>9.5195770263671806E-2</v>
      </c>
      <c r="C678">
        <v>0.14247226715087799</v>
      </c>
      <c r="D678">
        <v>6.8022489547729395E-2</v>
      </c>
      <c r="E678">
        <v>7.7541828155517495E-2</v>
      </c>
      <c r="F678">
        <v>6.2143564224243102E-2</v>
      </c>
      <c r="G678">
        <v>7.2083473205566406E-2</v>
      </c>
      <c r="H678">
        <v>8.1348419189453097E-2</v>
      </c>
      <c r="I678">
        <v>0.186145544052124</v>
      </c>
      <c r="N678" s="7"/>
      <c r="R678" s="7"/>
      <c r="V678" s="7"/>
      <c r="Z678" s="7"/>
      <c r="AD678">
        <f t="shared" si="95"/>
        <v>5.67648410797119E-2</v>
      </c>
      <c r="AE678">
        <f t="shared" si="94"/>
        <v>9.5195770263671806E-2</v>
      </c>
      <c r="AF678" t="e">
        <f t="shared" si="96"/>
        <v>#N/A</v>
      </c>
      <c r="AG678">
        <f t="shared" si="97"/>
        <v>6.8022489547729395E-2</v>
      </c>
      <c r="AH678">
        <f t="shared" si="98"/>
        <v>7.7541828155517495E-2</v>
      </c>
      <c r="AI678">
        <f t="shared" si="99"/>
        <v>6.2143564224243102E-2</v>
      </c>
      <c r="AJ678">
        <f t="shared" si="100"/>
        <v>7.2083473205566406E-2</v>
      </c>
      <c r="AK678">
        <f t="shared" si="101"/>
        <v>8.1348419189453097E-2</v>
      </c>
      <c r="AL678">
        <f t="shared" si="102"/>
        <v>0.186145544052124</v>
      </c>
      <c r="AP678" s="7"/>
      <c r="AT678" s="7"/>
    </row>
    <row r="679" spans="1:46" x14ac:dyDescent="0.3">
      <c r="A679">
        <v>8.6709976196288993E-2</v>
      </c>
      <c r="B679">
        <v>7.13958740234375E-2</v>
      </c>
      <c r="C679">
        <v>8.1182241439819294E-2</v>
      </c>
      <c r="D679">
        <v>8.5937023162841797E-2</v>
      </c>
      <c r="E679">
        <v>6.2409400939941399E-2</v>
      </c>
      <c r="F679">
        <v>6.6396713256835896E-2</v>
      </c>
      <c r="G679">
        <v>9.6656322479248005E-2</v>
      </c>
      <c r="H679">
        <v>7.8764915466308594E-2</v>
      </c>
      <c r="I679">
        <v>0.13541841506957999</v>
      </c>
      <c r="N679" s="7"/>
      <c r="R679" s="7"/>
      <c r="V679" s="7"/>
      <c r="Z679" s="7"/>
      <c r="AD679">
        <f t="shared" si="95"/>
        <v>8.6709976196288993E-2</v>
      </c>
      <c r="AE679">
        <f t="shared" si="94"/>
        <v>7.13958740234375E-2</v>
      </c>
      <c r="AF679">
        <f t="shared" si="96"/>
        <v>8.1182241439819294E-2</v>
      </c>
      <c r="AG679">
        <f t="shared" si="97"/>
        <v>8.5937023162841797E-2</v>
      </c>
      <c r="AH679">
        <f t="shared" si="98"/>
        <v>6.2409400939941399E-2</v>
      </c>
      <c r="AI679">
        <f t="shared" si="99"/>
        <v>6.6396713256835896E-2</v>
      </c>
      <c r="AJ679">
        <f t="shared" si="100"/>
        <v>9.6656322479248005E-2</v>
      </c>
      <c r="AK679">
        <f t="shared" si="101"/>
        <v>7.8764915466308594E-2</v>
      </c>
      <c r="AL679">
        <f t="shared" si="102"/>
        <v>0.13541841506957999</v>
      </c>
      <c r="AP679" s="7"/>
      <c r="AT679" s="7"/>
    </row>
    <row r="680" spans="1:46" x14ac:dyDescent="0.3">
      <c r="A680">
        <v>7.6242923736572196E-2</v>
      </c>
      <c r="B680">
        <v>7.9550981521606404E-2</v>
      </c>
      <c r="C680">
        <v>7.1382522583007799E-2</v>
      </c>
      <c r="D680">
        <v>7.3956489562988198E-2</v>
      </c>
      <c r="E680">
        <v>8.2588195800781194E-2</v>
      </c>
      <c r="F680">
        <v>7.3884725570678697E-2</v>
      </c>
      <c r="G680">
        <v>8.8857412338256794E-2</v>
      </c>
      <c r="H680">
        <v>8.1973791122436496E-2</v>
      </c>
      <c r="I680">
        <v>0.15461087226867601</v>
      </c>
      <c r="N680" s="7"/>
      <c r="R680" s="7"/>
      <c r="V680" s="7"/>
      <c r="Z680" s="7"/>
      <c r="AD680">
        <f t="shared" si="95"/>
        <v>7.6242923736572196E-2</v>
      </c>
      <c r="AE680">
        <f t="shared" si="94"/>
        <v>7.9550981521606404E-2</v>
      </c>
      <c r="AF680">
        <f t="shared" si="96"/>
        <v>7.1382522583007799E-2</v>
      </c>
      <c r="AG680">
        <f t="shared" si="97"/>
        <v>7.3956489562988198E-2</v>
      </c>
      <c r="AH680">
        <f t="shared" si="98"/>
        <v>8.2588195800781194E-2</v>
      </c>
      <c r="AI680">
        <f t="shared" si="99"/>
        <v>7.3884725570678697E-2</v>
      </c>
      <c r="AJ680">
        <f t="shared" si="100"/>
        <v>8.8857412338256794E-2</v>
      </c>
      <c r="AK680">
        <f t="shared" si="101"/>
        <v>8.1973791122436496E-2</v>
      </c>
      <c r="AL680">
        <f t="shared" si="102"/>
        <v>0.15461087226867601</v>
      </c>
      <c r="AP680" s="7"/>
      <c r="AT680" s="7"/>
    </row>
    <row r="681" spans="1:46" x14ac:dyDescent="0.3">
      <c r="A681">
        <v>7.6661348342895494E-2</v>
      </c>
      <c r="B681">
        <v>7.7124595642089802E-2</v>
      </c>
      <c r="C681">
        <v>8.4795951843261705E-2</v>
      </c>
      <c r="D681">
        <v>8.4851980209350503E-2</v>
      </c>
      <c r="E681">
        <v>7.5815439224243095E-2</v>
      </c>
      <c r="F681">
        <v>9.6416234970092704E-2</v>
      </c>
      <c r="G681">
        <v>5.0559520721435498E-2</v>
      </c>
      <c r="H681">
        <v>7.623291015625E-2</v>
      </c>
      <c r="I681">
        <v>0.147682905197143</v>
      </c>
      <c r="N681" s="7"/>
      <c r="R681" s="7"/>
      <c r="V681" s="7"/>
      <c r="Z681" s="7"/>
      <c r="AD681">
        <f t="shared" si="95"/>
        <v>7.6661348342895494E-2</v>
      </c>
      <c r="AE681">
        <f t="shared" si="94"/>
        <v>7.7124595642089802E-2</v>
      </c>
      <c r="AF681">
        <f t="shared" si="96"/>
        <v>8.4795951843261705E-2</v>
      </c>
      <c r="AG681">
        <f t="shared" si="97"/>
        <v>8.4851980209350503E-2</v>
      </c>
      <c r="AH681">
        <f t="shared" si="98"/>
        <v>7.5815439224243095E-2</v>
      </c>
      <c r="AI681">
        <f t="shared" si="99"/>
        <v>9.6416234970092704E-2</v>
      </c>
      <c r="AJ681">
        <f t="shared" si="100"/>
        <v>5.0559520721435498E-2</v>
      </c>
      <c r="AK681">
        <f t="shared" si="101"/>
        <v>7.623291015625E-2</v>
      </c>
      <c r="AL681">
        <f t="shared" si="102"/>
        <v>0.147682905197143</v>
      </c>
      <c r="AP681" s="7"/>
      <c r="AT681" s="7"/>
    </row>
    <row r="682" spans="1:46" x14ac:dyDescent="0.3">
      <c r="A682">
        <v>7.5537919998168904E-2</v>
      </c>
      <c r="B682">
        <v>8.7579488754272405E-2</v>
      </c>
      <c r="C682">
        <v>8.0136775970458901E-2</v>
      </c>
      <c r="D682">
        <v>8.2930088043212793E-2</v>
      </c>
      <c r="E682">
        <v>9.1673374176025293E-2</v>
      </c>
      <c r="F682">
        <v>8.9412927627563393E-2</v>
      </c>
      <c r="G682">
        <v>6.8670511245727497E-2</v>
      </c>
      <c r="H682">
        <v>7.71763324737548E-2</v>
      </c>
      <c r="I682">
        <v>0.15501904487609799</v>
      </c>
      <c r="N682" s="7"/>
      <c r="R682" s="7"/>
      <c r="V682" s="7"/>
      <c r="Z682" s="7"/>
      <c r="AD682">
        <f t="shared" si="95"/>
        <v>7.5537919998168904E-2</v>
      </c>
      <c r="AE682">
        <f t="shared" si="94"/>
        <v>8.7579488754272405E-2</v>
      </c>
      <c r="AF682">
        <f t="shared" si="96"/>
        <v>8.0136775970458901E-2</v>
      </c>
      <c r="AG682">
        <f t="shared" si="97"/>
        <v>8.2930088043212793E-2</v>
      </c>
      <c r="AH682">
        <f t="shared" si="98"/>
        <v>9.1673374176025293E-2</v>
      </c>
      <c r="AI682">
        <f t="shared" si="99"/>
        <v>8.9412927627563393E-2</v>
      </c>
      <c r="AJ682">
        <f t="shared" si="100"/>
        <v>6.8670511245727497E-2</v>
      </c>
      <c r="AK682">
        <f t="shared" si="101"/>
        <v>7.71763324737548E-2</v>
      </c>
      <c r="AL682">
        <f t="shared" si="102"/>
        <v>0.15501904487609799</v>
      </c>
      <c r="AP682" s="7"/>
      <c r="AT682" s="7"/>
    </row>
    <row r="683" spans="1:46" x14ac:dyDescent="0.3">
      <c r="A683">
        <v>7.9736232757568304E-2</v>
      </c>
      <c r="B683">
        <v>7.5687170028686496E-2</v>
      </c>
      <c r="C683">
        <v>6.3840866088867104E-2</v>
      </c>
      <c r="D683">
        <v>8.0523729324340806E-2</v>
      </c>
      <c r="E683">
        <v>6.9262742996215806E-2</v>
      </c>
      <c r="F683">
        <v>7.8181266784667899E-2</v>
      </c>
      <c r="G683">
        <v>6.3019037246704102E-2</v>
      </c>
      <c r="H683">
        <v>9.3669414520263602E-2</v>
      </c>
      <c r="I683">
        <v>0.14055967330932601</v>
      </c>
      <c r="N683" s="7"/>
      <c r="R683" s="7"/>
      <c r="V683" s="7"/>
      <c r="Z683" s="7"/>
      <c r="AD683">
        <f t="shared" si="95"/>
        <v>7.9736232757568304E-2</v>
      </c>
      <c r="AE683">
        <f t="shared" si="94"/>
        <v>7.5687170028686496E-2</v>
      </c>
      <c r="AF683">
        <f t="shared" si="96"/>
        <v>6.3840866088867104E-2</v>
      </c>
      <c r="AG683">
        <f t="shared" si="97"/>
        <v>8.0523729324340806E-2</v>
      </c>
      <c r="AH683">
        <f t="shared" si="98"/>
        <v>6.9262742996215806E-2</v>
      </c>
      <c r="AI683">
        <f t="shared" si="99"/>
        <v>7.8181266784667899E-2</v>
      </c>
      <c r="AJ683">
        <f t="shared" si="100"/>
        <v>6.3019037246704102E-2</v>
      </c>
      <c r="AK683">
        <f t="shared" si="101"/>
        <v>9.3669414520263602E-2</v>
      </c>
      <c r="AL683">
        <f t="shared" si="102"/>
        <v>0.14055967330932601</v>
      </c>
      <c r="AP683" s="7"/>
      <c r="AT683" s="7"/>
    </row>
    <row r="684" spans="1:46" x14ac:dyDescent="0.3">
      <c r="A684">
        <v>8.0472707748413003E-2</v>
      </c>
      <c r="B684">
        <v>8.7699174880981404E-2</v>
      </c>
      <c r="C684">
        <v>9.1703891754150293E-2</v>
      </c>
      <c r="D684">
        <v>6.77158832550048E-2</v>
      </c>
      <c r="E684">
        <v>8.71603488922119E-2</v>
      </c>
      <c r="F684">
        <v>8.7912797927856404E-2</v>
      </c>
      <c r="G684">
        <v>7.9524517059326102E-2</v>
      </c>
      <c r="H684">
        <v>9.0057611465454102E-2</v>
      </c>
      <c r="I684">
        <v>0.13300728797912501</v>
      </c>
      <c r="N684" s="7"/>
      <c r="R684" s="7"/>
      <c r="V684" s="7"/>
      <c r="Z684" s="7"/>
      <c r="AD684">
        <f t="shared" si="95"/>
        <v>8.0472707748413003E-2</v>
      </c>
      <c r="AE684">
        <f t="shared" si="94"/>
        <v>8.7699174880981404E-2</v>
      </c>
      <c r="AF684">
        <f t="shared" si="96"/>
        <v>9.1703891754150293E-2</v>
      </c>
      <c r="AG684">
        <f t="shared" si="97"/>
        <v>6.77158832550048E-2</v>
      </c>
      <c r="AH684">
        <f t="shared" si="98"/>
        <v>8.71603488922119E-2</v>
      </c>
      <c r="AI684">
        <f t="shared" si="99"/>
        <v>8.7912797927856404E-2</v>
      </c>
      <c r="AJ684">
        <f t="shared" si="100"/>
        <v>7.9524517059326102E-2</v>
      </c>
      <c r="AK684">
        <f t="shared" si="101"/>
        <v>9.0057611465454102E-2</v>
      </c>
      <c r="AL684">
        <f t="shared" si="102"/>
        <v>0.13300728797912501</v>
      </c>
      <c r="AP684" s="7"/>
      <c r="AT684" s="7"/>
    </row>
    <row r="685" spans="1:46" x14ac:dyDescent="0.3">
      <c r="A685">
        <v>0.102764129638671</v>
      </c>
      <c r="B685">
        <v>7.9867124557495103E-2</v>
      </c>
      <c r="C685">
        <v>7.7085733413696206E-2</v>
      </c>
      <c r="D685">
        <v>7.5817584991454995E-2</v>
      </c>
      <c r="E685">
        <v>6.8485498428344699E-2</v>
      </c>
      <c r="F685">
        <v>7.4577808380126898E-2</v>
      </c>
      <c r="G685">
        <v>9.04819965362548E-2</v>
      </c>
      <c r="H685">
        <v>8.7841033935546806E-2</v>
      </c>
      <c r="I685">
        <v>0.122770547866821</v>
      </c>
      <c r="N685" s="7"/>
      <c r="R685" s="7"/>
      <c r="V685" s="7"/>
      <c r="Z685" s="7"/>
      <c r="AD685">
        <f t="shared" si="95"/>
        <v>0.102764129638671</v>
      </c>
      <c r="AE685">
        <f t="shared" si="94"/>
        <v>7.9867124557495103E-2</v>
      </c>
      <c r="AF685">
        <f t="shared" si="96"/>
        <v>7.7085733413696206E-2</v>
      </c>
      <c r="AG685">
        <f t="shared" si="97"/>
        <v>7.5817584991454995E-2</v>
      </c>
      <c r="AH685">
        <f t="shared" si="98"/>
        <v>6.8485498428344699E-2</v>
      </c>
      <c r="AI685">
        <f t="shared" si="99"/>
        <v>7.4577808380126898E-2</v>
      </c>
      <c r="AJ685">
        <f t="shared" si="100"/>
        <v>9.04819965362548E-2</v>
      </c>
      <c r="AK685">
        <f t="shared" si="101"/>
        <v>8.7841033935546806E-2</v>
      </c>
      <c r="AL685">
        <f t="shared" si="102"/>
        <v>0.122770547866821</v>
      </c>
      <c r="AP685" s="7"/>
      <c r="AT685" s="7"/>
    </row>
    <row r="686" spans="1:46" x14ac:dyDescent="0.3">
      <c r="A686">
        <v>8.5185050964355399E-2</v>
      </c>
      <c r="B686">
        <v>6.9123029708862305E-2</v>
      </c>
      <c r="C686">
        <v>7.2251796722412095E-2</v>
      </c>
      <c r="D686">
        <v>8.3412170410156194E-2</v>
      </c>
      <c r="E686">
        <v>9.0311288833618095E-2</v>
      </c>
      <c r="F686">
        <v>7.2865724563598605E-2</v>
      </c>
      <c r="G686">
        <v>0.12967109680175701</v>
      </c>
      <c r="H686">
        <v>7.6493501663207994E-2</v>
      </c>
      <c r="I686">
        <v>0.151252746582031</v>
      </c>
      <c r="N686" s="7"/>
      <c r="R686" s="7"/>
      <c r="V686" s="7"/>
      <c r="Z686" s="7"/>
      <c r="AD686">
        <f t="shared" si="95"/>
        <v>8.5185050964355399E-2</v>
      </c>
      <c r="AE686">
        <f t="shared" si="94"/>
        <v>6.9123029708862305E-2</v>
      </c>
      <c r="AF686">
        <f t="shared" si="96"/>
        <v>7.2251796722412095E-2</v>
      </c>
      <c r="AG686">
        <f t="shared" si="97"/>
        <v>8.3412170410156194E-2</v>
      </c>
      <c r="AH686">
        <f t="shared" si="98"/>
        <v>9.0311288833618095E-2</v>
      </c>
      <c r="AI686">
        <f t="shared" si="99"/>
        <v>7.2865724563598605E-2</v>
      </c>
      <c r="AJ686" t="e">
        <f t="shared" si="100"/>
        <v>#N/A</v>
      </c>
      <c r="AK686">
        <f t="shared" si="101"/>
        <v>7.6493501663207994E-2</v>
      </c>
      <c r="AL686">
        <f t="shared" si="102"/>
        <v>0.151252746582031</v>
      </c>
      <c r="AP686" s="7"/>
      <c r="AT686" s="7"/>
    </row>
    <row r="687" spans="1:46" x14ac:dyDescent="0.3">
      <c r="A687">
        <v>8.75287055969238E-2</v>
      </c>
      <c r="B687">
        <v>8.2867622375488198E-2</v>
      </c>
      <c r="C687">
        <v>7.8972816467285101E-2</v>
      </c>
      <c r="D687">
        <v>6.5001726150512695E-2</v>
      </c>
      <c r="E687">
        <v>7.3054313659667899E-2</v>
      </c>
      <c r="F687">
        <v>9.2272758483886705E-2</v>
      </c>
      <c r="G687">
        <v>6.9189071655273396E-2</v>
      </c>
      <c r="H687">
        <v>8.3666324615478502E-2</v>
      </c>
      <c r="I687">
        <v>0.135670661926269</v>
      </c>
      <c r="N687" s="7"/>
      <c r="R687" s="7"/>
      <c r="V687" s="7"/>
      <c r="Z687" s="7"/>
      <c r="AD687">
        <f t="shared" si="95"/>
        <v>8.75287055969238E-2</v>
      </c>
      <c r="AE687">
        <f t="shared" si="94"/>
        <v>8.2867622375488198E-2</v>
      </c>
      <c r="AF687">
        <f t="shared" si="96"/>
        <v>7.8972816467285101E-2</v>
      </c>
      <c r="AG687">
        <f t="shared" si="97"/>
        <v>6.5001726150512695E-2</v>
      </c>
      <c r="AH687">
        <f t="shared" si="98"/>
        <v>7.3054313659667899E-2</v>
      </c>
      <c r="AI687">
        <f t="shared" si="99"/>
        <v>9.2272758483886705E-2</v>
      </c>
      <c r="AJ687">
        <f t="shared" si="100"/>
        <v>6.9189071655273396E-2</v>
      </c>
      <c r="AK687">
        <f t="shared" si="101"/>
        <v>8.3666324615478502E-2</v>
      </c>
      <c r="AL687">
        <f t="shared" si="102"/>
        <v>0.135670661926269</v>
      </c>
      <c r="AP687" s="7"/>
      <c r="AT687" s="7"/>
    </row>
    <row r="688" spans="1:46" x14ac:dyDescent="0.3">
      <c r="A688">
        <v>8.8355064392089802E-2</v>
      </c>
      <c r="B688">
        <v>9.2863559722900293E-2</v>
      </c>
      <c r="C688">
        <v>7.7449083328247001E-2</v>
      </c>
      <c r="D688">
        <v>7.5498104095458901E-2</v>
      </c>
      <c r="E688">
        <v>5.7625055313110303E-2</v>
      </c>
      <c r="F688">
        <v>8.4278821945190402E-2</v>
      </c>
      <c r="G688">
        <v>7.8847408294677707E-2</v>
      </c>
      <c r="H688">
        <v>0.12915992736816401</v>
      </c>
      <c r="I688">
        <v>0.13329768180847101</v>
      </c>
      <c r="N688" s="7"/>
      <c r="R688" s="7"/>
      <c r="V688" s="7"/>
      <c r="Z688" s="7"/>
      <c r="AD688">
        <f t="shared" si="95"/>
        <v>8.8355064392089802E-2</v>
      </c>
      <c r="AE688">
        <f t="shared" si="94"/>
        <v>9.2863559722900293E-2</v>
      </c>
      <c r="AF688">
        <f t="shared" si="96"/>
        <v>7.7449083328247001E-2</v>
      </c>
      <c r="AG688">
        <f t="shared" si="97"/>
        <v>7.5498104095458901E-2</v>
      </c>
      <c r="AH688">
        <f t="shared" si="98"/>
        <v>5.7625055313110303E-2</v>
      </c>
      <c r="AI688">
        <f t="shared" si="99"/>
        <v>8.4278821945190402E-2</v>
      </c>
      <c r="AJ688">
        <f t="shared" si="100"/>
        <v>7.8847408294677707E-2</v>
      </c>
      <c r="AK688" t="e">
        <f t="shared" si="101"/>
        <v>#N/A</v>
      </c>
      <c r="AL688">
        <f t="shared" si="102"/>
        <v>0.13329768180847101</v>
      </c>
      <c r="AP688" s="7"/>
      <c r="AT688" s="7"/>
    </row>
    <row r="689" spans="1:46" x14ac:dyDescent="0.3">
      <c r="A689">
        <v>9.6100091934204102E-2</v>
      </c>
      <c r="B689">
        <v>7.5502157211303697E-2</v>
      </c>
      <c r="C689">
        <v>7.8155040740966797E-2</v>
      </c>
      <c r="D689">
        <v>7.2238206863403306E-2</v>
      </c>
      <c r="E689">
        <v>6.6662549972534096E-2</v>
      </c>
      <c r="F689">
        <v>8.30204486846923E-2</v>
      </c>
      <c r="G689">
        <v>9.6157073974609306E-2</v>
      </c>
      <c r="H689">
        <v>6.5059185028076102E-2</v>
      </c>
      <c r="I689">
        <v>0.107189178466796</v>
      </c>
      <c r="N689" s="7"/>
      <c r="R689" s="7"/>
      <c r="V689" s="7"/>
      <c r="Z689" s="7"/>
      <c r="AD689">
        <f t="shared" si="95"/>
        <v>9.6100091934204102E-2</v>
      </c>
      <c r="AE689">
        <f t="shared" si="94"/>
        <v>7.5502157211303697E-2</v>
      </c>
      <c r="AF689">
        <f t="shared" si="96"/>
        <v>7.8155040740966797E-2</v>
      </c>
      <c r="AG689">
        <f t="shared" si="97"/>
        <v>7.2238206863403306E-2</v>
      </c>
      <c r="AH689">
        <f t="shared" si="98"/>
        <v>6.6662549972534096E-2</v>
      </c>
      <c r="AI689">
        <f t="shared" si="99"/>
        <v>8.30204486846923E-2</v>
      </c>
      <c r="AJ689">
        <f t="shared" si="100"/>
        <v>9.6157073974609306E-2</v>
      </c>
      <c r="AK689">
        <f t="shared" si="101"/>
        <v>6.5059185028076102E-2</v>
      </c>
      <c r="AL689">
        <f t="shared" si="102"/>
        <v>0.107189178466796</v>
      </c>
      <c r="AP689" s="7"/>
      <c r="AT689" s="7"/>
    </row>
    <row r="690" spans="1:46" x14ac:dyDescent="0.3">
      <c r="A690">
        <v>8.3209753036498996E-2</v>
      </c>
      <c r="B690">
        <v>7.9694509506225503E-2</v>
      </c>
      <c r="C690">
        <v>8.0514192581176702E-2</v>
      </c>
      <c r="D690">
        <v>5.5219888687133699E-2</v>
      </c>
      <c r="E690">
        <v>0.159502983093261</v>
      </c>
      <c r="F690">
        <v>7.26902484893798E-2</v>
      </c>
      <c r="G690">
        <v>8.2962274551391602E-2</v>
      </c>
      <c r="H690">
        <v>6.8037986755371094E-2</v>
      </c>
      <c r="I690">
        <v>0.140630483627319</v>
      </c>
      <c r="N690" s="7"/>
      <c r="R690" s="7"/>
      <c r="V690" s="7"/>
      <c r="Z690" s="7"/>
      <c r="AD690">
        <f t="shared" si="95"/>
        <v>8.3209753036498996E-2</v>
      </c>
      <c r="AE690">
        <f t="shared" si="94"/>
        <v>7.9694509506225503E-2</v>
      </c>
      <c r="AF690">
        <f t="shared" si="96"/>
        <v>8.0514192581176702E-2</v>
      </c>
      <c r="AG690">
        <f t="shared" si="97"/>
        <v>5.5219888687133699E-2</v>
      </c>
      <c r="AH690" t="e">
        <f t="shared" si="98"/>
        <v>#N/A</v>
      </c>
      <c r="AI690">
        <f t="shared" si="99"/>
        <v>7.26902484893798E-2</v>
      </c>
      <c r="AJ690">
        <f t="shared" si="100"/>
        <v>8.2962274551391602E-2</v>
      </c>
      <c r="AK690">
        <f t="shared" si="101"/>
        <v>6.8037986755371094E-2</v>
      </c>
      <c r="AL690">
        <f t="shared" si="102"/>
        <v>0.140630483627319</v>
      </c>
      <c r="AP690" s="7"/>
      <c r="AT690" s="7"/>
    </row>
    <row r="691" spans="1:46" x14ac:dyDescent="0.3">
      <c r="A691">
        <v>8.4540605545043904E-2</v>
      </c>
      <c r="B691">
        <v>8.9999914169311496E-2</v>
      </c>
      <c r="C691">
        <v>7.9084157943725503E-2</v>
      </c>
      <c r="D691">
        <v>0.13276910781860299</v>
      </c>
      <c r="E691">
        <v>0.18273472785949699</v>
      </c>
      <c r="F691">
        <v>8.2179069519042899E-2</v>
      </c>
      <c r="G691">
        <v>7.0354223251342704E-2</v>
      </c>
      <c r="H691">
        <v>0.108258724212646</v>
      </c>
      <c r="I691">
        <v>0.1300048828125</v>
      </c>
      <c r="N691" s="7"/>
      <c r="R691" s="7"/>
      <c r="V691" s="7"/>
      <c r="Z691" s="7"/>
      <c r="AD691">
        <f t="shared" si="95"/>
        <v>8.4540605545043904E-2</v>
      </c>
      <c r="AE691">
        <f t="shared" si="94"/>
        <v>8.9999914169311496E-2</v>
      </c>
      <c r="AF691">
        <f t="shared" si="96"/>
        <v>7.9084157943725503E-2</v>
      </c>
      <c r="AG691" t="e">
        <f t="shared" si="97"/>
        <v>#N/A</v>
      </c>
      <c r="AH691" t="e">
        <f t="shared" si="98"/>
        <v>#N/A</v>
      </c>
      <c r="AI691">
        <f t="shared" si="99"/>
        <v>8.2179069519042899E-2</v>
      </c>
      <c r="AJ691">
        <f t="shared" si="100"/>
        <v>7.0354223251342704E-2</v>
      </c>
      <c r="AK691">
        <f t="shared" si="101"/>
        <v>0.108258724212646</v>
      </c>
      <c r="AL691">
        <f t="shared" si="102"/>
        <v>0.1300048828125</v>
      </c>
      <c r="AP691" s="7"/>
      <c r="AT691" s="7"/>
    </row>
    <row r="692" spans="1:46" x14ac:dyDescent="0.3">
      <c r="A692">
        <v>8.4909439086913993E-2</v>
      </c>
      <c r="B692">
        <v>6.1850786209106397E-2</v>
      </c>
      <c r="C692">
        <v>8.9331150054931599E-2</v>
      </c>
      <c r="D692">
        <v>8.7489128112792899E-2</v>
      </c>
      <c r="E692">
        <v>6.5269231796264607E-2</v>
      </c>
      <c r="F692">
        <v>9.6839427947998005E-2</v>
      </c>
      <c r="G692">
        <v>7.9263925552368095E-2</v>
      </c>
      <c r="H692">
        <v>8.4448099136352497E-2</v>
      </c>
      <c r="I692">
        <v>0.12842845916748</v>
      </c>
      <c r="N692" s="7"/>
      <c r="R692" s="7"/>
      <c r="V692" s="7"/>
      <c r="Z692" s="7"/>
      <c r="AD692">
        <f t="shared" si="95"/>
        <v>8.4909439086913993E-2</v>
      </c>
      <c r="AE692">
        <f t="shared" si="94"/>
        <v>6.1850786209106397E-2</v>
      </c>
      <c r="AF692">
        <f t="shared" si="96"/>
        <v>8.9331150054931599E-2</v>
      </c>
      <c r="AG692">
        <f t="shared" si="97"/>
        <v>8.7489128112792899E-2</v>
      </c>
      <c r="AH692">
        <f t="shared" si="98"/>
        <v>6.5269231796264607E-2</v>
      </c>
      <c r="AI692">
        <f t="shared" si="99"/>
        <v>9.6839427947998005E-2</v>
      </c>
      <c r="AJ692">
        <f t="shared" si="100"/>
        <v>7.9263925552368095E-2</v>
      </c>
      <c r="AK692">
        <f t="shared" si="101"/>
        <v>8.4448099136352497E-2</v>
      </c>
      <c r="AL692">
        <f t="shared" si="102"/>
        <v>0.12842845916748</v>
      </c>
      <c r="AP692" s="7"/>
      <c r="AT692" s="7"/>
    </row>
    <row r="693" spans="1:46" x14ac:dyDescent="0.3">
      <c r="A693">
        <v>7.7981233596801702E-2</v>
      </c>
      <c r="B693">
        <v>8.4551811218261705E-2</v>
      </c>
      <c r="C693">
        <v>8.36002826690673E-2</v>
      </c>
      <c r="D693">
        <v>9.27708148956298E-2</v>
      </c>
      <c r="E693">
        <v>0.13116979598999001</v>
      </c>
      <c r="F693">
        <v>9.0208053588867104E-2</v>
      </c>
      <c r="G693">
        <v>6.3885688781738198E-2</v>
      </c>
      <c r="H693">
        <v>9.4904899597167899E-2</v>
      </c>
      <c r="I693">
        <v>0.114353895187377</v>
      </c>
      <c r="N693" s="7"/>
      <c r="R693" s="7"/>
      <c r="V693" s="7"/>
      <c r="Z693" s="7"/>
      <c r="AD693">
        <f t="shared" si="95"/>
        <v>7.7981233596801702E-2</v>
      </c>
      <c r="AE693">
        <f t="shared" si="94"/>
        <v>8.4551811218261705E-2</v>
      </c>
      <c r="AF693">
        <f t="shared" si="96"/>
        <v>8.36002826690673E-2</v>
      </c>
      <c r="AG693">
        <f t="shared" si="97"/>
        <v>9.27708148956298E-2</v>
      </c>
      <c r="AH693" t="e">
        <f t="shared" si="98"/>
        <v>#N/A</v>
      </c>
      <c r="AI693">
        <f t="shared" si="99"/>
        <v>9.0208053588867104E-2</v>
      </c>
      <c r="AJ693">
        <f t="shared" si="100"/>
        <v>6.3885688781738198E-2</v>
      </c>
      <c r="AK693">
        <f t="shared" si="101"/>
        <v>9.4904899597167899E-2</v>
      </c>
      <c r="AL693">
        <f t="shared" si="102"/>
        <v>0.114353895187377</v>
      </c>
      <c r="AP693" s="7"/>
      <c r="AT693" s="7"/>
    </row>
    <row r="694" spans="1:46" x14ac:dyDescent="0.3">
      <c r="A694">
        <v>8.4850788116454995E-2</v>
      </c>
      <c r="B694">
        <v>7.2042465209960896E-2</v>
      </c>
      <c r="C694">
        <v>7.7506303787231404E-2</v>
      </c>
      <c r="D694">
        <v>7.9596757888793904E-2</v>
      </c>
      <c r="E694">
        <v>0.15605974197387601</v>
      </c>
      <c r="F694">
        <v>7.0272445678710896E-2</v>
      </c>
      <c r="G694">
        <v>7.5790882110595703E-2</v>
      </c>
      <c r="H694">
        <v>8.4510803222656194E-2</v>
      </c>
      <c r="I694">
        <v>0.13430523872375399</v>
      </c>
      <c r="N694" s="7"/>
      <c r="R694" s="7"/>
      <c r="V694" s="7"/>
      <c r="Z694" s="7"/>
      <c r="AD694">
        <f t="shared" si="95"/>
        <v>8.4850788116454995E-2</v>
      </c>
      <c r="AE694">
        <f t="shared" si="94"/>
        <v>7.2042465209960896E-2</v>
      </c>
      <c r="AF694">
        <f t="shared" si="96"/>
        <v>7.7506303787231404E-2</v>
      </c>
      <c r="AG694">
        <f t="shared" si="97"/>
        <v>7.9596757888793904E-2</v>
      </c>
      <c r="AH694" t="e">
        <f t="shared" si="98"/>
        <v>#N/A</v>
      </c>
      <c r="AI694">
        <f t="shared" si="99"/>
        <v>7.0272445678710896E-2</v>
      </c>
      <c r="AJ694">
        <f t="shared" si="100"/>
        <v>7.5790882110595703E-2</v>
      </c>
      <c r="AK694">
        <f t="shared" si="101"/>
        <v>8.4510803222656194E-2</v>
      </c>
      <c r="AL694">
        <f t="shared" si="102"/>
        <v>0.13430523872375399</v>
      </c>
      <c r="AP694" s="7"/>
      <c r="AT694" s="7"/>
    </row>
    <row r="695" spans="1:46" x14ac:dyDescent="0.3">
      <c r="A695">
        <v>8.3872556686401298E-2</v>
      </c>
      <c r="B695">
        <v>8.3816051483154297E-2</v>
      </c>
      <c r="C695">
        <v>7.1419715881347601E-2</v>
      </c>
      <c r="D695">
        <v>8.0126762390136705E-2</v>
      </c>
      <c r="E695">
        <v>7.9135417938232394E-2</v>
      </c>
      <c r="F695">
        <v>0.13730669021606401</v>
      </c>
      <c r="G695">
        <v>7.2340250015258706E-2</v>
      </c>
      <c r="H695">
        <v>9.2721462249755804E-2</v>
      </c>
      <c r="I695">
        <v>0.15097784996032701</v>
      </c>
      <c r="N695" s="7"/>
      <c r="R695" s="7"/>
      <c r="V695" s="7"/>
      <c r="Z695" s="7"/>
      <c r="AD695">
        <f t="shared" si="95"/>
        <v>8.3872556686401298E-2</v>
      </c>
      <c r="AE695">
        <f t="shared" si="94"/>
        <v>8.3816051483154297E-2</v>
      </c>
      <c r="AF695">
        <f t="shared" si="96"/>
        <v>7.1419715881347601E-2</v>
      </c>
      <c r="AG695">
        <f t="shared" si="97"/>
        <v>8.0126762390136705E-2</v>
      </c>
      <c r="AH695">
        <f t="shared" si="98"/>
        <v>7.9135417938232394E-2</v>
      </c>
      <c r="AI695" t="e">
        <f t="shared" si="99"/>
        <v>#N/A</v>
      </c>
      <c r="AJ695">
        <f t="shared" si="100"/>
        <v>7.2340250015258706E-2</v>
      </c>
      <c r="AK695">
        <f t="shared" si="101"/>
        <v>9.2721462249755804E-2</v>
      </c>
      <c r="AL695">
        <f t="shared" si="102"/>
        <v>0.15097784996032701</v>
      </c>
      <c r="AP695" s="7"/>
      <c r="AT695" s="7"/>
    </row>
    <row r="696" spans="1:46" x14ac:dyDescent="0.3">
      <c r="A696">
        <v>7.1413516998291002E-2</v>
      </c>
      <c r="B696">
        <v>7.6309680938720703E-2</v>
      </c>
      <c r="C696">
        <v>8.62927436828613E-2</v>
      </c>
      <c r="D696">
        <v>6.3951492309570299E-2</v>
      </c>
      <c r="E696">
        <v>6.5340757369995103E-2</v>
      </c>
      <c r="F696">
        <v>7.8777313232421806E-2</v>
      </c>
      <c r="G696">
        <v>8.9568614959716797E-2</v>
      </c>
      <c r="H696">
        <v>7.6724767684936496E-2</v>
      </c>
      <c r="I696">
        <v>0.13406395912170399</v>
      </c>
      <c r="N696" s="7"/>
      <c r="R696" s="7"/>
      <c r="V696" s="7"/>
      <c r="Z696" s="7"/>
      <c r="AD696">
        <f t="shared" si="95"/>
        <v>7.1413516998291002E-2</v>
      </c>
      <c r="AE696">
        <f t="shared" si="94"/>
        <v>7.6309680938720703E-2</v>
      </c>
      <c r="AF696">
        <f t="shared" si="96"/>
        <v>8.62927436828613E-2</v>
      </c>
      <c r="AG696">
        <f t="shared" si="97"/>
        <v>6.3951492309570299E-2</v>
      </c>
      <c r="AH696">
        <f t="shared" si="98"/>
        <v>6.5340757369995103E-2</v>
      </c>
      <c r="AI696">
        <f t="shared" si="99"/>
        <v>7.8777313232421806E-2</v>
      </c>
      <c r="AJ696">
        <f t="shared" si="100"/>
        <v>8.9568614959716797E-2</v>
      </c>
      <c r="AK696">
        <f t="shared" si="101"/>
        <v>7.6724767684936496E-2</v>
      </c>
      <c r="AL696">
        <f t="shared" si="102"/>
        <v>0.13406395912170399</v>
      </c>
      <c r="AP696" s="7"/>
      <c r="AT696" s="7"/>
    </row>
    <row r="697" spans="1:46" x14ac:dyDescent="0.3">
      <c r="A697">
        <v>0.10237240791320799</v>
      </c>
      <c r="B697">
        <v>6.8011045455932603E-2</v>
      </c>
      <c r="C697">
        <v>7.7567815780639607E-2</v>
      </c>
      <c r="D697">
        <v>7.79767036437988E-2</v>
      </c>
      <c r="E697">
        <v>9.4076633453369099E-2</v>
      </c>
      <c r="F697">
        <v>8.7939262390136705E-2</v>
      </c>
      <c r="G697">
        <v>7.4301719665527302E-2</v>
      </c>
      <c r="H697">
        <v>8.5928440093994099E-2</v>
      </c>
      <c r="I697">
        <v>0.112900018692016</v>
      </c>
      <c r="N697" s="7"/>
      <c r="R697" s="7"/>
      <c r="V697" s="7"/>
      <c r="Z697" s="7"/>
      <c r="AD697">
        <f t="shared" si="95"/>
        <v>0.10237240791320799</v>
      </c>
      <c r="AE697">
        <f t="shared" si="94"/>
        <v>6.8011045455932603E-2</v>
      </c>
      <c r="AF697">
        <f t="shared" si="96"/>
        <v>7.7567815780639607E-2</v>
      </c>
      <c r="AG697">
        <f t="shared" si="97"/>
        <v>7.79767036437988E-2</v>
      </c>
      <c r="AH697">
        <f t="shared" si="98"/>
        <v>9.4076633453369099E-2</v>
      </c>
      <c r="AI697">
        <f t="shared" si="99"/>
        <v>8.7939262390136705E-2</v>
      </c>
      <c r="AJ697">
        <f t="shared" si="100"/>
        <v>7.4301719665527302E-2</v>
      </c>
      <c r="AK697">
        <f t="shared" si="101"/>
        <v>8.5928440093994099E-2</v>
      </c>
      <c r="AL697">
        <f t="shared" si="102"/>
        <v>0.112900018692016</v>
      </c>
      <c r="AP697" s="7"/>
      <c r="AT697" s="7"/>
    </row>
    <row r="698" spans="1:46" x14ac:dyDescent="0.3">
      <c r="A698">
        <v>0.11736488342285099</v>
      </c>
      <c r="B698">
        <v>8.7657928466796806E-2</v>
      </c>
      <c r="C698">
        <v>7.9271078109741197E-2</v>
      </c>
      <c r="D698">
        <v>7.9000473022460896E-2</v>
      </c>
      <c r="E698">
        <v>0.102610111236572</v>
      </c>
      <c r="F698">
        <v>7.5886011123657199E-2</v>
      </c>
      <c r="G698">
        <v>8.1012964248657199E-2</v>
      </c>
      <c r="H698">
        <v>0.159699201583862</v>
      </c>
      <c r="I698">
        <v>0.123377084732055</v>
      </c>
      <c r="N698" s="7"/>
      <c r="R698" s="7"/>
      <c r="V698" s="7"/>
      <c r="Z698" s="7"/>
      <c r="AD698" t="e">
        <f t="shared" si="95"/>
        <v>#N/A</v>
      </c>
      <c r="AE698">
        <f t="shared" si="94"/>
        <v>8.7657928466796806E-2</v>
      </c>
      <c r="AF698">
        <f t="shared" si="96"/>
        <v>7.9271078109741197E-2</v>
      </c>
      <c r="AG698">
        <f t="shared" si="97"/>
        <v>7.9000473022460896E-2</v>
      </c>
      <c r="AH698">
        <f t="shared" si="98"/>
        <v>0.102610111236572</v>
      </c>
      <c r="AI698">
        <f t="shared" si="99"/>
        <v>7.5886011123657199E-2</v>
      </c>
      <c r="AJ698">
        <f t="shared" si="100"/>
        <v>8.1012964248657199E-2</v>
      </c>
      <c r="AK698" t="e">
        <f t="shared" si="101"/>
        <v>#N/A</v>
      </c>
      <c r="AL698">
        <f t="shared" si="102"/>
        <v>0.123377084732055</v>
      </c>
      <c r="AP698" s="7"/>
      <c r="AT698" s="7"/>
    </row>
    <row r="699" spans="1:46" x14ac:dyDescent="0.3">
      <c r="A699">
        <v>7.7513694763183594E-2</v>
      </c>
      <c r="B699">
        <v>8.78186225891113E-2</v>
      </c>
      <c r="C699">
        <v>7.7751874923705999E-2</v>
      </c>
      <c r="D699">
        <v>7.1907758712768499E-2</v>
      </c>
      <c r="E699">
        <v>0.10695147514343201</v>
      </c>
      <c r="F699">
        <v>8.9044809341430595E-2</v>
      </c>
      <c r="G699">
        <v>9.1126441955566406E-2</v>
      </c>
      <c r="H699">
        <v>0.14708065986633301</v>
      </c>
      <c r="I699">
        <v>0.123915672302246</v>
      </c>
      <c r="N699" s="7"/>
      <c r="R699" s="7"/>
      <c r="V699" s="7"/>
      <c r="Z699" s="7"/>
      <c r="AD699">
        <f t="shared" si="95"/>
        <v>7.7513694763183594E-2</v>
      </c>
      <c r="AE699">
        <f t="shared" si="94"/>
        <v>8.78186225891113E-2</v>
      </c>
      <c r="AF699">
        <f t="shared" si="96"/>
        <v>7.7751874923705999E-2</v>
      </c>
      <c r="AG699">
        <f t="shared" si="97"/>
        <v>7.1907758712768499E-2</v>
      </c>
      <c r="AH699">
        <f t="shared" si="98"/>
        <v>0.10695147514343201</v>
      </c>
      <c r="AI699">
        <f t="shared" si="99"/>
        <v>8.9044809341430595E-2</v>
      </c>
      <c r="AJ699">
        <f t="shared" si="100"/>
        <v>9.1126441955566406E-2</v>
      </c>
      <c r="AK699" t="e">
        <f t="shared" si="101"/>
        <v>#N/A</v>
      </c>
      <c r="AL699">
        <f t="shared" si="102"/>
        <v>0.123915672302246</v>
      </c>
      <c r="AP699" s="7"/>
      <c r="AT699" s="7"/>
    </row>
    <row r="700" spans="1:46" x14ac:dyDescent="0.3">
      <c r="A700">
        <v>9.1865539550781194E-2</v>
      </c>
      <c r="B700">
        <v>7.1966648101806599E-2</v>
      </c>
      <c r="C700">
        <v>6.6549777984619099E-2</v>
      </c>
      <c r="D700">
        <v>7.9206943511962793E-2</v>
      </c>
      <c r="E700">
        <v>7.4062347412109306E-2</v>
      </c>
      <c r="F700">
        <v>8.3141088485717704E-2</v>
      </c>
      <c r="G700">
        <v>6.0204505920410101E-2</v>
      </c>
      <c r="H700">
        <v>8.7234735488891602E-2</v>
      </c>
      <c r="I700">
        <v>0.130726099014282</v>
      </c>
      <c r="N700" s="7"/>
      <c r="R700" s="7"/>
      <c r="V700" s="7"/>
      <c r="Z700" s="7"/>
      <c r="AD700">
        <f t="shared" si="95"/>
        <v>9.1865539550781194E-2</v>
      </c>
      <c r="AE700">
        <f t="shared" si="94"/>
        <v>7.1966648101806599E-2</v>
      </c>
      <c r="AF700">
        <f t="shared" si="96"/>
        <v>6.6549777984619099E-2</v>
      </c>
      <c r="AG700">
        <f t="shared" si="97"/>
        <v>7.9206943511962793E-2</v>
      </c>
      <c r="AH700">
        <f t="shared" si="98"/>
        <v>7.4062347412109306E-2</v>
      </c>
      <c r="AI700">
        <f t="shared" si="99"/>
        <v>8.3141088485717704E-2</v>
      </c>
      <c r="AJ700">
        <f t="shared" si="100"/>
        <v>6.0204505920410101E-2</v>
      </c>
      <c r="AK700">
        <f t="shared" si="101"/>
        <v>8.7234735488891602E-2</v>
      </c>
      <c r="AL700">
        <f t="shared" si="102"/>
        <v>0.130726099014282</v>
      </c>
      <c r="AP700" s="7"/>
      <c r="AT700" s="7"/>
    </row>
    <row r="701" spans="1:46" x14ac:dyDescent="0.3">
      <c r="A701">
        <v>8.3670377731323201E-2</v>
      </c>
      <c r="B701">
        <v>8.4930419921875E-2</v>
      </c>
      <c r="C701">
        <v>5.1643371582031201E-2</v>
      </c>
      <c r="D701">
        <v>8.0116748809814398E-2</v>
      </c>
      <c r="E701">
        <v>0.1721031665802</v>
      </c>
      <c r="F701">
        <v>8.4894657135009696E-2</v>
      </c>
      <c r="G701">
        <v>7.5709819793701102E-2</v>
      </c>
      <c r="H701">
        <v>9.3181848526000893E-2</v>
      </c>
      <c r="I701">
        <v>0.230850219726562</v>
      </c>
      <c r="N701" s="7"/>
      <c r="R701" s="7"/>
      <c r="V701" s="7"/>
      <c r="Z701" s="7"/>
      <c r="AD701">
        <f t="shared" si="95"/>
        <v>8.3670377731323201E-2</v>
      </c>
      <c r="AE701">
        <f t="shared" si="94"/>
        <v>8.4930419921875E-2</v>
      </c>
      <c r="AF701">
        <f t="shared" si="96"/>
        <v>5.1643371582031201E-2</v>
      </c>
      <c r="AG701">
        <f t="shared" si="97"/>
        <v>8.0116748809814398E-2</v>
      </c>
      <c r="AH701" t="e">
        <f t="shared" si="98"/>
        <v>#N/A</v>
      </c>
      <c r="AI701">
        <f t="shared" si="99"/>
        <v>8.4894657135009696E-2</v>
      </c>
      <c r="AJ701">
        <f t="shared" si="100"/>
        <v>7.5709819793701102E-2</v>
      </c>
      <c r="AK701">
        <f t="shared" si="101"/>
        <v>9.3181848526000893E-2</v>
      </c>
      <c r="AL701" t="e">
        <f t="shared" si="102"/>
        <v>#N/A</v>
      </c>
      <c r="AP701" s="7"/>
      <c r="AT701" s="7"/>
    </row>
    <row r="702" spans="1:46" x14ac:dyDescent="0.3">
      <c r="A702">
        <v>9.65597629547119E-2</v>
      </c>
      <c r="B702">
        <v>0.128071784973144</v>
      </c>
      <c r="C702">
        <v>6.7291975021362305E-2</v>
      </c>
      <c r="D702">
        <v>7.7046871185302707E-2</v>
      </c>
      <c r="E702">
        <v>9.2611074447631794E-2</v>
      </c>
      <c r="F702">
        <v>9.8834514617919894E-2</v>
      </c>
      <c r="G702">
        <v>8.8429927825927707E-2</v>
      </c>
      <c r="H702">
        <v>9.77630615234375E-2</v>
      </c>
      <c r="I702">
        <v>0.14817094802856401</v>
      </c>
      <c r="N702" s="7"/>
      <c r="R702" s="7"/>
      <c r="V702" s="7"/>
      <c r="Z702" s="7"/>
      <c r="AD702">
        <f t="shared" si="95"/>
        <v>9.65597629547119E-2</v>
      </c>
      <c r="AE702" t="e">
        <f t="shared" si="94"/>
        <v>#N/A</v>
      </c>
      <c r="AF702">
        <f t="shared" si="96"/>
        <v>6.7291975021362305E-2</v>
      </c>
      <c r="AG702">
        <f t="shared" si="97"/>
        <v>7.7046871185302707E-2</v>
      </c>
      <c r="AH702">
        <f t="shared" si="98"/>
        <v>9.2611074447631794E-2</v>
      </c>
      <c r="AI702">
        <f t="shared" si="99"/>
        <v>9.8834514617919894E-2</v>
      </c>
      <c r="AJ702">
        <f t="shared" si="100"/>
        <v>8.8429927825927707E-2</v>
      </c>
      <c r="AK702">
        <f t="shared" si="101"/>
        <v>9.77630615234375E-2</v>
      </c>
      <c r="AL702">
        <f t="shared" si="102"/>
        <v>0.14817094802856401</v>
      </c>
      <c r="AP702" s="7"/>
      <c r="AT702" s="7"/>
    </row>
    <row r="703" spans="1:46" x14ac:dyDescent="0.3">
      <c r="A703">
        <v>7.1884632110595703E-2</v>
      </c>
      <c r="B703">
        <v>5.9241056442260701E-2</v>
      </c>
      <c r="C703">
        <v>8.0353498458862305E-2</v>
      </c>
      <c r="D703">
        <v>7.8450441360473605E-2</v>
      </c>
      <c r="E703">
        <v>7.4398040771484306E-2</v>
      </c>
      <c r="F703">
        <v>0.10799765586853</v>
      </c>
      <c r="G703">
        <v>0.103550672531127</v>
      </c>
      <c r="H703">
        <v>8.4170579910278306E-2</v>
      </c>
      <c r="I703">
        <v>0.19203376770019501</v>
      </c>
      <c r="N703" s="7"/>
      <c r="R703" s="7"/>
      <c r="V703" s="7"/>
      <c r="Z703" s="7"/>
      <c r="AD703">
        <f t="shared" si="95"/>
        <v>7.1884632110595703E-2</v>
      </c>
      <c r="AE703">
        <f t="shared" si="94"/>
        <v>5.9241056442260701E-2</v>
      </c>
      <c r="AF703">
        <f t="shared" si="96"/>
        <v>8.0353498458862305E-2</v>
      </c>
      <c r="AG703">
        <f t="shared" si="97"/>
        <v>7.8450441360473605E-2</v>
      </c>
      <c r="AH703">
        <f t="shared" si="98"/>
        <v>7.4398040771484306E-2</v>
      </c>
      <c r="AI703">
        <f t="shared" si="99"/>
        <v>0.10799765586853</v>
      </c>
      <c r="AJ703">
        <f t="shared" si="100"/>
        <v>0.103550672531127</v>
      </c>
      <c r="AK703">
        <f t="shared" si="101"/>
        <v>8.4170579910278306E-2</v>
      </c>
      <c r="AL703">
        <f t="shared" si="102"/>
        <v>0.19203376770019501</v>
      </c>
      <c r="AP703" s="7"/>
      <c r="AT703" s="7"/>
    </row>
    <row r="704" spans="1:46" x14ac:dyDescent="0.3">
      <c r="A704">
        <v>9.1363430023193304E-2</v>
      </c>
      <c r="B704">
        <v>7.9597473144531194E-2</v>
      </c>
      <c r="C704">
        <v>8.0122709274291895E-2</v>
      </c>
      <c r="D704">
        <v>8.0381631851196206E-2</v>
      </c>
      <c r="E704">
        <v>0.104018926620483</v>
      </c>
      <c r="F704">
        <v>9.21630859375E-2</v>
      </c>
      <c r="G704">
        <v>8.8587522506713798E-2</v>
      </c>
      <c r="H704">
        <v>0.24437737464904699</v>
      </c>
      <c r="I704">
        <v>0.156517028808593</v>
      </c>
      <c r="N704" s="7"/>
      <c r="R704" s="7"/>
      <c r="V704" s="7"/>
      <c r="Z704" s="7"/>
      <c r="AD704">
        <f t="shared" si="95"/>
        <v>9.1363430023193304E-2</v>
      </c>
      <c r="AE704">
        <f t="shared" si="94"/>
        <v>7.9597473144531194E-2</v>
      </c>
      <c r="AF704">
        <f t="shared" si="96"/>
        <v>8.0122709274291895E-2</v>
      </c>
      <c r="AG704">
        <f t="shared" si="97"/>
        <v>8.0381631851196206E-2</v>
      </c>
      <c r="AH704">
        <f t="shared" si="98"/>
        <v>0.104018926620483</v>
      </c>
      <c r="AI704">
        <f t="shared" si="99"/>
        <v>9.21630859375E-2</v>
      </c>
      <c r="AJ704">
        <f t="shared" si="100"/>
        <v>8.8587522506713798E-2</v>
      </c>
      <c r="AK704" t="e">
        <f t="shared" si="101"/>
        <v>#N/A</v>
      </c>
      <c r="AL704">
        <f t="shared" si="102"/>
        <v>0.156517028808593</v>
      </c>
      <c r="AP704" s="7"/>
      <c r="AT704" s="7"/>
    </row>
    <row r="705" spans="1:46" x14ac:dyDescent="0.3">
      <c r="A705">
        <v>8.3810567855834905E-2</v>
      </c>
      <c r="B705">
        <v>7.7242374420166002E-2</v>
      </c>
      <c r="C705">
        <v>8.0160617828369099E-2</v>
      </c>
      <c r="D705">
        <v>7.2149753570556599E-2</v>
      </c>
      <c r="E705">
        <v>0.11723518371581999</v>
      </c>
      <c r="F705">
        <v>6.6785812377929604E-2</v>
      </c>
      <c r="G705">
        <v>9.5441341400146401E-2</v>
      </c>
      <c r="H705">
        <v>9.0510368347167899E-2</v>
      </c>
      <c r="I705">
        <v>0.44839549064636203</v>
      </c>
      <c r="N705" s="7"/>
      <c r="R705" s="7"/>
      <c r="V705" s="7"/>
      <c r="Z705" s="7"/>
      <c r="AD705">
        <f t="shared" si="95"/>
        <v>8.3810567855834905E-2</v>
      </c>
      <c r="AE705">
        <f t="shared" si="94"/>
        <v>7.7242374420166002E-2</v>
      </c>
      <c r="AF705">
        <f t="shared" si="96"/>
        <v>8.0160617828369099E-2</v>
      </c>
      <c r="AG705">
        <f t="shared" si="97"/>
        <v>7.2149753570556599E-2</v>
      </c>
      <c r="AH705" t="e">
        <f t="shared" si="98"/>
        <v>#N/A</v>
      </c>
      <c r="AI705">
        <f t="shared" si="99"/>
        <v>6.6785812377929604E-2</v>
      </c>
      <c r="AJ705">
        <f t="shared" si="100"/>
        <v>9.5441341400146401E-2</v>
      </c>
      <c r="AK705">
        <f t="shared" si="101"/>
        <v>9.0510368347167899E-2</v>
      </c>
      <c r="AL705" t="e">
        <f t="shared" si="102"/>
        <v>#N/A</v>
      </c>
      <c r="AP705" s="7"/>
      <c r="AT705" s="7"/>
    </row>
    <row r="706" spans="1:46" x14ac:dyDescent="0.3">
      <c r="A706">
        <v>7.1507453918457003E-2</v>
      </c>
      <c r="B706">
        <v>8.4038734436035101E-2</v>
      </c>
      <c r="C706">
        <v>8.4028482437133706E-2</v>
      </c>
      <c r="D706">
        <v>7.5983762741088798E-2</v>
      </c>
      <c r="E706">
        <v>6.1783790588378899E-2</v>
      </c>
      <c r="F706">
        <v>7.3472499847412095E-2</v>
      </c>
      <c r="G706">
        <v>8.0332756042480399E-2</v>
      </c>
      <c r="H706">
        <v>0.14917802810668901</v>
      </c>
      <c r="I706">
        <v>0.24068760871887199</v>
      </c>
      <c r="N706" s="7"/>
      <c r="R706" s="7"/>
      <c r="V706" s="7"/>
      <c r="Z706" s="7"/>
      <c r="AD706">
        <f t="shared" si="95"/>
        <v>7.1507453918457003E-2</v>
      </c>
      <c r="AE706">
        <f t="shared" si="94"/>
        <v>8.4038734436035101E-2</v>
      </c>
      <c r="AF706">
        <f t="shared" si="96"/>
        <v>8.4028482437133706E-2</v>
      </c>
      <c r="AG706">
        <f t="shared" si="97"/>
        <v>7.5983762741088798E-2</v>
      </c>
      <c r="AH706">
        <f t="shared" si="98"/>
        <v>6.1783790588378899E-2</v>
      </c>
      <c r="AI706">
        <f t="shared" si="99"/>
        <v>7.3472499847412095E-2</v>
      </c>
      <c r="AJ706">
        <f t="shared" si="100"/>
        <v>8.0332756042480399E-2</v>
      </c>
      <c r="AK706" t="e">
        <f t="shared" si="101"/>
        <v>#N/A</v>
      </c>
      <c r="AL706" t="e">
        <f t="shared" si="102"/>
        <v>#N/A</v>
      </c>
      <c r="AP706" s="7"/>
      <c r="AT706" s="7"/>
    </row>
    <row r="707" spans="1:46" x14ac:dyDescent="0.3">
      <c r="A707">
        <v>8.4158658981323201E-2</v>
      </c>
      <c r="B707">
        <v>8.5184335708618095E-2</v>
      </c>
      <c r="C707">
        <v>6.7278385162353502E-2</v>
      </c>
      <c r="D707">
        <v>8.71603488922119E-2</v>
      </c>
      <c r="E707">
        <v>0.14311599731445299</v>
      </c>
      <c r="F707">
        <v>8.8596343994140597E-2</v>
      </c>
      <c r="G707">
        <v>7.46917724609375E-2</v>
      </c>
      <c r="H707">
        <v>8.5056543350219699E-2</v>
      </c>
      <c r="I707">
        <v>0.158309936523437</v>
      </c>
      <c r="N707" s="7"/>
      <c r="R707" s="7"/>
      <c r="V707" s="7"/>
      <c r="Z707" s="7"/>
      <c r="AD707">
        <f t="shared" si="95"/>
        <v>8.4158658981323201E-2</v>
      </c>
      <c r="AE707">
        <f t="shared" si="94"/>
        <v>8.5184335708618095E-2</v>
      </c>
      <c r="AF707">
        <f t="shared" si="96"/>
        <v>6.7278385162353502E-2</v>
      </c>
      <c r="AG707">
        <f t="shared" si="97"/>
        <v>8.71603488922119E-2</v>
      </c>
      <c r="AH707" t="e">
        <f t="shared" si="98"/>
        <v>#N/A</v>
      </c>
      <c r="AI707">
        <f t="shared" si="99"/>
        <v>8.8596343994140597E-2</v>
      </c>
      <c r="AJ707">
        <f t="shared" si="100"/>
        <v>7.46917724609375E-2</v>
      </c>
      <c r="AK707">
        <f t="shared" si="101"/>
        <v>8.5056543350219699E-2</v>
      </c>
      <c r="AL707">
        <f t="shared" si="102"/>
        <v>0.158309936523437</v>
      </c>
      <c r="AP707" s="7"/>
      <c r="AT707" s="7"/>
    </row>
    <row r="708" spans="1:46" x14ac:dyDescent="0.3">
      <c r="A708">
        <v>0.100906133651733</v>
      </c>
      <c r="B708">
        <v>8.9107990264892495E-2</v>
      </c>
      <c r="C708">
        <v>9.4280242919921806E-2</v>
      </c>
      <c r="D708">
        <v>7.9769372940063393E-2</v>
      </c>
      <c r="E708">
        <v>6.9465637207031194E-2</v>
      </c>
      <c r="F708">
        <v>7.9919338226318304E-2</v>
      </c>
      <c r="G708">
        <v>9.7087621688842704E-2</v>
      </c>
      <c r="H708">
        <v>8.0057859420776298E-2</v>
      </c>
      <c r="I708">
        <v>0.68865156173705999</v>
      </c>
      <c r="N708" s="7"/>
      <c r="R708" s="7"/>
      <c r="V708" s="7"/>
      <c r="Z708" s="7"/>
      <c r="AD708">
        <f t="shared" si="95"/>
        <v>0.100906133651733</v>
      </c>
      <c r="AE708">
        <f t="shared" si="94"/>
        <v>8.9107990264892495E-2</v>
      </c>
      <c r="AF708">
        <f t="shared" si="96"/>
        <v>9.4280242919921806E-2</v>
      </c>
      <c r="AG708">
        <f t="shared" si="97"/>
        <v>7.9769372940063393E-2</v>
      </c>
      <c r="AH708">
        <f t="shared" si="98"/>
        <v>6.9465637207031194E-2</v>
      </c>
      <c r="AI708">
        <f t="shared" si="99"/>
        <v>7.9919338226318304E-2</v>
      </c>
      <c r="AJ708">
        <f t="shared" si="100"/>
        <v>9.7087621688842704E-2</v>
      </c>
      <c r="AK708">
        <f t="shared" si="101"/>
        <v>8.0057859420776298E-2</v>
      </c>
      <c r="AL708" t="e">
        <f t="shared" si="102"/>
        <v>#N/A</v>
      </c>
      <c r="AP708" s="7"/>
      <c r="AT708" s="7"/>
    </row>
    <row r="709" spans="1:46" x14ac:dyDescent="0.3">
      <c r="A709">
        <v>8.0237388610839802E-2</v>
      </c>
      <c r="B709">
        <v>7.2980642318725503E-2</v>
      </c>
      <c r="C709">
        <v>0.14427495002746499</v>
      </c>
      <c r="D709">
        <v>7.70263671875E-2</v>
      </c>
      <c r="E709">
        <v>0.135595798492431</v>
      </c>
      <c r="F709">
        <v>0.10178804397582999</v>
      </c>
      <c r="G709">
        <v>8.79254341125488E-2</v>
      </c>
      <c r="H709">
        <v>6.9907188415527302E-2</v>
      </c>
      <c r="I709">
        <v>0.187187910079956</v>
      </c>
      <c r="N709" s="7"/>
      <c r="R709" s="7"/>
      <c r="V709" s="7"/>
      <c r="Z709" s="7"/>
      <c r="AD709">
        <f t="shared" si="95"/>
        <v>8.0237388610839802E-2</v>
      </c>
      <c r="AE709">
        <f t="shared" si="94"/>
        <v>7.2980642318725503E-2</v>
      </c>
      <c r="AF709" t="e">
        <f t="shared" si="96"/>
        <v>#N/A</v>
      </c>
      <c r="AG709">
        <f t="shared" si="97"/>
        <v>7.70263671875E-2</v>
      </c>
      <c r="AH709" t="e">
        <f t="shared" si="98"/>
        <v>#N/A</v>
      </c>
      <c r="AI709">
        <f t="shared" si="99"/>
        <v>0.10178804397582999</v>
      </c>
      <c r="AJ709">
        <f t="shared" si="100"/>
        <v>8.79254341125488E-2</v>
      </c>
      <c r="AK709">
        <f t="shared" si="101"/>
        <v>6.9907188415527302E-2</v>
      </c>
      <c r="AL709">
        <f t="shared" si="102"/>
        <v>0.187187910079956</v>
      </c>
      <c r="AP709" s="7"/>
      <c r="AT709" s="7"/>
    </row>
    <row r="710" spans="1:46" x14ac:dyDescent="0.3">
      <c r="A710">
        <v>7.0766925811767495E-2</v>
      </c>
      <c r="B710">
        <v>5.9341669082641602E-2</v>
      </c>
      <c r="C710">
        <v>6.2359333038330002E-2</v>
      </c>
      <c r="D710">
        <v>9.3876123428344699E-2</v>
      </c>
      <c r="E710">
        <v>9.6521615982055595E-2</v>
      </c>
      <c r="F710">
        <v>7.26034641265869E-2</v>
      </c>
      <c r="G710">
        <v>6.8951606750488198E-2</v>
      </c>
      <c r="H710">
        <v>0.16001582145690901</v>
      </c>
      <c r="I710">
        <v>0.18589663505554199</v>
      </c>
      <c r="N710" s="7"/>
      <c r="R710" s="7"/>
      <c r="V710" s="7"/>
      <c r="Z710" s="7"/>
      <c r="AD710">
        <f t="shared" si="95"/>
        <v>7.0766925811767495E-2</v>
      </c>
      <c r="AE710">
        <f t="shared" si="94"/>
        <v>5.9341669082641602E-2</v>
      </c>
      <c r="AF710">
        <f t="shared" si="96"/>
        <v>6.2359333038330002E-2</v>
      </c>
      <c r="AG710">
        <f t="shared" si="97"/>
        <v>9.3876123428344699E-2</v>
      </c>
      <c r="AH710">
        <f t="shared" si="98"/>
        <v>9.6521615982055595E-2</v>
      </c>
      <c r="AI710">
        <f t="shared" si="99"/>
        <v>7.26034641265869E-2</v>
      </c>
      <c r="AJ710">
        <f t="shared" si="100"/>
        <v>6.8951606750488198E-2</v>
      </c>
      <c r="AK710" t="e">
        <f t="shared" si="101"/>
        <v>#N/A</v>
      </c>
      <c r="AL710">
        <f t="shared" si="102"/>
        <v>0.18589663505554199</v>
      </c>
      <c r="AP710" s="7"/>
      <c r="AT710" s="7"/>
    </row>
    <row r="711" spans="1:46" x14ac:dyDescent="0.3">
      <c r="A711">
        <v>7.2415828704833901E-2</v>
      </c>
      <c r="B711">
        <v>9.2646121978759696E-2</v>
      </c>
      <c r="C711">
        <v>0.141766548156738</v>
      </c>
      <c r="D711">
        <v>0.103230953216552</v>
      </c>
      <c r="E711">
        <v>8.4052562713623005E-2</v>
      </c>
      <c r="F711">
        <v>0.41668200492858798</v>
      </c>
      <c r="G711">
        <v>9.1049909591674805E-2</v>
      </c>
      <c r="H711">
        <v>0.19265556335449199</v>
      </c>
      <c r="I711">
        <v>0.53363490104675204</v>
      </c>
      <c r="N711" s="7"/>
      <c r="R711" s="7"/>
      <c r="V711" s="7"/>
      <c r="Z711" s="7"/>
      <c r="AD711">
        <f t="shared" si="95"/>
        <v>7.2415828704833901E-2</v>
      </c>
      <c r="AE711">
        <f t="shared" si="94"/>
        <v>9.2646121978759696E-2</v>
      </c>
      <c r="AF711" t="e">
        <f t="shared" si="96"/>
        <v>#N/A</v>
      </c>
      <c r="AG711">
        <f t="shared" si="97"/>
        <v>0.103230953216552</v>
      </c>
      <c r="AH711">
        <f t="shared" si="98"/>
        <v>8.4052562713623005E-2</v>
      </c>
      <c r="AI711" t="e">
        <f t="shared" si="99"/>
        <v>#N/A</v>
      </c>
      <c r="AJ711">
        <f t="shared" si="100"/>
        <v>9.1049909591674805E-2</v>
      </c>
      <c r="AK711" t="e">
        <f t="shared" si="101"/>
        <v>#N/A</v>
      </c>
      <c r="AL711" t="e">
        <f t="shared" si="102"/>
        <v>#N/A</v>
      </c>
      <c r="AP711" s="7"/>
      <c r="AT711" s="7"/>
    </row>
    <row r="712" spans="1:46" x14ac:dyDescent="0.3">
      <c r="A712">
        <v>9.2373371124267495E-2</v>
      </c>
      <c r="B712">
        <v>9.1943740844726493E-2</v>
      </c>
      <c r="C712">
        <v>6.9876194000244099E-2</v>
      </c>
      <c r="D712">
        <v>9.4487905502319294E-2</v>
      </c>
      <c r="E712">
        <v>8.2987308502197196E-2</v>
      </c>
      <c r="F712">
        <v>5.0289630889892502E-2</v>
      </c>
      <c r="G712">
        <v>8.18808078765869E-2</v>
      </c>
      <c r="H712">
        <v>9.0623855590820299E-2</v>
      </c>
      <c r="I712">
        <v>0.21893978118896401</v>
      </c>
      <c r="N712" s="7"/>
      <c r="R712" s="7"/>
      <c r="V712" s="7"/>
      <c r="Z712" s="7"/>
      <c r="AD712">
        <f t="shared" si="95"/>
        <v>9.2373371124267495E-2</v>
      </c>
      <c r="AE712">
        <f t="shared" si="94"/>
        <v>9.1943740844726493E-2</v>
      </c>
      <c r="AF712">
        <f t="shared" si="96"/>
        <v>6.9876194000244099E-2</v>
      </c>
      <c r="AG712">
        <f t="shared" si="97"/>
        <v>9.4487905502319294E-2</v>
      </c>
      <c r="AH712">
        <f t="shared" si="98"/>
        <v>8.2987308502197196E-2</v>
      </c>
      <c r="AI712">
        <f t="shared" si="99"/>
        <v>5.0289630889892502E-2</v>
      </c>
      <c r="AJ712">
        <f t="shared" si="100"/>
        <v>8.18808078765869E-2</v>
      </c>
      <c r="AK712">
        <f t="shared" si="101"/>
        <v>9.0623855590820299E-2</v>
      </c>
      <c r="AL712" t="e">
        <f t="shared" si="102"/>
        <v>#N/A</v>
      </c>
      <c r="AP712" s="7"/>
      <c r="AT712" s="7"/>
    </row>
    <row r="713" spans="1:46" x14ac:dyDescent="0.3">
      <c r="A713">
        <v>7.1764945983886705E-2</v>
      </c>
      <c r="B713">
        <v>7.5638532638549805E-2</v>
      </c>
      <c r="C713">
        <v>0.127261877059936</v>
      </c>
      <c r="D713">
        <v>6.8343877792358398E-2</v>
      </c>
      <c r="E713">
        <v>7.3789119720458901E-2</v>
      </c>
      <c r="F713">
        <v>8.60874652862548E-2</v>
      </c>
      <c r="G713">
        <v>8.70487689971923E-2</v>
      </c>
      <c r="H713">
        <v>0.20389986038207999</v>
      </c>
      <c r="I713">
        <v>0.14934349060058499</v>
      </c>
      <c r="N713" s="7"/>
      <c r="R713" s="7"/>
      <c r="V713" s="7"/>
      <c r="Z713" s="7"/>
      <c r="AD713">
        <f t="shared" si="95"/>
        <v>7.1764945983886705E-2</v>
      </c>
      <c r="AE713">
        <f t="shared" si="94"/>
        <v>7.5638532638549805E-2</v>
      </c>
      <c r="AF713" t="e">
        <f t="shared" si="96"/>
        <v>#N/A</v>
      </c>
      <c r="AG713">
        <f t="shared" si="97"/>
        <v>6.8343877792358398E-2</v>
      </c>
      <c r="AH713">
        <f t="shared" si="98"/>
        <v>7.3789119720458901E-2</v>
      </c>
      <c r="AI713">
        <f t="shared" si="99"/>
        <v>8.60874652862548E-2</v>
      </c>
      <c r="AJ713">
        <f t="shared" si="100"/>
        <v>8.70487689971923E-2</v>
      </c>
      <c r="AK713" t="e">
        <f t="shared" si="101"/>
        <v>#N/A</v>
      </c>
      <c r="AL713">
        <f t="shared" si="102"/>
        <v>0.14934349060058499</v>
      </c>
      <c r="AP713" s="7"/>
      <c r="AT713" s="7"/>
    </row>
    <row r="714" spans="1:46" x14ac:dyDescent="0.3">
      <c r="A714">
        <v>7.8174829483032199E-2</v>
      </c>
      <c r="B714">
        <v>8.4464550018310505E-2</v>
      </c>
      <c r="C714">
        <v>9.6835374832153306E-2</v>
      </c>
      <c r="D714">
        <v>7.9269170761108398E-2</v>
      </c>
      <c r="E714">
        <v>8.22186470031738E-2</v>
      </c>
      <c r="F714">
        <v>0.37592411041259699</v>
      </c>
      <c r="G714">
        <v>9.5191717147827107E-2</v>
      </c>
      <c r="H714">
        <v>0.198948383331298</v>
      </c>
      <c r="I714">
        <v>0.187976598739624</v>
      </c>
      <c r="N714" s="7"/>
      <c r="R714" s="7"/>
      <c r="V714" s="7"/>
      <c r="Z714" s="7"/>
      <c r="AD714">
        <f t="shared" si="95"/>
        <v>7.8174829483032199E-2</v>
      </c>
      <c r="AE714">
        <f t="shared" si="94"/>
        <v>8.4464550018310505E-2</v>
      </c>
      <c r="AF714">
        <f t="shared" si="96"/>
        <v>9.6835374832153306E-2</v>
      </c>
      <c r="AG714">
        <f t="shared" si="97"/>
        <v>7.9269170761108398E-2</v>
      </c>
      <c r="AH714">
        <f t="shared" si="98"/>
        <v>8.22186470031738E-2</v>
      </c>
      <c r="AI714" t="e">
        <f t="shared" si="99"/>
        <v>#N/A</v>
      </c>
      <c r="AJ714">
        <f t="shared" si="100"/>
        <v>9.5191717147827107E-2</v>
      </c>
      <c r="AK714" t="e">
        <f t="shared" si="101"/>
        <v>#N/A</v>
      </c>
      <c r="AL714">
        <f t="shared" si="102"/>
        <v>0.187976598739624</v>
      </c>
      <c r="AP714" s="7"/>
      <c r="AT714" s="7"/>
    </row>
    <row r="715" spans="1:46" x14ac:dyDescent="0.3">
      <c r="A715">
        <v>6.8511486053466797E-2</v>
      </c>
      <c r="B715">
        <v>9.6686124801635701E-2</v>
      </c>
      <c r="C715">
        <v>0.13224434852600001</v>
      </c>
      <c r="D715">
        <v>7.1840286254882799E-2</v>
      </c>
      <c r="E715">
        <v>6.9132804870605399E-2</v>
      </c>
      <c r="F715">
        <v>7.1871757507324205E-2</v>
      </c>
      <c r="G715">
        <v>5.3868055343627902E-2</v>
      </c>
      <c r="H715">
        <v>0.12096214294433499</v>
      </c>
      <c r="I715">
        <v>0.140873908996582</v>
      </c>
      <c r="N715" s="7"/>
      <c r="R715" s="7"/>
      <c r="V715" s="7"/>
      <c r="Z715" s="7"/>
      <c r="AD715">
        <f t="shared" si="95"/>
        <v>6.8511486053466797E-2</v>
      </c>
      <c r="AE715">
        <f t="shared" si="94"/>
        <v>9.6686124801635701E-2</v>
      </c>
      <c r="AF715" t="e">
        <f t="shared" si="96"/>
        <v>#N/A</v>
      </c>
      <c r="AG715">
        <f t="shared" si="97"/>
        <v>7.1840286254882799E-2</v>
      </c>
      <c r="AH715">
        <f t="shared" si="98"/>
        <v>6.9132804870605399E-2</v>
      </c>
      <c r="AI715">
        <f t="shared" si="99"/>
        <v>7.1871757507324205E-2</v>
      </c>
      <c r="AJ715">
        <f t="shared" si="100"/>
        <v>5.3868055343627902E-2</v>
      </c>
      <c r="AK715">
        <f t="shared" si="101"/>
        <v>0.12096214294433499</v>
      </c>
      <c r="AL715">
        <f t="shared" si="102"/>
        <v>0.140873908996582</v>
      </c>
      <c r="AP715" s="7"/>
      <c r="AT715" s="7"/>
    </row>
    <row r="716" spans="1:46" x14ac:dyDescent="0.3">
      <c r="A716">
        <v>8.7820291519164997E-2</v>
      </c>
      <c r="B716">
        <v>7.1403264999389607E-2</v>
      </c>
      <c r="C716">
        <v>8.7502717971801702E-2</v>
      </c>
      <c r="D716">
        <v>8.0697059631347601E-2</v>
      </c>
      <c r="E716">
        <v>7.5722694396972601E-2</v>
      </c>
      <c r="F716">
        <v>0.14044189453125</v>
      </c>
      <c r="G716">
        <v>7.4352502822875893E-2</v>
      </c>
      <c r="H716">
        <v>7.6348304748535101E-2</v>
      </c>
      <c r="I716">
        <v>0.14913010597229001</v>
      </c>
      <c r="N716" s="7"/>
      <c r="R716" s="7"/>
      <c r="V716" s="7"/>
      <c r="Z716" s="7"/>
      <c r="AD716">
        <f t="shared" si="95"/>
        <v>8.7820291519164997E-2</v>
      </c>
      <c r="AE716">
        <f t="shared" si="94"/>
        <v>7.1403264999389607E-2</v>
      </c>
      <c r="AF716">
        <f t="shared" si="96"/>
        <v>8.7502717971801702E-2</v>
      </c>
      <c r="AG716">
        <f t="shared" si="97"/>
        <v>8.0697059631347601E-2</v>
      </c>
      <c r="AH716">
        <f t="shared" si="98"/>
        <v>7.5722694396972601E-2</v>
      </c>
      <c r="AI716" t="e">
        <f t="shared" si="99"/>
        <v>#N/A</v>
      </c>
      <c r="AJ716">
        <f t="shared" si="100"/>
        <v>7.4352502822875893E-2</v>
      </c>
      <c r="AK716">
        <f t="shared" si="101"/>
        <v>7.6348304748535101E-2</v>
      </c>
      <c r="AL716">
        <f t="shared" si="102"/>
        <v>0.14913010597229001</v>
      </c>
      <c r="AP716" s="7"/>
      <c r="AT716" s="7"/>
    </row>
    <row r="717" spans="1:46" x14ac:dyDescent="0.3">
      <c r="A717">
        <v>7.6184272766113198E-2</v>
      </c>
      <c r="B717">
        <v>8.3480358123779297E-2</v>
      </c>
      <c r="C717">
        <v>6.5287113189697196E-2</v>
      </c>
      <c r="D717">
        <v>8.0306053161621094E-2</v>
      </c>
      <c r="E717">
        <v>7.6117992401123005E-2</v>
      </c>
      <c r="F717">
        <v>0.10657620429992599</v>
      </c>
      <c r="G717">
        <v>9.3791007995605399E-2</v>
      </c>
      <c r="H717">
        <v>0.13345527648925701</v>
      </c>
      <c r="I717">
        <v>0.13820195198058999</v>
      </c>
      <c r="N717" s="7"/>
      <c r="R717" s="7"/>
      <c r="V717" s="7"/>
      <c r="Z717" s="7"/>
      <c r="AD717">
        <f t="shared" si="95"/>
        <v>7.6184272766113198E-2</v>
      </c>
      <c r="AE717">
        <f t="shared" si="94"/>
        <v>8.3480358123779297E-2</v>
      </c>
      <c r="AF717">
        <f t="shared" si="96"/>
        <v>6.5287113189697196E-2</v>
      </c>
      <c r="AG717">
        <f t="shared" si="97"/>
        <v>8.0306053161621094E-2</v>
      </c>
      <c r="AH717">
        <f t="shared" si="98"/>
        <v>7.6117992401123005E-2</v>
      </c>
      <c r="AI717">
        <f t="shared" si="99"/>
        <v>0.10657620429992599</v>
      </c>
      <c r="AJ717">
        <f t="shared" si="100"/>
        <v>9.3791007995605399E-2</v>
      </c>
      <c r="AK717" t="e">
        <f t="shared" si="101"/>
        <v>#N/A</v>
      </c>
      <c r="AL717">
        <f t="shared" si="102"/>
        <v>0.13820195198058999</v>
      </c>
      <c r="AP717" s="7"/>
      <c r="AT717" s="7"/>
    </row>
    <row r="718" spans="1:46" x14ac:dyDescent="0.3">
      <c r="A718">
        <v>7.6836347579955999E-2</v>
      </c>
      <c r="B718">
        <v>7.8619956970214802E-2</v>
      </c>
      <c r="C718">
        <v>5.5124044418334898E-2</v>
      </c>
      <c r="D718">
        <v>8.77838134765625E-2</v>
      </c>
      <c r="E718">
        <v>8.9210748672485296E-2</v>
      </c>
      <c r="F718">
        <v>8.5032701492309501E-2</v>
      </c>
      <c r="G718">
        <v>8.6858510971069294E-2</v>
      </c>
      <c r="H718">
        <v>9.1520547866821206E-2</v>
      </c>
      <c r="I718">
        <v>0.14011263847350999</v>
      </c>
      <c r="N718" s="7"/>
      <c r="R718" s="7"/>
      <c r="V718" s="7"/>
      <c r="Z718" s="7"/>
      <c r="AD718">
        <f t="shared" si="95"/>
        <v>7.6836347579955999E-2</v>
      </c>
      <c r="AE718">
        <f t="shared" si="94"/>
        <v>7.8619956970214802E-2</v>
      </c>
      <c r="AF718">
        <f t="shared" si="96"/>
        <v>5.5124044418334898E-2</v>
      </c>
      <c r="AG718">
        <f t="shared" si="97"/>
        <v>8.77838134765625E-2</v>
      </c>
      <c r="AH718">
        <f t="shared" si="98"/>
        <v>8.9210748672485296E-2</v>
      </c>
      <c r="AI718">
        <f t="shared" si="99"/>
        <v>8.5032701492309501E-2</v>
      </c>
      <c r="AJ718">
        <f t="shared" si="100"/>
        <v>8.6858510971069294E-2</v>
      </c>
      <c r="AK718">
        <f t="shared" si="101"/>
        <v>9.1520547866821206E-2</v>
      </c>
      <c r="AL718">
        <f t="shared" si="102"/>
        <v>0.14011263847350999</v>
      </c>
      <c r="AP718" s="7"/>
      <c r="AT718" s="7"/>
    </row>
    <row r="719" spans="1:46" x14ac:dyDescent="0.3">
      <c r="A719">
        <v>9.9616527557373005E-2</v>
      </c>
      <c r="B719">
        <v>7.2082042694091797E-2</v>
      </c>
      <c r="C719">
        <v>7.3019027709960896E-2</v>
      </c>
      <c r="D719">
        <v>8.4330081939697196E-2</v>
      </c>
      <c r="E719">
        <v>7.5079441070556599E-2</v>
      </c>
      <c r="F719">
        <v>7.5951337814330999E-2</v>
      </c>
      <c r="G719">
        <v>8.7064743041992104E-2</v>
      </c>
      <c r="H719">
        <v>9.6610069274902302E-2</v>
      </c>
      <c r="I719">
        <v>0.13791918754577601</v>
      </c>
      <c r="N719" s="7"/>
      <c r="R719" s="7"/>
      <c r="V719" s="7"/>
      <c r="Z719" s="7"/>
      <c r="AD719">
        <f t="shared" si="95"/>
        <v>9.9616527557373005E-2</v>
      </c>
      <c r="AE719">
        <f t="shared" si="94"/>
        <v>7.2082042694091797E-2</v>
      </c>
      <c r="AF719">
        <f t="shared" si="96"/>
        <v>7.3019027709960896E-2</v>
      </c>
      <c r="AG719">
        <f t="shared" si="97"/>
        <v>8.4330081939697196E-2</v>
      </c>
      <c r="AH719">
        <f t="shared" si="98"/>
        <v>7.5079441070556599E-2</v>
      </c>
      <c r="AI719">
        <f t="shared" si="99"/>
        <v>7.5951337814330999E-2</v>
      </c>
      <c r="AJ719">
        <f t="shared" si="100"/>
        <v>8.7064743041992104E-2</v>
      </c>
      <c r="AK719">
        <f t="shared" si="101"/>
        <v>9.6610069274902302E-2</v>
      </c>
      <c r="AL719">
        <f t="shared" si="102"/>
        <v>0.13791918754577601</v>
      </c>
      <c r="AP719" s="7"/>
      <c r="AT719" s="7"/>
    </row>
    <row r="720" spans="1:46" x14ac:dyDescent="0.3">
      <c r="A720">
        <v>9.5263481140136705E-2</v>
      </c>
      <c r="B720">
        <v>6.8445444107055595E-2</v>
      </c>
      <c r="C720">
        <v>0.179168701171875</v>
      </c>
      <c r="D720">
        <v>8.1558465957641602E-2</v>
      </c>
      <c r="E720">
        <v>8.9162111282348605E-2</v>
      </c>
      <c r="F720">
        <v>0.183645009994506</v>
      </c>
      <c r="G720">
        <v>7.6065540313720703E-2</v>
      </c>
      <c r="H720">
        <v>7.8076362609863198E-2</v>
      </c>
      <c r="I720">
        <v>0.133672475814819</v>
      </c>
      <c r="N720" s="7"/>
      <c r="R720" s="7"/>
      <c r="V720" s="7"/>
      <c r="Z720" s="7"/>
      <c r="AD720">
        <f t="shared" si="95"/>
        <v>9.5263481140136705E-2</v>
      </c>
      <c r="AE720">
        <f t="shared" si="94"/>
        <v>6.8445444107055595E-2</v>
      </c>
      <c r="AF720" t="e">
        <f t="shared" si="96"/>
        <v>#N/A</v>
      </c>
      <c r="AG720">
        <f t="shared" si="97"/>
        <v>8.1558465957641602E-2</v>
      </c>
      <c r="AH720">
        <f t="shared" si="98"/>
        <v>8.9162111282348605E-2</v>
      </c>
      <c r="AI720" t="e">
        <f t="shared" si="99"/>
        <v>#N/A</v>
      </c>
      <c r="AJ720">
        <f t="shared" si="100"/>
        <v>7.6065540313720703E-2</v>
      </c>
      <c r="AK720">
        <f t="shared" si="101"/>
        <v>7.8076362609863198E-2</v>
      </c>
      <c r="AL720">
        <f t="shared" si="102"/>
        <v>0.133672475814819</v>
      </c>
      <c r="AP720" s="7"/>
      <c r="AT720" s="7"/>
    </row>
    <row r="721" spans="1:46" x14ac:dyDescent="0.3">
      <c r="A721">
        <v>6.2307596206664997E-2</v>
      </c>
      <c r="B721">
        <v>8.3567857742309501E-2</v>
      </c>
      <c r="C721">
        <v>0.15993618965148901</v>
      </c>
      <c r="D721">
        <v>6.9271802902221596E-2</v>
      </c>
      <c r="E721">
        <v>0.14261245727538999</v>
      </c>
      <c r="F721">
        <v>6.7629575729370103E-2</v>
      </c>
      <c r="G721">
        <v>9.3722105026245103E-2</v>
      </c>
      <c r="H721">
        <v>7.3614120483398396E-2</v>
      </c>
      <c r="I721">
        <v>0.15059781074523901</v>
      </c>
      <c r="N721" s="7"/>
      <c r="R721" s="7"/>
      <c r="V721" s="7"/>
      <c r="Z721" s="7"/>
      <c r="AD721">
        <f t="shared" si="95"/>
        <v>6.2307596206664997E-2</v>
      </c>
      <c r="AE721">
        <f t="shared" si="94"/>
        <v>8.3567857742309501E-2</v>
      </c>
      <c r="AF721" t="e">
        <f t="shared" si="96"/>
        <v>#N/A</v>
      </c>
      <c r="AG721">
        <f t="shared" si="97"/>
        <v>6.9271802902221596E-2</v>
      </c>
      <c r="AH721" t="e">
        <f t="shared" si="98"/>
        <v>#N/A</v>
      </c>
      <c r="AI721">
        <f t="shared" si="99"/>
        <v>6.7629575729370103E-2</v>
      </c>
      <c r="AJ721">
        <f t="shared" si="100"/>
        <v>9.3722105026245103E-2</v>
      </c>
      <c r="AK721">
        <f t="shared" si="101"/>
        <v>7.3614120483398396E-2</v>
      </c>
      <c r="AL721">
        <f t="shared" si="102"/>
        <v>0.15059781074523901</v>
      </c>
      <c r="AP721" s="7"/>
      <c r="AT721" s="7"/>
    </row>
    <row r="722" spans="1:46" x14ac:dyDescent="0.3">
      <c r="A722">
        <v>7.5296401977538993E-2</v>
      </c>
      <c r="B722">
        <v>5.6542396545410101E-2</v>
      </c>
      <c r="C722">
        <v>6.9995880126953097E-2</v>
      </c>
      <c r="D722">
        <v>7.2735786437988198E-2</v>
      </c>
      <c r="E722">
        <v>8.3253860473632799E-2</v>
      </c>
      <c r="F722">
        <v>6.8432092666625893E-2</v>
      </c>
      <c r="G722">
        <v>6.8666458129882799E-2</v>
      </c>
      <c r="H722">
        <v>0.124794244766235</v>
      </c>
      <c r="I722">
        <v>0.14245057106018</v>
      </c>
      <c r="N722" s="7"/>
      <c r="R722" s="7"/>
      <c r="V722" s="7"/>
      <c r="Z722" s="7"/>
      <c r="AD722">
        <f t="shared" si="95"/>
        <v>7.5296401977538993E-2</v>
      </c>
      <c r="AE722">
        <f t="shared" si="94"/>
        <v>5.6542396545410101E-2</v>
      </c>
      <c r="AF722">
        <f t="shared" si="96"/>
        <v>6.9995880126953097E-2</v>
      </c>
      <c r="AG722">
        <f t="shared" si="97"/>
        <v>7.2735786437988198E-2</v>
      </c>
      <c r="AH722">
        <f t="shared" si="98"/>
        <v>8.3253860473632799E-2</v>
      </c>
      <c r="AI722">
        <f t="shared" si="99"/>
        <v>6.8432092666625893E-2</v>
      </c>
      <c r="AJ722">
        <f t="shared" si="100"/>
        <v>6.8666458129882799E-2</v>
      </c>
      <c r="AK722" t="e">
        <f t="shared" si="101"/>
        <v>#N/A</v>
      </c>
      <c r="AL722">
        <f t="shared" si="102"/>
        <v>0.14245057106018</v>
      </c>
      <c r="AP722" s="7"/>
      <c r="AT722" s="7"/>
    </row>
    <row r="723" spans="1:46" x14ac:dyDescent="0.3">
      <c r="A723">
        <v>7.4737548828125E-2</v>
      </c>
      <c r="B723">
        <v>5.10785579681396E-2</v>
      </c>
      <c r="C723">
        <v>9.2953205108642495E-2</v>
      </c>
      <c r="D723">
        <v>7.2273254394531194E-2</v>
      </c>
      <c r="E723">
        <v>8.4670066833496094E-2</v>
      </c>
      <c r="F723">
        <v>0.139439582824707</v>
      </c>
      <c r="G723">
        <v>7.0365667343139607E-2</v>
      </c>
      <c r="H723">
        <v>7.8805685043334905E-2</v>
      </c>
      <c r="I723">
        <v>0.15434980392455999</v>
      </c>
      <c r="N723" s="7"/>
      <c r="R723" s="7"/>
      <c r="V723" s="7"/>
      <c r="Z723" s="7"/>
      <c r="AD723">
        <f t="shared" si="95"/>
        <v>7.4737548828125E-2</v>
      </c>
      <c r="AE723">
        <f t="shared" si="94"/>
        <v>5.10785579681396E-2</v>
      </c>
      <c r="AF723">
        <f t="shared" si="96"/>
        <v>9.2953205108642495E-2</v>
      </c>
      <c r="AG723">
        <f t="shared" si="97"/>
        <v>7.2273254394531194E-2</v>
      </c>
      <c r="AH723">
        <f t="shared" si="98"/>
        <v>8.4670066833496094E-2</v>
      </c>
      <c r="AI723" t="e">
        <f t="shared" si="99"/>
        <v>#N/A</v>
      </c>
      <c r="AJ723">
        <f t="shared" si="100"/>
        <v>7.0365667343139607E-2</v>
      </c>
      <c r="AK723">
        <f t="shared" si="101"/>
        <v>7.8805685043334905E-2</v>
      </c>
      <c r="AL723">
        <f t="shared" si="102"/>
        <v>0.15434980392455999</v>
      </c>
      <c r="AP723" s="7"/>
      <c r="AT723" s="7"/>
    </row>
    <row r="724" spans="1:46" x14ac:dyDescent="0.3">
      <c r="A724">
        <v>8.9071273803710896E-2</v>
      </c>
      <c r="B724">
        <v>7.2877407073974595E-2</v>
      </c>
      <c r="C724">
        <v>8.0353260040283203E-2</v>
      </c>
      <c r="D724">
        <v>5.4856777191162102E-2</v>
      </c>
      <c r="E724">
        <v>7.8357696533203097E-2</v>
      </c>
      <c r="F724">
        <v>0.134739398956298</v>
      </c>
      <c r="G724">
        <v>0.13054990768432601</v>
      </c>
      <c r="H724">
        <v>8.8142156600952107E-2</v>
      </c>
      <c r="I724">
        <v>0.13447213172912501</v>
      </c>
      <c r="N724" s="7"/>
      <c r="R724" s="7"/>
      <c r="V724" s="7"/>
      <c r="Z724" s="7"/>
      <c r="AD724">
        <f t="shared" si="95"/>
        <v>8.9071273803710896E-2</v>
      </c>
      <c r="AE724">
        <f t="shared" ref="AE724:AE787" si="103">IF(AND(B724&gt;M$50, B724&lt;M$51), B724, NA())</f>
        <v>7.2877407073974595E-2</v>
      </c>
      <c r="AF724">
        <f t="shared" si="96"/>
        <v>8.0353260040283203E-2</v>
      </c>
      <c r="AG724">
        <f t="shared" si="97"/>
        <v>5.4856777191162102E-2</v>
      </c>
      <c r="AH724">
        <f t="shared" si="98"/>
        <v>7.8357696533203097E-2</v>
      </c>
      <c r="AI724" t="e">
        <f t="shared" si="99"/>
        <v>#N/A</v>
      </c>
      <c r="AJ724" t="e">
        <f t="shared" si="100"/>
        <v>#N/A</v>
      </c>
      <c r="AK724">
        <f t="shared" si="101"/>
        <v>8.8142156600952107E-2</v>
      </c>
      <c r="AL724">
        <f t="shared" si="102"/>
        <v>0.13447213172912501</v>
      </c>
      <c r="AP724" s="7"/>
      <c r="AT724" s="7"/>
    </row>
    <row r="725" spans="1:46" x14ac:dyDescent="0.3">
      <c r="A725">
        <v>0.107056617736816</v>
      </c>
      <c r="B725">
        <v>8.3879232406616197E-2</v>
      </c>
      <c r="C725">
        <v>0.14637994766235299</v>
      </c>
      <c r="D725">
        <v>7.5985193252563393E-2</v>
      </c>
      <c r="E725">
        <v>5.7496547698974602E-2</v>
      </c>
      <c r="F725">
        <v>0.130314826965332</v>
      </c>
      <c r="G725">
        <v>9.1634511947631794E-2</v>
      </c>
      <c r="H725">
        <v>8.3848714828491197E-2</v>
      </c>
      <c r="I725">
        <v>0.129343271255493</v>
      </c>
      <c r="N725" s="7"/>
      <c r="R725" s="7"/>
      <c r="V725" s="7"/>
      <c r="Z725" s="7"/>
      <c r="AD725">
        <f t="shared" ref="AD725:AD788" si="104">IF(AND(A725&gt;$L$50, A725&lt;$L$51), A725, NA())</f>
        <v>0.107056617736816</v>
      </c>
      <c r="AE725">
        <f t="shared" si="103"/>
        <v>8.3879232406616197E-2</v>
      </c>
      <c r="AF725" t="e">
        <f t="shared" si="96"/>
        <v>#N/A</v>
      </c>
      <c r="AG725">
        <f t="shared" si="97"/>
        <v>7.5985193252563393E-2</v>
      </c>
      <c r="AH725">
        <f t="shared" si="98"/>
        <v>5.7496547698974602E-2</v>
      </c>
      <c r="AI725" t="e">
        <f t="shared" si="99"/>
        <v>#N/A</v>
      </c>
      <c r="AJ725">
        <f t="shared" si="100"/>
        <v>9.1634511947631794E-2</v>
      </c>
      <c r="AK725">
        <f t="shared" si="101"/>
        <v>8.3848714828491197E-2</v>
      </c>
      <c r="AL725">
        <f t="shared" si="102"/>
        <v>0.129343271255493</v>
      </c>
      <c r="AP725" s="7"/>
      <c r="AT725" s="7"/>
    </row>
    <row r="726" spans="1:46" x14ac:dyDescent="0.3">
      <c r="A726">
        <v>8.0393314361572196E-2</v>
      </c>
      <c r="B726">
        <v>7.5408458709716797E-2</v>
      </c>
      <c r="C726">
        <v>8.5521459579467704E-2</v>
      </c>
      <c r="D726">
        <v>7.4020147323608398E-2</v>
      </c>
      <c r="E726">
        <v>8.3330154418945299E-2</v>
      </c>
      <c r="F726">
        <v>9.4325542449951102E-2</v>
      </c>
      <c r="G726">
        <v>9.9917888641357394E-2</v>
      </c>
      <c r="H726">
        <v>9.2823266983032199E-2</v>
      </c>
      <c r="I726">
        <v>0.125566005706787</v>
      </c>
      <c r="N726" s="7"/>
      <c r="R726" s="7"/>
      <c r="V726" s="7"/>
      <c r="Z726" s="7"/>
      <c r="AD726">
        <f t="shared" si="104"/>
        <v>8.0393314361572196E-2</v>
      </c>
      <c r="AE726">
        <f t="shared" si="103"/>
        <v>7.5408458709716797E-2</v>
      </c>
      <c r="AF726">
        <f t="shared" si="96"/>
        <v>8.5521459579467704E-2</v>
      </c>
      <c r="AG726">
        <f t="shared" si="97"/>
        <v>7.4020147323608398E-2</v>
      </c>
      <c r="AH726">
        <f t="shared" si="98"/>
        <v>8.3330154418945299E-2</v>
      </c>
      <c r="AI726">
        <f t="shared" si="99"/>
        <v>9.4325542449951102E-2</v>
      </c>
      <c r="AJ726">
        <f t="shared" si="100"/>
        <v>9.9917888641357394E-2</v>
      </c>
      <c r="AK726">
        <f t="shared" si="101"/>
        <v>9.2823266983032199E-2</v>
      </c>
      <c r="AL726">
        <f t="shared" si="102"/>
        <v>0.125566005706787</v>
      </c>
      <c r="AP726" s="7"/>
      <c r="AT726" s="7"/>
    </row>
    <row r="727" spans="1:46" x14ac:dyDescent="0.3">
      <c r="A727">
        <v>8.4521055221557603E-2</v>
      </c>
      <c r="B727">
        <v>6.8456172943115207E-2</v>
      </c>
      <c r="C727">
        <v>0.11952519416809</v>
      </c>
      <c r="D727">
        <v>7.2909593582153306E-2</v>
      </c>
      <c r="E727">
        <v>6.9064855575561496E-2</v>
      </c>
      <c r="F727">
        <v>0.126235246658325</v>
      </c>
      <c r="G727">
        <v>7.6705694198608398E-2</v>
      </c>
      <c r="H727">
        <v>8.1918239593505804E-2</v>
      </c>
      <c r="I727">
        <v>0.15798711776733301</v>
      </c>
      <c r="N727" s="7"/>
      <c r="R727" s="7"/>
      <c r="V727" s="7"/>
      <c r="Z727" s="7"/>
      <c r="AD727">
        <f t="shared" si="104"/>
        <v>8.4521055221557603E-2</v>
      </c>
      <c r="AE727">
        <f t="shared" si="103"/>
        <v>6.8456172943115207E-2</v>
      </c>
      <c r="AF727" t="e">
        <f t="shared" si="96"/>
        <v>#N/A</v>
      </c>
      <c r="AG727">
        <f t="shared" si="97"/>
        <v>7.2909593582153306E-2</v>
      </c>
      <c r="AH727">
        <f t="shared" si="98"/>
        <v>6.9064855575561496E-2</v>
      </c>
      <c r="AI727" t="e">
        <f t="shared" si="99"/>
        <v>#N/A</v>
      </c>
      <c r="AJ727">
        <f t="shared" si="100"/>
        <v>7.6705694198608398E-2</v>
      </c>
      <c r="AK727">
        <f t="shared" si="101"/>
        <v>8.1918239593505804E-2</v>
      </c>
      <c r="AL727">
        <f t="shared" si="102"/>
        <v>0.15798711776733301</v>
      </c>
      <c r="AP727" s="7"/>
      <c r="AT727" s="7"/>
    </row>
    <row r="728" spans="1:46" x14ac:dyDescent="0.3">
      <c r="A728">
        <v>5.73272705078125E-2</v>
      </c>
      <c r="B728">
        <v>7.9118728637695299E-2</v>
      </c>
      <c r="C728">
        <v>8.5164308547973605E-2</v>
      </c>
      <c r="D728">
        <v>6.5136432647704995E-2</v>
      </c>
      <c r="E728">
        <v>9.6199035644531194E-2</v>
      </c>
      <c r="F728">
        <v>0.123100042343139</v>
      </c>
      <c r="G728">
        <v>8.7442874908447196E-2</v>
      </c>
      <c r="H728">
        <v>7.9027891159057603E-2</v>
      </c>
      <c r="I728">
        <v>0.127145290374755</v>
      </c>
      <c r="N728" s="7"/>
      <c r="R728" s="7"/>
      <c r="V728" s="7"/>
      <c r="Z728" s="7"/>
      <c r="AD728">
        <f t="shared" si="104"/>
        <v>5.73272705078125E-2</v>
      </c>
      <c r="AE728">
        <f t="shared" si="103"/>
        <v>7.9118728637695299E-2</v>
      </c>
      <c r="AF728">
        <f t="shared" si="96"/>
        <v>8.5164308547973605E-2</v>
      </c>
      <c r="AG728">
        <f t="shared" si="97"/>
        <v>6.5136432647704995E-2</v>
      </c>
      <c r="AH728">
        <f t="shared" si="98"/>
        <v>9.6199035644531194E-2</v>
      </c>
      <c r="AI728" t="e">
        <f t="shared" si="99"/>
        <v>#N/A</v>
      </c>
      <c r="AJ728">
        <f t="shared" si="100"/>
        <v>8.7442874908447196E-2</v>
      </c>
      <c r="AK728">
        <f t="shared" si="101"/>
        <v>7.9027891159057603E-2</v>
      </c>
      <c r="AL728">
        <f t="shared" si="102"/>
        <v>0.127145290374755</v>
      </c>
      <c r="AP728" s="7"/>
      <c r="AT728" s="7"/>
    </row>
    <row r="729" spans="1:46" x14ac:dyDescent="0.3">
      <c r="A729">
        <v>5.3516149520874003E-2</v>
      </c>
      <c r="B729">
        <v>7.2251796722412095E-2</v>
      </c>
      <c r="C729">
        <v>0.11991071701049801</v>
      </c>
      <c r="D729">
        <v>7.7704906463623005E-2</v>
      </c>
      <c r="E729">
        <v>8.3458900451660101E-2</v>
      </c>
      <c r="F729">
        <v>7.5690746307373005E-2</v>
      </c>
      <c r="G729">
        <v>8.3646297454833901E-2</v>
      </c>
      <c r="H729">
        <v>9.8902702331542899E-2</v>
      </c>
      <c r="I729">
        <v>0.15193891525268499</v>
      </c>
      <c r="N729" s="7"/>
      <c r="R729" s="7"/>
      <c r="V729" s="7"/>
      <c r="Z729" s="7"/>
      <c r="AD729">
        <f t="shared" si="104"/>
        <v>5.3516149520874003E-2</v>
      </c>
      <c r="AE729">
        <f t="shared" si="103"/>
        <v>7.2251796722412095E-2</v>
      </c>
      <c r="AF729" t="e">
        <f t="shared" si="96"/>
        <v>#N/A</v>
      </c>
      <c r="AG729">
        <f t="shared" si="97"/>
        <v>7.7704906463623005E-2</v>
      </c>
      <c r="AH729">
        <f t="shared" si="98"/>
        <v>8.3458900451660101E-2</v>
      </c>
      <c r="AI729">
        <f t="shared" si="99"/>
        <v>7.5690746307373005E-2</v>
      </c>
      <c r="AJ729">
        <f t="shared" si="100"/>
        <v>8.3646297454833901E-2</v>
      </c>
      <c r="AK729">
        <f t="shared" si="101"/>
        <v>9.8902702331542899E-2</v>
      </c>
      <c r="AL729">
        <f t="shared" si="102"/>
        <v>0.15193891525268499</v>
      </c>
      <c r="AP729" s="7"/>
      <c r="AT729" s="7"/>
    </row>
    <row r="730" spans="1:46" x14ac:dyDescent="0.3">
      <c r="A730">
        <v>5.9447288513183497E-2</v>
      </c>
      <c r="B730">
        <v>9.7489833831787095E-2</v>
      </c>
      <c r="C730">
        <v>0.20487952232360801</v>
      </c>
      <c r="D730">
        <v>0.142493486404418</v>
      </c>
      <c r="E730">
        <v>8.4452390670776298E-2</v>
      </c>
      <c r="F730">
        <v>0.12874865531921301</v>
      </c>
      <c r="G730">
        <v>9.2473506927490207E-2</v>
      </c>
      <c r="H730">
        <v>8.2177162170410101E-2</v>
      </c>
      <c r="I730">
        <v>0.13772463798522899</v>
      </c>
      <c r="N730" s="7"/>
      <c r="R730" s="7"/>
      <c r="V730" s="7"/>
      <c r="Z730" s="7"/>
      <c r="AD730">
        <f t="shared" si="104"/>
        <v>5.9447288513183497E-2</v>
      </c>
      <c r="AE730">
        <f t="shared" si="103"/>
        <v>9.7489833831787095E-2</v>
      </c>
      <c r="AF730" t="e">
        <f t="shared" si="96"/>
        <v>#N/A</v>
      </c>
      <c r="AG730" t="e">
        <f t="shared" si="97"/>
        <v>#N/A</v>
      </c>
      <c r="AH730">
        <f t="shared" si="98"/>
        <v>8.4452390670776298E-2</v>
      </c>
      <c r="AI730" t="e">
        <f t="shared" si="99"/>
        <v>#N/A</v>
      </c>
      <c r="AJ730">
        <f t="shared" si="100"/>
        <v>9.2473506927490207E-2</v>
      </c>
      <c r="AK730">
        <f t="shared" si="101"/>
        <v>8.2177162170410101E-2</v>
      </c>
      <c r="AL730">
        <f t="shared" si="102"/>
        <v>0.13772463798522899</v>
      </c>
      <c r="AP730" s="7"/>
      <c r="AT730" s="7"/>
    </row>
    <row r="731" spans="1:46" x14ac:dyDescent="0.3">
      <c r="A731">
        <v>8.7503433227538993E-2</v>
      </c>
      <c r="B731">
        <v>7.5896263122558594E-2</v>
      </c>
      <c r="C731">
        <v>8.3297967910766602E-2</v>
      </c>
      <c r="D731">
        <v>6.1539649963378899E-2</v>
      </c>
      <c r="E731">
        <v>7.9648733139038003E-2</v>
      </c>
      <c r="F731">
        <v>8.3895921707153306E-2</v>
      </c>
      <c r="G731">
        <v>9.0858221054077107E-2</v>
      </c>
      <c r="H731">
        <v>6.9128036499023396E-2</v>
      </c>
      <c r="I731">
        <v>0.10540747642517</v>
      </c>
      <c r="N731" s="7"/>
      <c r="R731" s="7"/>
      <c r="V731" s="7"/>
      <c r="Z731" s="7"/>
      <c r="AD731">
        <f t="shared" si="104"/>
        <v>8.7503433227538993E-2</v>
      </c>
      <c r="AE731">
        <f t="shared" si="103"/>
        <v>7.5896263122558594E-2</v>
      </c>
      <c r="AF731">
        <f t="shared" si="96"/>
        <v>8.3297967910766602E-2</v>
      </c>
      <c r="AG731">
        <f t="shared" si="97"/>
        <v>6.1539649963378899E-2</v>
      </c>
      <c r="AH731">
        <f t="shared" si="98"/>
        <v>7.9648733139038003E-2</v>
      </c>
      <c r="AI731">
        <f t="shared" si="99"/>
        <v>8.3895921707153306E-2</v>
      </c>
      <c r="AJ731">
        <f t="shared" si="100"/>
        <v>9.0858221054077107E-2</v>
      </c>
      <c r="AK731">
        <f t="shared" si="101"/>
        <v>6.9128036499023396E-2</v>
      </c>
      <c r="AL731">
        <f t="shared" si="102"/>
        <v>0.10540747642517</v>
      </c>
      <c r="AP731" s="7"/>
      <c r="AT731" s="7"/>
    </row>
    <row r="732" spans="1:46" x14ac:dyDescent="0.3">
      <c r="A732">
        <v>8.4502220153808594E-2</v>
      </c>
      <c r="B732">
        <v>8.3103895187377902E-2</v>
      </c>
      <c r="C732">
        <v>0.12076187133789</v>
      </c>
      <c r="D732">
        <v>7.46128559112548E-2</v>
      </c>
      <c r="E732">
        <v>7.2280645370483398E-2</v>
      </c>
      <c r="F732">
        <v>6.2798023223876898E-2</v>
      </c>
      <c r="G732">
        <v>7.7730178833007799E-2</v>
      </c>
      <c r="H732">
        <v>9.6301794052123996E-2</v>
      </c>
      <c r="I732">
        <v>0.132478952407836</v>
      </c>
      <c r="N732" s="7"/>
      <c r="R732" s="7"/>
      <c r="V732" s="7"/>
      <c r="Z732" s="7"/>
      <c r="AD732">
        <f t="shared" si="104"/>
        <v>8.4502220153808594E-2</v>
      </c>
      <c r="AE732">
        <f t="shared" si="103"/>
        <v>8.3103895187377902E-2</v>
      </c>
      <c r="AF732" t="e">
        <f t="shared" si="96"/>
        <v>#N/A</v>
      </c>
      <c r="AG732">
        <f t="shared" si="97"/>
        <v>7.46128559112548E-2</v>
      </c>
      <c r="AH732">
        <f t="shared" si="98"/>
        <v>7.2280645370483398E-2</v>
      </c>
      <c r="AI732">
        <f t="shared" si="99"/>
        <v>6.2798023223876898E-2</v>
      </c>
      <c r="AJ732">
        <f t="shared" si="100"/>
        <v>7.7730178833007799E-2</v>
      </c>
      <c r="AK732">
        <f t="shared" si="101"/>
        <v>9.6301794052123996E-2</v>
      </c>
      <c r="AL732">
        <f t="shared" si="102"/>
        <v>0.132478952407836</v>
      </c>
      <c r="AP732" s="7"/>
      <c r="AT732" s="7"/>
    </row>
    <row r="733" spans="1:46" x14ac:dyDescent="0.3">
      <c r="A733">
        <v>8.3489656448364202E-2</v>
      </c>
      <c r="B733">
        <v>8.7577581405639607E-2</v>
      </c>
      <c r="C733">
        <v>6.2634229660034096E-2</v>
      </c>
      <c r="D733">
        <v>6.8129539489746094E-2</v>
      </c>
      <c r="E733">
        <v>7.2467565536498996E-2</v>
      </c>
      <c r="F733">
        <v>5.8035850524902302E-2</v>
      </c>
      <c r="G733">
        <v>7.9246759414672796E-2</v>
      </c>
      <c r="H733">
        <v>7.9441070556640597E-2</v>
      </c>
      <c r="I733">
        <v>0.196837663650512</v>
      </c>
      <c r="N733" s="7"/>
      <c r="R733" s="7"/>
      <c r="V733" s="7"/>
      <c r="Z733" s="7"/>
      <c r="AD733">
        <f t="shared" si="104"/>
        <v>8.3489656448364202E-2</v>
      </c>
      <c r="AE733">
        <f t="shared" si="103"/>
        <v>8.7577581405639607E-2</v>
      </c>
      <c r="AF733">
        <f t="shared" si="96"/>
        <v>6.2634229660034096E-2</v>
      </c>
      <c r="AG733">
        <f t="shared" si="97"/>
        <v>6.8129539489746094E-2</v>
      </c>
      <c r="AH733">
        <f t="shared" si="98"/>
        <v>7.2467565536498996E-2</v>
      </c>
      <c r="AI733">
        <f t="shared" si="99"/>
        <v>5.8035850524902302E-2</v>
      </c>
      <c r="AJ733">
        <f t="shared" si="100"/>
        <v>7.9246759414672796E-2</v>
      </c>
      <c r="AK733">
        <f t="shared" si="101"/>
        <v>7.9441070556640597E-2</v>
      </c>
      <c r="AL733" t="e">
        <f t="shared" si="102"/>
        <v>#N/A</v>
      </c>
      <c r="AP733" s="7"/>
      <c r="AT733" s="7"/>
    </row>
    <row r="734" spans="1:46" x14ac:dyDescent="0.3">
      <c r="A734">
        <v>8.0442190170288003E-2</v>
      </c>
      <c r="B734">
        <v>6.4544677734375E-2</v>
      </c>
      <c r="C734">
        <v>0.14268803596496499</v>
      </c>
      <c r="D734">
        <v>7.1606636047363198E-2</v>
      </c>
      <c r="E734">
        <v>8.7101936340332003E-2</v>
      </c>
      <c r="F734">
        <v>8.34808349609375E-2</v>
      </c>
      <c r="G734">
        <v>0.103301286697387</v>
      </c>
      <c r="H734">
        <v>8.8154554367065402E-2</v>
      </c>
      <c r="I734">
        <v>0.154102802276611</v>
      </c>
      <c r="N734" s="7"/>
      <c r="R734" s="7"/>
      <c r="V734" s="7"/>
      <c r="Z734" s="7"/>
      <c r="AD734">
        <f t="shared" si="104"/>
        <v>8.0442190170288003E-2</v>
      </c>
      <c r="AE734">
        <f t="shared" si="103"/>
        <v>6.4544677734375E-2</v>
      </c>
      <c r="AF734" t="e">
        <f t="shared" si="96"/>
        <v>#N/A</v>
      </c>
      <c r="AG734">
        <f t="shared" si="97"/>
        <v>7.1606636047363198E-2</v>
      </c>
      <c r="AH734">
        <f t="shared" si="98"/>
        <v>8.7101936340332003E-2</v>
      </c>
      <c r="AI734">
        <f t="shared" si="99"/>
        <v>8.34808349609375E-2</v>
      </c>
      <c r="AJ734">
        <f t="shared" si="100"/>
        <v>0.103301286697387</v>
      </c>
      <c r="AK734">
        <f t="shared" si="101"/>
        <v>8.8154554367065402E-2</v>
      </c>
      <c r="AL734">
        <f t="shared" si="102"/>
        <v>0.154102802276611</v>
      </c>
      <c r="AP734" s="7"/>
      <c r="AT734" s="7"/>
    </row>
    <row r="735" spans="1:46" x14ac:dyDescent="0.3">
      <c r="A735">
        <v>8.39560031890869E-2</v>
      </c>
      <c r="B735">
        <v>8.1281900405883706E-2</v>
      </c>
      <c r="C735">
        <v>6.5823554992675698E-2</v>
      </c>
      <c r="D735">
        <v>6.8465948104858398E-2</v>
      </c>
      <c r="E735">
        <v>8.3155632019042899E-2</v>
      </c>
      <c r="F735">
        <v>0.122164726257324</v>
      </c>
      <c r="G735">
        <v>7.2897195816039997E-2</v>
      </c>
      <c r="H735">
        <v>9.2806339263916002E-2</v>
      </c>
      <c r="I735">
        <v>0.14380216598510701</v>
      </c>
      <c r="N735" s="7"/>
      <c r="R735" s="7"/>
      <c r="V735" s="7"/>
      <c r="Z735" s="7"/>
      <c r="AD735">
        <f t="shared" si="104"/>
        <v>8.39560031890869E-2</v>
      </c>
      <c r="AE735">
        <f t="shared" si="103"/>
        <v>8.1281900405883706E-2</v>
      </c>
      <c r="AF735">
        <f t="shared" si="96"/>
        <v>6.5823554992675698E-2</v>
      </c>
      <c r="AG735">
        <f t="shared" si="97"/>
        <v>6.8465948104858398E-2</v>
      </c>
      <c r="AH735">
        <f t="shared" si="98"/>
        <v>8.3155632019042899E-2</v>
      </c>
      <c r="AI735" t="e">
        <f t="shared" si="99"/>
        <v>#N/A</v>
      </c>
      <c r="AJ735">
        <f t="shared" si="100"/>
        <v>7.2897195816039997E-2</v>
      </c>
      <c r="AK735">
        <f t="shared" si="101"/>
        <v>9.2806339263916002E-2</v>
      </c>
      <c r="AL735">
        <f t="shared" si="102"/>
        <v>0.14380216598510701</v>
      </c>
      <c r="AP735" s="7"/>
      <c r="AT735" s="7"/>
    </row>
    <row r="736" spans="1:46" x14ac:dyDescent="0.3">
      <c r="A736">
        <v>0.127385854721069</v>
      </c>
      <c r="B736">
        <v>5.5549621582031201E-2</v>
      </c>
      <c r="C736">
        <v>0.139042854309082</v>
      </c>
      <c r="D736">
        <v>7.1354150772094699E-2</v>
      </c>
      <c r="E736">
        <v>6.9944381713867104E-2</v>
      </c>
      <c r="F736">
        <v>0.14689016342163</v>
      </c>
      <c r="G736">
        <v>7.15153217315673E-2</v>
      </c>
      <c r="H736">
        <v>6.2145709991455002E-2</v>
      </c>
      <c r="I736">
        <v>0.147653818130493</v>
      </c>
      <c r="N736" s="7"/>
      <c r="R736" s="7"/>
      <c r="V736" s="7"/>
      <c r="Z736" s="7"/>
      <c r="AD736" t="e">
        <f t="shared" si="104"/>
        <v>#N/A</v>
      </c>
      <c r="AE736">
        <f t="shared" si="103"/>
        <v>5.5549621582031201E-2</v>
      </c>
      <c r="AF736" t="e">
        <f t="shared" si="96"/>
        <v>#N/A</v>
      </c>
      <c r="AG736">
        <f t="shared" si="97"/>
        <v>7.1354150772094699E-2</v>
      </c>
      <c r="AH736">
        <f t="shared" si="98"/>
        <v>6.9944381713867104E-2</v>
      </c>
      <c r="AI736" t="e">
        <f t="shared" si="99"/>
        <v>#N/A</v>
      </c>
      <c r="AJ736">
        <f t="shared" si="100"/>
        <v>7.15153217315673E-2</v>
      </c>
      <c r="AK736">
        <f t="shared" si="101"/>
        <v>6.2145709991455002E-2</v>
      </c>
      <c r="AL736">
        <f t="shared" si="102"/>
        <v>0.147653818130493</v>
      </c>
      <c r="AP736" s="7"/>
      <c r="AT736" s="7"/>
    </row>
    <row r="737" spans="1:46" x14ac:dyDescent="0.3">
      <c r="A737">
        <v>9.1789484024047796E-2</v>
      </c>
      <c r="B737">
        <v>6.2520742416381794E-2</v>
      </c>
      <c r="C737">
        <v>6.09762668609619E-2</v>
      </c>
      <c r="D737">
        <v>8.2019090652465806E-2</v>
      </c>
      <c r="E737">
        <v>7.2030067443847601E-2</v>
      </c>
      <c r="F737">
        <v>0.128280639648437</v>
      </c>
      <c r="G737">
        <v>0.13339352607727001</v>
      </c>
      <c r="H737">
        <v>9.7371101379394503E-2</v>
      </c>
      <c r="I737">
        <v>0.137748718261718</v>
      </c>
      <c r="N737" s="7"/>
      <c r="R737" s="7"/>
      <c r="V737" s="7"/>
      <c r="Z737" s="7"/>
      <c r="AD737">
        <f t="shared" si="104"/>
        <v>9.1789484024047796E-2</v>
      </c>
      <c r="AE737">
        <f t="shared" si="103"/>
        <v>6.2520742416381794E-2</v>
      </c>
      <c r="AF737">
        <f t="shared" si="96"/>
        <v>6.09762668609619E-2</v>
      </c>
      <c r="AG737">
        <f t="shared" si="97"/>
        <v>8.2019090652465806E-2</v>
      </c>
      <c r="AH737">
        <f t="shared" si="98"/>
        <v>7.2030067443847601E-2</v>
      </c>
      <c r="AI737" t="e">
        <f t="shared" si="99"/>
        <v>#N/A</v>
      </c>
      <c r="AJ737" t="e">
        <f t="shared" si="100"/>
        <v>#N/A</v>
      </c>
      <c r="AK737">
        <f t="shared" si="101"/>
        <v>9.7371101379394503E-2</v>
      </c>
      <c r="AL737">
        <f t="shared" si="102"/>
        <v>0.137748718261718</v>
      </c>
      <c r="AP737" s="7"/>
      <c r="AT737" s="7"/>
    </row>
    <row r="738" spans="1:46" x14ac:dyDescent="0.3">
      <c r="A738">
        <v>7.6472043991088798E-2</v>
      </c>
      <c r="B738">
        <v>7.1745872497558594E-2</v>
      </c>
      <c r="C738">
        <v>0.14279055595397899</v>
      </c>
      <c r="D738">
        <v>7.4888229370117104E-2</v>
      </c>
      <c r="E738">
        <v>8.2863092422485296E-2</v>
      </c>
      <c r="F738">
        <v>8.5952281951904297E-2</v>
      </c>
      <c r="G738">
        <v>9.5642328262329102E-2</v>
      </c>
      <c r="H738">
        <v>9.1385126113891602E-2</v>
      </c>
      <c r="I738">
        <v>0.191843271255493</v>
      </c>
      <c r="N738" s="7"/>
      <c r="R738" s="7"/>
      <c r="V738" s="7"/>
      <c r="Z738" s="7"/>
      <c r="AD738">
        <f t="shared" si="104"/>
        <v>7.6472043991088798E-2</v>
      </c>
      <c r="AE738">
        <f t="shared" si="103"/>
        <v>7.1745872497558594E-2</v>
      </c>
      <c r="AF738" t="e">
        <f t="shared" si="96"/>
        <v>#N/A</v>
      </c>
      <c r="AG738">
        <f t="shared" si="97"/>
        <v>7.4888229370117104E-2</v>
      </c>
      <c r="AH738">
        <f t="shared" si="98"/>
        <v>8.2863092422485296E-2</v>
      </c>
      <c r="AI738">
        <f t="shared" si="99"/>
        <v>8.5952281951904297E-2</v>
      </c>
      <c r="AJ738">
        <f t="shared" si="100"/>
        <v>9.5642328262329102E-2</v>
      </c>
      <c r="AK738">
        <f t="shared" si="101"/>
        <v>9.1385126113891602E-2</v>
      </c>
      <c r="AL738">
        <f t="shared" si="102"/>
        <v>0.191843271255493</v>
      </c>
      <c r="AP738" s="7"/>
      <c r="AT738" s="7"/>
    </row>
    <row r="739" spans="1:46" x14ac:dyDescent="0.3">
      <c r="A739">
        <v>8.9437484741210896E-2</v>
      </c>
      <c r="B739">
        <v>7.7118635177612305E-2</v>
      </c>
      <c r="C739">
        <v>8.1234693527221596E-2</v>
      </c>
      <c r="D739">
        <v>8.4560871124267495E-2</v>
      </c>
      <c r="E739">
        <v>8.3506107330322196E-2</v>
      </c>
      <c r="F739">
        <v>0.115344285964965</v>
      </c>
      <c r="G739">
        <v>8.3414077758788993E-2</v>
      </c>
      <c r="H739">
        <v>0.12009310722351001</v>
      </c>
      <c r="I739">
        <v>0.154115915298461</v>
      </c>
      <c r="N739" s="7"/>
      <c r="R739" s="7"/>
      <c r="V739" s="7"/>
      <c r="Z739" s="7"/>
      <c r="AD739">
        <f t="shared" si="104"/>
        <v>8.9437484741210896E-2</v>
      </c>
      <c r="AE739">
        <f t="shared" si="103"/>
        <v>7.7118635177612305E-2</v>
      </c>
      <c r="AF739">
        <f t="shared" ref="AF739:AF802" si="105">IF(AND(C739&gt;N$50, C739&lt;N$51), C739, NA())</f>
        <v>8.1234693527221596E-2</v>
      </c>
      <c r="AG739">
        <f t="shared" ref="AG739:AG802" si="106">IF(AND(D739&gt;O$50, D739&lt;O$51), D739, NA())</f>
        <v>8.4560871124267495E-2</v>
      </c>
      <c r="AH739">
        <f t="shared" ref="AH739:AH802" si="107">IF(AND(E739&gt;P$50, E739&lt;P$51), E739, NA())</f>
        <v>8.3506107330322196E-2</v>
      </c>
      <c r="AI739">
        <f t="shared" ref="AI739:AI802" si="108">IF(AND(F739&gt;Q$50, F739&lt;Q$51), F739, NA())</f>
        <v>0.115344285964965</v>
      </c>
      <c r="AJ739">
        <f t="shared" ref="AJ739:AJ802" si="109">IF(AND(G739&gt;R$50, G739&lt;R$51), G739, NA())</f>
        <v>8.3414077758788993E-2</v>
      </c>
      <c r="AK739">
        <f t="shared" ref="AK739:AK802" si="110">IF(AND(H739&gt;S$50, H739&lt;S$51), H739, NA())</f>
        <v>0.12009310722351001</v>
      </c>
      <c r="AL739">
        <f t="shared" ref="AL739:AL802" si="111">IF(AND(I739&gt;T$50, I739&lt;T$51), I739, NA())</f>
        <v>0.154115915298461</v>
      </c>
      <c r="AP739" s="7"/>
      <c r="AT739" s="7"/>
    </row>
    <row r="740" spans="1:46" x14ac:dyDescent="0.3">
      <c r="A740">
        <v>5.4985761642455999E-2</v>
      </c>
      <c r="B740">
        <v>7.9829216003417899E-2</v>
      </c>
      <c r="C740">
        <v>6.3815355300903306E-2</v>
      </c>
      <c r="D740">
        <v>7.3733806610107394E-2</v>
      </c>
      <c r="E740">
        <v>6.8480253219604395E-2</v>
      </c>
      <c r="F740">
        <v>8.5990190505981404E-2</v>
      </c>
      <c r="G740">
        <v>8.8038682937622001E-2</v>
      </c>
      <c r="H740">
        <v>7.7038288116454995E-2</v>
      </c>
      <c r="I740">
        <v>0.137542009353637</v>
      </c>
      <c r="N740" s="7"/>
      <c r="R740" s="7"/>
      <c r="V740" s="7"/>
      <c r="Z740" s="7"/>
      <c r="AD740">
        <f t="shared" si="104"/>
        <v>5.4985761642455999E-2</v>
      </c>
      <c r="AE740">
        <f t="shared" si="103"/>
        <v>7.9829216003417899E-2</v>
      </c>
      <c r="AF740">
        <f t="shared" si="105"/>
        <v>6.3815355300903306E-2</v>
      </c>
      <c r="AG740">
        <f t="shared" si="106"/>
        <v>7.3733806610107394E-2</v>
      </c>
      <c r="AH740">
        <f t="shared" si="107"/>
        <v>6.8480253219604395E-2</v>
      </c>
      <c r="AI740">
        <f t="shared" si="108"/>
        <v>8.5990190505981404E-2</v>
      </c>
      <c r="AJ740">
        <f t="shared" si="109"/>
        <v>8.8038682937622001E-2</v>
      </c>
      <c r="AK740">
        <f t="shared" si="110"/>
        <v>7.7038288116454995E-2</v>
      </c>
      <c r="AL740">
        <f t="shared" si="111"/>
        <v>0.137542009353637</v>
      </c>
      <c r="AP740" s="7"/>
      <c r="AT740" s="7"/>
    </row>
    <row r="741" spans="1:46" x14ac:dyDescent="0.3">
      <c r="A741">
        <v>8.3293199539184501E-2</v>
      </c>
      <c r="B741">
        <v>0.100097894668579</v>
      </c>
      <c r="C741">
        <v>6.8157434463500893E-2</v>
      </c>
      <c r="D741">
        <v>5.7924032211303697E-2</v>
      </c>
      <c r="E741">
        <v>6.8127393722534096E-2</v>
      </c>
      <c r="F741">
        <v>8.3870887756347601E-2</v>
      </c>
      <c r="G741">
        <v>9.1995000839233398E-2</v>
      </c>
      <c r="H741">
        <v>9.97593402862548E-2</v>
      </c>
      <c r="I741">
        <v>0.12803602218627899</v>
      </c>
      <c r="N741" s="7"/>
      <c r="R741" s="7"/>
      <c r="V741" s="7"/>
      <c r="Z741" s="7"/>
      <c r="AD741">
        <f t="shared" si="104"/>
        <v>8.3293199539184501E-2</v>
      </c>
      <c r="AE741">
        <f t="shared" si="103"/>
        <v>0.100097894668579</v>
      </c>
      <c r="AF741">
        <f t="shared" si="105"/>
        <v>6.8157434463500893E-2</v>
      </c>
      <c r="AG741">
        <f t="shared" si="106"/>
        <v>5.7924032211303697E-2</v>
      </c>
      <c r="AH741">
        <f t="shared" si="107"/>
        <v>6.8127393722534096E-2</v>
      </c>
      <c r="AI741">
        <f t="shared" si="108"/>
        <v>8.3870887756347601E-2</v>
      </c>
      <c r="AJ741">
        <f t="shared" si="109"/>
        <v>9.1995000839233398E-2</v>
      </c>
      <c r="AK741">
        <f t="shared" si="110"/>
        <v>9.97593402862548E-2</v>
      </c>
      <c r="AL741">
        <f t="shared" si="111"/>
        <v>0.12803602218627899</v>
      </c>
      <c r="AP741" s="7"/>
      <c r="AT741" s="7"/>
    </row>
    <row r="742" spans="1:46" x14ac:dyDescent="0.3">
      <c r="A742">
        <v>7.6322793960571206E-2</v>
      </c>
      <c r="B742">
        <v>0.147232770919799</v>
      </c>
      <c r="C742">
        <v>8.4089994430541895E-2</v>
      </c>
      <c r="D742">
        <v>7.5582742691039997E-2</v>
      </c>
      <c r="E742">
        <v>7.2840929031372001E-2</v>
      </c>
      <c r="F742">
        <v>9.2048168182373005E-2</v>
      </c>
      <c r="G742">
        <v>9.5676183700561496E-2</v>
      </c>
      <c r="H742">
        <v>9.6259117126464802E-2</v>
      </c>
      <c r="I742">
        <v>0.13872289657592701</v>
      </c>
      <c r="N742" s="7"/>
      <c r="R742" s="7"/>
      <c r="V742" s="7"/>
      <c r="Z742" s="7"/>
      <c r="AD742">
        <f t="shared" si="104"/>
        <v>7.6322793960571206E-2</v>
      </c>
      <c r="AE742" t="e">
        <f t="shared" si="103"/>
        <v>#N/A</v>
      </c>
      <c r="AF742">
        <f t="shared" si="105"/>
        <v>8.4089994430541895E-2</v>
      </c>
      <c r="AG742">
        <f t="shared" si="106"/>
        <v>7.5582742691039997E-2</v>
      </c>
      <c r="AH742">
        <f t="shared" si="107"/>
        <v>7.2840929031372001E-2</v>
      </c>
      <c r="AI742">
        <f t="shared" si="108"/>
        <v>9.2048168182373005E-2</v>
      </c>
      <c r="AJ742">
        <f t="shared" si="109"/>
        <v>9.5676183700561496E-2</v>
      </c>
      <c r="AK742">
        <f t="shared" si="110"/>
        <v>9.6259117126464802E-2</v>
      </c>
      <c r="AL742">
        <f t="shared" si="111"/>
        <v>0.13872289657592701</v>
      </c>
      <c r="AP742" s="7"/>
      <c r="AT742" s="7"/>
    </row>
    <row r="743" spans="1:46" x14ac:dyDescent="0.3">
      <c r="A743">
        <v>0.105825901031494</v>
      </c>
      <c r="B743">
        <v>8.0920934677123996E-2</v>
      </c>
      <c r="C743">
        <v>9.1750144958496094E-2</v>
      </c>
      <c r="D743">
        <v>7.5564622879028306E-2</v>
      </c>
      <c r="E743">
        <v>9.4436168670654297E-2</v>
      </c>
      <c r="F743">
        <v>0.104482889175415</v>
      </c>
      <c r="G743">
        <v>7.9844236373901298E-2</v>
      </c>
      <c r="H743">
        <v>9.1917753219604395E-2</v>
      </c>
      <c r="I743">
        <v>0.13784980773925701</v>
      </c>
      <c r="N743" s="7"/>
      <c r="R743" s="7"/>
      <c r="V743" s="7"/>
      <c r="Z743" s="7"/>
      <c r="AD743">
        <f t="shared" si="104"/>
        <v>0.105825901031494</v>
      </c>
      <c r="AE743">
        <f t="shared" si="103"/>
        <v>8.0920934677123996E-2</v>
      </c>
      <c r="AF743">
        <f t="shared" si="105"/>
        <v>9.1750144958496094E-2</v>
      </c>
      <c r="AG743">
        <f t="shared" si="106"/>
        <v>7.5564622879028306E-2</v>
      </c>
      <c r="AH743">
        <f t="shared" si="107"/>
        <v>9.4436168670654297E-2</v>
      </c>
      <c r="AI743">
        <f t="shared" si="108"/>
        <v>0.104482889175415</v>
      </c>
      <c r="AJ743">
        <f t="shared" si="109"/>
        <v>7.9844236373901298E-2</v>
      </c>
      <c r="AK743">
        <f t="shared" si="110"/>
        <v>9.1917753219604395E-2</v>
      </c>
      <c r="AL743">
        <f t="shared" si="111"/>
        <v>0.13784980773925701</v>
      </c>
      <c r="AP743" s="7"/>
      <c r="AT743" s="7"/>
    </row>
    <row r="744" spans="1:46" x14ac:dyDescent="0.3">
      <c r="A744">
        <v>8.2705020904541002E-2</v>
      </c>
      <c r="B744">
        <v>8.3426713943481404E-2</v>
      </c>
      <c r="C744">
        <v>7.1910858154296806E-2</v>
      </c>
      <c r="D744">
        <v>7.2226285934448201E-2</v>
      </c>
      <c r="E744">
        <v>6.4980030059814398E-2</v>
      </c>
      <c r="F744">
        <v>0.130024194717407</v>
      </c>
      <c r="G744">
        <v>9.1139078140258706E-2</v>
      </c>
      <c r="H744">
        <v>9.51206684112548E-2</v>
      </c>
      <c r="I744">
        <v>0.135245561599731</v>
      </c>
      <c r="N744" s="7"/>
      <c r="R744" s="7"/>
      <c r="V744" s="7"/>
      <c r="Z744" s="7"/>
      <c r="AD744">
        <f t="shared" si="104"/>
        <v>8.2705020904541002E-2</v>
      </c>
      <c r="AE744">
        <f t="shared" si="103"/>
        <v>8.3426713943481404E-2</v>
      </c>
      <c r="AF744">
        <f t="shared" si="105"/>
        <v>7.1910858154296806E-2</v>
      </c>
      <c r="AG744">
        <f t="shared" si="106"/>
        <v>7.2226285934448201E-2</v>
      </c>
      <c r="AH744">
        <f t="shared" si="107"/>
        <v>6.4980030059814398E-2</v>
      </c>
      <c r="AI744" t="e">
        <f t="shared" si="108"/>
        <v>#N/A</v>
      </c>
      <c r="AJ744">
        <f t="shared" si="109"/>
        <v>9.1139078140258706E-2</v>
      </c>
      <c r="AK744">
        <f t="shared" si="110"/>
        <v>9.51206684112548E-2</v>
      </c>
      <c r="AL744">
        <f t="shared" si="111"/>
        <v>0.135245561599731</v>
      </c>
      <c r="AP744" s="7"/>
      <c r="AT744" s="7"/>
    </row>
    <row r="745" spans="1:46" x14ac:dyDescent="0.3">
      <c r="A745">
        <v>8.7524652481079102E-2</v>
      </c>
      <c r="B745">
        <v>8.0638885498046806E-2</v>
      </c>
      <c r="C745">
        <v>7.2071790695190402E-2</v>
      </c>
      <c r="D745">
        <v>8.0352306365966797E-2</v>
      </c>
      <c r="E745">
        <v>8.3588600158691406E-2</v>
      </c>
      <c r="F745">
        <v>8.0247879028320299E-2</v>
      </c>
      <c r="G745">
        <v>7.69674777984619E-2</v>
      </c>
      <c r="H745">
        <v>9.9003791809082003E-2</v>
      </c>
      <c r="I745">
        <v>0.130372524261474</v>
      </c>
      <c r="N745" s="7"/>
      <c r="R745" s="7"/>
      <c r="V745" s="7"/>
      <c r="Z745" s="7"/>
      <c r="AD745">
        <f t="shared" si="104"/>
        <v>8.7524652481079102E-2</v>
      </c>
      <c r="AE745">
        <f t="shared" si="103"/>
        <v>8.0638885498046806E-2</v>
      </c>
      <c r="AF745">
        <f t="shared" si="105"/>
        <v>7.2071790695190402E-2</v>
      </c>
      <c r="AG745">
        <f t="shared" si="106"/>
        <v>8.0352306365966797E-2</v>
      </c>
      <c r="AH745">
        <f t="shared" si="107"/>
        <v>8.3588600158691406E-2</v>
      </c>
      <c r="AI745">
        <f t="shared" si="108"/>
        <v>8.0247879028320299E-2</v>
      </c>
      <c r="AJ745">
        <f t="shared" si="109"/>
        <v>7.69674777984619E-2</v>
      </c>
      <c r="AK745">
        <f t="shared" si="110"/>
        <v>9.9003791809082003E-2</v>
      </c>
      <c r="AL745">
        <f t="shared" si="111"/>
        <v>0.130372524261474</v>
      </c>
      <c r="AP745" s="7"/>
      <c r="AT745" s="7"/>
    </row>
    <row r="746" spans="1:46" x14ac:dyDescent="0.3">
      <c r="A746">
        <v>6.10504150390625E-2</v>
      </c>
      <c r="B746">
        <v>8.7475061416625893E-2</v>
      </c>
      <c r="C746">
        <v>0.104483127593994</v>
      </c>
      <c r="D746">
        <v>7.9337596893310505E-2</v>
      </c>
      <c r="E746">
        <v>7.9307079315185505E-2</v>
      </c>
      <c r="F746">
        <v>6.4821004867553697E-2</v>
      </c>
      <c r="G746">
        <v>6.4364671707153306E-2</v>
      </c>
      <c r="H746">
        <v>7.2984218597412095E-2</v>
      </c>
      <c r="I746">
        <v>0.111241817474365</v>
      </c>
      <c r="N746" s="7"/>
      <c r="R746" s="7"/>
      <c r="V746" s="7"/>
      <c r="Z746" s="7"/>
      <c r="AD746">
        <f t="shared" si="104"/>
        <v>6.10504150390625E-2</v>
      </c>
      <c r="AE746">
        <f t="shared" si="103"/>
        <v>8.7475061416625893E-2</v>
      </c>
      <c r="AF746">
        <f t="shared" si="105"/>
        <v>0.104483127593994</v>
      </c>
      <c r="AG746">
        <f t="shared" si="106"/>
        <v>7.9337596893310505E-2</v>
      </c>
      <c r="AH746">
        <f t="shared" si="107"/>
        <v>7.9307079315185505E-2</v>
      </c>
      <c r="AI746">
        <f t="shared" si="108"/>
        <v>6.4821004867553697E-2</v>
      </c>
      <c r="AJ746">
        <f t="shared" si="109"/>
        <v>6.4364671707153306E-2</v>
      </c>
      <c r="AK746">
        <f t="shared" si="110"/>
        <v>7.2984218597412095E-2</v>
      </c>
      <c r="AL746">
        <f t="shared" si="111"/>
        <v>0.111241817474365</v>
      </c>
      <c r="AP746" s="7"/>
      <c r="AT746" s="7"/>
    </row>
    <row r="747" spans="1:46" x14ac:dyDescent="0.3">
      <c r="A747">
        <v>7.1435451507568304E-2</v>
      </c>
      <c r="B747">
        <v>8.3824634552001898E-2</v>
      </c>
      <c r="C747">
        <v>8.3546638488769503E-2</v>
      </c>
      <c r="D747">
        <v>7.1685075759887695E-2</v>
      </c>
      <c r="E747">
        <v>8.1044435501098605E-2</v>
      </c>
      <c r="F747">
        <v>7.2285652160644503E-2</v>
      </c>
      <c r="G747">
        <v>7.4917793273925698E-2</v>
      </c>
      <c r="H747">
        <v>8.3206415176391602E-2</v>
      </c>
      <c r="I747">
        <v>0.121526479721069</v>
      </c>
      <c r="N747" s="7"/>
      <c r="R747" s="7"/>
      <c r="V747" s="7"/>
      <c r="Z747" s="7"/>
      <c r="AD747">
        <f t="shared" si="104"/>
        <v>7.1435451507568304E-2</v>
      </c>
      <c r="AE747">
        <f t="shared" si="103"/>
        <v>8.3824634552001898E-2</v>
      </c>
      <c r="AF747">
        <f t="shared" si="105"/>
        <v>8.3546638488769503E-2</v>
      </c>
      <c r="AG747">
        <f t="shared" si="106"/>
        <v>7.1685075759887695E-2</v>
      </c>
      <c r="AH747">
        <f t="shared" si="107"/>
        <v>8.1044435501098605E-2</v>
      </c>
      <c r="AI747">
        <f t="shared" si="108"/>
        <v>7.2285652160644503E-2</v>
      </c>
      <c r="AJ747">
        <f t="shared" si="109"/>
        <v>7.4917793273925698E-2</v>
      </c>
      <c r="AK747">
        <f t="shared" si="110"/>
        <v>8.3206415176391602E-2</v>
      </c>
      <c r="AL747">
        <f t="shared" si="111"/>
        <v>0.121526479721069</v>
      </c>
      <c r="AP747" s="7"/>
      <c r="AT747" s="7"/>
    </row>
    <row r="748" spans="1:46" x14ac:dyDescent="0.3">
      <c r="A748">
        <v>7.5515270233154297E-2</v>
      </c>
      <c r="B748">
        <v>9.22894477844238E-2</v>
      </c>
      <c r="C748">
        <v>9.7062587738037095E-2</v>
      </c>
      <c r="D748">
        <v>8.3432197570800698E-2</v>
      </c>
      <c r="E748">
        <v>7.9801321029663003E-2</v>
      </c>
      <c r="F748">
        <v>9.2567205429077107E-2</v>
      </c>
      <c r="G748">
        <v>8.8494777679443304E-2</v>
      </c>
      <c r="H748">
        <v>8.4708690643310505E-2</v>
      </c>
      <c r="I748">
        <v>0.13695478439330999</v>
      </c>
      <c r="N748" s="7"/>
      <c r="R748" s="7"/>
      <c r="V748" s="7"/>
      <c r="Z748" s="7"/>
      <c r="AD748">
        <f t="shared" si="104"/>
        <v>7.5515270233154297E-2</v>
      </c>
      <c r="AE748">
        <f t="shared" si="103"/>
        <v>9.22894477844238E-2</v>
      </c>
      <c r="AF748">
        <f t="shared" si="105"/>
        <v>9.7062587738037095E-2</v>
      </c>
      <c r="AG748">
        <f t="shared" si="106"/>
        <v>8.3432197570800698E-2</v>
      </c>
      <c r="AH748">
        <f t="shared" si="107"/>
        <v>7.9801321029663003E-2</v>
      </c>
      <c r="AI748">
        <f t="shared" si="108"/>
        <v>9.2567205429077107E-2</v>
      </c>
      <c r="AJ748">
        <f t="shared" si="109"/>
        <v>8.8494777679443304E-2</v>
      </c>
      <c r="AK748">
        <f t="shared" si="110"/>
        <v>8.4708690643310505E-2</v>
      </c>
      <c r="AL748">
        <f t="shared" si="111"/>
        <v>0.13695478439330999</v>
      </c>
      <c r="AP748" s="7"/>
      <c r="AT748" s="7"/>
    </row>
    <row r="749" spans="1:46" x14ac:dyDescent="0.3">
      <c r="A749">
        <v>9.2182874679565402E-2</v>
      </c>
      <c r="B749">
        <v>8.1040620803832994E-2</v>
      </c>
      <c r="C749">
        <v>9.26361083984375E-2</v>
      </c>
      <c r="D749">
        <v>6.9708108901977497E-2</v>
      </c>
      <c r="E749">
        <v>0.100119113922119</v>
      </c>
      <c r="F749">
        <v>8.3317756652832003E-2</v>
      </c>
      <c r="G749">
        <v>8.8544607162475503E-2</v>
      </c>
      <c r="H749">
        <v>8.0966711044311496E-2</v>
      </c>
      <c r="I749">
        <v>0.116914510726928</v>
      </c>
      <c r="N749" s="7"/>
      <c r="R749" s="7"/>
      <c r="V749" s="7"/>
      <c r="Z749" s="7"/>
      <c r="AD749">
        <f t="shared" si="104"/>
        <v>9.2182874679565402E-2</v>
      </c>
      <c r="AE749">
        <f t="shared" si="103"/>
        <v>8.1040620803832994E-2</v>
      </c>
      <c r="AF749">
        <f t="shared" si="105"/>
        <v>9.26361083984375E-2</v>
      </c>
      <c r="AG749">
        <f t="shared" si="106"/>
        <v>6.9708108901977497E-2</v>
      </c>
      <c r="AH749">
        <f t="shared" si="107"/>
        <v>0.100119113922119</v>
      </c>
      <c r="AI749">
        <f t="shared" si="108"/>
        <v>8.3317756652832003E-2</v>
      </c>
      <c r="AJ749">
        <f t="shared" si="109"/>
        <v>8.8544607162475503E-2</v>
      </c>
      <c r="AK749">
        <f t="shared" si="110"/>
        <v>8.0966711044311496E-2</v>
      </c>
      <c r="AL749">
        <f t="shared" si="111"/>
        <v>0.116914510726928</v>
      </c>
      <c r="AP749" s="7"/>
      <c r="AT749" s="7"/>
    </row>
    <row r="750" spans="1:46" x14ac:dyDescent="0.3">
      <c r="A750">
        <v>8.1775665283203097E-2</v>
      </c>
      <c r="B750">
        <v>7.9636573791503906E-2</v>
      </c>
      <c r="C750">
        <v>5.5068016052245997E-2</v>
      </c>
      <c r="D750">
        <v>8.8138818740844699E-2</v>
      </c>
      <c r="E750">
        <v>7.9058408737182603E-2</v>
      </c>
      <c r="F750">
        <v>9.1325759887695299E-2</v>
      </c>
      <c r="G750">
        <v>8.3765506744384696E-2</v>
      </c>
      <c r="H750">
        <v>0.141211748123168</v>
      </c>
      <c r="I750">
        <v>0.13288545608520499</v>
      </c>
      <c r="N750" s="7"/>
      <c r="R750" s="7"/>
      <c r="V750" s="7"/>
      <c r="Z750" s="7"/>
      <c r="AD750">
        <f t="shared" si="104"/>
        <v>8.1775665283203097E-2</v>
      </c>
      <c r="AE750">
        <f t="shared" si="103"/>
        <v>7.9636573791503906E-2</v>
      </c>
      <c r="AF750">
        <f t="shared" si="105"/>
        <v>5.5068016052245997E-2</v>
      </c>
      <c r="AG750">
        <f t="shared" si="106"/>
        <v>8.8138818740844699E-2</v>
      </c>
      <c r="AH750">
        <f t="shared" si="107"/>
        <v>7.9058408737182603E-2</v>
      </c>
      <c r="AI750">
        <f t="shared" si="108"/>
        <v>9.1325759887695299E-2</v>
      </c>
      <c r="AJ750">
        <f t="shared" si="109"/>
        <v>8.3765506744384696E-2</v>
      </c>
      <c r="AK750" t="e">
        <f t="shared" si="110"/>
        <v>#N/A</v>
      </c>
      <c r="AL750">
        <f t="shared" si="111"/>
        <v>0.13288545608520499</v>
      </c>
      <c r="AP750" s="7"/>
      <c r="AT750" s="7"/>
    </row>
    <row r="751" spans="1:46" x14ac:dyDescent="0.3">
      <c r="A751">
        <v>0.110411643981933</v>
      </c>
      <c r="B751">
        <v>7.6030969619750893E-2</v>
      </c>
      <c r="C751">
        <v>7.0847988128662095E-2</v>
      </c>
      <c r="D751">
        <v>7.6577425003051702E-2</v>
      </c>
      <c r="E751">
        <v>8.0200672149658203E-2</v>
      </c>
      <c r="F751">
        <v>9.2327117919921806E-2</v>
      </c>
      <c r="G751">
        <v>7.5432062149047796E-2</v>
      </c>
      <c r="H751">
        <v>8.4215641021728502E-2</v>
      </c>
      <c r="I751">
        <v>0.12477898597717201</v>
      </c>
      <c r="N751" s="7"/>
      <c r="R751" s="7"/>
      <c r="V751" s="7"/>
      <c r="Z751" s="7"/>
      <c r="AD751">
        <f t="shared" si="104"/>
        <v>0.110411643981933</v>
      </c>
      <c r="AE751">
        <f t="shared" si="103"/>
        <v>7.6030969619750893E-2</v>
      </c>
      <c r="AF751">
        <f t="shared" si="105"/>
        <v>7.0847988128662095E-2</v>
      </c>
      <c r="AG751">
        <f t="shared" si="106"/>
        <v>7.6577425003051702E-2</v>
      </c>
      <c r="AH751">
        <f t="shared" si="107"/>
        <v>8.0200672149658203E-2</v>
      </c>
      <c r="AI751">
        <f t="shared" si="108"/>
        <v>9.2327117919921806E-2</v>
      </c>
      <c r="AJ751">
        <f t="shared" si="109"/>
        <v>7.5432062149047796E-2</v>
      </c>
      <c r="AK751">
        <f t="shared" si="110"/>
        <v>8.4215641021728502E-2</v>
      </c>
      <c r="AL751">
        <f t="shared" si="111"/>
        <v>0.12477898597717201</v>
      </c>
      <c r="AP751" s="7"/>
      <c r="AT751" s="7"/>
    </row>
    <row r="752" spans="1:46" x14ac:dyDescent="0.3">
      <c r="A752">
        <v>8.0237388610839802E-2</v>
      </c>
      <c r="B752">
        <v>7.1563720703125E-2</v>
      </c>
      <c r="C752">
        <v>7.8023195266723605E-2</v>
      </c>
      <c r="D752">
        <v>7.4895143508911105E-2</v>
      </c>
      <c r="E752">
        <v>7.3467731475829995E-2</v>
      </c>
      <c r="F752">
        <v>0.100842952728271</v>
      </c>
      <c r="G752">
        <v>6.8622589111328097E-2</v>
      </c>
      <c r="H752">
        <v>6.3549041748046806E-2</v>
      </c>
      <c r="I752">
        <v>0.129963874816894</v>
      </c>
      <c r="N752" s="7"/>
      <c r="R752" s="7"/>
      <c r="V752" s="7"/>
      <c r="Z752" s="7"/>
      <c r="AD752">
        <f t="shared" si="104"/>
        <v>8.0237388610839802E-2</v>
      </c>
      <c r="AE752">
        <f t="shared" si="103"/>
        <v>7.1563720703125E-2</v>
      </c>
      <c r="AF752">
        <f t="shared" si="105"/>
        <v>7.8023195266723605E-2</v>
      </c>
      <c r="AG752">
        <f t="shared" si="106"/>
        <v>7.4895143508911105E-2</v>
      </c>
      <c r="AH752">
        <f t="shared" si="107"/>
        <v>7.3467731475829995E-2</v>
      </c>
      <c r="AI752">
        <f t="shared" si="108"/>
        <v>0.100842952728271</v>
      </c>
      <c r="AJ752">
        <f t="shared" si="109"/>
        <v>6.8622589111328097E-2</v>
      </c>
      <c r="AK752">
        <f t="shared" si="110"/>
        <v>6.3549041748046806E-2</v>
      </c>
      <c r="AL752">
        <f t="shared" si="111"/>
        <v>0.129963874816894</v>
      </c>
      <c r="AP752" s="7"/>
      <c r="AT752" s="7"/>
    </row>
    <row r="753" spans="1:46" x14ac:dyDescent="0.3">
      <c r="A753">
        <v>8.7682962417602497E-2</v>
      </c>
      <c r="B753">
        <v>8.3951711654663003E-2</v>
      </c>
      <c r="C753">
        <v>7.5253963470458901E-2</v>
      </c>
      <c r="D753">
        <v>8.0562353134155204E-2</v>
      </c>
      <c r="E753">
        <v>7.9410791397094699E-2</v>
      </c>
      <c r="F753">
        <v>8.5364103317260701E-2</v>
      </c>
      <c r="G753">
        <v>6.7359924316406194E-2</v>
      </c>
      <c r="H753">
        <v>7.2967767715454102E-2</v>
      </c>
      <c r="I753">
        <v>0.15353965759277299</v>
      </c>
      <c r="N753" s="7"/>
      <c r="R753" s="7"/>
      <c r="V753" s="7"/>
      <c r="Z753" s="7"/>
      <c r="AD753">
        <f t="shared" si="104"/>
        <v>8.7682962417602497E-2</v>
      </c>
      <c r="AE753">
        <f t="shared" si="103"/>
        <v>8.3951711654663003E-2</v>
      </c>
      <c r="AF753">
        <f t="shared" si="105"/>
        <v>7.5253963470458901E-2</v>
      </c>
      <c r="AG753">
        <f t="shared" si="106"/>
        <v>8.0562353134155204E-2</v>
      </c>
      <c r="AH753">
        <f t="shared" si="107"/>
        <v>7.9410791397094699E-2</v>
      </c>
      <c r="AI753">
        <f t="shared" si="108"/>
        <v>8.5364103317260701E-2</v>
      </c>
      <c r="AJ753">
        <f t="shared" si="109"/>
        <v>6.7359924316406194E-2</v>
      </c>
      <c r="AK753">
        <f t="shared" si="110"/>
        <v>7.2967767715454102E-2</v>
      </c>
      <c r="AL753">
        <f t="shared" si="111"/>
        <v>0.15353965759277299</v>
      </c>
      <c r="AP753" s="7"/>
      <c r="AT753" s="7"/>
    </row>
    <row r="754" spans="1:46" x14ac:dyDescent="0.3">
      <c r="A754">
        <v>8.0807209014892495E-2</v>
      </c>
      <c r="B754">
        <v>4.3750762939453097E-2</v>
      </c>
      <c r="C754">
        <v>7.8909158706664997E-2</v>
      </c>
      <c r="D754">
        <v>7.1703910827636705E-2</v>
      </c>
      <c r="E754">
        <v>8.3923816680908203E-2</v>
      </c>
      <c r="F754">
        <v>0.13654160499572701</v>
      </c>
      <c r="G754">
        <v>9.3030691146850503E-2</v>
      </c>
      <c r="H754">
        <v>8.7702035903930595E-2</v>
      </c>
      <c r="I754">
        <v>0.134137868881225</v>
      </c>
      <c r="N754" s="7"/>
      <c r="R754" s="7"/>
      <c r="V754" s="7"/>
      <c r="Z754" s="7"/>
      <c r="AD754">
        <f t="shared" si="104"/>
        <v>8.0807209014892495E-2</v>
      </c>
      <c r="AE754" t="e">
        <f t="shared" si="103"/>
        <v>#N/A</v>
      </c>
      <c r="AF754">
        <f t="shared" si="105"/>
        <v>7.8909158706664997E-2</v>
      </c>
      <c r="AG754">
        <f t="shared" si="106"/>
        <v>7.1703910827636705E-2</v>
      </c>
      <c r="AH754">
        <f t="shared" si="107"/>
        <v>8.3923816680908203E-2</v>
      </c>
      <c r="AI754" t="e">
        <f t="shared" si="108"/>
        <v>#N/A</v>
      </c>
      <c r="AJ754">
        <f t="shared" si="109"/>
        <v>9.3030691146850503E-2</v>
      </c>
      <c r="AK754">
        <f t="shared" si="110"/>
        <v>8.7702035903930595E-2</v>
      </c>
      <c r="AL754">
        <f t="shared" si="111"/>
        <v>0.134137868881225</v>
      </c>
      <c r="AP754" s="7"/>
      <c r="AT754" s="7"/>
    </row>
    <row r="755" spans="1:46" x14ac:dyDescent="0.3">
      <c r="A755">
        <v>8.6785793304443304E-2</v>
      </c>
      <c r="B755">
        <v>5.5235624313354402E-2</v>
      </c>
      <c r="C755">
        <v>6.7445039749145494E-2</v>
      </c>
      <c r="D755">
        <v>7.1435928344726493E-2</v>
      </c>
      <c r="E755">
        <v>5.6267976760864202E-2</v>
      </c>
      <c r="F755">
        <v>9.9801063537597601E-2</v>
      </c>
      <c r="G755">
        <v>7.40399360656738E-2</v>
      </c>
      <c r="H755">
        <v>9.2901468276977497E-2</v>
      </c>
      <c r="I755">
        <v>0.11981177330017</v>
      </c>
      <c r="N755" s="7"/>
      <c r="R755" s="7"/>
      <c r="V755" s="7"/>
      <c r="Z755" s="7"/>
      <c r="AD755">
        <f t="shared" si="104"/>
        <v>8.6785793304443304E-2</v>
      </c>
      <c r="AE755">
        <f t="shared" si="103"/>
        <v>5.5235624313354402E-2</v>
      </c>
      <c r="AF755">
        <f t="shared" si="105"/>
        <v>6.7445039749145494E-2</v>
      </c>
      <c r="AG755">
        <f t="shared" si="106"/>
        <v>7.1435928344726493E-2</v>
      </c>
      <c r="AH755">
        <f t="shared" si="107"/>
        <v>5.6267976760864202E-2</v>
      </c>
      <c r="AI755">
        <f t="shared" si="108"/>
        <v>9.9801063537597601E-2</v>
      </c>
      <c r="AJ755">
        <f t="shared" si="109"/>
        <v>7.40399360656738E-2</v>
      </c>
      <c r="AK755">
        <f t="shared" si="110"/>
        <v>9.2901468276977497E-2</v>
      </c>
      <c r="AL755">
        <f t="shared" si="111"/>
        <v>0.11981177330017</v>
      </c>
      <c r="AP755" s="7"/>
      <c r="AT755" s="7"/>
    </row>
    <row r="756" spans="1:46" x14ac:dyDescent="0.3">
      <c r="A756">
        <v>7.2240829467773396E-2</v>
      </c>
      <c r="B756">
        <v>7.6713562011718694E-2</v>
      </c>
      <c r="C756">
        <v>8.72955322265625E-2</v>
      </c>
      <c r="D756">
        <v>7.6676607131957994E-2</v>
      </c>
      <c r="E756">
        <v>8.3708524703979395E-2</v>
      </c>
      <c r="F756">
        <v>0.139926671981811</v>
      </c>
      <c r="G756">
        <v>8.4870100021362305E-2</v>
      </c>
      <c r="H756">
        <v>0.115323066711425</v>
      </c>
      <c r="I756">
        <v>0.18094587326049799</v>
      </c>
      <c r="N756" s="7"/>
      <c r="R756" s="7"/>
      <c r="V756" s="7"/>
      <c r="Z756" s="7"/>
      <c r="AD756">
        <f t="shared" si="104"/>
        <v>7.2240829467773396E-2</v>
      </c>
      <c r="AE756">
        <f t="shared" si="103"/>
        <v>7.6713562011718694E-2</v>
      </c>
      <c r="AF756">
        <f t="shared" si="105"/>
        <v>8.72955322265625E-2</v>
      </c>
      <c r="AG756">
        <f t="shared" si="106"/>
        <v>7.6676607131957994E-2</v>
      </c>
      <c r="AH756">
        <f t="shared" si="107"/>
        <v>8.3708524703979395E-2</v>
      </c>
      <c r="AI756" t="e">
        <f t="shared" si="108"/>
        <v>#N/A</v>
      </c>
      <c r="AJ756">
        <f t="shared" si="109"/>
        <v>8.4870100021362305E-2</v>
      </c>
      <c r="AK756">
        <f t="shared" si="110"/>
        <v>0.115323066711425</v>
      </c>
      <c r="AL756">
        <f t="shared" si="111"/>
        <v>0.18094587326049799</v>
      </c>
      <c r="AP756" s="7"/>
      <c r="AT756" s="7"/>
    </row>
    <row r="757" spans="1:46" x14ac:dyDescent="0.3">
      <c r="A757">
        <v>6.7833662033080999E-2</v>
      </c>
      <c r="B757">
        <v>7.0386648178100503E-2</v>
      </c>
      <c r="C757">
        <v>7.6595067977905204E-2</v>
      </c>
      <c r="D757">
        <v>6.4263582229614202E-2</v>
      </c>
      <c r="E757">
        <v>7.1345806121826102E-2</v>
      </c>
      <c r="F757">
        <v>9.9938869476318304E-2</v>
      </c>
      <c r="G757">
        <v>7.5020551681518499E-2</v>
      </c>
      <c r="H757">
        <v>8.4360122680663993E-2</v>
      </c>
      <c r="I757">
        <v>0.13034558296203599</v>
      </c>
      <c r="N757" s="7"/>
      <c r="R757" s="7"/>
      <c r="V757" s="7"/>
      <c r="Z757" s="7"/>
      <c r="AD757">
        <f t="shared" si="104"/>
        <v>6.7833662033080999E-2</v>
      </c>
      <c r="AE757">
        <f t="shared" si="103"/>
        <v>7.0386648178100503E-2</v>
      </c>
      <c r="AF757">
        <f t="shared" si="105"/>
        <v>7.6595067977905204E-2</v>
      </c>
      <c r="AG757">
        <f t="shared" si="106"/>
        <v>6.4263582229614202E-2</v>
      </c>
      <c r="AH757">
        <f t="shared" si="107"/>
        <v>7.1345806121826102E-2</v>
      </c>
      <c r="AI757">
        <f t="shared" si="108"/>
        <v>9.9938869476318304E-2</v>
      </c>
      <c r="AJ757">
        <f t="shared" si="109"/>
        <v>7.5020551681518499E-2</v>
      </c>
      <c r="AK757">
        <f t="shared" si="110"/>
        <v>8.4360122680663993E-2</v>
      </c>
      <c r="AL757">
        <f t="shared" si="111"/>
        <v>0.13034558296203599</v>
      </c>
      <c r="AP757" s="7"/>
      <c r="AT757" s="7"/>
    </row>
    <row r="758" spans="1:46" x14ac:dyDescent="0.3">
      <c r="A758">
        <v>7.3147058486938393E-2</v>
      </c>
      <c r="B758">
        <v>5.0003290176391602E-2</v>
      </c>
      <c r="C758">
        <v>7.9665660858154297E-2</v>
      </c>
      <c r="D758">
        <v>8.4912776947021401E-2</v>
      </c>
      <c r="E758">
        <v>9.6479654312133706E-2</v>
      </c>
      <c r="F758">
        <v>9.4805717468261705E-2</v>
      </c>
      <c r="G758">
        <v>7.2861433029174805E-2</v>
      </c>
      <c r="H758">
        <v>6.3943862915038993E-2</v>
      </c>
      <c r="I758">
        <v>0.152825832366943</v>
      </c>
      <c r="N758" s="7"/>
      <c r="R758" s="7"/>
      <c r="V758" s="7"/>
      <c r="Z758" s="7"/>
      <c r="AD758">
        <f t="shared" si="104"/>
        <v>7.3147058486938393E-2</v>
      </c>
      <c r="AE758">
        <f t="shared" si="103"/>
        <v>5.0003290176391602E-2</v>
      </c>
      <c r="AF758">
        <f t="shared" si="105"/>
        <v>7.9665660858154297E-2</v>
      </c>
      <c r="AG758">
        <f t="shared" si="106"/>
        <v>8.4912776947021401E-2</v>
      </c>
      <c r="AH758">
        <f t="shared" si="107"/>
        <v>9.6479654312133706E-2</v>
      </c>
      <c r="AI758">
        <f t="shared" si="108"/>
        <v>9.4805717468261705E-2</v>
      </c>
      <c r="AJ758">
        <f t="shared" si="109"/>
        <v>7.2861433029174805E-2</v>
      </c>
      <c r="AK758">
        <f t="shared" si="110"/>
        <v>6.3943862915038993E-2</v>
      </c>
      <c r="AL758">
        <f t="shared" si="111"/>
        <v>0.152825832366943</v>
      </c>
      <c r="AP758" s="7"/>
      <c r="AT758" s="7"/>
    </row>
    <row r="759" spans="1:46" x14ac:dyDescent="0.3">
      <c r="A759">
        <v>5.3963422775268499E-2</v>
      </c>
      <c r="B759">
        <v>8.0203056335449205E-2</v>
      </c>
      <c r="C759">
        <v>7.5856924057006794E-2</v>
      </c>
      <c r="D759">
        <v>8.7364196777343694E-2</v>
      </c>
      <c r="E759">
        <v>5.5393218994140597E-2</v>
      </c>
      <c r="F759">
        <v>9.130859375E-2</v>
      </c>
      <c r="G759">
        <v>8.4041357040405204E-2</v>
      </c>
      <c r="H759">
        <v>7.8948020935058594E-2</v>
      </c>
      <c r="I759">
        <v>0.111443281173706</v>
      </c>
      <c r="N759" s="7"/>
      <c r="R759" s="7"/>
      <c r="V759" s="7"/>
      <c r="Z759" s="7"/>
      <c r="AD759">
        <f t="shared" si="104"/>
        <v>5.3963422775268499E-2</v>
      </c>
      <c r="AE759">
        <f t="shared" si="103"/>
        <v>8.0203056335449205E-2</v>
      </c>
      <c r="AF759">
        <f t="shared" si="105"/>
        <v>7.5856924057006794E-2</v>
      </c>
      <c r="AG759">
        <f t="shared" si="106"/>
        <v>8.7364196777343694E-2</v>
      </c>
      <c r="AH759">
        <f t="shared" si="107"/>
        <v>5.5393218994140597E-2</v>
      </c>
      <c r="AI759">
        <f t="shared" si="108"/>
        <v>9.130859375E-2</v>
      </c>
      <c r="AJ759">
        <f t="shared" si="109"/>
        <v>8.4041357040405204E-2</v>
      </c>
      <c r="AK759">
        <f t="shared" si="110"/>
        <v>7.8948020935058594E-2</v>
      </c>
      <c r="AL759">
        <f t="shared" si="111"/>
        <v>0.111443281173706</v>
      </c>
      <c r="AP759" s="7"/>
      <c r="AT759" s="7"/>
    </row>
    <row r="760" spans="1:46" x14ac:dyDescent="0.3">
      <c r="A760">
        <v>0.12887811660766599</v>
      </c>
      <c r="B760">
        <v>8.0745935440063393E-2</v>
      </c>
      <c r="C760">
        <v>6.4379692077636705E-2</v>
      </c>
      <c r="D760">
        <v>8.7314605712890597E-2</v>
      </c>
      <c r="E760">
        <v>0.143913269042968</v>
      </c>
      <c r="F760">
        <v>6.5812110900878906E-2</v>
      </c>
      <c r="G760">
        <v>0.14083409309387199</v>
      </c>
      <c r="H760">
        <v>7.0908308029174805E-2</v>
      </c>
      <c r="I760">
        <v>0.121472120285034</v>
      </c>
      <c r="N760" s="7"/>
      <c r="R760" s="7"/>
      <c r="V760" s="7"/>
      <c r="Z760" s="7"/>
      <c r="AD760" t="e">
        <f t="shared" si="104"/>
        <v>#N/A</v>
      </c>
      <c r="AE760">
        <f t="shared" si="103"/>
        <v>8.0745935440063393E-2</v>
      </c>
      <c r="AF760">
        <f t="shared" si="105"/>
        <v>6.4379692077636705E-2</v>
      </c>
      <c r="AG760">
        <f t="shared" si="106"/>
        <v>8.7314605712890597E-2</v>
      </c>
      <c r="AH760" t="e">
        <f t="shared" si="107"/>
        <v>#N/A</v>
      </c>
      <c r="AI760">
        <f t="shared" si="108"/>
        <v>6.5812110900878906E-2</v>
      </c>
      <c r="AJ760" t="e">
        <f t="shared" si="109"/>
        <v>#N/A</v>
      </c>
      <c r="AK760">
        <f t="shared" si="110"/>
        <v>7.0908308029174805E-2</v>
      </c>
      <c r="AL760">
        <f t="shared" si="111"/>
        <v>0.121472120285034</v>
      </c>
      <c r="AP760" s="7"/>
      <c r="AT760" s="7"/>
    </row>
    <row r="761" spans="1:46" x14ac:dyDescent="0.3">
      <c r="A761">
        <v>8.3226919174194294E-2</v>
      </c>
      <c r="B761">
        <v>7.4812889099121094E-2</v>
      </c>
      <c r="C761">
        <v>0.11321067810058499</v>
      </c>
      <c r="D761">
        <v>6.7971467971801702E-2</v>
      </c>
      <c r="E761">
        <v>8.0812215805053697E-2</v>
      </c>
      <c r="F761">
        <v>7.5950384140014607E-2</v>
      </c>
      <c r="G761">
        <v>8.6892366409301702E-2</v>
      </c>
      <c r="H761">
        <v>7.1009397506713798E-2</v>
      </c>
      <c r="I761">
        <v>0.123178958892822</v>
      </c>
      <c r="N761" s="7"/>
      <c r="R761" s="7"/>
      <c r="V761" s="7"/>
      <c r="Z761" s="7"/>
      <c r="AD761">
        <f t="shared" si="104"/>
        <v>8.3226919174194294E-2</v>
      </c>
      <c r="AE761">
        <f t="shared" si="103"/>
        <v>7.4812889099121094E-2</v>
      </c>
      <c r="AF761" t="e">
        <f t="shared" si="105"/>
        <v>#N/A</v>
      </c>
      <c r="AG761">
        <f t="shared" si="106"/>
        <v>6.7971467971801702E-2</v>
      </c>
      <c r="AH761">
        <f t="shared" si="107"/>
        <v>8.0812215805053697E-2</v>
      </c>
      <c r="AI761">
        <f t="shared" si="108"/>
        <v>7.5950384140014607E-2</v>
      </c>
      <c r="AJ761">
        <f t="shared" si="109"/>
        <v>8.6892366409301702E-2</v>
      </c>
      <c r="AK761">
        <f t="shared" si="110"/>
        <v>7.1009397506713798E-2</v>
      </c>
      <c r="AL761">
        <f t="shared" si="111"/>
        <v>0.123178958892822</v>
      </c>
      <c r="AP761" s="7"/>
      <c r="AT761" s="7"/>
    </row>
    <row r="762" spans="1:46" x14ac:dyDescent="0.3">
      <c r="A762">
        <v>0.120090961456298</v>
      </c>
      <c r="B762">
        <v>6.7730903625488198E-2</v>
      </c>
      <c r="C762">
        <v>9.1136693954467704E-2</v>
      </c>
      <c r="D762">
        <v>7.5984001159667899E-2</v>
      </c>
      <c r="E762">
        <v>6.7609310150146401E-2</v>
      </c>
      <c r="F762">
        <v>9.6811532974243095E-2</v>
      </c>
      <c r="G762">
        <v>7.2389125823974595E-2</v>
      </c>
      <c r="H762">
        <v>8.2939386367797796E-2</v>
      </c>
      <c r="I762">
        <v>0.13400030136108301</v>
      </c>
      <c r="N762" s="7"/>
      <c r="R762" s="7"/>
      <c r="V762" s="7"/>
      <c r="Z762" s="7"/>
      <c r="AD762" t="e">
        <f t="shared" si="104"/>
        <v>#N/A</v>
      </c>
      <c r="AE762">
        <f t="shared" si="103"/>
        <v>6.7730903625488198E-2</v>
      </c>
      <c r="AF762">
        <f t="shared" si="105"/>
        <v>9.1136693954467704E-2</v>
      </c>
      <c r="AG762">
        <f t="shared" si="106"/>
        <v>7.5984001159667899E-2</v>
      </c>
      <c r="AH762">
        <f t="shared" si="107"/>
        <v>6.7609310150146401E-2</v>
      </c>
      <c r="AI762">
        <f t="shared" si="108"/>
        <v>9.6811532974243095E-2</v>
      </c>
      <c r="AJ762">
        <f t="shared" si="109"/>
        <v>7.2389125823974595E-2</v>
      </c>
      <c r="AK762">
        <f t="shared" si="110"/>
        <v>8.2939386367797796E-2</v>
      </c>
      <c r="AL762">
        <f t="shared" si="111"/>
        <v>0.13400030136108301</v>
      </c>
      <c r="AP762" s="7"/>
      <c r="AT762" s="7"/>
    </row>
    <row r="763" spans="1:46" x14ac:dyDescent="0.3">
      <c r="A763">
        <v>0.19701647758483801</v>
      </c>
      <c r="B763">
        <v>5.6359291076660101E-2</v>
      </c>
      <c r="C763">
        <v>7.9560518264770494E-2</v>
      </c>
      <c r="D763">
        <v>7.9905033111572196E-2</v>
      </c>
      <c r="E763">
        <v>7.2473764419555595E-2</v>
      </c>
      <c r="F763">
        <v>7.5328350067138602E-2</v>
      </c>
      <c r="G763">
        <v>0.170157670974731</v>
      </c>
      <c r="H763">
        <v>8.0868244171142495E-2</v>
      </c>
      <c r="I763">
        <v>0.13669824600219699</v>
      </c>
      <c r="N763" s="7"/>
      <c r="R763" s="7"/>
      <c r="V763" s="7"/>
      <c r="Z763" s="7"/>
      <c r="AD763" t="e">
        <f t="shared" si="104"/>
        <v>#N/A</v>
      </c>
      <c r="AE763">
        <f t="shared" si="103"/>
        <v>5.6359291076660101E-2</v>
      </c>
      <c r="AF763">
        <f t="shared" si="105"/>
        <v>7.9560518264770494E-2</v>
      </c>
      <c r="AG763">
        <f t="shared" si="106"/>
        <v>7.9905033111572196E-2</v>
      </c>
      <c r="AH763">
        <f t="shared" si="107"/>
        <v>7.2473764419555595E-2</v>
      </c>
      <c r="AI763">
        <f t="shared" si="108"/>
        <v>7.5328350067138602E-2</v>
      </c>
      <c r="AJ763" t="e">
        <f t="shared" si="109"/>
        <v>#N/A</v>
      </c>
      <c r="AK763">
        <f t="shared" si="110"/>
        <v>8.0868244171142495E-2</v>
      </c>
      <c r="AL763">
        <f t="shared" si="111"/>
        <v>0.13669824600219699</v>
      </c>
      <c r="AP763" s="7"/>
      <c r="AT763" s="7"/>
    </row>
    <row r="764" spans="1:46" x14ac:dyDescent="0.3">
      <c r="A764">
        <v>9.1966152191162095E-2</v>
      </c>
      <c r="B764">
        <v>8.3994388580322196E-2</v>
      </c>
      <c r="C764">
        <v>6.7828655242919894E-2</v>
      </c>
      <c r="D764">
        <v>8.23690891265869E-2</v>
      </c>
      <c r="E764">
        <v>7.9165220260620103E-2</v>
      </c>
      <c r="F764">
        <v>0.111699819564819</v>
      </c>
      <c r="G764">
        <v>6.16965293884277E-2</v>
      </c>
      <c r="H764">
        <v>8.1905603408813393E-2</v>
      </c>
      <c r="I764">
        <v>0.108163356781005</v>
      </c>
      <c r="N764" s="7"/>
      <c r="R764" s="7"/>
      <c r="V764" s="7"/>
      <c r="Z764" s="7"/>
      <c r="AD764">
        <f t="shared" si="104"/>
        <v>9.1966152191162095E-2</v>
      </c>
      <c r="AE764">
        <f t="shared" si="103"/>
        <v>8.3994388580322196E-2</v>
      </c>
      <c r="AF764">
        <f t="shared" si="105"/>
        <v>6.7828655242919894E-2</v>
      </c>
      <c r="AG764">
        <f t="shared" si="106"/>
        <v>8.23690891265869E-2</v>
      </c>
      <c r="AH764">
        <f t="shared" si="107"/>
        <v>7.9165220260620103E-2</v>
      </c>
      <c r="AI764">
        <f t="shared" si="108"/>
        <v>0.111699819564819</v>
      </c>
      <c r="AJ764">
        <f t="shared" si="109"/>
        <v>6.16965293884277E-2</v>
      </c>
      <c r="AK764">
        <f t="shared" si="110"/>
        <v>8.1905603408813393E-2</v>
      </c>
      <c r="AL764">
        <f t="shared" si="111"/>
        <v>0.108163356781005</v>
      </c>
      <c r="AP764" s="7"/>
      <c r="AT764" s="7"/>
    </row>
    <row r="765" spans="1:46" x14ac:dyDescent="0.3">
      <c r="A765">
        <v>8.3854436874389607E-2</v>
      </c>
      <c r="B765">
        <v>6.8487882614135701E-2</v>
      </c>
      <c r="C765">
        <v>6.57017230987548E-2</v>
      </c>
      <c r="D765">
        <v>8.9927434921264607E-2</v>
      </c>
      <c r="E765">
        <v>7.9934597015380804E-2</v>
      </c>
      <c r="F765">
        <v>9.2049837112426702E-2</v>
      </c>
      <c r="G765">
        <v>0.14152789115905701</v>
      </c>
      <c r="H765">
        <v>7.2782039642333901E-2</v>
      </c>
      <c r="I765">
        <v>0.12864995002746499</v>
      </c>
      <c r="N765" s="7"/>
      <c r="R765" s="7"/>
      <c r="V765" s="7"/>
      <c r="Z765" s="7"/>
      <c r="AD765">
        <f t="shared" si="104"/>
        <v>8.3854436874389607E-2</v>
      </c>
      <c r="AE765">
        <f t="shared" si="103"/>
        <v>6.8487882614135701E-2</v>
      </c>
      <c r="AF765">
        <f t="shared" si="105"/>
        <v>6.57017230987548E-2</v>
      </c>
      <c r="AG765">
        <f t="shared" si="106"/>
        <v>8.9927434921264607E-2</v>
      </c>
      <c r="AH765">
        <f t="shared" si="107"/>
        <v>7.9934597015380804E-2</v>
      </c>
      <c r="AI765">
        <f t="shared" si="108"/>
        <v>9.2049837112426702E-2</v>
      </c>
      <c r="AJ765" t="e">
        <f t="shared" si="109"/>
        <v>#N/A</v>
      </c>
      <c r="AK765">
        <f t="shared" si="110"/>
        <v>7.2782039642333901E-2</v>
      </c>
      <c r="AL765">
        <f t="shared" si="111"/>
        <v>0.12864995002746499</v>
      </c>
      <c r="AP765" s="7"/>
      <c r="AT765" s="7"/>
    </row>
    <row r="766" spans="1:46" x14ac:dyDescent="0.3">
      <c r="A766">
        <v>8.4910869598388602E-2</v>
      </c>
      <c r="B766">
        <v>7.32159614562988E-2</v>
      </c>
      <c r="C766">
        <v>8.6930990219116197E-2</v>
      </c>
      <c r="D766">
        <v>7.9945802688598605E-2</v>
      </c>
      <c r="E766">
        <v>7.2417020797729395E-2</v>
      </c>
      <c r="F766">
        <v>8.7760686874389607E-2</v>
      </c>
      <c r="G766">
        <v>8.7394237518310505E-2</v>
      </c>
      <c r="H766">
        <v>8.5237026214599595E-2</v>
      </c>
      <c r="I766">
        <v>0.143483877182006</v>
      </c>
      <c r="N766" s="7"/>
      <c r="R766" s="7"/>
      <c r="V766" s="7"/>
      <c r="Z766" s="7"/>
      <c r="AD766">
        <f t="shared" si="104"/>
        <v>8.4910869598388602E-2</v>
      </c>
      <c r="AE766">
        <f t="shared" si="103"/>
        <v>7.32159614562988E-2</v>
      </c>
      <c r="AF766">
        <f t="shared" si="105"/>
        <v>8.6930990219116197E-2</v>
      </c>
      <c r="AG766">
        <f t="shared" si="106"/>
        <v>7.9945802688598605E-2</v>
      </c>
      <c r="AH766">
        <f t="shared" si="107"/>
        <v>7.2417020797729395E-2</v>
      </c>
      <c r="AI766">
        <f t="shared" si="108"/>
        <v>8.7760686874389607E-2</v>
      </c>
      <c r="AJ766">
        <f t="shared" si="109"/>
        <v>8.7394237518310505E-2</v>
      </c>
      <c r="AK766">
        <f t="shared" si="110"/>
        <v>8.5237026214599595E-2</v>
      </c>
      <c r="AL766">
        <f t="shared" si="111"/>
        <v>0.143483877182006</v>
      </c>
      <c r="AP766" s="7"/>
      <c r="AT766" s="7"/>
    </row>
    <row r="767" spans="1:46" x14ac:dyDescent="0.3">
      <c r="A767">
        <v>0.12916088104248</v>
      </c>
      <c r="B767">
        <v>6.5664052963256794E-2</v>
      </c>
      <c r="C767">
        <v>7.5639724731445299E-2</v>
      </c>
      <c r="D767">
        <v>6.6967964172363198E-2</v>
      </c>
      <c r="E767">
        <v>8.4435701370239202E-2</v>
      </c>
      <c r="F767">
        <v>9.71701145172119E-2</v>
      </c>
      <c r="G767">
        <v>8.3957910537719699E-2</v>
      </c>
      <c r="H767">
        <v>8.8394641876220703E-2</v>
      </c>
      <c r="I767">
        <v>0.12661576271057101</v>
      </c>
      <c r="N767" s="7"/>
      <c r="R767" s="7"/>
      <c r="V767" s="7"/>
      <c r="Z767" s="7"/>
      <c r="AD767" t="e">
        <f t="shared" si="104"/>
        <v>#N/A</v>
      </c>
      <c r="AE767">
        <f t="shared" si="103"/>
        <v>6.5664052963256794E-2</v>
      </c>
      <c r="AF767">
        <f t="shared" si="105"/>
        <v>7.5639724731445299E-2</v>
      </c>
      <c r="AG767">
        <f t="shared" si="106"/>
        <v>6.6967964172363198E-2</v>
      </c>
      <c r="AH767">
        <f t="shared" si="107"/>
        <v>8.4435701370239202E-2</v>
      </c>
      <c r="AI767">
        <f t="shared" si="108"/>
        <v>9.71701145172119E-2</v>
      </c>
      <c r="AJ767">
        <f t="shared" si="109"/>
        <v>8.3957910537719699E-2</v>
      </c>
      <c r="AK767">
        <f t="shared" si="110"/>
        <v>8.8394641876220703E-2</v>
      </c>
      <c r="AL767">
        <f t="shared" si="111"/>
        <v>0.12661576271057101</v>
      </c>
      <c r="AP767" s="7"/>
      <c r="AT767" s="7"/>
    </row>
    <row r="768" spans="1:46" x14ac:dyDescent="0.3">
      <c r="A768">
        <v>7.01115131378173E-2</v>
      </c>
      <c r="B768">
        <v>8.7882518768310505E-2</v>
      </c>
      <c r="C768">
        <v>8.4127664566039997E-2</v>
      </c>
      <c r="D768">
        <v>6.3012123107910101E-2</v>
      </c>
      <c r="E768">
        <v>7.1612119674682603E-2</v>
      </c>
      <c r="F768">
        <v>9.5837593078613198E-2</v>
      </c>
      <c r="G768">
        <v>0.113072156906127</v>
      </c>
      <c r="H768">
        <v>8.8714599609375E-2</v>
      </c>
      <c r="I768">
        <v>0.138072729110717</v>
      </c>
      <c r="N768" s="7"/>
      <c r="R768" s="7"/>
      <c r="V768" s="7"/>
      <c r="Z768" s="7"/>
      <c r="AD768">
        <f t="shared" si="104"/>
        <v>7.01115131378173E-2</v>
      </c>
      <c r="AE768">
        <f t="shared" si="103"/>
        <v>8.7882518768310505E-2</v>
      </c>
      <c r="AF768">
        <f t="shared" si="105"/>
        <v>8.4127664566039997E-2</v>
      </c>
      <c r="AG768">
        <f t="shared" si="106"/>
        <v>6.3012123107910101E-2</v>
      </c>
      <c r="AH768">
        <f t="shared" si="107"/>
        <v>7.1612119674682603E-2</v>
      </c>
      <c r="AI768">
        <f t="shared" si="108"/>
        <v>9.5837593078613198E-2</v>
      </c>
      <c r="AJ768">
        <f t="shared" si="109"/>
        <v>0.113072156906127</v>
      </c>
      <c r="AK768">
        <f t="shared" si="110"/>
        <v>8.8714599609375E-2</v>
      </c>
      <c r="AL768">
        <f t="shared" si="111"/>
        <v>0.138072729110717</v>
      </c>
      <c r="AP768" s="7"/>
      <c r="AT768" s="7"/>
    </row>
    <row r="769" spans="1:46" x14ac:dyDescent="0.3">
      <c r="A769">
        <v>0.14889359474182101</v>
      </c>
      <c r="B769">
        <v>8.5585594177246094E-2</v>
      </c>
      <c r="C769">
        <v>8.3703756332397405E-2</v>
      </c>
      <c r="D769">
        <v>7.4385166168212793E-2</v>
      </c>
      <c r="E769">
        <v>7.5300931930541895E-2</v>
      </c>
      <c r="F769">
        <v>9.1237306594848605E-2</v>
      </c>
      <c r="G769">
        <v>0.21447920799255299</v>
      </c>
      <c r="H769">
        <v>7.0409059524536105E-2</v>
      </c>
      <c r="I769">
        <v>0.13180732727050701</v>
      </c>
      <c r="N769" s="7"/>
      <c r="R769" s="7"/>
      <c r="V769" s="7"/>
      <c r="Z769" s="7"/>
      <c r="AD769" t="e">
        <f t="shared" si="104"/>
        <v>#N/A</v>
      </c>
      <c r="AE769">
        <f t="shared" si="103"/>
        <v>8.5585594177246094E-2</v>
      </c>
      <c r="AF769">
        <f t="shared" si="105"/>
        <v>8.3703756332397405E-2</v>
      </c>
      <c r="AG769">
        <f t="shared" si="106"/>
        <v>7.4385166168212793E-2</v>
      </c>
      <c r="AH769">
        <f t="shared" si="107"/>
        <v>7.5300931930541895E-2</v>
      </c>
      <c r="AI769">
        <f t="shared" si="108"/>
        <v>9.1237306594848605E-2</v>
      </c>
      <c r="AJ769" t="e">
        <f t="shared" si="109"/>
        <v>#N/A</v>
      </c>
      <c r="AK769">
        <f t="shared" si="110"/>
        <v>7.0409059524536105E-2</v>
      </c>
      <c r="AL769">
        <f t="shared" si="111"/>
        <v>0.13180732727050701</v>
      </c>
      <c r="AP769" s="7"/>
      <c r="AT769" s="7"/>
    </row>
    <row r="770" spans="1:46" x14ac:dyDescent="0.3">
      <c r="A770">
        <v>0.12703323364257799</v>
      </c>
      <c r="B770">
        <v>8.2858085632324205E-2</v>
      </c>
      <c r="C770">
        <v>8.8273048400878906E-2</v>
      </c>
      <c r="D770">
        <v>5.5611848831176702E-2</v>
      </c>
      <c r="E770">
        <v>7.9626560211181599E-2</v>
      </c>
      <c r="F770">
        <v>9.2073202133178697E-2</v>
      </c>
      <c r="G770">
        <v>0.12752270698547299</v>
      </c>
      <c r="H770">
        <v>0.107418298721313</v>
      </c>
      <c r="I770">
        <v>0.12909460067749001</v>
      </c>
      <c r="N770" s="7"/>
      <c r="R770" s="7"/>
      <c r="V770" s="7"/>
      <c r="Z770" s="7"/>
      <c r="AD770" t="e">
        <f t="shared" si="104"/>
        <v>#N/A</v>
      </c>
      <c r="AE770">
        <f t="shared" si="103"/>
        <v>8.2858085632324205E-2</v>
      </c>
      <c r="AF770">
        <f t="shared" si="105"/>
        <v>8.8273048400878906E-2</v>
      </c>
      <c r="AG770">
        <f t="shared" si="106"/>
        <v>5.5611848831176702E-2</v>
      </c>
      <c r="AH770">
        <f t="shared" si="107"/>
        <v>7.9626560211181599E-2</v>
      </c>
      <c r="AI770">
        <f t="shared" si="108"/>
        <v>9.2073202133178697E-2</v>
      </c>
      <c r="AJ770" t="e">
        <f t="shared" si="109"/>
        <v>#N/A</v>
      </c>
      <c r="AK770">
        <f t="shared" si="110"/>
        <v>0.107418298721313</v>
      </c>
      <c r="AL770">
        <f t="shared" si="111"/>
        <v>0.12909460067749001</v>
      </c>
      <c r="AP770" s="7"/>
      <c r="AT770" s="7"/>
    </row>
    <row r="771" spans="1:46" x14ac:dyDescent="0.3">
      <c r="A771">
        <v>0.111259937286376</v>
      </c>
      <c r="B771">
        <v>8.10368061065673E-2</v>
      </c>
      <c r="C771">
        <v>5.58218955993652E-2</v>
      </c>
      <c r="D771">
        <v>0.11516833305358801</v>
      </c>
      <c r="E771">
        <v>6.0793876647949198E-2</v>
      </c>
      <c r="F771">
        <v>9.4178676605224595E-2</v>
      </c>
      <c r="G771">
        <v>0.22706794738769501</v>
      </c>
      <c r="H771">
        <v>7.3210000991821206E-2</v>
      </c>
      <c r="I771">
        <v>0.13449072837829501</v>
      </c>
      <c r="N771" s="7"/>
      <c r="R771" s="7"/>
      <c r="V771" s="7"/>
      <c r="Z771" s="7"/>
      <c r="AD771">
        <f t="shared" si="104"/>
        <v>0.111259937286376</v>
      </c>
      <c r="AE771">
        <f t="shared" si="103"/>
        <v>8.10368061065673E-2</v>
      </c>
      <c r="AF771">
        <f t="shared" si="105"/>
        <v>5.58218955993652E-2</v>
      </c>
      <c r="AG771" t="e">
        <f t="shared" si="106"/>
        <v>#N/A</v>
      </c>
      <c r="AH771">
        <f t="shared" si="107"/>
        <v>6.0793876647949198E-2</v>
      </c>
      <c r="AI771">
        <f t="shared" si="108"/>
        <v>9.4178676605224595E-2</v>
      </c>
      <c r="AJ771" t="e">
        <f t="shared" si="109"/>
        <v>#N/A</v>
      </c>
      <c r="AK771">
        <f t="shared" si="110"/>
        <v>7.3210000991821206E-2</v>
      </c>
      <c r="AL771">
        <f t="shared" si="111"/>
        <v>0.13449072837829501</v>
      </c>
      <c r="AP771" s="7"/>
      <c r="AT771" s="7"/>
    </row>
    <row r="772" spans="1:46" x14ac:dyDescent="0.3">
      <c r="A772">
        <v>6.5550565719604395E-2</v>
      </c>
      <c r="B772">
        <v>5.8938980102539E-2</v>
      </c>
      <c r="C772">
        <v>5.2203178405761698E-2</v>
      </c>
      <c r="D772">
        <v>7.6870441436767495E-2</v>
      </c>
      <c r="E772">
        <v>9.6967220306396401E-2</v>
      </c>
      <c r="F772">
        <v>6.6132783889770494E-2</v>
      </c>
      <c r="G772">
        <v>0.59674239158630304</v>
      </c>
      <c r="H772">
        <v>7.7020645141601493E-2</v>
      </c>
      <c r="I772">
        <v>0.144924640655517</v>
      </c>
      <c r="N772" s="7"/>
      <c r="R772" s="7"/>
      <c r="V772" s="7"/>
      <c r="Z772" s="7"/>
      <c r="AD772">
        <f t="shared" si="104"/>
        <v>6.5550565719604395E-2</v>
      </c>
      <c r="AE772">
        <f t="shared" si="103"/>
        <v>5.8938980102539E-2</v>
      </c>
      <c r="AF772">
        <f t="shared" si="105"/>
        <v>5.2203178405761698E-2</v>
      </c>
      <c r="AG772">
        <f t="shared" si="106"/>
        <v>7.6870441436767495E-2</v>
      </c>
      <c r="AH772">
        <f t="shared" si="107"/>
        <v>9.6967220306396401E-2</v>
      </c>
      <c r="AI772">
        <f t="shared" si="108"/>
        <v>6.6132783889770494E-2</v>
      </c>
      <c r="AJ772" t="e">
        <f t="shared" si="109"/>
        <v>#N/A</v>
      </c>
      <c r="AK772">
        <f t="shared" si="110"/>
        <v>7.7020645141601493E-2</v>
      </c>
      <c r="AL772">
        <f t="shared" si="111"/>
        <v>0.144924640655517</v>
      </c>
      <c r="AP772" s="7"/>
      <c r="AT772" s="7"/>
    </row>
    <row r="773" spans="1:46" x14ac:dyDescent="0.3">
      <c r="A773">
        <v>9.1048479080200195E-2</v>
      </c>
      <c r="B773">
        <v>7.5865507125854395E-2</v>
      </c>
      <c r="C773">
        <v>8.3796977996826102E-2</v>
      </c>
      <c r="D773">
        <v>7.59708881378173E-2</v>
      </c>
      <c r="E773">
        <v>9.4789028167724595E-2</v>
      </c>
      <c r="F773">
        <v>6.9610834121704102E-2</v>
      </c>
      <c r="G773">
        <v>0.111992359161376</v>
      </c>
      <c r="H773">
        <v>6.1319589614868102E-2</v>
      </c>
      <c r="I773">
        <v>0.116010189056396</v>
      </c>
      <c r="N773" s="7"/>
      <c r="R773" s="7"/>
      <c r="V773" s="7"/>
      <c r="Z773" s="7"/>
      <c r="AD773">
        <f t="shared" si="104"/>
        <v>9.1048479080200195E-2</v>
      </c>
      <c r="AE773">
        <f t="shared" si="103"/>
        <v>7.5865507125854395E-2</v>
      </c>
      <c r="AF773">
        <f t="shared" si="105"/>
        <v>8.3796977996826102E-2</v>
      </c>
      <c r="AG773">
        <f t="shared" si="106"/>
        <v>7.59708881378173E-2</v>
      </c>
      <c r="AH773">
        <f t="shared" si="107"/>
        <v>9.4789028167724595E-2</v>
      </c>
      <c r="AI773">
        <f t="shared" si="108"/>
        <v>6.9610834121704102E-2</v>
      </c>
      <c r="AJ773">
        <f t="shared" si="109"/>
        <v>0.111992359161376</v>
      </c>
      <c r="AK773">
        <f t="shared" si="110"/>
        <v>6.1319589614868102E-2</v>
      </c>
      <c r="AL773">
        <f t="shared" si="111"/>
        <v>0.116010189056396</v>
      </c>
      <c r="AP773" s="7"/>
      <c r="AT773" s="7"/>
    </row>
    <row r="774" spans="1:46" x14ac:dyDescent="0.3">
      <c r="A774">
        <v>8.3375453948974595E-2</v>
      </c>
      <c r="B774">
        <v>6.8605422973632799E-2</v>
      </c>
      <c r="C774">
        <v>7.5845241546630804E-2</v>
      </c>
      <c r="D774">
        <v>6.0258388519287102E-2</v>
      </c>
      <c r="E774">
        <v>6.5030574798583901E-2</v>
      </c>
      <c r="F774">
        <v>7.4995279312133706E-2</v>
      </c>
      <c r="G774">
        <v>9.7554445266723605E-2</v>
      </c>
      <c r="H774">
        <v>6.2432765960693297E-2</v>
      </c>
      <c r="I774">
        <v>0.18417453765869099</v>
      </c>
      <c r="N774" s="7"/>
      <c r="R774" s="7"/>
      <c r="V774" s="7"/>
      <c r="Z774" s="7"/>
      <c r="AD774">
        <f t="shared" si="104"/>
        <v>8.3375453948974595E-2</v>
      </c>
      <c r="AE774">
        <f t="shared" si="103"/>
        <v>6.8605422973632799E-2</v>
      </c>
      <c r="AF774">
        <f t="shared" si="105"/>
        <v>7.5845241546630804E-2</v>
      </c>
      <c r="AG774">
        <f t="shared" si="106"/>
        <v>6.0258388519287102E-2</v>
      </c>
      <c r="AH774">
        <f t="shared" si="107"/>
        <v>6.5030574798583901E-2</v>
      </c>
      <c r="AI774">
        <f t="shared" si="108"/>
        <v>7.4995279312133706E-2</v>
      </c>
      <c r="AJ774">
        <f t="shared" si="109"/>
        <v>9.7554445266723605E-2</v>
      </c>
      <c r="AK774">
        <f t="shared" si="110"/>
        <v>6.2432765960693297E-2</v>
      </c>
      <c r="AL774">
        <f t="shared" si="111"/>
        <v>0.18417453765869099</v>
      </c>
      <c r="AP774" s="7"/>
      <c r="AT774" s="7"/>
    </row>
    <row r="775" spans="1:46" x14ac:dyDescent="0.3">
      <c r="A775">
        <v>0.151860237121582</v>
      </c>
      <c r="B775">
        <v>5.5723428726196199E-2</v>
      </c>
      <c r="C775">
        <v>8.49957466125488E-2</v>
      </c>
      <c r="D775">
        <v>6.4921379089355399E-2</v>
      </c>
      <c r="E775">
        <v>8.7252378463745103E-2</v>
      </c>
      <c r="F775">
        <v>7.5248003005981404E-2</v>
      </c>
      <c r="G775">
        <v>7.9865694046020494E-2</v>
      </c>
      <c r="H775">
        <v>8.1321001052856404E-2</v>
      </c>
      <c r="I775">
        <v>0.121594429016113</v>
      </c>
      <c r="N775" s="7"/>
      <c r="R775" s="7"/>
      <c r="V775" s="7"/>
      <c r="Z775" s="7"/>
      <c r="AD775" t="e">
        <f t="shared" si="104"/>
        <v>#N/A</v>
      </c>
      <c r="AE775">
        <f t="shared" si="103"/>
        <v>5.5723428726196199E-2</v>
      </c>
      <c r="AF775">
        <f t="shared" si="105"/>
        <v>8.49957466125488E-2</v>
      </c>
      <c r="AG775">
        <f t="shared" si="106"/>
        <v>6.4921379089355399E-2</v>
      </c>
      <c r="AH775">
        <f t="shared" si="107"/>
        <v>8.7252378463745103E-2</v>
      </c>
      <c r="AI775">
        <f t="shared" si="108"/>
        <v>7.5248003005981404E-2</v>
      </c>
      <c r="AJ775">
        <f t="shared" si="109"/>
        <v>7.9865694046020494E-2</v>
      </c>
      <c r="AK775">
        <f t="shared" si="110"/>
        <v>8.1321001052856404E-2</v>
      </c>
      <c r="AL775">
        <f t="shared" si="111"/>
        <v>0.121594429016113</v>
      </c>
      <c r="AP775" s="7"/>
      <c r="AT775" s="7"/>
    </row>
    <row r="776" spans="1:46" x14ac:dyDescent="0.3">
      <c r="A776">
        <v>7.6428890228271401E-2</v>
      </c>
      <c r="B776">
        <v>8.7935447692871094E-2</v>
      </c>
      <c r="C776">
        <v>7.8869819641113198E-2</v>
      </c>
      <c r="D776">
        <v>8.2631587982177707E-2</v>
      </c>
      <c r="E776">
        <v>9.6154212951660101E-2</v>
      </c>
      <c r="F776">
        <v>8.8793516159057603E-2</v>
      </c>
      <c r="G776">
        <v>8.6713314056396401E-2</v>
      </c>
      <c r="H776">
        <v>8.9217424392700195E-2</v>
      </c>
      <c r="I776">
        <v>0.128176689147949</v>
      </c>
      <c r="N776" s="7"/>
      <c r="R776" s="7"/>
      <c r="V776" s="7"/>
      <c r="Z776" s="7"/>
      <c r="AD776">
        <f t="shared" si="104"/>
        <v>7.6428890228271401E-2</v>
      </c>
      <c r="AE776">
        <f t="shared" si="103"/>
        <v>8.7935447692871094E-2</v>
      </c>
      <c r="AF776">
        <f t="shared" si="105"/>
        <v>7.8869819641113198E-2</v>
      </c>
      <c r="AG776">
        <f t="shared" si="106"/>
        <v>8.2631587982177707E-2</v>
      </c>
      <c r="AH776">
        <f t="shared" si="107"/>
        <v>9.6154212951660101E-2</v>
      </c>
      <c r="AI776">
        <f t="shared" si="108"/>
        <v>8.8793516159057603E-2</v>
      </c>
      <c r="AJ776">
        <f t="shared" si="109"/>
        <v>8.6713314056396401E-2</v>
      </c>
      <c r="AK776">
        <f t="shared" si="110"/>
        <v>8.9217424392700195E-2</v>
      </c>
      <c r="AL776">
        <f t="shared" si="111"/>
        <v>0.128176689147949</v>
      </c>
      <c r="AP776" s="7"/>
      <c r="AT776" s="7"/>
    </row>
    <row r="777" spans="1:46" x14ac:dyDescent="0.3">
      <c r="A777">
        <v>0.143203020095825</v>
      </c>
      <c r="B777">
        <v>7.2190046310424805E-2</v>
      </c>
      <c r="C777">
        <v>7.7226400375366197E-2</v>
      </c>
      <c r="D777">
        <v>7.5869798660278306E-2</v>
      </c>
      <c r="E777">
        <v>8.8948488235473605E-2</v>
      </c>
      <c r="F777">
        <v>8.5978984832763602E-2</v>
      </c>
      <c r="G777">
        <v>9.6193313598632799E-2</v>
      </c>
      <c r="H777">
        <v>6.3001632690429604E-2</v>
      </c>
      <c r="I777">
        <v>0.14054965972900299</v>
      </c>
      <c r="N777" s="7"/>
      <c r="R777" s="7"/>
      <c r="V777" s="7"/>
      <c r="Z777" s="7"/>
      <c r="AD777" t="e">
        <f t="shared" si="104"/>
        <v>#N/A</v>
      </c>
      <c r="AE777">
        <f t="shared" si="103"/>
        <v>7.2190046310424805E-2</v>
      </c>
      <c r="AF777">
        <f t="shared" si="105"/>
        <v>7.7226400375366197E-2</v>
      </c>
      <c r="AG777">
        <f t="shared" si="106"/>
        <v>7.5869798660278306E-2</v>
      </c>
      <c r="AH777">
        <f t="shared" si="107"/>
        <v>8.8948488235473605E-2</v>
      </c>
      <c r="AI777">
        <f t="shared" si="108"/>
        <v>8.5978984832763602E-2</v>
      </c>
      <c r="AJ777">
        <f t="shared" si="109"/>
        <v>9.6193313598632799E-2</v>
      </c>
      <c r="AK777">
        <f t="shared" si="110"/>
        <v>6.3001632690429604E-2</v>
      </c>
      <c r="AL777">
        <f t="shared" si="111"/>
        <v>0.14054965972900299</v>
      </c>
      <c r="AP777" s="7"/>
      <c r="AT777" s="7"/>
    </row>
    <row r="778" spans="1:46" x14ac:dyDescent="0.3">
      <c r="A778">
        <v>0.19080233573913499</v>
      </c>
      <c r="B778">
        <v>9.2326402664184501E-2</v>
      </c>
      <c r="C778">
        <v>7.8548908233642495E-2</v>
      </c>
      <c r="D778">
        <v>9.3340396881103502E-2</v>
      </c>
      <c r="E778">
        <v>7.4693679809570299E-2</v>
      </c>
      <c r="F778">
        <v>8.59112739562988E-2</v>
      </c>
      <c r="G778">
        <v>8.0065965652465806E-2</v>
      </c>
      <c r="H778">
        <v>7.4649572372436496E-2</v>
      </c>
      <c r="I778">
        <v>0.13231348991394001</v>
      </c>
      <c r="N778" s="7"/>
      <c r="R778" s="7"/>
      <c r="V778" s="7"/>
      <c r="Z778" s="7"/>
      <c r="AD778" t="e">
        <f t="shared" si="104"/>
        <v>#N/A</v>
      </c>
      <c r="AE778">
        <f t="shared" si="103"/>
        <v>9.2326402664184501E-2</v>
      </c>
      <c r="AF778">
        <f t="shared" si="105"/>
        <v>7.8548908233642495E-2</v>
      </c>
      <c r="AG778">
        <f t="shared" si="106"/>
        <v>9.3340396881103502E-2</v>
      </c>
      <c r="AH778">
        <f t="shared" si="107"/>
        <v>7.4693679809570299E-2</v>
      </c>
      <c r="AI778">
        <f t="shared" si="108"/>
        <v>8.59112739562988E-2</v>
      </c>
      <c r="AJ778">
        <f t="shared" si="109"/>
        <v>8.0065965652465806E-2</v>
      </c>
      <c r="AK778">
        <f t="shared" si="110"/>
        <v>7.4649572372436496E-2</v>
      </c>
      <c r="AL778">
        <f t="shared" si="111"/>
        <v>0.13231348991394001</v>
      </c>
      <c r="AP778" s="7"/>
      <c r="AT778" s="7"/>
    </row>
    <row r="779" spans="1:46" x14ac:dyDescent="0.3">
      <c r="A779">
        <v>7.8081846237182603E-2</v>
      </c>
      <c r="B779">
        <v>8.7372303009033203E-2</v>
      </c>
      <c r="C779">
        <v>8.1526041030883706E-2</v>
      </c>
      <c r="D779">
        <v>8.3301067352294894E-2</v>
      </c>
      <c r="E779">
        <v>9.2943668365478502E-2</v>
      </c>
      <c r="F779">
        <v>9.1456174850463798E-2</v>
      </c>
      <c r="G779">
        <v>9.5682382583618095E-2</v>
      </c>
      <c r="H779">
        <v>0.10210299491882301</v>
      </c>
      <c r="I779">
        <v>0.177157402038574</v>
      </c>
      <c r="N779" s="7"/>
      <c r="R779" s="7"/>
      <c r="V779" s="7"/>
      <c r="Z779" s="7"/>
      <c r="AD779">
        <f t="shared" si="104"/>
        <v>7.8081846237182603E-2</v>
      </c>
      <c r="AE779">
        <f t="shared" si="103"/>
        <v>8.7372303009033203E-2</v>
      </c>
      <c r="AF779">
        <f t="shared" si="105"/>
        <v>8.1526041030883706E-2</v>
      </c>
      <c r="AG779">
        <f t="shared" si="106"/>
        <v>8.3301067352294894E-2</v>
      </c>
      <c r="AH779">
        <f t="shared" si="107"/>
        <v>9.2943668365478502E-2</v>
      </c>
      <c r="AI779">
        <f t="shared" si="108"/>
        <v>9.1456174850463798E-2</v>
      </c>
      <c r="AJ779">
        <f t="shared" si="109"/>
        <v>9.5682382583618095E-2</v>
      </c>
      <c r="AK779">
        <f t="shared" si="110"/>
        <v>0.10210299491882301</v>
      </c>
      <c r="AL779">
        <f t="shared" si="111"/>
        <v>0.177157402038574</v>
      </c>
      <c r="AP779" s="7"/>
      <c r="AT779" s="7"/>
    </row>
    <row r="780" spans="1:46" x14ac:dyDescent="0.3">
      <c r="A780">
        <v>8.4443569183349595E-2</v>
      </c>
      <c r="B780">
        <v>7.2302103042602497E-2</v>
      </c>
      <c r="C780">
        <v>7.4733972549438393E-2</v>
      </c>
      <c r="D780">
        <v>8.2697391510009696E-2</v>
      </c>
      <c r="E780">
        <v>8.0849647521972601E-2</v>
      </c>
      <c r="F780">
        <v>8.8278770446777302E-2</v>
      </c>
      <c r="G780">
        <v>9.1640472412109306E-2</v>
      </c>
      <c r="H780">
        <v>0.12299752235412501</v>
      </c>
      <c r="I780">
        <v>0.13395929336547799</v>
      </c>
      <c r="N780" s="7"/>
      <c r="R780" s="7"/>
      <c r="V780" s="7"/>
      <c r="Z780" s="7"/>
      <c r="AD780">
        <f t="shared" si="104"/>
        <v>8.4443569183349595E-2</v>
      </c>
      <c r="AE780">
        <f t="shared" si="103"/>
        <v>7.2302103042602497E-2</v>
      </c>
      <c r="AF780">
        <f t="shared" si="105"/>
        <v>7.4733972549438393E-2</v>
      </c>
      <c r="AG780">
        <f t="shared" si="106"/>
        <v>8.2697391510009696E-2</v>
      </c>
      <c r="AH780">
        <f t="shared" si="107"/>
        <v>8.0849647521972601E-2</v>
      </c>
      <c r="AI780">
        <f t="shared" si="108"/>
        <v>8.8278770446777302E-2</v>
      </c>
      <c r="AJ780">
        <f t="shared" si="109"/>
        <v>9.1640472412109306E-2</v>
      </c>
      <c r="AK780" t="e">
        <f t="shared" si="110"/>
        <v>#N/A</v>
      </c>
      <c r="AL780">
        <f t="shared" si="111"/>
        <v>0.13395929336547799</v>
      </c>
      <c r="AP780" s="7"/>
      <c r="AT780" s="7"/>
    </row>
    <row r="781" spans="1:46" x14ac:dyDescent="0.3">
      <c r="A781">
        <v>8.4136009216308594E-2</v>
      </c>
      <c r="B781">
        <v>8.0214977264404297E-2</v>
      </c>
      <c r="C781">
        <v>6.0499906539916902E-2</v>
      </c>
      <c r="D781">
        <v>6.8293094635009696E-2</v>
      </c>
      <c r="E781">
        <v>7.4442386627197196E-2</v>
      </c>
      <c r="F781">
        <v>8.3571672439575195E-2</v>
      </c>
      <c r="G781">
        <v>6.6125154495239202E-2</v>
      </c>
      <c r="H781">
        <v>9.4148397445678697E-2</v>
      </c>
      <c r="I781">
        <v>0.27781438827514598</v>
      </c>
      <c r="N781" s="7"/>
      <c r="R781" s="7"/>
      <c r="V781" s="7"/>
      <c r="Z781" s="7"/>
      <c r="AD781">
        <f t="shared" si="104"/>
        <v>8.4136009216308594E-2</v>
      </c>
      <c r="AE781">
        <f t="shared" si="103"/>
        <v>8.0214977264404297E-2</v>
      </c>
      <c r="AF781">
        <f t="shared" si="105"/>
        <v>6.0499906539916902E-2</v>
      </c>
      <c r="AG781">
        <f t="shared" si="106"/>
        <v>6.8293094635009696E-2</v>
      </c>
      <c r="AH781">
        <f t="shared" si="107"/>
        <v>7.4442386627197196E-2</v>
      </c>
      <c r="AI781">
        <f t="shared" si="108"/>
        <v>8.3571672439575195E-2</v>
      </c>
      <c r="AJ781">
        <f t="shared" si="109"/>
        <v>6.6125154495239202E-2</v>
      </c>
      <c r="AK781">
        <f t="shared" si="110"/>
        <v>9.4148397445678697E-2</v>
      </c>
      <c r="AL781" t="e">
        <f t="shared" si="111"/>
        <v>#N/A</v>
      </c>
      <c r="AP781" s="7"/>
      <c r="AT781" s="7"/>
    </row>
    <row r="782" spans="1:46" x14ac:dyDescent="0.3">
      <c r="A782">
        <v>0.11964535713195799</v>
      </c>
      <c r="B782">
        <v>0.17187476158142001</v>
      </c>
      <c r="C782">
        <v>7.9816818237304604E-2</v>
      </c>
      <c r="D782">
        <v>0.14269566535949699</v>
      </c>
      <c r="E782">
        <v>7.70895481109619E-2</v>
      </c>
      <c r="F782">
        <v>7.63571262359619E-2</v>
      </c>
      <c r="G782">
        <v>7.5911998748779297E-2</v>
      </c>
      <c r="H782">
        <v>7.9149007797241197E-2</v>
      </c>
      <c r="I782">
        <v>0.196040153503417</v>
      </c>
      <c r="N782" s="7"/>
      <c r="R782" s="7"/>
      <c r="V782" s="7"/>
      <c r="Z782" s="7"/>
      <c r="AD782" t="e">
        <f t="shared" si="104"/>
        <v>#N/A</v>
      </c>
      <c r="AE782" t="e">
        <f t="shared" si="103"/>
        <v>#N/A</v>
      </c>
      <c r="AF782">
        <f t="shared" si="105"/>
        <v>7.9816818237304604E-2</v>
      </c>
      <c r="AG782" t="e">
        <f t="shared" si="106"/>
        <v>#N/A</v>
      </c>
      <c r="AH782">
        <f t="shared" si="107"/>
        <v>7.70895481109619E-2</v>
      </c>
      <c r="AI782">
        <f t="shared" si="108"/>
        <v>7.63571262359619E-2</v>
      </c>
      <c r="AJ782">
        <f t="shared" si="109"/>
        <v>7.5911998748779297E-2</v>
      </c>
      <c r="AK782">
        <f t="shared" si="110"/>
        <v>7.9149007797241197E-2</v>
      </c>
      <c r="AL782" t="e">
        <f t="shared" si="111"/>
        <v>#N/A</v>
      </c>
      <c r="AP782" s="7"/>
      <c r="AT782" s="7"/>
    </row>
    <row r="783" spans="1:46" x14ac:dyDescent="0.3">
      <c r="A783">
        <v>7.6570987701416002E-2</v>
      </c>
      <c r="B783">
        <v>7.7083587646484306E-2</v>
      </c>
      <c r="C783">
        <v>8.1123590469360296E-2</v>
      </c>
      <c r="D783">
        <v>7.3964834213256794E-2</v>
      </c>
      <c r="E783">
        <v>9.5575571060180595E-2</v>
      </c>
      <c r="F783">
        <v>6.5266609191894503E-2</v>
      </c>
      <c r="G783">
        <v>8.36682319641113E-2</v>
      </c>
      <c r="H783">
        <v>8.2864999771118095E-2</v>
      </c>
      <c r="I783">
        <v>0.24285840988159099</v>
      </c>
      <c r="N783" s="7"/>
      <c r="R783" s="7"/>
      <c r="V783" s="7"/>
      <c r="Z783" s="7"/>
      <c r="AD783">
        <f t="shared" si="104"/>
        <v>7.6570987701416002E-2</v>
      </c>
      <c r="AE783">
        <f t="shared" si="103"/>
        <v>7.7083587646484306E-2</v>
      </c>
      <c r="AF783">
        <f t="shared" si="105"/>
        <v>8.1123590469360296E-2</v>
      </c>
      <c r="AG783">
        <f t="shared" si="106"/>
        <v>7.3964834213256794E-2</v>
      </c>
      <c r="AH783">
        <f t="shared" si="107"/>
        <v>9.5575571060180595E-2</v>
      </c>
      <c r="AI783">
        <f t="shared" si="108"/>
        <v>6.5266609191894503E-2</v>
      </c>
      <c r="AJ783">
        <f t="shared" si="109"/>
        <v>8.36682319641113E-2</v>
      </c>
      <c r="AK783">
        <f t="shared" si="110"/>
        <v>8.2864999771118095E-2</v>
      </c>
      <c r="AL783" t="e">
        <f t="shared" si="111"/>
        <v>#N/A</v>
      </c>
      <c r="AP783" s="7"/>
      <c r="AT783" s="7"/>
    </row>
    <row r="784" spans="1:46" x14ac:dyDescent="0.3">
      <c r="A784">
        <v>7.5840711593627902E-2</v>
      </c>
      <c r="B784">
        <v>0.104305982589721</v>
      </c>
      <c r="C784">
        <v>7.5936079025268499E-2</v>
      </c>
      <c r="D784">
        <v>0.130307912826538</v>
      </c>
      <c r="E784">
        <v>7.9748630523681599E-2</v>
      </c>
      <c r="F784">
        <v>6.2448263168334898E-2</v>
      </c>
      <c r="G784">
        <v>0.135582685470581</v>
      </c>
      <c r="H784">
        <v>6.9215059280395494E-2</v>
      </c>
      <c r="I784">
        <v>0.16696286201477001</v>
      </c>
      <c r="N784" s="7"/>
      <c r="R784" s="7"/>
      <c r="V784" s="7"/>
      <c r="Z784" s="7"/>
      <c r="AD784">
        <f t="shared" si="104"/>
        <v>7.5840711593627902E-2</v>
      </c>
      <c r="AE784">
        <f t="shared" si="103"/>
        <v>0.104305982589721</v>
      </c>
      <c r="AF784">
        <f t="shared" si="105"/>
        <v>7.5936079025268499E-2</v>
      </c>
      <c r="AG784" t="e">
        <f t="shared" si="106"/>
        <v>#N/A</v>
      </c>
      <c r="AH784">
        <f t="shared" si="107"/>
        <v>7.9748630523681599E-2</v>
      </c>
      <c r="AI784">
        <f t="shared" si="108"/>
        <v>6.2448263168334898E-2</v>
      </c>
      <c r="AJ784" t="e">
        <f t="shared" si="109"/>
        <v>#N/A</v>
      </c>
      <c r="AK784">
        <f t="shared" si="110"/>
        <v>6.9215059280395494E-2</v>
      </c>
      <c r="AL784">
        <f t="shared" si="111"/>
        <v>0.16696286201477001</v>
      </c>
      <c r="AP784" s="7"/>
      <c r="AT784" s="7"/>
    </row>
    <row r="785" spans="1:46" x14ac:dyDescent="0.3">
      <c r="A785">
        <v>8.7969541549682603E-2</v>
      </c>
      <c r="B785">
        <v>7.4289560317993095E-2</v>
      </c>
      <c r="C785">
        <v>0.13850736618041901</v>
      </c>
      <c r="D785">
        <v>7.6732158660888602E-2</v>
      </c>
      <c r="E785">
        <v>9.2187404632568304E-2</v>
      </c>
      <c r="F785">
        <v>7.9235792160034096E-2</v>
      </c>
      <c r="G785">
        <v>6.2907218933105399E-2</v>
      </c>
      <c r="H785">
        <v>8.80606174468994E-2</v>
      </c>
      <c r="I785">
        <v>0.12777471542358301</v>
      </c>
      <c r="N785" s="7"/>
      <c r="R785" s="7"/>
      <c r="V785" s="7"/>
      <c r="Z785" s="7"/>
      <c r="AD785">
        <f t="shared" si="104"/>
        <v>8.7969541549682603E-2</v>
      </c>
      <c r="AE785">
        <f t="shared" si="103"/>
        <v>7.4289560317993095E-2</v>
      </c>
      <c r="AF785" t="e">
        <f t="shared" si="105"/>
        <v>#N/A</v>
      </c>
      <c r="AG785">
        <f t="shared" si="106"/>
        <v>7.6732158660888602E-2</v>
      </c>
      <c r="AH785">
        <f t="shared" si="107"/>
        <v>9.2187404632568304E-2</v>
      </c>
      <c r="AI785">
        <f t="shared" si="108"/>
        <v>7.9235792160034096E-2</v>
      </c>
      <c r="AJ785">
        <f t="shared" si="109"/>
        <v>6.2907218933105399E-2</v>
      </c>
      <c r="AK785">
        <f t="shared" si="110"/>
        <v>8.80606174468994E-2</v>
      </c>
      <c r="AL785">
        <f t="shared" si="111"/>
        <v>0.12777471542358301</v>
      </c>
      <c r="AP785" s="7"/>
      <c r="AT785" s="7"/>
    </row>
    <row r="786" spans="1:46" x14ac:dyDescent="0.3">
      <c r="A786">
        <v>0.107420921325683</v>
      </c>
      <c r="B786">
        <v>8.68399143218994E-2</v>
      </c>
      <c r="C786">
        <v>4.8640012741088798E-2</v>
      </c>
      <c r="D786">
        <v>0.12011170387268</v>
      </c>
      <c r="E786">
        <v>7.2828531265258706E-2</v>
      </c>
      <c r="F786">
        <v>9.1385364532470703E-2</v>
      </c>
      <c r="G786">
        <v>7.6191663742065402E-2</v>
      </c>
      <c r="H786">
        <v>0.100671529769897</v>
      </c>
      <c r="I786">
        <v>0.15053939819335899</v>
      </c>
      <c r="N786" s="7"/>
      <c r="R786" s="7"/>
      <c r="V786" s="7"/>
      <c r="Z786" s="7"/>
      <c r="AD786">
        <f t="shared" si="104"/>
        <v>0.107420921325683</v>
      </c>
      <c r="AE786">
        <f t="shared" si="103"/>
        <v>8.68399143218994E-2</v>
      </c>
      <c r="AF786" t="e">
        <f t="shared" si="105"/>
        <v>#N/A</v>
      </c>
      <c r="AG786" t="e">
        <f t="shared" si="106"/>
        <v>#N/A</v>
      </c>
      <c r="AH786">
        <f t="shared" si="107"/>
        <v>7.2828531265258706E-2</v>
      </c>
      <c r="AI786">
        <f t="shared" si="108"/>
        <v>9.1385364532470703E-2</v>
      </c>
      <c r="AJ786">
        <f t="shared" si="109"/>
        <v>7.6191663742065402E-2</v>
      </c>
      <c r="AK786">
        <f t="shared" si="110"/>
        <v>0.100671529769897</v>
      </c>
      <c r="AL786">
        <f t="shared" si="111"/>
        <v>0.15053939819335899</v>
      </c>
      <c r="AP786" s="7"/>
      <c r="AT786" s="7"/>
    </row>
    <row r="787" spans="1:46" x14ac:dyDescent="0.3">
      <c r="A787">
        <v>8.5190534591674805E-2</v>
      </c>
      <c r="B787">
        <v>9.6555948257446206E-2</v>
      </c>
      <c r="C787">
        <v>8.2864522933959905E-2</v>
      </c>
      <c r="D787">
        <v>6.3023328781127902E-2</v>
      </c>
      <c r="E787">
        <v>8.3136320114135701E-2</v>
      </c>
      <c r="F787">
        <v>5.9828758239745997E-2</v>
      </c>
      <c r="G787">
        <v>7.9127550125122001E-2</v>
      </c>
      <c r="H787">
        <v>0.11042451858520499</v>
      </c>
      <c r="I787">
        <v>0.14900732040405201</v>
      </c>
      <c r="N787" s="7"/>
      <c r="R787" s="7"/>
      <c r="V787" s="7"/>
      <c r="Z787" s="7"/>
      <c r="AD787">
        <f t="shared" si="104"/>
        <v>8.5190534591674805E-2</v>
      </c>
      <c r="AE787">
        <f t="shared" si="103"/>
        <v>9.6555948257446206E-2</v>
      </c>
      <c r="AF787">
        <f t="shared" si="105"/>
        <v>8.2864522933959905E-2</v>
      </c>
      <c r="AG787">
        <f t="shared" si="106"/>
        <v>6.3023328781127902E-2</v>
      </c>
      <c r="AH787">
        <f t="shared" si="107"/>
        <v>8.3136320114135701E-2</v>
      </c>
      <c r="AI787">
        <f t="shared" si="108"/>
        <v>5.9828758239745997E-2</v>
      </c>
      <c r="AJ787">
        <f t="shared" si="109"/>
        <v>7.9127550125122001E-2</v>
      </c>
      <c r="AK787">
        <f t="shared" si="110"/>
        <v>0.11042451858520499</v>
      </c>
      <c r="AL787">
        <f t="shared" si="111"/>
        <v>0.14900732040405201</v>
      </c>
      <c r="AP787" s="7"/>
      <c r="AT787" s="7"/>
    </row>
    <row r="788" spans="1:46" x14ac:dyDescent="0.3">
      <c r="A788">
        <v>7.4512243270873996E-2</v>
      </c>
      <c r="B788">
        <v>7.5808286666870103E-2</v>
      </c>
      <c r="C788">
        <v>9.5641851425170898E-2</v>
      </c>
      <c r="D788">
        <v>8.9785337448120103E-2</v>
      </c>
      <c r="E788">
        <v>7.1742534637451102E-2</v>
      </c>
      <c r="F788">
        <v>9.5701456069946206E-2</v>
      </c>
      <c r="G788">
        <v>8.29010009765625E-2</v>
      </c>
      <c r="H788">
        <v>8.3082914352416895E-2</v>
      </c>
      <c r="I788">
        <v>0.13685631752014099</v>
      </c>
      <c r="N788" s="7"/>
      <c r="R788" s="7"/>
      <c r="V788" s="7"/>
      <c r="Z788" s="7"/>
      <c r="AD788">
        <f t="shared" si="104"/>
        <v>7.4512243270873996E-2</v>
      </c>
      <c r="AE788">
        <f t="shared" ref="AE788:AE851" si="112">IF(AND(B788&gt;M$50, B788&lt;M$51), B788, NA())</f>
        <v>7.5808286666870103E-2</v>
      </c>
      <c r="AF788">
        <f t="shared" si="105"/>
        <v>9.5641851425170898E-2</v>
      </c>
      <c r="AG788">
        <f t="shared" si="106"/>
        <v>8.9785337448120103E-2</v>
      </c>
      <c r="AH788">
        <f t="shared" si="107"/>
        <v>7.1742534637451102E-2</v>
      </c>
      <c r="AI788">
        <f t="shared" si="108"/>
        <v>9.5701456069946206E-2</v>
      </c>
      <c r="AJ788">
        <f t="shared" si="109"/>
        <v>8.29010009765625E-2</v>
      </c>
      <c r="AK788">
        <f t="shared" si="110"/>
        <v>8.3082914352416895E-2</v>
      </c>
      <c r="AL788">
        <f t="shared" si="111"/>
        <v>0.13685631752014099</v>
      </c>
      <c r="AP788" s="7"/>
      <c r="AT788" s="7"/>
    </row>
    <row r="789" spans="1:46" x14ac:dyDescent="0.3">
      <c r="A789">
        <v>8.4689855575561496E-2</v>
      </c>
      <c r="B789">
        <v>0.113617658615112</v>
      </c>
      <c r="C789">
        <v>7.4266910552978502E-2</v>
      </c>
      <c r="D789">
        <v>8.6962461471557603E-2</v>
      </c>
      <c r="E789">
        <v>7.2115898132324205E-2</v>
      </c>
      <c r="F789">
        <v>0.134096384048461</v>
      </c>
      <c r="G789">
        <v>7.7641963958740207E-2</v>
      </c>
      <c r="H789">
        <v>7.3149204254150293E-2</v>
      </c>
      <c r="I789">
        <v>0.149819135665893</v>
      </c>
      <c r="N789" s="7"/>
      <c r="R789" s="7"/>
      <c r="V789" s="7"/>
      <c r="Z789" s="7"/>
      <c r="AD789">
        <f t="shared" ref="AD789:AD852" si="113">IF(AND(A789&gt;$L$50, A789&lt;$L$51), A789, NA())</f>
        <v>8.4689855575561496E-2</v>
      </c>
      <c r="AE789" t="e">
        <f t="shared" si="112"/>
        <v>#N/A</v>
      </c>
      <c r="AF789">
        <f t="shared" si="105"/>
        <v>7.4266910552978502E-2</v>
      </c>
      <c r="AG789">
        <f t="shared" si="106"/>
        <v>8.6962461471557603E-2</v>
      </c>
      <c r="AH789">
        <f t="shared" si="107"/>
        <v>7.2115898132324205E-2</v>
      </c>
      <c r="AI789" t="e">
        <f t="shared" si="108"/>
        <v>#N/A</v>
      </c>
      <c r="AJ789">
        <f t="shared" si="109"/>
        <v>7.7641963958740207E-2</v>
      </c>
      <c r="AK789">
        <f t="shared" si="110"/>
        <v>7.3149204254150293E-2</v>
      </c>
      <c r="AL789">
        <f t="shared" si="111"/>
        <v>0.149819135665893</v>
      </c>
      <c r="AP789" s="7"/>
      <c r="AT789" s="7"/>
    </row>
    <row r="790" spans="1:46" x14ac:dyDescent="0.3">
      <c r="A790">
        <v>7.6369524002075195E-2</v>
      </c>
      <c r="B790">
        <v>9.4436168670654297E-2</v>
      </c>
      <c r="C790">
        <v>7.0195674896240207E-2</v>
      </c>
      <c r="D790">
        <v>8.1911563873291002E-2</v>
      </c>
      <c r="E790">
        <v>7.6282739639282199E-2</v>
      </c>
      <c r="F790">
        <v>6.4874887466430595E-2</v>
      </c>
      <c r="G790">
        <v>8.4431886672973605E-2</v>
      </c>
      <c r="H790">
        <v>6.8846940994262695E-2</v>
      </c>
      <c r="I790">
        <v>0.124568700790405</v>
      </c>
      <c r="N790" s="7"/>
      <c r="R790" s="7"/>
      <c r="V790" s="7"/>
      <c r="Z790" s="7"/>
      <c r="AD790">
        <f t="shared" si="113"/>
        <v>7.6369524002075195E-2</v>
      </c>
      <c r="AE790">
        <f t="shared" si="112"/>
        <v>9.4436168670654297E-2</v>
      </c>
      <c r="AF790">
        <f t="shared" si="105"/>
        <v>7.0195674896240207E-2</v>
      </c>
      <c r="AG790">
        <f t="shared" si="106"/>
        <v>8.1911563873291002E-2</v>
      </c>
      <c r="AH790">
        <f t="shared" si="107"/>
        <v>7.6282739639282199E-2</v>
      </c>
      <c r="AI790">
        <f t="shared" si="108"/>
        <v>6.4874887466430595E-2</v>
      </c>
      <c r="AJ790">
        <f t="shared" si="109"/>
        <v>8.4431886672973605E-2</v>
      </c>
      <c r="AK790">
        <f t="shared" si="110"/>
        <v>6.8846940994262695E-2</v>
      </c>
      <c r="AL790">
        <f t="shared" si="111"/>
        <v>0.124568700790405</v>
      </c>
      <c r="AP790" s="7"/>
      <c r="AT790" s="7"/>
    </row>
    <row r="791" spans="1:46" x14ac:dyDescent="0.3">
      <c r="A791">
        <v>7.5637102127075195E-2</v>
      </c>
      <c r="B791">
        <v>8.0944299697875893E-2</v>
      </c>
      <c r="C791">
        <v>6.8061113357543904E-2</v>
      </c>
      <c r="D791">
        <v>7.9262495040893499E-2</v>
      </c>
      <c r="E791">
        <v>6.0193538665771401E-2</v>
      </c>
      <c r="F791">
        <v>8.4139347076416002E-2</v>
      </c>
      <c r="G791">
        <v>8.4338426589965806E-2</v>
      </c>
      <c r="H791">
        <v>8.0411672592163003E-2</v>
      </c>
      <c r="I791">
        <v>0.148502111434936</v>
      </c>
      <c r="N791" s="7"/>
      <c r="R791" s="7"/>
      <c r="V791" s="7"/>
      <c r="Z791" s="7"/>
      <c r="AD791">
        <f t="shared" si="113"/>
        <v>7.5637102127075195E-2</v>
      </c>
      <c r="AE791">
        <f t="shared" si="112"/>
        <v>8.0944299697875893E-2</v>
      </c>
      <c r="AF791">
        <f t="shared" si="105"/>
        <v>6.8061113357543904E-2</v>
      </c>
      <c r="AG791">
        <f t="shared" si="106"/>
        <v>7.9262495040893499E-2</v>
      </c>
      <c r="AH791">
        <f t="shared" si="107"/>
        <v>6.0193538665771401E-2</v>
      </c>
      <c r="AI791">
        <f t="shared" si="108"/>
        <v>8.4139347076416002E-2</v>
      </c>
      <c r="AJ791">
        <f t="shared" si="109"/>
        <v>8.4338426589965806E-2</v>
      </c>
      <c r="AK791">
        <f t="shared" si="110"/>
        <v>8.0411672592163003E-2</v>
      </c>
      <c r="AL791">
        <f t="shared" si="111"/>
        <v>0.148502111434936</v>
      </c>
      <c r="AP791" s="7"/>
      <c r="AT791" s="7"/>
    </row>
    <row r="792" spans="1:46" x14ac:dyDescent="0.3">
      <c r="A792">
        <v>5.5443763732910101E-2</v>
      </c>
      <c r="B792">
        <v>6.3918828964233398E-2</v>
      </c>
      <c r="C792">
        <v>6.8990468978881794E-2</v>
      </c>
      <c r="D792">
        <v>7.5403451919555595E-2</v>
      </c>
      <c r="E792">
        <v>7.9957723617553697E-2</v>
      </c>
      <c r="F792">
        <v>8.0315589904785101E-2</v>
      </c>
      <c r="G792">
        <v>7.9689502716064398E-2</v>
      </c>
      <c r="H792">
        <v>9.6173048019409096E-2</v>
      </c>
      <c r="I792">
        <v>0.27027726173400801</v>
      </c>
      <c r="N792" s="7"/>
      <c r="R792" s="7"/>
      <c r="V792" s="7"/>
      <c r="Z792" s="7"/>
      <c r="AD792">
        <f t="shared" si="113"/>
        <v>5.5443763732910101E-2</v>
      </c>
      <c r="AE792">
        <f t="shared" si="112"/>
        <v>6.3918828964233398E-2</v>
      </c>
      <c r="AF792">
        <f t="shared" si="105"/>
        <v>6.8990468978881794E-2</v>
      </c>
      <c r="AG792">
        <f t="shared" si="106"/>
        <v>7.5403451919555595E-2</v>
      </c>
      <c r="AH792">
        <f t="shared" si="107"/>
        <v>7.9957723617553697E-2</v>
      </c>
      <c r="AI792">
        <f t="shared" si="108"/>
        <v>8.0315589904785101E-2</v>
      </c>
      <c r="AJ792">
        <f t="shared" si="109"/>
        <v>7.9689502716064398E-2</v>
      </c>
      <c r="AK792">
        <f t="shared" si="110"/>
        <v>9.6173048019409096E-2</v>
      </c>
      <c r="AL792" t="e">
        <f t="shared" si="111"/>
        <v>#N/A</v>
      </c>
      <c r="AP792" s="7"/>
      <c r="AT792" s="7"/>
    </row>
    <row r="793" spans="1:46" x14ac:dyDescent="0.3">
      <c r="A793">
        <v>6.9312572479248005E-2</v>
      </c>
      <c r="B793">
        <v>0.15109300613403301</v>
      </c>
      <c r="C793">
        <v>7.1605682373046806E-2</v>
      </c>
      <c r="D793">
        <v>0.13666343688964799</v>
      </c>
      <c r="E793">
        <v>9.5152854919433594E-2</v>
      </c>
      <c r="F793">
        <v>6.8175554275512695E-2</v>
      </c>
      <c r="G793">
        <v>9.1344833374023396E-2</v>
      </c>
      <c r="H793">
        <v>7.56399631500244E-2</v>
      </c>
      <c r="I793">
        <v>0.187970161437988</v>
      </c>
      <c r="N793" s="7"/>
      <c r="R793" s="7"/>
      <c r="V793" s="7"/>
      <c r="Z793" s="7"/>
      <c r="AD793">
        <f t="shared" si="113"/>
        <v>6.9312572479248005E-2</v>
      </c>
      <c r="AE793" t="e">
        <f t="shared" si="112"/>
        <v>#N/A</v>
      </c>
      <c r="AF793">
        <f t="shared" si="105"/>
        <v>7.1605682373046806E-2</v>
      </c>
      <c r="AG793" t="e">
        <f t="shared" si="106"/>
        <v>#N/A</v>
      </c>
      <c r="AH793">
        <f t="shared" si="107"/>
        <v>9.5152854919433594E-2</v>
      </c>
      <c r="AI793">
        <f t="shared" si="108"/>
        <v>6.8175554275512695E-2</v>
      </c>
      <c r="AJ793">
        <f t="shared" si="109"/>
        <v>9.1344833374023396E-2</v>
      </c>
      <c r="AK793">
        <f t="shared" si="110"/>
        <v>7.56399631500244E-2</v>
      </c>
      <c r="AL793">
        <f t="shared" si="111"/>
        <v>0.187970161437988</v>
      </c>
      <c r="AP793" s="7"/>
      <c r="AT793" s="7"/>
    </row>
    <row r="794" spans="1:46" x14ac:dyDescent="0.3">
      <c r="A794">
        <v>5.4850339889526298E-2</v>
      </c>
      <c r="B794">
        <v>8.5267066955566406E-2</v>
      </c>
      <c r="C794">
        <v>7.6121807098388602E-2</v>
      </c>
      <c r="D794">
        <v>9.5135688781738198E-2</v>
      </c>
      <c r="E794">
        <v>7.7652931213378906E-2</v>
      </c>
      <c r="F794">
        <v>7.54284858703613E-2</v>
      </c>
      <c r="G794">
        <v>9.3546867370605399E-2</v>
      </c>
      <c r="H794">
        <v>7.3506593704223605E-2</v>
      </c>
      <c r="I794">
        <v>0.159751892089843</v>
      </c>
      <c r="N794" s="7"/>
      <c r="R794" s="7"/>
      <c r="V794" s="7"/>
      <c r="Z794" s="7"/>
      <c r="AD794">
        <f t="shared" si="113"/>
        <v>5.4850339889526298E-2</v>
      </c>
      <c r="AE794">
        <f t="shared" si="112"/>
        <v>8.5267066955566406E-2</v>
      </c>
      <c r="AF794">
        <f t="shared" si="105"/>
        <v>7.6121807098388602E-2</v>
      </c>
      <c r="AG794">
        <f t="shared" si="106"/>
        <v>9.5135688781738198E-2</v>
      </c>
      <c r="AH794">
        <f t="shared" si="107"/>
        <v>7.7652931213378906E-2</v>
      </c>
      <c r="AI794">
        <f t="shared" si="108"/>
        <v>7.54284858703613E-2</v>
      </c>
      <c r="AJ794">
        <f t="shared" si="109"/>
        <v>9.3546867370605399E-2</v>
      </c>
      <c r="AK794">
        <f t="shared" si="110"/>
        <v>7.3506593704223605E-2</v>
      </c>
      <c r="AL794">
        <f t="shared" si="111"/>
        <v>0.159751892089843</v>
      </c>
      <c r="AP794" s="7"/>
      <c r="AT794" s="7"/>
    </row>
    <row r="795" spans="1:46" x14ac:dyDescent="0.3">
      <c r="A795">
        <v>0.120338439941406</v>
      </c>
      <c r="B795">
        <v>0.11975431442260701</v>
      </c>
      <c r="C795">
        <v>7.5481414794921806E-2</v>
      </c>
      <c r="D795">
        <v>0.14067244529724099</v>
      </c>
      <c r="E795">
        <v>8.69877338409423E-2</v>
      </c>
      <c r="F795">
        <v>8.4291219711303697E-2</v>
      </c>
      <c r="G795">
        <v>0.11138796806335401</v>
      </c>
      <c r="H795">
        <v>8.4433794021606404E-2</v>
      </c>
      <c r="I795">
        <v>0.162572622299194</v>
      </c>
      <c r="N795" s="7"/>
      <c r="R795" s="7"/>
      <c r="V795" s="7"/>
      <c r="Z795" s="7"/>
      <c r="AD795" t="e">
        <f t="shared" si="113"/>
        <v>#N/A</v>
      </c>
      <c r="AE795" t="e">
        <f t="shared" si="112"/>
        <v>#N/A</v>
      </c>
      <c r="AF795">
        <f t="shared" si="105"/>
        <v>7.5481414794921806E-2</v>
      </c>
      <c r="AG795" t="e">
        <f t="shared" si="106"/>
        <v>#N/A</v>
      </c>
      <c r="AH795">
        <f t="shared" si="107"/>
        <v>8.69877338409423E-2</v>
      </c>
      <c r="AI795">
        <f t="shared" si="108"/>
        <v>8.4291219711303697E-2</v>
      </c>
      <c r="AJ795">
        <f t="shared" si="109"/>
        <v>0.11138796806335401</v>
      </c>
      <c r="AK795">
        <f t="shared" si="110"/>
        <v>8.4433794021606404E-2</v>
      </c>
      <c r="AL795">
        <f t="shared" si="111"/>
        <v>0.162572622299194</v>
      </c>
      <c r="AP795" s="7"/>
      <c r="AT795" s="7"/>
    </row>
    <row r="796" spans="1:46" x14ac:dyDescent="0.3">
      <c r="A796">
        <v>8.4779262542724595E-2</v>
      </c>
      <c r="B796">
        <v>6.3944578170776298E-2</v>
      </c>
      <c r="C796">
        <v>4.9890041351318297E-2</v>
      </c>
      <c r="D796">
        <v>9.1988563537597601E-2</v>
      </c>
      <c r="E796">
        <v>7.3033094406127902E-2</v>
      </c>
      <c r="F796">
        <v>7.6733589172363198E-2</v>
      </c>
      <c r="G796">
        <v>9.1544389724731404E-2</v>
      </c>
      <c r="H796">
        <v>7.3131084442138602E-2</v>
      </c>
      <c r="I796">
        <v>0.198202610015869</v>
      </c>
      <c r="N796" s="7"/>
      <c r="R796" s="7"/>
      <c r="V796" s="7"/>
      <c r="Z796" s="7"/>
      <c r="AD796">
        <f t="shared" si="113"/>
        <v>8.4779262542724595E-2</v>
      </c>
      <c r="AE796">
        <f t="shared" si="112"/>
        <v>6.3944578170776298E-2</v>
      </c>
      <c r="AF796">
        <f t="shared" si="105"/>
        <v>4.9890041351318297E-2</v>
      </c>
      <c r="AG796">
        <f t="shared" si="106"/>
        <v>9.1988563537597601E-2</v>
      </c>
      <c r="AH796">
        <f t="shared" si="107"/>
        <v>7.3033094406127902E-2</v>
      </c>
      <c r="AI796">
        <f t="shared" si="108"/>
        <v>7.6733589172363198E-2</v>
      </c>
      <c r="AJ796">
        <f t="shared" si="109"/>
        <v>9.1544389724731404E-2</v>
      </c>
      <c r="AK796">
        <f t="shared" si="110"/>
        <v>7.3131084442138602E-2</v>
      </c>
      <c r="AL796" t="e">
        <f t="shared" si="111"/>
        <v>#N/A</v>
      </c>
      <c r="AP796" s="7"/>
      <c r="AT796" s="7"/>
    </row>
    <row r="797" spans="1:46" x14ac:dyDescent="0.3">
      <c r="A797">
        <v>7.4867486953735296E-2</v>
      </c>
      <c r="B797">
        <v>0.1410813331604</v>
      </c>
      <c r="C797">
        <v>7.1733474731445299E-2</v>
      </c>
      <c r="D797">
        <v>7.0901870727538993E-2</v>
      </c>
      <c r="E797">
        <v>8.3080291748046806E-2</v>
      </c>
      <c r="F797">
        <v>8.8348627090454102E-2</v>
      </c>
      <c r="G797">
        <v>8.0067634582519503E-2</v>
      </c>
      <c r="H797">
        <v>6.8091869354248005E-2</v>
      </c>
      <c r="I797">
        <v>0.303531885147094</v>
      </c>
      <c r="N797" s="7"/>
      <c r="R797" s="7"/>
      <c r="V797" s="7"/>
      <c r="Z797" s="7"/>
      <c r="AD797">
        <f t="shared" si="113"/>
        <v>7.4867486953735296E-2</v>
      </c>
      <c r="AE797" t="e">
        <f t="shared" si="112"/>
        <v>#N/A</v>
      </c>
      <c r="AF797">
        <f t="shared" si="105"/>
        <v>7.1733474731445299E-2</v>
      </c>
      <c r="AG797">
        <f t="shared" si="106"/>
        <v>7.0901870727538993E-2</v>
      </c>
      <c r="AH797">
        <f t="shared" si="107"/>
        <v>8.3080291748046806E-2</v>
      </c>
      <c r="AI797">
        <f t="shared" si="108"/>
        <v>8.8348627090454102E-2</v>
      </c>
      <c r="AJ797">
        <f t="shared" si="109"/>
        <v>8.0067634582519503E-2</v>
      </c>
      <c r="AK797">
        <f t="shared" si="110"/>
        <v>6.8091869354248005E-2</v>
      </c>
      <c r="AL797" t="e">
        <f t="shared" si="111"/>
        <v>#N/A</v>
      </c>
      <c r="AP797" s="7"/>
      <c r="AT797" s="7"/>
    </row>
    <row r="798" spans="1:46" x14ac:dyDescent="0.3">
      <c r="A798">
        <v>7.6037645339965806E-2</v>
      </c>
      <c r="B798">
        <v>7.5796365737914997E-2</v>
      </c>
      <c r="C798">
        <v>8.3436965942382799E-2</v>
      </c>
      <c r="D798">
        <v>7.9891920089721596E-2</v>
      </c>
      <c r="E798">
        <v>0.131015539169311</v>
      </c>
      <c r="F798">
        <v>8.3383798599243095E-2</v>
      </c>
      <c r="G798">
        <v>9.1264009475707994E-2</v>
      </c>
      <c r="H798">
        <v>9.2221260070800698E-2</v>
      </c>
      <c r="I798">
        <v>0.21770024299621499</v>
      </c>
      <c r="N798" s="7"/>
      <c r="R798" s="7"/>
      <c r="V798" s="7"/>
      <c r="Z798" s="7"/>
      <c r="AD798">
        <f t="shared" si="113"/>
        <v>7.6037645339965806E-2</v>
      </c>
      <c r="AE798">
        <f t="shared" si="112"/>
        <v>7.5796365737914997E-2</v>
      </c>
      <c r="AF798">
        <f t="shared" si="105"/>
        <v>8.3436965942382799E-2</v>
      </c>
      <c r="AG798">
        <f t="shared" si="106"/>
        <v>7.9891920089721596E-2</v>
      </c>
      <c r="AH798" t="e">
        <f t="shared" si="107"/>
        <v>#N/A</v>
      </c>
      <c r="AI798">
        <f t="shared" si="108"/>
        <v>8.3383798599243095E-2</v>
      </c>
      <c r="AJ798">
        <f t="shared" si="109"/>
        <v>9.1264009475707994E-2</v>
      </c>
      <c r="AK798">
        <f t="shared" si="110"/>
        <v>9.2221260070800698E-2</v>
      </c>
      <c r="AL798" t="e">
        <f t="shared" si="111"/>
        <v>#N/A</v>
      </c>
      <c r="AP798" s="7"/>
      <c r="AT798" s="7"/>
    </row>
    <row r="799" spans="1:46" x14ac:dyDescent="0.3">
      <c r="A799">
        <v>0.103941202163696</v>
      </c>
      <c r="B799">
        <v>0.131027221679687</v>
      </c>
      <c r="C799">
        <v>7.6201438903808594E-2</v>
      </c>
      <c r="D799">
        <v>0.14624118804931599</v>
      </c>
      <c r="E799">
        <v>7.6586484909057603E-2</v>
      </c>
      <c r="F799">
        <v>9.1089963912963798E-2</v>
      </c>
      <c r="G799">
        <v>8.1160306930541895E-2</v>
      </c>
      <c r="H799">
        <v>8.3963871002197196E-2</v>
      </c>
      <c r="I799">
        <v>0.13541173934936501</v>
      </c>
      <c r="N799" s="7"/>
      <c r="R799" s="7"/>
      <c r="V799" s="7"/>
      <c r="Z799" s="7"/>
      <c r="AD799">
        <f t="shared" si="113"/>
        <v>0.103941202163696</v>
      </c>
      <c r="AE799" t="e">
        <f t="shared" si="112"/>
        <v>#N/A</v>
      </c>
      <c r="AF799">
        <f t="shared" si="105"/>
        <v>7.6201438903808594E-2</v>
      </c>
      <c r="AG799" t="e">
        <f t="shared" si="106"/>
        <v>#N/A</v>
      </c>
      <c r="AH799">
        <f t="shared" si="107"/>
        <v>7.6586484909057603E-2</v>
      </c>
      <c r="AI799">
        <f t="shared" si="108"/>
        <v>9.1089963912963798E-2</v>
      </c>
      <c r="AJ799">
        <f t="shared" si="109"/>
        <v>8.1160306930541895E-2</v>
      </c>
      <c r="AK799">
        <f t="shared" si="110"/>
        <v>8.3963871002197196E-2</v>
      </c>
      <c r="AL799">
        <f t="shared" si="111"/>
        <v>0.13541173934936501</v>
      </c>
      <c r="AP799" s="7"/>
      <c r="AT799" s="7"/>
    </row>
    <row r="800" spans="1:46" x14ac:dyDescent="0.3">
      <c r="A800">
        <v>8.0681800842285101E-2</v>
      </c>
      <c r="B800">
        <v>0.29526352882385198</v>
      </c>
      <c r="C800">
        <v>8.3445549011230399E-2</v>
      </c>
      <c r="D800">
        <v>6.9773912429809501E-2</v>
      </c>
      <c r="E800">
        <v>9.2714071273803697E-2</v>
      </c>
      <c r="F800">
        <v>8.0757856369018499E-2</v>
      </c>
      <c r="G800">
        <v>7.6504230499267495E-2</v>
      </c>
      <c r="H800">
        <v>5.21509647369384E-2</v>
      </c>
      <c r="I800">
        <v>0.14684939384460399</v>
      </c>
      <c r="N800" s="7"/>
      <c r="R800" s="7"/>
      <c r="V800" s="7"/>
      <c r="Z800" s="7"/>
      <c r="AD800">
        <f t="shared" si="113"/>
        <v>8.0681800842285101E-2</v>
      </c>
      <c r="AE800" t="e">
        <f t="shared" si="112"/>
        <v>#N/A</v>
      </c>
      <c r="AF800">
        <f t="shared" si="105"/>
        <v>8.3445549011230399E-2</v>
      </c>
      <c r="AG800">
        <f t="shared" si="106"/>
        <v>6.9773912429809501E-2</v>
      </c>
      <c r="AH800">
        <f t="shared" si="107"/>
        <v>9.2714071273803697E-2</v>
      </c>
      <c r="AI800">
        <f t="shared" si="108"/>
        <v>8.0757856369018499E-2</v>
      </c>
      <c r="AJ800">
        <f t="shared" si="109"/>
        <v>7.6504230499267495E-2</v>
      </c>
      <c r="AK800" t="e">
        <f t="shared" si="110"/>
        <v>#N/A</v>
      </c>
      <c r="AL800">
        <f t="shared" si="111"/>
        <v>0.14684939384460399</v>
      </c>
      <c r="AP800" s="7"/>
      <c r="AT800" s="7"/>
    </row>
    <row r="801" spans="1:46" x14ac:dyDescent="0.3">
      <c r="A801">
        <v>7.1499824523925698E-2</v>
      </c>
      <c r="B801">
        <v>0.17899441719055101</v>
      </c>
      <c r="C801">
        <v>9.3248367309570299E-2</v>
      </c>
      <c r="D801">
        <v>0.139253854751586</v>
      </c>
      <c r="E801">
        <v>0.10780668258666901</v>
      </c>
      <c r="F801">
        <v>6.7962169647216797E-2</v>
      </c>
      <c r="G801">
        <v>9.0887784957885701E-2</v>
      </c>
      <c r="H801">
        <v>8.6398839950561496E-2</v>
      </c>
      <c r="I801">
        <v>0.150944709777832</v>
      </c>
      <c r="N801" s="7"/>
      <c r="R801" s="7"/>
      <c r="V801" s="7"/>
      <c r="Z801" s="7"/>
      <c r="AD801">
        <f t="shared" si="113"/>
        <v>7.1499824523925698E-2</v>
      </c>
      <c r="AE801" t="e">
        <f t="shared" si="112"/>
        <v>#N/A</v>
      </c>
      <c r="AF801">
        <f t="shared" si="105"/>
        <v>9.3248367309570299E-2</v>
      </c>
      <c r="AG801" t="e">
        <f t="shared" si="106"/>
        <v>#N/A</v>
      </c>
      <c r="AH801">
        <f t="shared" si="107"/>
        <v>0.10780668258666901</v>
      </c>
      <c r="AI801">
        <f t="shared" si="108"/>
        <v>6.7962169647216797E-2</v>
      </c>
      <c r="AJ801">
        <f t="shared" si="109"/>
        <v>9.0887784957885701E-2</v>
      </c>
      <c r="AK801">
        <f t="shared" si="110"/>
        <v>8.6398839950561496E-2</v>
      </c>
      <c r="AL801">
        <f t="shared" si="111"/>
        <v>0.150944709777832</v>
      </c>
      <c r="AP801" s="7"/>
      <c r="AT801" s="7"/>
    </row>
    <row r="802" spans="1:46" x14ac:dyDescent="0.3">
      <c r="A802">
        <v>9.5866918563842704E-2</v>
      </c>
      <c r="B802">
        <v>0.13834977149963301</v>
      </c>
      <c r="C802">
        <v>7.9531431198120103E-2</v>
      </c>
      <c r="D802">
        <v>8.1310510635375893E-2</v>
      </c>
      <c r="E802">
        <v>9.2546224594116197E-2</v>
      </c>
      <c r="F802">
        <v>9.1802358627319294E-2</v>
      </c>
      <c r="G802">
        <v>7.3622226715087793E-2</v>
      </c>
      <c r="H802">
        <v>8.7255477905273396E-2</v>
      </c>
      <c r="I802">
        <v>0.15286374092102001</v>
      </c>
      <c r="N802" s="7"/>
      <c r="R802" s="7"/>
      <c r="V802" s="7"/>
      <c r="Z802" s="7"/>
      <c r="AD802">
        <f t="shared" si="113"/>
        <v>9.5866918563842704E-2</v>
      </c>
      <c r="AE802" t="e">
        <f t="shared" si="112"/>
        <v>#N/A</v>
      </c>
      <c r="AF802">
        <f t="shared" si="105"/>
        <v>7.9531431198120103E-2</v>
      </c>
      <c r="AG802">
        <f t="shared" si="106"/>
        <v>8.1310510635375893E-2</v>
      </c>
      <c r="AH802">
        <f t="shared" si="107"/>
        <v>9.2546224594116197E-2</v>
      </c>
      <c r="AI802">
        <f t="shared" si="108"/>
        <v>9.1802358627319294E-2</v>
      </c>
      <c r="AJ802">
        <f t="shared" si="109"/>
        <v>7.3622226715087793E-2</v>
      </c>
      <c r="AK802">
        <f t="shared" si="110"/>
        <v>8.7255477905273396E-2</v>
      </c>
      <c r="AL802">
        <f t="shared" si="111"/>
        <v>0.15286374092102001</v>
      </c>
      <c r="AP802" s="7"/>
      <c r="AT802" s="7"/>
    </row>
    <row r="803" spans="1:46" x14ac:dyDescent="0.3">
      <c r="A803">
        <v>6.7165136337280204E-2</v>
      </c>
      <c r="B803">
        <v>7.6549053192138602E-2</v>
      </c>
      <c r="C803">
        <v>7.8919172286987305E-2</v>
      </c>
      <c r="D803">
        <v>0.120816230773925</v>
      </c>
      <c r="E803">
        <v>8.7361097335815402E-2</v>
      </c>
      <c r="F803">
        <v>8.9090824127197196E-2</v>
      </c>
      <c r="G803">
        <v>6.6629171371459905E-2</v>
      </c>
      <c r="H803">
        <v>8.1362485885620103E-2</v>
      </c>
      <c r="I803">
        <v>0.135624170303344</v>
      </c>
      <c r="N803" s="7"/>
      <c r="R803" s="7"/>
      <c r="V803" s="7"/>
      <c r="Z803" s="7"/>
      <c r="AD803">
        <f t="shared" si="113"/>
        <v>6.7165136337280204E-2</v>
      </c>
      <c r="AE803">
        <f t="shared" si="112"/>
        <v>7.6549053192138602E-2</v>
      </c>
      <c r="AF803">
        <f t="shared" ref="AF803:AF866" si="114">IF(AND(C803&gt;N$50, C803&lt;N$51), C803, NA())</f>
        <v>7.8919172286987305E-2</v>
      </c>
      <c r="AG803" t="e">
        <f t="shared" ref="AG803:AG866" si="115">IF(AND(D803&gt;O$50, D803&lt;O$51), D803, NA())</f>
        <v>#N/A</v>
      </c>
      <c r="AH803">
        <f t="shared" ref="AH803:AH866" si="116">IF(AND(E803&gt;P$50, E803&lt;P$51), E803, NA())</f>
        <v>8.7361097335815402E-2</v>
      </c>
      <c r="AI803">
        <f t="shared" ref="AI803:AI866" si="117">IF(AND(F803&gt;Q$50, F803&lt;Q$51), F803, NA())</f>
        <v>8.9090824127197196E-2</v>
      </c>
      <c r="AJ803">
        <f t="shared" ref="AJ803:AJ866" si="118">IF(AND(G803&gt;R$50, G803&lt;R$51), G803, NA())</f>
        <v>6.6629171371459905E-2</v>
      </c>
      <c r="AK803">
        <f t="shared" ref="AK803:AK866" si="119">IF(AND(H803&gt;S$50, H803&lt;S$51), H803, NA())</f>
        <v>8.1362485885620103E-2</v>
      </c>
      <c r="AL803">
        <f t="shared" ref="AL803:AL866" si="120">IF(AND(I803&gt;T$50, I803&lt;T$51), I803, NA())</f>
        <v>0.135624170303344</v>
      </c>
      <c r="AP803" s="7"/>
      <c r="AT803" s="7"/>
    </row>
    <row r="804" spans="1:46" x14ac:dyDescent="0.3">
      <c r="A804">
        <v>0.13290095329284601</v>
      </c>
      <c r="B804">
        <v>0.12785029411315901</v>
      </c>
      <c r="C804">
        <v>7.9764366149902302E-2</v>
      </c>
      <c r="D804">
        <v>0.108866930007934</v>
      </c>
      <c r="E804">
        <v>8.3177566528320299E-2</v>
      </c>
      <c r="F804">
        <v>5.8833360671997001E-2</v>
      </c>
      <c r="G804">
        <v>5.3893566131591797E-2</v>
      </c>
      <c r="H804">
        <v>8.2748889923095703E-2</v>
      </c>
      <c r="I804">
        <v>0.139976501464843</v>
      </c>
      <c r="N804" s="7"/>
      <c r="R804" s="7"/>
      <c r="V804" s="7"/>
      <c r="Z804" s="7"/>
      <c r="AD804" t="e">
        <f t="shared" si="113"/>
        <v>#N/A</v>
      </c>
      <c r="AE804" t="e">
        <f t="shared" si="112"/>
        <v>#N/A</v>
      </c>
      <c r="AF804">
        <f t="shared" si="114"/>
        <v>7.9764366149902302E-2</v>
      </c>
      <c r="AG804">
        <f t="shared" si="115"/>
        <v>0.108866930007934</v>
      </c>
      <c r="AH804">
        <f t="shared" si="116"/>
        <v>8.3177566528320299E-2</v>
      </c>
      <c r="AI804">
        <f t="shared" si="117"/>
        <v>5.8833360671997001E-2</v>
      </c>
      <c r="AJ804">
        <f t="shared" si="118"/>
        <v>5.3893566131591797E-2</v>
      </c>
      <c r="AK804">
        <f t="shared" si="119"/>
        <v>8.2748889923095703E-2</v>
      </c>
      <c r="AL804">
        <f t="shared" si="120"/>
        <v>0.139976501464843</v>
      </c>
      <c r="AP804" s="7"/>
      <c r="AT804" s="7"/>
    </row>
    <row r="805" spans="1:46" x14ac:dyDescent="0.3">
      <c r="A805">
        <v>0.10544991493225001</v>
      </c>
      <c r="B805">
        <v>8.60264301300048E-2</v>
      </c>
      <c r="C805">
        <v>8.8428020477294894E-2</v>
      </c>
      <c r="D805">
        <v>6.9740772247314398E-2</v>
      </c>
      <c r="E805">
        <v>6.8704605102538993E-2</v>
      </c>
      <c r="F805">
        <v>6.27462863922119E-2</v>
      </c>
      <c r="G805">
        <v>8.6054086685180595E-2</v>
      </c>
      <c r="H805">
        <v>8.0981969833373996E-2</v>
      </c>
      <c r="I805">
        <v>0.13433456420898399</v>
      </c>
      <c r="N805" s="7"/>
      <c r="R805" s="7"/>
      <c r="V805" s="7"/>
      <c r="Z805" s="7"/>
      <c r="AD805">
        <f t="shared" si="113"/>
        <v>0.10544991493225001</v>
      </c>
      <c r="AE805">
        <f t="shared" si="112"/>
        <v>8.60264301300048E-2</v>
      </c>
      <c r="AF805">
        <f t="shared" si="114"/>
        <v>8.8428020477294894E-2</v>
      </c>
      <c r="AG805">
        <f t="shared" si="115"/>
        <v>6.9740772247314398E-2</v>
      </c>
      <c r="AH805">
        <f t="shared" si="116"/>
        <v>6.8704605102538993E-2</v>
      </c>
      <c r="AI805">
        <f t="shared" si="117"/>
        <v>6.27462863922119E-2</v>
      </c>
      <c r="AJ805">
        <f t="shared" si="118"/>
        <v>8.6054086685180595E-2</v>
      </c>
      <c r="AK805">
        <f t="shared" si="119"/>
        <v>8.0981969833373996E-2</v>
      </c>
      <c r="AL805">
        <f t="shared" si="120"/>
        <v>0.13433456420898399</v>
      </c>
      <c r="AP805" s="7"/>
      <c r="AT805" s="7"/>
    </row>
    <row r="806" spans="1:46" x14ac:dyDescent="0.3">
      <c r="A806">
        <v>6.6622972488403306E-2</v>
      </c>
      <c r="B806">
        <v>0.11924695968627901</v>
      </c>
      <c r="C806">
        <v>8.4154605865478502E-2</v>
      </c>
      <c r="D806">
        <v>8.0230236053466797E-2</v>
      </c>
      <c r="E806">
        <v>7.2731494903564398E-2</v>
      </c>
      <c r="F806">
        <v>9.0530633926391602E-2</v>
      </c>
      <c r="G806">
        <v>0.13181281089782701</v>
      </c>
      <c r="H806">
        <v>9.1731786727905204E-2</v>
      </c>
      <c r="I806">
        <v>0.135244131088256</v>
      </c>
      <c r="N806" s="7"/>
      <c r="R806" s="7"/>
      <c r="V806" s="7"/>
      <c r="Z806" s="7"/>
      <c r="AD806">
        <f t="shared" si="113"/>
        <v>6.6622972488403306E-2</v>
      </c>
      <c r="AE806" t="e">
        <f t="shared" si="112"/>
        <v>#N/A</v>
      </c>
      <c r="AF806">
        <f t="shared" si="114"/>
        <v>8.4154605865478502E-2</v>
      </c>
      <c r="AG806">
        <f t="shared" si="115"/>
        <v>8.0230236053466797E-2</v>
      </c>
      <c r="AH806">
        <f t="shared" si="116"/>
        <v>7.2731494903564398E-2</v>
      </c>
      <c r="AI806">
        <f t="shared" si="117"/>
        <v>9.0530633926391602E-2</v>
      </c>
      <c r="AJ806" t="e">
        <f t="shared" si="118"/>
        <v>#N/A</v>
      </c>
      <c r="AK806">
        <f t="shared" si="119"/>
        <v>9.1731786727905204E-2</v>
      </c>
      <c r="AL806">
        <f t="shared" si="120"/>
        <v>0.135244131088256</v>
      </c>
      <c r="AP806" s="7"/>
      <c r="AT806" s="7"/>
    </row>
    <row r="807" spans="1:46" x14ac:dyDescent="0.3">
      <c r="A807">
        <v>5.9742689132690402E-2</v>
      </c>
      <c r="B807">
        <v>8.9942455291748005E-2</v>
      </c>
      <c r="C807">
        <v>9.04514789581298E-2</v>
      </c>
      <c r="D807">
        <v>5.8263063430786098E-2</v>
      </c>
      <c r="E807">
        <v>8.3621978759765597E-2</v>
      </c>
      <c r="F807">
        <v>8.8385105133056599E-2</v>
      </c>
      <c r="G807">
        <v>8.7728500366210896E-2</v>
      </c>
      <c r="H807">
        <v>6.6275358200073201E-2</v>
      </c>
      <c r="I807">
        <v>0.14799165725707999</v>
      </c>
      <c r="N807" s="7"/>
      <c r="R807" s="7"/>
      <c r="V807" s="7"/>
      <c r="Z807" s="7"/>
      <c r="AD807">
        <f t="shared" si="113"/>
        <v>5.9742689132690402E-2</v>
      </c>
      <c r="AE807">
        <f t="shared" si="112"/>
        <v>8.9942455291748005E-2</v>
      </c>
      <c r="AF807">
        <f t="shared" si="114"/>
        <v>9.04514789581298E-2</v>
      </c>
      <c r="AG807">
        <f t="shared" si="115"/>
        <v>5.8263063430786098E-2</v>
      </c>
      <c r="AH807">
        <f t="shared" si="116"/>
        <v>8.3621978759765597E-2</v>
      </c>
      <c r="AI807">
        <f t="shared" si="117"/>
        <v>8.8385105133056599E-2</v>
      </c>
      <c r="AJ807">
        <f t="shared" si="118"/>
        <v>8.7728500366210896E-2</v>
      </c>
      <c r="AK807">
        <f t="shared" si="119"/>
        <v>6.6275358200073201E-2</v>
      </c>
      <c r="AL807">
        <f t="shared" si="120"/>
        <v>0.14799165725707999</v>
      </c>
      <c r="AP807" s="7"/>
      <c r="AT807" s="7"/>
    </row>
    <row r="808" spans="1:46" x14ac:dyDescent="0.3">
      <c r="A808">
        <v>7.2558403015136705E-2</v>
      </c>
      <c r="B808">
        <v>0.35365128517150801</v>
      </c>
      <c r="C808">
        <v>8.0450296401977497E-2</v>
      </c>
      <c r="D808">
        <v>9.5001935958862305E-2</v>
      </c>
      <c r="E808">
        <v>7.9881191253662095E-2</v>
      </c>
      <c r="F808">
        <v>8.2100868225097601E-2</v>
      </c>
      <c r="G808">
        <v>9.2139959335327107E-2</v>
      </c>
      <c r="H808">
        <v>8.9435100555419894E-2</v>
      </c>
      <c r="I808">
        <v>0.14535021781921301</v>
      </c>
      <c r="N808" s="7"/>
      <c r="R808" s="7"/>
      <c r="V808" s="7"/>
      <c r="Z808" s="7"/>
      <c r="AD808">
        <f t="shared" si="113"/>
        <v>7.2558403015136705E-2</v>
      </c>
      <c r="AE808" t="e">
        <f t="shared" si="112"/>
        <v>#N/A</v>
      </c>
      <c r="AF808">
        <f t="shared" si="114"/>
        <v>8.0450296401977497E-2</v>
      </c>
      <c r="AG808">
        <f t="shared" si="115"/>
        <v>9.5001935958862305E-2</v>
      </c>
      <c r="AH808">
        <f t="shared" si="116"/>
        <v>7.9881191253662095E-2</v>
      </c>
      <c r="AI808">
        <f t="shared" si="117"/>
        <v>8.2100868225097601E-2</v>
      </c>
      <c r="AJ808">
        <f t="shared" si="118"/>
        <v>9.2139959335327107E-2</v>
      </c>
      <c r="AK808">
        <f t="shared" si="119"/>
        <v>8.9435100555419894E-2</v>
      </c>
      <c r="AL808">
        <f t="shared" si="120"/>
        <v>0.14535021781921301</v>
      </c>
      <c r="AP808" s="7"/>
      <c r="AT808" s="7"/>
    </row>
    <row r="809" spans="1:46" x14ac:dyDescent="0.3">
      <c r="A809">
        <v>8.8715076446533203E-2</v>
      </c>
      <c r="B809">
        <v>8.1371307373046806E-2</v>
      </c>
      <c r="C809">
        <v>6.8996906280517495E-2</v>
      </c>
      <c r="D809">
        <v>7.5196027755737305E-2</v>
      </c>
      <c r="E809">
        <v>7.1502208709716797E-2</v>
      </c>
      <c r="F809">
        <v>8.8920831680297796E-2</v>
      </c>
      <c r="G809">
        <v>9.5168590545654297E-2</v>
      </c>
      <c r="H809">
        <v>7.5995206832885701E-2</v>
      </c>
      <c r="I809">
        <v>0.121842145919799</v>
      </c>
      <c r="N809" s="7"/>
      <c r="R809" s="7"/>
      <c r="V809" s="7"/>
      <c r="Z809" s="7"/>
      <c r="AD809">
        <f t="shared" si="113"/>
        <v>8.8715076446533203E-2</v>
      </c>
      <c r="AE809">
        <f t="shared" si="112"/>
        <v>8.1371307373046806E-2</v>
      </c>
      <c r="AF809">
        <f t="shared" si="114"/>
        <v>6.8996906280517495E-2</v>
      </c>
      <c r="AG809">
        <f t="shared" si="115"/>
        <v>7.5196027755737305E-2</v>
      </c>
      <c r="AH809">
        <f t="shared" si="116"/>
        <v>7.1502208709716797E-2</v>
      </c>
      <c r="AI809">
        <f t="shared" si="117"/>
        <v>8.8920831680297796E-2</v>
      </c>
      <c r="AJ809">
        <f t="shared" si="118"/>
        <v>9.5168590545654297E-2</v>
      </c>
      <c r="AK809">
        <f t="shared" si="119"/>
        <v>7.5995206832885701E-2</v>
      </c>
      <c r="AL809">
        <f t="shared" si="120"/>
        <v>0.121842145919799</v>
      </c>
      <c r="AP809" s="7"/>
      <c r="AT809" s="7"/>
    </row>
    <row r="810" spans="1:46" x14ac:dyDescent="0.3">
      <c r="A810">
        <v>0.100972652435302</v>
      </c>
      <c r="B810">
        <v>7.5960636138916002E-2</v>
      </c>
      <c r="C810">
        <v>6.2910795211791895E-2</v>
      </c>
      <c r="D810">
        <v>7.55436420440673E-2</v>
      </c>
      <c r="E810">
        <v>6.9163084030151298E-2</v>
      </c>
      <c r="F810">
        <v>6.7154645919799805E-2</v>
      </c>
      <c r="G810">
        <v>9.2271089553832994E-2</v>
      </c>
      <c r="H810">
        <v>6.5625905990600503E-2</v>
      </c>
      <c r="I810">
        <v>0.136024475097656</v>
      </c>
      <c r="N810" s="7"/>
      <c r="R810" s="7"/>
      <c r="V810" s="7"/>
      <c r="Z810" s="7"/>
      <c r="AD810">
        <f t="shared" si="113"/>
        <v>0.100972652435302</v>
      </c>
      <c r="AE810">
        <f t="shared" si="112"/>
        <v>7.5960636138916002E-2</v>
      </c>
      <c r="AF810">
        <f t="shared" si="114"/>
        <v>6.2910795211791895E-2</v>
      </c>
      <c r="AG810">
        <f t="shared" si="115"/>
        <v>7.55436420440673E-2</v>
      </c>
      <c r="AH810">
        <f t="shared" si="116"/>
        <v>6.9163084030151298E-2</v>
      </c>
      <c r="AI810">
        <f t="shared" si="117"/>
        <v>6.7154645919799805E-2</v>
      </c>
      <c r="AJ810">
        <f t="shared" si="118"/>
        <v>9.2271089553832994E-2</v>
      </c>
      <c r="AK810">
        <f t="shared" si="119"/>
        <v>6.5625905990600503E-2</v>
      </c>
      <c r="AL810">
        <f t="shared" si="120"/>
        <v>0.136024475097656</v>
      </c>
      <c r="AP810" s="7"/>
      <c r="AT810" s="7"/>
    </row>
    <row r="811" spans="1:46" x14ac:dyDescent="0.3">
      <c r="A811">
        <v>8.1184625625610296E-2</v>
      </c>
      <c r="B811">
        <v>8.8028669357299805E-2</v>
      </c>
      <c r="C811">
        <v>7.6714515686035101E-2</v>
      </c>
      <c r="D811">
        <v>9.5752477645873996E-2</v>
      </c>
      <c r="E811">
        <v>8.3098649978637695E-2</v>
      </c>
      <c r="F811">
        <v>8.0317497253417899E-2</v>
      </c>
      <c r="G811">
        <v>9.6762418746948201E-2</v>
      </c>
      <c r="H811">
        <v>9.8341226577758706E-2</v>
      </c>
      <c r="I811">
        <v>0.15815782546997001</v>
      </c>
      <c r="N811" s="7"/>
      <c r="R811" s="7"/>
      <c r="V811" s="7"/>
      <c r="Z811" s="7"/>
      <c r="AD811">
        <f t="shared" si="113"/>
        <v>8.1184625625610296E-2</v>
      </c>
      <c r="AE811">
        <f t="shared" si="112"/>
        <v>8.8028669357299805E-2</v>
      </c>
      <c r="AF811">
        <f t="shared" si="114"/>
        <v>7.6714515686035101E-2</v>
      </c>
      <c r="AG811">
        <f t="shared" si="115"/>
        <v>9.5752477645873996E-2</v>
      </c>
      <c r="AH811">
        <f t="shared" si="116"/>
        <v>8.3098649978637695E-2</v>
      </c>
      <c r="AI811">
        <f t="shared" si="117"/>
        <v>8.0317497253417899E-2</v>
      </c>
      <c r="AJ811">
        <f t="shared" si="118"/>
        <v>9.6762418746948201E-2</v>
      </c>
      <c r="AK811">
        <f t="shared" si="119"/>
        <v>9.8341226577758706E-2</v>
      </c>
      <c r="AL811">
        <f t="shared" si="120"/>
        <v>0.15815782546997001</v>
      </c>
      <c r="AP811" s="7"/>
      <c r="AT811" s="7"/>
    </row>
    <row r="812" spans="1:46" x14ac:dyDescent="0.3">
      <c r="A812">
        <v>9.2378377914428697E-2</v>
      </c>
      <c r="B812">
        <v>6.4192056655883706E-2</v>
      </c>
      <c r="C812">
        <v>8.8968515396118095E-2</v>
      </c>
      <c r="D812">
        <v>6.8342685699462793E-2</v>
      </c>
      <c r="E812">
        <v>7.2830915451049805E-2</v>
      </c>
      <c r="F812">
        <v>7.5957298278808594E-2</v>
      </c>
      <c r="G812">
        <v>7.9028367996215806E-2</v>
      </c>
      <c r="H812">
        <v>6.4506292343139607E-2</v>
      </c>
      <c r="I812">
        <v>0.14088249206542899</v>
      </c>
      <c r="N812" s="7"/>
      <c r="R812" s="7"/>
      <c r="V812" s="7"/>
      <c r="Z812" s="7"/>
      <c r="AD812">
        <f t="shared" si="113"/>
        <v>9.2378377914428697E-2</v>
      </c>
      <c r="AE812">
        <f t="shared" si="112"/>
        <v>6.4192056655883706E-2</v>
      </c>
      <c r="AF812">
        <f t="shared" si="114"/>
        <v>8.8968515396118095E-2</v>
      </c>
      <c r="AG812">
        <f t="shared" si="115"/>
        <v>6.8342685699462793E-2</v>
      </c>
      <c r="AH812">
        <f t="shared" si="116"/>
        <v>7.2830915451049805E-2</v>
      </c>
      <c r="AI812">
        <f t="shared" si="117"/>
        <v>7.5957298278808594E-2</v>
      </c>
      <c r="AJ812">
        <f t="shared" si="118"/>
        <v>7.9028367996215806E-2</v>
      </c>
      <c r="AK812">
        <f t="shared" si="119"/>
        <v>6.4506292343139607E-2</v>
      </c>
      <c r="AL812">
        <f t="shared" si="120"/>
        <v>0.14088249206542899</v>
      </c>
      <c r="AP812" s="7"/>
      <c r="AT812" s="7"/>
    </row>
    <row r="813" spans="1:46" x14ac:dyDescent="0.3">
      <c r="A813">
        <v>5.2397012710571199E-2</v>
      </c>
      <c r="B813">
        <v>6.7704200744628906E-2</v>
      </c>
      <c r="C813">
        <v>5.7140111923217697E-2</v>
      </c>
      <c r="D813">
        <v>6.3528060913085896E-2</v>
      </c>
      <c r="E813">
        <v>8.3931684494018499E-2</v>
      </c>
      <c r="F813">
        <v>7.2373151779174805E-2</v>
      </c>
      <c r="G813">
        <v>7.5519084930419894E-2</v>
      </c>
      <c r="H813">
        <v>0.105568647384643</v>
      </c>
      <c r="I813">
        <v>0.13189816474914501</v>
      </c>
      <c r="N813" s="7"/>
      <c r="R813" s="7"/>
      <c r="V813" s="7"/>
      <c r="Z813" s="7"/>
      <c r="AD813">
        <f t="shared" si="113"/>
        <v>5.2397012710571199E-2</v>
      </c>
      <c r="AE813">
        <f t="shared" si="112"/>
        <v>6.7704200744628906E-2</v>
      </c>
      <c r="AF813">
        <f t="shared" si="114"/>
        <v>5.7140111923217697E-2</v>
      </c>
      <c r="AG813">
        <f t="shared" si="115"/>
        <v>6.3528060913085896E-2</v>
      </c>
      <c r="AH813">
        <f t="shared" si="116"/>
        <v>8.3931684494018499E-2</v>
      </c>
      <c r="AI813">
        <f t="shared" si="117"/>
        <v>7.2373151779174805E-2</v>
      </c>
      <c r="AJ813">
        <f t="shared" si="118"/>
        <v>7.5519084930419894E-2</v>
      </c>
      <c r="AK813">
        <f t="shared" si="119"/>
        <v>0.105568647384643</v>
      </c>
      <c r="AL813">
        <f t="shared" si="120"/>
        <v>0.13189816474914501</v>
      </c>
      <c r="AP813" s="7"/>
      <c r="AT813" s="7"/>
    </row>
    <row r="814" spans="1:46" x14ac:dyDescent="0.3">
      <c r="A814">
        <v>6.00149631500244E-2</v>
      </c>
      <c r="B814">
        <v>7.5794935226440402E-2</v>
      </c>
      <c r="C814">
        <v>8.59806537628173E-2</v>
      </c>
      <c r="D814">
        <v>7.2819948196411105E-2</v>
      </c>
      <c r="E814">
        <v>8.7497949600219699E-2</v>
      </c>
      <c r="F814">
        <v>6.6513776779174805E-2</v>
      </c>
      <c r="G814">
        <v>0.102683782577514</v>
      </c>
      <c r="H814">
        <v>0.11586952209472599</v>
      </c>
      <c r="I814">
        <v>0.12765097618103</v>
      </c>
      <c r="N814" s="7"/>
      <c r="R814" s="7"/>
      <c r="V814" s="7"/>
      <c r="Z814" s="7"/>
      <c r="AD814">
        <f t="shared" si="113"/>
        <v>6.00149631500244E-2</v>
      </c>
      <c r="AE814">
        <f t="shared" si="112"/>
        <v>7.5794935226440402E-2</v>
      </c>
      <c r="AF814">
        <f t="shared" si="114"/>
        <v>8.59806537628173E-2</v>
      </c>
      <c r="AG814">
        <f t="shared" si="115"/>
        <v>7.2819948196411105E-2</v>
      </c>
      <c r="AH814">
        <f t="shared" si="116"/>
        <v>8.7497949600219699E-2</v>
      </c>
      <c r="AI814">
        <f t="shared" si="117"/>
        <v>6.6513776779174805E-2</v>
      </c>
      <c r="AJ814">
        <f t="shared" si="118"/>
        <v>0.102683782577514</v>
      </c>
      <c r="AK814">
        <f t="shared" si="119"/>
        <v>0.11586952209472599</v>
      </c>
      <c r="AL814">
        <f t="shared" si="120"/>
        <v>0.12765097618103</v>
      </c>
      <c r="AP814" s="7"/>
      <c r="AT814" s="7"/>
    </row>
    <row r="815" spans="1:46" x14ac:dyDescent="0.3">
      <c r="A815">
        <v>6.4496755599975503E-2</v>
      </c>
      <c r="B815">
        <v>8.4837198257446206E-2</v>
      </c>
      <c r="C815">
        <v>8.8414192199707003E-2</v>
      </c>
      <c r="D815">
        <v>7.9924821853637695E-2</v>
      </c>
      <c r="E815">
        <v>7.5927734375E-2</v>
      </c>
      <c r="F815">
        <v>8.8359594345092704E-2</v>
      </c>
      <c r="G815">
        <v>0.10584759712219199</v>
      </c>
      <c r="H815">
        <v>9.0972185134887695E-2</v>
      </c>
      <c r="I815">
        <v>0.15247607231140101</v>
      </c>
      <c r="N815" s="7"/>
      <c r="R815" s="7"/>
      <c r="V815" s="7"/>
      <c r="Z815" s="7"/>
      <c r="AD815">
        <f t="shared" si="113"/>
        <v>6.4496755599975503E-2</v>
      </c>
      <c r="AE815">
        <f t="shared" si="112"/>
        <v>8.4837198257446206E-2</v>
      </c>
      <c r="AF815">
        <f t="shared" si="114"/>
        <v>8.8414192199707003E-2</v>
      </c>
      <c r="AG815">
        <f t="shared" si="115"/>
        <v>7.9924821853637695E-2</v>
      </c>
      <c r="AH815">
        <f t="shared" si="116"/>
        <v>7.5927734375E-2</v>
      </c>
      <c r="AI815">
        <f t="shared" si="117"/>
        <v>8.8359594345092704E-2</v>
      </c>
      <c r="AJ815">
        <f t="shared" si="118"/>
        <v>0.10584759712219199</v>
      </c>
      <c r="AK815">
        <f t="shared" si="119"/>
        <v>9.0972185134887695E-2</v>
      </c>
      <c r="AL815">
        <f t="shared" si="120"/>
        <v>0.15247607231140101</v>
      </c>
      <c r="AP815" s="7"/>
      <c r="AT815" s="7"/>
    </row>
    <row r="816" spans="1:46" x14ac:dyDescent="0.3">
      <c r="A816">
        <v>7.0945024490356404E-2</v>
      </c>
      <c r="B816">
        <v>8.8251590728759696E-2</v>
      </c>
      <c r="C816">
        <v>8.7678909301757799E-2</v>
      </c>
      <c r="D816">
        <v>8.4101915359497001E-2</v>
      </c>
      <c r="E816">
        <v>7.9588174819946206E-2</v>
      </c>
      <c r="F816">
        <v>7.3292016983032199E-2</v>
      </c>
      <c r="G816">
        <v>8.4949731826782199E-2</v>
      </c>
      <c r="H816">
        <v>0.10664248466491601</v>
      </c>
      <c r="I816">
        <v>0.13242101669311501</v>
      </c>
      <c r="N816" s="7"/>
      <c r="R816" s="7"/>
      <c r="V816" s="7"/>
      <c r="Z816" s="7"/>
      <c r="AD816">
        <f t="shared" si="113"/>
        <v>7.0945024490356404E-2</v>
      </c>
      <c r="AE816">
        <f t="shared" si="112"/>
        <v>8.8251590728759696E-2</v>
      </c>
      <c r="AF816">
        <f t="shared" si="114"/>
        <v>8.7678909301757799E-2</v>
      </c>
      <c r="AG816">
        <f t="shared" si="115"/>
        <v>8.4101915359497001E-2</v>
      </c>
      <c r="AH816">
        <f t="shared" si="116"/>
        <v>7.9588174819946206E-2</v>
      </c>
      <c r="AI816">
        <f t="shared" si="117"/>
        <v>7.3292016983032199E-2</v>
      </c>
      <c r="AJ816">
        <f t="shared" si="118"/>
        <v>8.4949731826782199E-2</v>
      </c>
      <c r="AK816">
        <f t="shared" si="119"/>
        <v>0.10664248466491601</v>
      </c>
      <c r="AL816">
        <f t="shared" si="120"/>
        <v>0.13242101669311501</v>
      </c>
      <c r="AP816" s="7"/>
      <c r="AT816" s="7"/>
    </row>
    <row r="817" spans="1:46" x14ac:dyDescent="0.3">
      <c r="A817">
        <v>9.2710494995117104E-2</v>
      </c>
      <c r="B817">
        <v>7.4943780899047796E-2</v>
      </c>
      <c r="C817">
        <v>6.8161964416503906E-2</v>
      </c>
      <c r="D817">
        <v>7.1582555770873996E-2</v>
      </c>
      <c r="E817">
        <v>7.9925060272216797E-2</v>
      </c>
      <c r="F817">
        <v>0.10741543769836399</v>
      </c>
      <c r="G817">
        <v>8.6392879486083901E-2</v>
      </c>
      <c r="H817">
        <v>9.1453313827514607E-2</v>
      </c>
      <c r="I817">
        <v>0.18617963790893499</v>
      </c>
      <c r="N817" s="7"/>
      <c r="R817" s="7"/>
      <c r="V817" s="7"/>
      <c r="Z817" s="7"/>
      <c r="AD817">
        <f t="shared" si="113"/>
        <v>9.2710494995117104E-2</v>
      </c>
      <c r="AE817">
        <f t="shared" si="112"/>
        <v>7.4943780899047796E-2</v>
      </c>
      <c r="AF817">
        <f t="shared" si="114"/>
        <v>6.8161964416503906E-2</v>
      </c>
      <c r="AG817">
        <f t="shared" si="115"/>
        <v>7.1582555770873996E-2</v>
      </c>
      <c r="AH817">
        <f t="shared" si="116"/>
        <v>7.9925060272216797E-2</v>
      </c>
      <c r="AI817">
        <f t="shared" si="117"/>
        <v>0.10741543769836399</v>
      </c>
      <c r="AJ817">
        <f t="shared" si="118"/>
        <v>8.6392879486083901E-2</v>
      </c>
      <c r="AK817">
        <f t="shared" si="119"/>
        <v>9.1453313827514607E-2</v>
      </c>
      <c r="AL817">
        <f t="shared" si="120"/>
        <v>0.18617963790893499</v>
      </c>
      <c r="AP817" s="7"/>
      <c r="AT817" s="7"/>
    </row>
    <row r="818" spans="1:46" x14ac:dyDescent="0.3">
      <c r="A818">
        <v>8.7252616882324205E-2</v>
      </c>
      <c r="B818">
        <v>8.10546875E-2</v>
      </c>
      <c r="C818">
        <v>8.3621501922607394E-2</v>
      </c>
      <c r="D818">
        <v>8.3882570266723605E-2</v>
      </c>
      <c r="E818">
        <v>8.1139564514160101E-2</v>
      </c>
      <c r="F818">
        <v>9.1775894165038993E-2</v>
      </c>
      <c r="G818">
        <v>9.1907739639282199E-2</v>
      </c>
      <c r="H818">
        <v>9.3824625015258706E-2</v>
      </c>
      <c r="I818">
        <v>0.167028188705444</v>
      </c>
      <c r="N818" s="7"/>
      <c r="R818" s="7"/>
      <c r="V818" s="7"/>
      <c r="Z818" s="7"/>
      <c r="AD818">
        <f t="shared" si="113"/>
        <v>8.7252616882324205E-2</v>
      </c>
      <c r="AE818">
        <f t="shared" si="112"/>
        <v>8.10546875E-2</v>
      </c>
      <c r="AF818">
        <f t="shared" si="114"/>
        <v>8.3621501922607394E-2</v>
      </c>
      <c r="AG818">
        <f t="shared" si="115"/>
        <v>8.3882570266723605E-2</v>
      </c>
      <c r="AH818">
        <f t="shared" si="116"/>
        <v>8.1139564514160101E-2</v>
      </c>
      <c r="AI818">
        <f t="shared" si="117"/>
        <v>9.1775894165038993E-2</v>
      </c>
      <c r="AJ818">
        <f t="shared" si="118"/>
        <v>9.1907739639282199E-2</v>
      </c>
      <c r="AK818">
        <f t="shared" si="119"/>
        <v>9.3824625015258706E-2</v>
      </c>
      <c r="AL818">
        <f t="shared" si="120"/>
        <v>0.167028188705444</v>
      </c>
      <c r="AP818" s="7"/>
      <c r="AT818" s="7"/>
    </row>
    <row r="819" spans="1:46" x14ac:dyDescent="0.3">
      <c r="A819">
        <v>7.2571039199829102E-2</v>
      </c>
      <c r="B819">
        <v>7.9308986663818304E-2</v>
      </c>
      <c r="C819">
        <v>4.4249296188354402E-2</v>
      </c>
      <c r="D819">
        <v>7.66339302062988E-2</v>
      </c>
      <c r="E819">
        <v>8.7410211563110296E-2</v>
      </c>
      <c r="F819">
        <v>6.2114238739013602E-2</v>
      </c>
      <c r="G819">
        <v>7.6439142227172796E-2</v>
      </c>
      <c r="H819">
        <v>0.10608792304992599</v>
      </c>
      <c r="I819">
        <v>0.14612317085266099</v>
      </c>
      <c r="N819" s="7"/>
      <c r="R819" s="7"/>
      <c r="V819" s="7"/>
      <c r="Z819" s="7"/>
      <c r="AD819">
        <f t="shared" si="113"/>
        <v>7.2571039199829102E-2</v>
      </c>
      <c r="AE819">
        <f t="shared" si="112"/>
        <v>7.9308986663818304E-2</v>
      </c>
      <c r="AF819" t="e">
        <f t="shared" si="114"/>
        <v>#N/A</v>
      </c>
      <c r="AG819">
        <f t="shared" si="115"/>
        <v>7.66339302062988E-2</v>
      </c>
      <c r="AH819">
        <f t="shared" si="116"/>
        <v>8.7410211563110296E-2</v>
      </c>
      <c r="AI819">
        <f t="shared" si="117"/>
        <v>6.2114238739013602E-2</v>
      </c>
      <c r="AJ819">
        <f t="shared" si="118"/>
        <v>7.6439142227172796E-2</v>
      </c>
      <c r="AK819">
        <f t="shared" si="119"/>
        <v>0.10608792304992599</v>
      </c>
      <c r="AL819">
        <f t="shared" si="120"/>
        <v>0.14612317085266099</v>
      </c>
      <c r="AP819" s="7"/>
      <c r="AT819" s="7"/>
    </row>
    <row r="820" spans="1:46" x14ac:dyDescent="0.3">
      <c r="A820">
        <v>8.0346822738647405E-2</v>
      </c>
      <c r="B820">
        <v>8.0719232559204102E-2</v>
      </c>
      <c r="C820">
        <v>9.6236944198608398E-2</v>
      </c>
      <c r="D820">
        <v>8.3713531494140597E-2</v>
      </c>
      <c r="E820">
        <v>6.83615207672119E-2</v>
      </c>
      <c r="F820">
        <v>6.6104650497436496E-2</v>
      </c>
      <c r="G820">
        <v>0.136174917221069</v>
      </c>
      <c r="H820">
        <v>7.7830553054809501E-2</v>
      </c>
      <c r="I820">
        <v>0.13318610191345201</v>
      </c>
      <c r="N820" s="7"/>
      <c r="R820" s="7"/>
      <c r="V820" s="7"/>
      <c r="Z820" s="7"/>
      <c r="AD820">
        <f t="shared" si="113"/>
        <v>8.0346822738647405E-2</v>
      </c>
      <c r="AE820">
        <f t="shared" si="112"/>
        <v>8.0719232559204102E-2</v>
      </c>
      <c r="AF820">
        <f t="shared" si="114"/>
        <v>9.6236944198608398E-2</v>
      </c>
      <c r="AG820">
        <f t="shared" si="115"/>
        <v>8.3713531494140597E-2</v>
      </c>
      <c r="AH820">
        <f t="shared" si="116"/>
        <v>6.83615207672119E-2</v>
      </c>
      <c r="AI820">
        <f t="shared" si="117"/>
        <v>6.6104650497436496E-2</v>
      </c>
      <c r="AJ820" t="e">
        <f t="shared" si="118"/>
        <v>#N/A</v>
      </c>
      <c r="AK820">
        <f t="shared" si="119"/>
        <v>7.7830553054809501E-2</v>
      </c>
      <c r="AL820">
        <f t="shared" si="120"/>
        <v>0.13318610191345201</v>
      </c>
      <c r="AP820" s="7"/>
      <c r="AT820" s="7"/>
    </row>
    <row r="821" spans="1:46" x14ac:dyDescent="0.3">
      <c r="A821">
        <v>7.9431295394897405E-2</v>
      </c>
      <c r="B821">
        <v>7.1269750595092704E-2</v>
      </c>
      <c r="C821">
        <v>9.5683336257934501E-2</v>
      </c>
      <c r="D821">
        <v>6.7739725112914997E-2</v>
      </c>
      <c r="E821">
        <v>7.6244831085204995E-2</v>
      </c>
      <c r="F821">
        <v>8.01365375518798E-2</v>
      </c>
      <c r="G821">
        <v>5.9943437576293897E-2</v>
      </c>
      <c r="H821">
        <v>0.124797821044921</v>
      </c>
      <c r="I821">
        <v>0.14367437362670801</v>
      </c>
      <c r="N821" s="7"/>
      <c r="R821" s="7"/>
      <c r="V821" s="7"/>
      <c r="Z821" s="7"/>
      <c r="AD821">
        <f t="shared" si="113"/>
        <v>7.9431295394897405E-2</v>
      </c>
      <c r="AE821">
        <f t="shared" si="112"/>
        <v>7.1269750595092704E-2</v>
      </c>
      <c r="AF821">
        <f t="shared" si="114"/>
        <v>9.5683336257934501E-2</v>
      </c>
      <c r="AG821">
        <f t="shared" si="115"/>
        <v>6.7739725112914997E-2</v>
      </c>
      <c r="AH821">
        <f t="shared" si="116"/>
        <v>7.6244831085204995E-2</v>
      </c>
      <c r="AI821">
        <f t="shared" si="117"/>
        <v>8.01365375518798E-2</v>
      </c>
      <c r="AJ821">
        <f t="shared" si="118"/>
        <v>5.9943437576293897E-2</v>
      </c>
      <c r="AK821" t="e">
        <f t="shared" si="119"/>
        <v>#N/A</v>
      </c>
      <c r="AL821">
        <f t="shared" si="120"/>
        <v>0.14367437362670801</v>
      </c>
      <c r="AP821" s="7"/>
      <c r="AT821" s="7"/>
    </row>
    <row r="822" spans="1:46" x14ac:dyDescent="0.3">
      <c r="A822">
        <v>7.5411796569824205E-2</v>
      </c>
      <c r="B822">
        <v>8.3996295928954995E-2</v>
      </c>
      <c r="C822">
        <v>7.5419664382934501E-2</v>
      </c>
      <c r="D822">
        <v>7.2435379028320299E-2</v>
      </c>
      <c r="E822">
        <v>8.7012529373168904E-2</v>
      </c>
      <c r="F822">
        <v>7.3054790496826102E-2</v>
      </c>
      <c r="G822">
        <v>9.4157695770263602E-2</v>
      </c>
      <c r="H822">
        <v>8.1084728240966797E-2</v>
      </c>
      <c r="I822">
        <v>0.143807888031005</v>
      </c>
      <c r="N822" s="7"/>
      <c r="R822" s="7"/>
      <c r="V822" s="7"/>
      <c r="Z822" s="7"/>
      <c r="AD822">
        <f t="shared" si="113"/>
        <v>7.5411796569824205E-2</v>
      </c>
      <c r="AE822">
        <f t="shared" si="112"/>
        <v>8.3996295928954995E-2</v>
      </c>
      <c r="AF822">
        <f t="shared" si="114"/>
        <v>7.5419664382934501E-2</v>
      </c>
      <c r="AG822">
        <f t="shared" si="115"/>
        <v>7.2435379028320299E-2</v>
      </c>
      <c r="AH822">
        <f t="shared" si="116"/>
        <v>8.7012529373168904E-2</v>
      </c>
      <c r="AI822">
        <f t="shared" si="117"/>
        <v>7.3054790496826102E-2</v>
      </c>
      <c r="AJ822">
        <f t="shared" si="118"/>
        <v>9.4157695770263602E-2</v>
      </c>
      <c r="AK822">
        <f t="shared" si="119"/>
        <v>8.1084728240966797E-2</v>
      </c>
      <c r="AL822">
        <f t="shared" si="120"/>
        <v>0.143807888031005</v>
      </c>
      <c r="AP822" s="7"/>
      <c r="AT822" s="7"/>
    </row>
    <row r="823" spans="1:46" x14ac:dyDescent="0.3">
      <c r="A823">
        <v>9.2695474624633706E-2</v>
      </c>
      <c r="B823">
        <v>7.59930610656738E-2</v>
      </c>
      <c r="C823">
        <v>7.2444915771484306E-2</v>
      </c>
      <c r="D823">
        <v>9.8953485488891602E-2</v>
      </c>
      <c r="E823">
        <v>8.1151723861694294E-2</v>
      </c>
      <c r="F823">
        <v>9.1250181198120103E-2</v>
      </c>
      <c r="G823">
        <v>7.3725461959838798E-2</v>
      </c>
      <c r="H823">
        <v>0.1684091091156</v>
      </c>
      <c r="I823">
        <v>0.130125522613525</v>
      </c>
      <c r="N823" s="7"/>
      <c r="R823" s="7"/>
      <c r="V823" s="7"/>
      <c r="Z823" s="7"/>
      <c r="AD823">
        <f t="shared" si="113"/>
        <v>9.2695474624633706E-2</v>
      </c>
      <c r="AE823">
        <f t="shared" si="112"/>
        <v>7.59930610656738E-2</v>
      </c>
      <c r="AF823">
        <f t="shared" si="114"/>
        <v>7.2444915771484306E-2</v>
      </c>
      <c r="AG823">
        <f t="shared" si="115"/>
        <v>9.8953485488891602E-2</v>
      </c>
      <c r="AH823">
        <f t="shared" si="116"/>
        <v>8.1151723861694294E-2</v>
      </c>
      <c r="AI823">
        <f t="shared" si="117"/>
        <v>9.1250181198120103E-2</v>
      </c>
      <c r="AJ823">
        <f t="shared" si="118"/>
        <v>7.3725461959838798E-2</v>
      </c>
      <c r="AK823" t="e">
        <f t="shared" si="119"/>
        <v>#N/A</v>
      </c>
      <c r="AL823">
        <f t="shared" si="120"/>
        <v>0.130125522613525</v>
      </c>
      <c r="AP823" s="7"/>
      <c r="AT823" s="7"/>
    </row>
    <row r="824" spans="1:46" x14ac:dyDescent="0.3">
      <c r="A824">
        <v>7.6592445373535101E-2</v>
      </c>
      <c r="B824">
        <v>8.4403991699218694E-2</v>
      </c>
      <c r="C824">
        <v>7.2350740432739202E-2</v>
      </c>
      <c r="D824">
        <v>9.2325210571288993E-2</v>
      </c>
      <c r="E824">
        <v>7.9957246780395494E-2</v>
      </c>
      <c r="F824">
        <v>5.9721231460571199E-2</v>
      </c>
      <c r="G824">
        <v>6.7786216735839802E-2</v>
      </c>
      <c r="H824">
        <v>4.9583673477172803E-2</v>
      </c>
      <c r="I824">
        <v>0.12809848785400299</v>
      </c>
      <c r="N824" s="7"/>
      <c r="R824" s="7"/>
      <c r="V824" s="7"/>
      <c r="Z824" s="7"/>
      <c r="AD824">
        <f t="shared" si="113"/>
        <v>7.6592445373535101E-2</v>
      </c>
      <c r="AE824">
        <f t="shared" si="112"/>
        <v>8.4403991699218694E-2</v>
      </c>
      <c r="AF824">
        <f t="shared" si="114"/>
        <v>7.2350740432739202E-2</v>
      </c>
      <c r="AG824">
        <f t="shared" si="115"/>
        <v>9.2325210571288993E-2</v>
      </c>
      <c r="AH824">
        <f t="shared" si="116"/>
        <v>7.9957246780395494E-2</v>
      </c>
      <c r="AI824">
        <f t="shared" si="117"/>
        <v>5.9721231460571199E-2</v>
      </c>
      <c r="AJ824">
        <f t="shared" si="118"/>
        <v>6.7786216735839802E-2</v>
      </c>
      <c r="AK824" t="e">
        <f t="shared" si="119"/>
        <v>#N/A</v>
      </c>
      <c r="AL824">
        <f t="shared" si="120"/>
        <v>0.12809848785400299</v>
      </c>
      <c r="AP824" s="7"/>
      <c r="AT824" s="7"/>
    </row>
    <row r="825" spans="1:46" x14ac:dyDescent="0.3">
      <c r="A825">
        <v>7.1374416351318304E-2</v>
      </c>
      <c r="B825">
        <v>5.5278062820434501E-2</v>
      </c>
      <c r="C825">
        <v>0.12280797958374</v>
      </c>
      <c r="D825">
        <v>6.7683219909667899E-2</v>
      </c>
      <c r="E825">
        <v>7.1861505508422796E-2</v>
      </c>
      <c r="F825">
        <v>7.6845169067382799E-2</v>
      </c>
      <c r="G825">
        <v>8.44311714172363E-2</v>
      </c>
      <c r="H825">
        <v>7.0082426071166895E-2</v>
      </c>
      <c r="I825">
        <v>0.12871885299682601</v>
      </c>
      <c r="N825" s="7"/>
      <c r="R825" s="7"/>
      <c r="V825" s="7"/>
      <c r="Z825" s="7"/>
      <c r="AD825">
        <f t="shared" si="113"/>
        <v>7.1374416351318304E-2</v>
      </c>
      <c r="AE825">
        <f t="shared" si="112"/>
        <v>5.5278062820434501E-2</v>
      </c>
      <c r="AF825" t="e">
        <f t="shared" si="114"/>
        <v>#N/A</v>
      </c>
      <c r="AG825">
        <f t="shared" si="115"/>
        <v>6.7683219909667899E-2</v>
      </c>
      <c r="AH825">
        <f t="shared" si="116"/>
        <v>7.1861505508422796E-2</v>
      </c>
      <c r="AI825">
        <f t="shared" si="117"/>
        <v>7.6845169067382799E-2</v>
      </c>
      <c r="AJ825">
        <f t="shared" si="118"/>
        <v>8.44311714172363E-2</v>
      </c>
      <c r="AK825">
        <f t="shared" si="119"/>
        <v>7.0082426071166895E-2</v>
      </c>
      <c r="AL825">
        <f t="shared" si="120"/>
        <v>0.12871885299682601</v>
      </c>
      <c r="AP825" s="7"/>
      <c r="AT825" s="7"/>
    </row>
    <row r="826" spans="1:46" x14ac:dyDescent="0.3">
      <c r="A826">
        <v>7.3217630386352497E-2</v>
      </c>
      <c r="B826">
        <v>7.9883575439453097E-2</v>
      </c>
      <c r="C826">
        <v>6.86492919921875E-2</v>
      </c>
      <c r="D826">
        <v>7.9537868499755804E-2</v>
      </c>
      <c r="E826">
        <v>8.6246490478515597E-2</v>
      </c>
      <c r="F826">
        <v>7.4861526489257799E-2</v>
      </c>
      <c r="G826">
        <v>7.5959444046020494E-2</v>
      </c>
      <c r="H826">
        <v>8.0996513366699205E-2</v>
      </c>
      <c r="I826">
        <v>0.15339922904968201</v>
      </c>
      <c r="N826" s="7"/>
      <c r="R826" s="7"/>
      <c r="V826" s="7"/>
      <c r="Z826" s="7"/>
      <c r="AD826">
        <f t="shared" si="113"/>
        <v>7.3217630386352497E-2</v>
      </c>
      <c r="AE826">
        <f t="shared" si="112"/>
        <v>7.9883575439453097E-2</v>
      </c>
      <c r="AF826">
        <f t="shared" si="114"/>
        <v>6.86492919921875E-2</v>
      </c>
      <c r="AG826">
        <f t="shared" si="115"/>
        <v>7.9537868499755804E-2</v>
      </c>
      <c r="AH826">
        <f t="shared" si="116"/>
        <v>8.6246490478515597E-2</v>
      </c>
      <c r="AI826">
        <f t="shared" si="117"/>
        <v>7.4861526489257799E-2</v>
      </c>
      <c r="AJ826">
        <f t="shared" si="118"/>
        <v>7.5959444046020494E-2</v>
      </c>
      <c r="AK826">
        <f t="shared" si="119"/>
        <v>8.0996513366699205E-2</v>
      </c>
      <c r="AL826">
        <f t="shared" si="120"/>
        <v>0.15339922904968201</v>
      </c>
      <c r="AP826" s="7"/>
      <c r="AT826" s="7"/>
    </row>
    <row r="827" spans="1:46" x14ac:dyDescent="0.3">
      <c r="A827">
        <v>8.7242603302001898E-2</v>
      </c>
      <c r="B827">
        <v>7.24050998687744E-2</v>
      </c>
      <c r="C827">
        <v>7.66186714172363E-2</v>
      </c>
      <c r="D827">
        <v>9.4282388687133706E-2</v>
      </c>
      <c r="E827">
        <v>8.4453105926513602E-2</v>
      </c>
      <c r="F827">
        <v>7.1753978729248005E-2</v>
      </c>
      <c r="G827">
        <v>7.16269016265869E-2</v>
      </c>
      <c r="H827">
        <v>8.9718103408813393E-2</v>
      </c>
      <c r="I827">
        <v>0.14436507225036599</v>
      </c>
      <c r="N827" s="7"/>
      <c r="R827" s="7"/>
      <c r="V827" s="7"/>
      <c r="Z827" s="7"/>
      <c r="AD827">
        <f t="shared" si="113"/>
        <v>8.7242603302001898E-2</v>
      </c>
      <c r="AE827">
        <f t="shared" si="112"/>
        <v>7.24050998687744E-2</v>
      </c>
      <c r="AF827">
        <f t="shared" si="114"/>
        <v>7.66186714172363E-2</v>
      </c>
      <c r="AG827">
        <f t="shared" si="115"/>
        <v>9.4282388687133706E-2</v>
      </c>
      <c r="AH827">
        <f t="shared" si="116"/>
        <v>8.4453105926513602E-2</v>
      </c>
      <c r="AI827">
        <f t="shared" si="117"/>
        <v>7.1753978729248005E-2</v>
      </c>
      <c r="AJ827">
        <f t="shared" si="118"/>
        <v>7.16269016265869E-2</v>
      </c>
      <c r="AK827">
        <f t="shared" si="119"/>
        <v>8.9718103408813393E-2</v>
      </c>
      <c r="AL827">
        <f t="shared" si="120"/>
        <v>0.14436507225036599</v>
      </c>
      <c r="AP827" s="7"/>
      <c r="AT827" s="7"/>
    </row>
    <row r="828" spans="1:46" x14ac:dyDescent="0.3">
      <c r="A828">
        <v>9.1569900512695299E-2</v>
      </c>
      <c r="B828">
        <v>8.4866046905517495E-2</v>
      </c>
      <c r="C828">
        <v>8.4648132324218694E-2</v>
      </c>
      <c r="D828">
        <v>8.5870027542114202E-2</v>
      </c>
      <c r="E828">
        <v>8.4336280822753906E-2</v>
      </c>
      <c r="F828">
        <v>6.83746337890625E-2</v>
      </c>
      <c r="G828">
        <v>8.44395160675048E-2</v>
      </c>
      <c r="H828">
        <v>8.8217973709106404E-2</v>
      </c>
      <c r="I828">
        <v>0.13634800910949699</v>
      </c>
      <c r="N828" s="7"/>
      <c r="R828" s="7"/>
      <c r="V828" s="7"/>
      <c r="Z828" s="7"/>
      <c r="AD828">
        <f t="shared" si="113"/>
        <v>9.1569900512695299E-2</v>
      </c>
      <c r="AE828">
        <f t="shared" si="112"/>
        <v>8.4866046905517495E-2</v>
      </c>
      <c r="AF828">
        <f t="shared" si="114"/>
        <v>8.4648132324218694E-2</v>
      </c>
      <c r="AG828">
        <f t="shared" si="115"/>
        <v>8.5870027542114202E-2</v>
      </c>
      <c r="AH828">
        <f t="shared" si="116"/>
        <v>8.4336280822753906E-2</v>
      </c>
      <c r="AI828">
        <f t="shared" si="117"/>
        <v>6.83746337890625E-2</v>
      </c>
      <c r="AJ828">
        <f t="shared" si="118"/>
        <v>8.44395160675048E-2</v>
      </c>
      <c r="AK828">
        <f t="shared" si="119"/>
        <v>8.8217973709106404E-2</v>
      </c>
      <c r="AL828">
        <f t="shared" si="120"/>
        <v>0.13634800910949699</v>
      </c>
      <c r="AP828" s="7"/>
      <c r="AT828" s="7"/>
    </row>
    <row r="829" spans="1:46" x14ac:dyDescent="0.3">
      <c r="A829">
        <v>0.100983619689941</v>
      </c>
      <c r="B829">
        <v>7.9178333282470703E-2</v>
      </c>
      <c r="C829">
        <v>7.47528076171875E-2</v>
      </c>
      <c r="D829">
        <v>7.1453332901000893E-2</v>
      </c>
      <c r="E829">
        <v>6.8415164947509696E-2</v>
      </c>
      <c r="F829">
        <v>0.13253188133239699</v>
      </c>
      <c r="G829">
        <v>8.0245494842529297E-2</v>
      </c>
      <c r="H829">
        <v>5.7181358337402302E-2</v>
      </c>
      <c r="I829">
        <v>0.154399633407592</v>
      </c>
      <c r="N829" s="7"/>
      <c r="R829" s="7"/>
      <c r="V829" s="7"/>
      <c r="Z829" s="7"/>
      <c r="AD829">
        <f t="shared" si="113"/>
        <v>0.100983619689941</v>
      </c>
      <c r="AE829">
        <f t="shared" si="112"/>
        <v>7.9178333282470703E-2</v>
      </c>
      <c r="AF829">
        <f t="shared" si="114"/>
        <v>7.47528076171875E-2</v>
      </c>
      <c r="AG829">
        <f t="shared" si="115"/>
        <v>7.1453332901000893E-2</v>
      </c>
      <c r="AH829">
        <f t="shared" si="116"/>
        <v>6.8415164947509696E-2</v>
      </c>
      <c r="AI829" t="e">
        <f t="shared" si="117"/>
        <v>#N/A</v>
      </c>
      <c r="AJ829">
        <f t="shared" si="118"/>
        <v>8.0245494842529297E-2</v>
      </c>
      <c r="AK829">
        <f t="shared" si="119"/>
        <v>5.7181358337402302E-2</v>
      </c>
      <c r="AL829">
        <f t="shared" si="120"/>
        <v>0.154399633407592</v>
      </c>
      <c r="AP829" s="7"/>
      <c r="AT829" s="7"/>
    </row>
    <row r="830" spans="1:46" x14ac:dyDescent="0.3">
      <c r="A830">
        <v>7.8429460525512695E-2</v>
      </c>
      <c r="B830">
        <v>8.7667703628539997E-2</v>
      </c>
      <c r="C830">
        <v>6.35397434234619E-2</v>
      </c>
      <c r="D830">
        <v>7.6670885086059501E-2</v>
      </c>
      <c r="E830">
        <v>6.8085670471191406E-2</v>
      </c>
      <c r="F830">
        <v>8.41412544250488E-2</v>
      </c>
      <c r="G830">
        <v>8.8217020034789997E-2</v>
      </c>
      <c r="H830">
        <v>7.7845335006713798E-2</v>
      </c>
      <c r="I830">
        <v>0.13847160339355399</v>
      </c>
      <c r="N830" s="7"/>
      <c r="R830" s="7"/>
      <c r="V830" s="7"/>
      <c r="Z830" s="7"/>
      <c r="AD830">
        <f t="shared" si="113"/>
        <v>7.8429460525512695E-2</v>
      </c>
      <c r="AE830">
        <f t="shared" si="112"/>
        <v>8.7667703628539997E-2</v>
      </c>
      <c r="AF830">
        <f t="shared" si="114"/>
        <v>6.35397434234619E-2</v>
      </c>
      <c r="AG830">
        <f t="shared" si="115"/>
        <v>7.6670885086059501E-2</v>
      </c>
      <c r="AH830">
        <f t="shared" si="116"/>
        <v>6.8085670471191406E-2</v>
      </c>
      <c r="AI830">
        <f t="shared" si="117"/>
        <v>8.41412544250488E-2</v>
      </c>
      <c r="AJ830">
        <f t="shared" si="118"/>
        <v>8.8217020034789997E-2</v>
      </c>
      <c r="AK830">
        <f t="shared" si="119"/>
        <v>7.7845335006713798E-2</v>
      </c>
      <c r="AL830">
        <f t="shared" si="120"/>
        <v>0.13847160339355399</v>
      </c>
      <c r="AP830" s="7"/>
      <c r="AT830" s="7"/>
    </row>
    <row r="831" spans="1:46" x14ac:dyDescent="0.3">
      <c r="A831">
        <v>0.112772941589355</v>
      </c>
      <c r="B831">
        <v>9.2364549636840806E-2</v>
      </c>
      <c r="C831">
        <v>6.8105220794677707E-2</v>
      </c>
      <c r="D831">
        <v>7.5762748718261705E-2</v>
      </c>
      <c r="E831">
        <v>7.9732656478881794E-2</v>
      </c>
      <c r="F831">
        <v>7.1594953536987305E-2</v>
      </c>
      <c r="G831">
        <v>5.9714317321777302E-2</v>
      </c>
      <c r="H831">
        <v>8.7130069732666002E-2</v>
      </c>
      <c r="I831">
        <v>0.133945941925048</v>
      </c>
      <c r="N831" s="7"/>
      <c r="R831" s="7"/>
      <c r="V831" s="7"/>
      <c r="Z831" s="7"/>
      <c r="AD831">
        <f t="shared" si="113"/>
        <v>0.112772941589355</v>
      </c>
      <c r="AE831">
        <f t="shared" si="112"/>
        <v>9.2364549636840806E-2</v>
      </c>
      <c r="AF831">
        <f t="shared" si="114"/>
        <v>6.8105220794677707E-2</v>
      </c>
      <c r="AG831">
        <f t="shared" si="115"/>
        <v>7.5762748718261705E-2</v>
      </c>
      <c r="AH831">
        <f t="shared" si="116"/>
        <v>7.9732656478881794E-2</v>
      </c>
      <c r="AI831">
        <f t="shared" si="117"/>
        <v>7.1594953536987305E-2</v>
      </c>
      <c r="AJ831">
        <f t="shared" si="118"/>
        <v>5.9714317321777302E-2</v>
      </c>
      <c r="AK831">
        <f t="shared" si="119"/>
        <v>8.7130069732666002E-2</v>
      </c>
      <c r="AL831">
        <f t="shared" si="120"/>
        <v>0.133945941925048</v>
      </c>
      <c r="AP831" s="7"/>
      <c r="AT831" s="7"/>
    </row>
    <row r="832" spans="1:46" x14ac:dyDescent="0.3">
      <c r="A832">
        <v>8.0184221267700195E-2</v>
      </c>
      <c r="B832">
        <v>6.7475080490112305E-2</v>
      </c>
      <c r="C832">
        <v>7.6698780059814398E-2</v>
      </c>
      <c r="D832">
        <v>7.1830987930297796E-2</v>
      </c>
      <c r="E832">
        <v>6.4635038375854395E-2</v>
      </c>
      <c r="F832">
        <v>9.1582536697387695E-2</v>
      </c>
      <c r="G832">
        <v>7.9827785491943304E-2</v>
      </c>
      <c r="H832">
        <v>6.3658237457275293E-2</v>
      </c>
      <c r="I832">
        <v>0.11303138732910099</v>
      </c>
      <c r="N832" s="7"/>
      <c r="R832" s="7"/>
      <c r="V832" s="7"/>
      <c r="Z832" s="7"/>
      <c r="AD832">
        <f t="shared" si="113"/>
        <v>8.0184221267700195E-2</v>
      </c>
      <c r="AE832">
        <f t="shared" si="112"/>
        <v>6.7475080490112305E-2</v>
      </c>
      <c r="AF832">
        <f t="shared" si="114"/>
        <v>7.6698780059814398E-2</v>
      </c>
      <c r="AG832">
        <f t="shared" si="115"/>
        <v>7.1830987930297796E-2</v>
      </c>
      <c r="AH832">
        <f t="shared" si="116"/>
        <v>6.4635038375854395E-2</v>
      </c>
      <c r="AI832">
        <f t="shared" si="117"/>
        <v>9.1582536697387695E-2</v>
      </c>
      <c r="AJ832">
        <f t="shared" si="118"/>
        <v>7.9827785491943304E-2</v>
      </c>
      <c r="AK832">
        <f t="shared" si="119"/>
        <v>6.3658237457275293E-2</v>
      </c>
      <c r="AL832">
        <f t="shared" si="120"/>
        <v>0.11303138732910099</v>
      </c>
      <c r="AP832" s="7"/>
      <c r="AT832" s="7"/>
    </row>
    <row r="833" spans="1:46" x14ac:dyDescent="0.3">
      <c r="A833">
        <v>6.3922405242919894E-2</v>
      </c>
      <c r="B833">
        <v>8.5522174835204995E-2</v>
      </c>
      <c r="C833">
        <v>6.8670034408569294E-2</v>
      </c>
      <c r="D833">
        <v>8.8320493698120103E-2</v>
      </c>
      <c r="E833">
        <v>7.1015834808349595E-2</v>
      </c>
      <c r="F833">
        <v>8.0599546432495103E-2</v>
      </c>
      <c r="G833">
        <v>7.7116727828979395E-2</v>
      </c>
      <c r="H833">
        <v>0.12810277938842701</v>
      </c>
      <c r="I833">
        <v>0.14692711830139099</v>
      </c>
      <c r="N833" s="7"/>
      <c r="R833" s="7"/>
      <c r="V833" s="7"/>
      <c r="Z833" s="7"/>
      <c r="AD833">
        <f t="shared" si="113"/>
        <v>6.3922405242919894E-2</v>
      </c>
      <c r="AE833">
        <f t="shared" si="112"/>
        <v>8.5522174835204995E-2</v>
      </c>
      <c r="AF833">
        <f t="shared" si="114"/>
        <v>6.8670034408569294E-2</v>
      </c>
      <c r="AG833">
        <f t="shared" si="115"/>
        <v>8.8320493698120103E-2</v>
      </c>
      <c r="AH833">
        <f t="shared" si="116"/>
        <v>7.1015834808349595E-2</v>
      </c>
      <c r="AI833">
        <f t="shared" si="117"/>
        <v>8.0599546432495103E-2</v>
      </c>
      <c r="AJ833">
        <f t="shared" si="118"/>
        <v>7.7116727828979395E-2</v>
      </c>
      <c r="AK833" t="e">
        <f t="shared" si="119"/>
        <v>#N/A</v>
      </c>
      <c r="AL833">
        <f t="shared" si="120"/>
        <v>0.14692711830139099</v>
      </c>
      <c r="AP833" s="7"/>
      <c r="AT833" s="7"/>
    </row>
    <row r="834" spans="1:46" x14ac:dyDescent="0.3">
      <c r="A834">
        <v>7.5956344604492104E-2</v>
      </c>
      <c r="B834">
        <v>8.6888551712036105E-2</v>
      </c>
      <c r="C834">
        <v>8.2773685455322196E-2</v>
      </c>
      <c r="D834">
        <v>7.5799226760864202E-2</v>
      </c>
      <c r="E834">
        <v>7.1745634078979395E-2</v>
      </c>
      <c r="F834">
        <v>5.15873432159423E-2</v>
      </c>
      <c r="G834">
        <v>6.3299655914306599E-2</v>
      </c>
      <c r="H834">
        <v>8.5155010223388602E-2</v>
      </c>
      <c r="I834">
        <v>0.14196538925170801</v>
      </c>
      <c r="N834" s="7"/>
      <c r="R834" s="7"/>
      <c r="V834" s="7"/>
      <c r="Z834" s="7"/>
      <c r="AD834">
        <f t="shared" si="113"/>
        <v>7.5956344604492104E-2</v>
      </c>
      <c r="AE834">
        <f t="shared" si="112"/>
        <v>8.6888551712036105E-2</v>
      </c>
      <c r="AF834">
        <f t="shared" si="114"/>
        <v>8.2773685455322196E-2</v>
      </c>
      <c r="AG834">
        <f t="shared" si="115"/>
        <v>7.5799226760864202E-2</v>
      </c>
      <c r="AH834">
        <f t="shared" si="116"/>
        <v>7.1745634078979395E-2</v>
      </c>
      <c r="AI834">
        <f t="shared" si="117"/>
        <v>5.15873432159423E-2</v>
      </c>
      <c r="AJ834">
        <f t="shared" si="118"/>
        <v>6.3299655914306599E-2</v>
      </c>
      <c r="AK834">
        <f t="shared" si="119"/>
        <v>8.5155010223388602E-2</v>
      </c>
      <c r="AL834">
        <f t="shared" si="120"/>
        <v>0.14196538925170801</v>
      </c>
      <c r="AP834" s="7"/>
      <c r="AT834" s="7"/>
    </row>
    <row r="835" spans="1:46" x14ac:dyDescent="0.3">
      <c r="A835">
        <v>7.60498046875E-2</v>
      </c>
      <c r="B835">
        <v>7.9569339752197196E-2</v>
      </c>
      <c r="C835">
        <v>5.2683353424072203E-2</v>
      </c>
      <c r="D835">
        <v>9.5987319946288993E-2</v>
      </c>
      <c r="E835">
        <v>0.145273447036743</v>
      </c>
      <c r="F835">
        <v>7.2022438049316406E-2</v>
      </c>
      <c r="G835">
        <v>6.3652038574218694E-2</v>
      </c>
      <c r="H835">
        <v>0.17132687568664501</v>
      </c>
      <c r="I835">
        <v>0.15742993354797299</v>
      </c>
      <c r="N835" s="7"/>
      <c r="R835" s="7"/>
      <c r="V835" s="7"/>
      <c r="Z835" s="7"/>
      <c r="AD835">
        <f t="shared" si="113"/>
        <v>7.60498046875E-2</v>
      </c>
      <c r="AE835">
        <f t="shared" si="112"/>
        <v>7.9569339752197196E-2</v>
      </c>
      <c r="AF835">
        <f t="shared" si="114"/>
        <v>5.2683353424072203E-2</v>
      </c>
      <c r="AG835">
        <f t="shared" si="115"/>
        <v>9.5987319946288993E-2</v>
      </c>
      <c r="AH835" t="e">
        <f t="shared" si="116"/>
        <v>#N/A</v>
      </c>
      <c r="AI835">
        <f t="shared" si="117"/>
        <v>7.2022438049316406E-2</v>
      </c>
      <c r="AJ835">
        <f t="shared" si="118"/>
        <v>6.3652038574218694E-2</v>
      </c>
      <c r="AK835" t="e">
        <f t="shared" si="119"/>
        <v>#N/A</v>
      </c>
      <c r="AL835">
        <f t="shared" si="120"/>
        <v>0.15742993354797299</v>
      </c>
      <c r="AP835" s="7"/>
      <c r="AT835" s="7"/>
    </row>
    <row r="836" spans="1:46" x14ac:dyDescent="0.3">
      <c r="A836">
        <v>9.1820478439330999E-2</v>
      </c>
      <c r="B836">
        <v>8.5197210311889607E-2</v>
      </c>
      <c r="C836">
        <v>8.0924987792968694E-2</v>
      </c>
      <c r="D836">
        <v>7.2960615158080999E-2</v>
      </c>
      <c r="E836">
        <v>0.17956280708312899</v>
      </c>
      <c r="F836">
        <v>7.5752973556518499E-2</v>
      </c>
      <c r="G836">
        <v>9.2844724655151298E-2</v>
      </c>
      <c r="H836">
        <v>6.3502788543701102E-2</v>
      </c>
      <c r="I836">
        <v>0.15782690048217701</v>
      </c>
      <c r="N836" s="7"/>
      <c r="R836" s="7"/>
      <c r="V836" s="7"/>
      <c r="Z836" s="7"/>
      <c r="AD836">
        <f t="shared" si="113"/>
        <v>9.1820478439330999E-2</v>
      </c>
      <c r="AE836">
        <f t="shared" si="112"/>
        <v>8.5197210311889607E-2</v>
      </c>
      <c r="AF836">
        <f t="shared" si="114"/>
        <v>8.0924987792968694E-2</v>
      </c>
      <c r="AG836">
        <f t="shared" si="115"/>
        <v>7.2960615158080999E-2</v>
      </c>
      <c r="AH836" t="e">
        <f t="shared" si="116"/>
        <v>#N/A</v>
      </c>
      <c r="AI836">
        <f t="shared" si="117"/>
        <v>7.5752973556518499E-2</v>
      </c>
      <c r="AJ836">
        <f t="shared" si="118"/>
        <v>9.2844724655151298E-2</v>
      </c>
      <c r="AK836">
        <f t="shared" si="119"/>
        <v>6.3502788543701102E-2</v>
      </c>
      <c r="AL836">
        <f t="shared" si="120"/>
        <v>0.15782690048217701</v>
      </c>
      <c r="AP836" s="7"/>
      <c r="AT836" s="7"/>
    </row>
    <row r="837" spans="1:46" x14ac:dyDescent="0.3">
      <c r="A837">
        <v>6.0076236724853502E-2</v>
      </c>
      <c r="B837">
        <v>9.8042964935302707E-2</v>
      </c>
      <c r="C837">
        <v>8.3542823791503906E-2</v>
      </c>
      <c r="D837">
        <v>7.9473018646240207E-2</v>
      </c>
      <c r="E837">
        <v>8.1768512725829995E-2</v>
      </c>
      <c r="F837">
        <v>5.1443576812744099E-2</v>
      </c>
      <c r="G837">
        <v>7.6365947723388602E-2</v>
      </c>
      <c r="H837">
        <v>0.13790583610534601</v>
      </c>
      <c r="I837">
        <v>0.14126086235046301</v>
      </c>
      <c r="N837" s="7"/>
      <c r="R837" s="7"/>
      <c r="V837" s="7"/>
      <c r="Z837" s="7"/>
      <c r="AD837">
        <f t="shared" si="113"/>
        <v>6.0076236724853502E-2</v>
      </c>
      <c r="AE837">
        <f t="shared" si="112"/>
        <v>9.8042964935302707E-2</v>
      </c>
      <c r="AF837">
        <f t="shared" si="114"/>
        <v>8.3542823791503906E-2</v>
      </c>
      <c r="AG837">
        <f t="shared" si="115"/>
        <v>7.9473018646240207E-2</v>
      </c>
      <c r="AH837">
        <f t="shared" si="116"/>
        <v>8.1768512725829995E-2</v>
      </c>
      <c r="AI837">
        <f t="shared" si="117"/>
        <v>5.1443576812744099E-2</v>
      </c>
      <c r="AJ837">
        <f t="shared" si="118"/>
        <v>7.6365947723388602E-2</v>
      </c>
      <c r="AK837" t="e">
        <f t="shared" si="119"/>
        <v>#N/A</v>
      </c>
      <c r="AL837">
        <f t="shared" si="120"/>
        <v>0.14126086235046301</v>
      </c>
      <c r="AP837" s="7"/>
      <c r="AT837" s="7"/>
    </row>
    <row r="838" spans="1:46" x14ac:dyDescent="0.3">
      <c r="A838">
        <v>9.2167139053344699E-2</v>
      </c>
      <c r="B838">
        <v>9.11533832550048E-2</v>
      </c>
      <c r="C838">
        <v>7.6171636581420898E-2</v>
      </c>
      <c r="D838">
        <v>7.8826189041137695E-2</v>
      </c>
      <c r="E838">
        <v>8.1731319427490207E-2</v>
      </c>
      <c r="F838">
        <v>7.3638200759887695E-2</v>
      </c>
      <c r="G838">
        <v>9.4204187393188393E-2</v>
      </c>
      <c r="H838">
        <v>0.111803293228149</v>
      </c>
      <c r="I838">
        <v>0.13104009628295801</v>
      </c>
      <c r="N838" s="7"/>
      <c r="R838" s="7"/>
      <c r="V838" s="7"/>
      <c r="Z838" s="7"/>
      <c r="AD838">
        <f t="shared" si="113"/>
        <v>9.2167139053344699E-2</v>
      </c>
      <c r="AE838">
        <f t="shared" si="112"/>
        <v>9.11533832550048E-2</v>
      </c>
      <c r="AF838">
        <f t="shared" si="114"/>
        <v>7.6171636581420898E-2</v>
      </c>
      <c r="AG838">
        <f t="shared" si="115"/>
        <v>7.8826189041137695E-2</v>
      </c>
      <c r="AH838">
        <f t="shared" si="116"/>
        <v>8.1731319427490207E-2</v>
      </c>
      <c r="AI838">
        <f t="shared" si="117"/>
        <v>7.3638200759887695E-2</v>
      </c>
      <c r="AJ838">
        <f t="shared" si="118"/>
        <v>9.4204187393188393E-2</v>
      </c>
      <c r="AK838">
        <f t="shared" si="119"/>
        <v>0.111803293228149</v>
      </c>
      <c r="AL838">
        <f t="shared" si="120"/>
        <v>0.13104009628295801</v>
      </c>
      <c r="AP838" s="7"/>
      <c r="AT838" s="7"/>
    </row>
    <row r="839" spans="1:46" x14ac:dyDescent="0.3">
      <c r="A839">
        <v>7.3057413101196206E-2</v>
      </c>
      <c r="B839">
        <v>8.1524848937988198E-2</v>
      </c>
      <c r="C839">
        <v>7.9292297363281194E-2</v>
      </c>
      <c r="D839">
        <v>9.2974424362182603E-2</v>
      </c>
      <c r="E839">
        <v>8.3612918853759696E-2</v>
      </c>
      <c r="F839">
        <v>8.1771612167358398E-2</v>
      </c>
      <c r="G839">
        <v>8.8990211486816406E-2</v>
      </c>
      <c r="H839">
        <v>8.6389780044555595E-2</v>
      </c>
      <c r="I839">
        <v>0.18487286567687899</v>
      </c>
      <c r="N839" s="7"/>
      <c r="R839" s="7"/>
      <c r="V839" s="7"/>
      <c r="Z839" s="7"/>
      <c r="AD839">
        <f t="shared" si="113"/>
        <v>7.3057413101196206E-2</v>
      </c>
      <c r="AE839">
        <f t="shared" si="112"/>
        <v>8.1524848937988198E-2</v>
      </c>
      <c r="AF839">
        <f t="shared" si="114"/>
        <v>7.9292297363281194E-2</v>
      </c>
      <c r="AG839">
        <f t="shared" si="115"/>
        <v>9.2974424362182603E-2</v>
      </c>
      <c r="AH839">
        <f t="shared" si="116"/>
        <v>8.3612918853759696E-2</v>
      </c>
      <c r="AI839">
        <f t="shared" si="117"/>
        <v>8.1771612167358398E-2</v>
      </c>
      <c r="AJ839">
        <f t="shared" si="118"/>
        <v>8.8990211486816406E-2</v>
      </c>
      <c r="AK839">
        <f t="shared" si="119"/>
        <v>8.6389780044555595E-2</v>
      </c>
      <c r="AL839">
        <f t="shared" si="120"/>
        <v>0.18487286567687899</v>
      </c>
      <c r="AP839" s="7"/>
      <c r="AT839" s="7"/>
    </row>
    <row r="840" spans="1:46" x14ac:dyDescent="0.3">
      <c r="A840">
        <v>6.256103515625E-2</v>
      </c>
      <c r="B840">
        <v>7.6262950897216797E-2</v>
      </c>
      <c r="C840">
        <v>7.1792840957641602E-2</v>
      </c>
      <c r="D840">
        <v>7.4862241744995103E-2</v>
      </c>
      <c r="E840">
        <v>9.3323945999145494E-2</v>
      </c>
      <c r="F840">
        <v>9.0749263763427707E-2</v>
      </c>
      <c r="G840">
        <v>6.7432641983032199E-2</v>
      </c>
      <c r="H840">
        <v>0.15822172164916901</v>
      </c>
      <c r="I840">
        <v>0.142902612686157</v>
      </c>
      <c r="N840" s="7"/>
      <c r="R840" s="7"/>
      <c r="V840" s="7"/>
      <c r="Z840" s="7"/>
      <c r="AD840">
        <f t="shared" si="113"/>
        <v>6.256103515625E-2</v>
      </c>
      <c r="AE840">
        <f t="shared" si="112"/>
        <v>7.6262950897216797E-2</v>
      </c>
      <c r="AF840">
        <f t="shared" si="114"/>
        <v>7.1792840957641602E-2</v>
      </c>
      <c r="AG840">
        <f t="shared" si="115"/>
        <v>7.4862241744995103E-2</v>
      </c>
      <c r="AH840">
        <f t="shared" si="116"/>
        <v>9.3323945999145494E-2</v>
      </c>
      <c r="AI840">
        <f t="shared" si="117"/>
        <v>9.0749263763427707E-2</v>
      </c>
      <c r="AJ840">
        <f t="shared" si="118"/>
        <v>6.7432641983032199E-2</v>
      </c>
      <c r="AK840" t="e">
        <f t="shared" si="119"/>
        <v>#N/A</v>
      </c>
      <c r="AL840">
        <f t="shared" si="120"/>
        <v>0.142902612686157</v>
      </c>
      <c r="AP840" s="7"/>
      <c r="AT840" s="7"/>
    </row>
    <row r="841" spans="1:46" x14ac:dyDescent="0.3">
      <c r="A841">
        <v>5.5069684982299798E-2</v>
      </c>
      <c r="B841">
        <v>9.2036008834838798E-2</v>
      </c>
      <c r="C841">
        <v>7.6367855072021401E-2</v>
      </c>
      <c r="D841">
        <v>0.10508227348327601</v>
      </c>
      <c r="E841">
        <v>0.110405921936035</v>
      </c>
      <c r="F841">
        <v>8.3289623260498005E-2</v>
      </c>
      <c r="G841">
        <v>9.21757221221923E-2</v>
      </c>
      <c r="H841">
        <v>0.102027654647827</v>
      </c>
      <c r="I841">
        <v>0.14051580429077101</v>
      </c>
      <c r="N841" s="7"/>
      <c r="R841" s="7"/>
      <c r="V841" s="7"/>
      <c r="Z841" s="7"/>
      <c r="AD841">
        <f t="shared" si="113"/>
        <v>5.5069684982299798E-2</v>
      </c>
      <c r="AE841">
        <f t="shared" si="112"/>
        <v>9.2036008834838798E-2</v>
      </c>
      <c r="AF841">
        <f t="shared" si="114"/>
        <v>7.6367855072021401E-2</v>
      </c>
      <c r="AG841">
        <f t="shared" si="115"/>
        <v>0.10508227348327601</v>
      </c>
      <c r="AH841">
        <f t="shared" si="116"/>
        <v>0.110405921936035</v>
      </c>
      <c r="AI841">
        <f t="shared" si="117"/>
        <v>8.3289623260498005E-2</v>
      </c>
      <c r="AJ841">
        <f t="shared" si="118"/>
        <v>9.21757221221923E-2</v>
      </c>
      <c r="AK841">
        <f t="shared" si="119"/>
        <v>0.102027654647827</v>
      </c>
      <c r="AL841">
        <f t="shared" si="120"/>
        <v>0.14051580429077101</v>
      </c>
      <c r="AP841" s="7"/>
      <c r="AT841" s="7"/>
    </row>
    <row r="842" spans="1:46" x14ac:dyDescent="0.3">
      <c r="A842">
        <v>4.9389600753784103E-2</v>
      </c>
      <c r="B842">
        <v>7.2334289550781194E-2</v>
      </c>
      <c r="C842">
        <v>5.9966802597045898E-2</v>
      </c>
      <c r="D842">
        <v>8.0217838287353502E-2</v>
      </c>
      <c r="E842">
        <v>9.0210199356079102E-2</v>
      </c>
      <c r="F842">
        <v>8.3600759506225503E-2</v>
      </c>
      <c r="G842">
        <v>7.5553655624389607E-2</v>
      </c>
      <c r="H842">
        <v>0.13964891433715801</v>
      </c>
      <c r="I842">
        <v>0.14006018638610801</v>
      </c>
      <c r="N842" s="7"/>
      <c r="R842" s="7"/>
      <c r="V842" s="7"/>
      <c r="Z842" s="7"/>
      <c r="AD842">
        <f t="shared" si="113"/>
        <v>4.9389600753784103E-2</v>
      </c>
      <c r="AE842">
        <f t="shared" si="112"/>
        <v>7.2334289550781194E-2</v>
      </c>
      <c r="AF842">
        <f t="shared" si="114"/>
        <v>5.9966802597045898E-2</v>
      </c>
      <c r="AG842">
        <f t="shared" si="115"/>
        <v>8.0217838287353502E-2</v>
      </c>
      <c r="AH842">
        <f t="shared" si="116"/>
        <v>9.0210199356079102E-2</v>
      </c>
      <c r="AI842">
        <f t="shared" si="117"/>
        <v>8.3600759506225503E-2</v>
      </c>
      <c r="AJ842">
        <f t="shared" si="118"/>
        <v>7.5553655624389607E-2</v>
      </c>
      <c r="AK842" t="e">
        <f t="shared" si="119"/>
        <v>#N/A</v>
      </c>
      <c r="AL842">
        <f t="shared" si="120"/>
        <v>0.14006018638610801</v>
      </c>
      <c r="AP842" s="7"/>
      <c r="AT842" s="7"/>
    </row>
    <row r="843" spans="1:46" x14ac:dyDescent="0.3">
      <c r="A843">
        <v>0.12871241569519001</v>
      </c>
      <c r="B843">
        <v>8.7700128555297796E-2</v>
      </c>
      <c r="C843">
        <v>9.1658353805541895E-2</v>
      </c>
      <c r="D843">
        <v>0.115975856781005</v>
      </c>
      <c r="E843">
        <v>7.1702957153320299E-2</v>
      </c>
      <c r="F843">
        <v>0.120296716690063</v>
      </c>
      <c r="G843">
        <v>0.108300685882568</v>
      </c>
      <c r="H843">
        <v>7.5822591781616197E-2</v>
      </c>
      <c r="I843">
        <v>0.15283203125</v>
      </c>
      <c r="N843" s="7"/>
      <c r="R843" s="7"/>
      <c r="V843" s="7"/>
      <c r="Z843" s="7"/>
      <c r="AD843" t="e">
        <f t="shared" si="113"/>
        <v>#N/A</v>
      </c>
      <c r="AE843">
        <f t="shared" si="112"/>
        <v>8.7700128555297796E-2</v>
      </c>
      <c r="AF843">
        <f t="shared" si="114"/>
        <v>9.1658353805541895E-2</v>
      </c>
      <c r="AG843" t="e">
        <f t="shared" si="115"/>
        <v>#N/A</v>
      </c>
      <c r="AH843">
        <f t="shared" si="116"/>
        <v>7.1702957153320299E-2</v>
      </c>
      <c r="AI843" t="e">
        <f t="shared" si="117"/>
        <v>#N/A</v>
      </c>
      <c r="AJ843">
        <f t="shared" si="118"/>
        <v>0.108300685882568</v>
      </c>
      <c r="AK843">
        <f t="shared" si="119"/>
        <v>7.5822591781616197E-2</v>
      </c>
      <c r="AL843">
        <f t="shared" si="120"/>
        <v>0.15283203125</v>
      </c>
      <c r="AP843" s="7"/>
      <c r="AT843" s="7"/>
    </row>
    <row r="844" spans="1:46" x14ac:dyDescent="0.3">
      <c r="A844">
        <v>7.1050643920898396E-2</v>
      </c>
      <c r="B844">
        <v>7.9639434814453097E-2</v>
      </c>
      <c r="C844">
        <v>7.6059341430663993E-2</v>
      </c>
      <c r="D844">
        <v>7.8876733779907199E-2</v>
      </c>
      <c r="E844">
        <v>7.8660249710082994E-2</v>
      </c>
      <c r="F844">
        <v>7.5811147689819294E-2</v>
      </c>
      <c r="G844">
        <v>7.6137304306030204E-2</v>
      </c>
      <c r="H844">
        <v>7.8982114791870103E-2</v>
      </c>
      <c r="I844">
        <v>0.17575192451477001</v>
      </c>
      <c r="N844" s="7"/>
      <c r="R844" s="7"/>
      <c r="V844" s="7"/>
      <c r="Z844" s="7"/>
      <c r="AD844">
        <f t="shared" si="113"/>
        <v>7.1050643920898396E-2</v>
      </c>
      <c r="AE844">
        <f t="shared" si="112"/>
        <v>7.9639434814453097E-2</v>
      </c>
      <c r="AF844">
        <f t="shared" si="114"/>
        <v>7.6059341430663993E-2</v>
      </c>
      <c r="AG844">
        <f t="shared" si="115"/>
        <v>7.8876733779907199E-2</v>
      </c>
      <c r="AH844">
        <f t="shared" si="116"/>
        <v>7.8660249710082994E-2</v>
      </c>
      <c r="AI844">
        <f t="shared" si="117"/>
        <v>7.5811147689819294E-2</v>
      </c>
      <c r="AJ844">
        <f t="shared" si="118"/>
        <v>7.6137304306030204E-2</v>
      </c>
      <c r="AK844">
        <f t="shared" si="119"/>
        <v>7.8982114791870103E-2</v>
      </c>
      <c r="AL844">
        <f t="shared" si="120"/>
        <v>0.17575192451477001</v>
      </c>
      <c r="AP844" s="7"/>
      <c r="AT844" s="7"/>
    </row>
    <row r="845" spans="1:46" x14ac:dyDescent="0.3">
      <c r="A845">
        <v>9.2526912689208901E-2</v>
      </c>
      <c r="B845">
        <v>7.3496818542480399E-2</v>
      </c>
      <c r="C845">
        <v>7.6169729232788003E-2</v>
      </c>
      <c r="D845">
        <v>7.1715354919433594E-2</v>
      </c>
      <c r="E845">
        <v>0.14860796928405701</v>
      </c>
      <c r="F845">
        <v>7.1479082107543904E-2</v>
      </c>
      <c r="G845">
        <v>9.6047401428222601E-2</v>
      </c>
      <c r="H845">
        <v>9.2069149017333901E-2</v>
      </c>
      <c r="I845">
        <v>0.143723249435424</v>
      </c>
      <c r="N845" s="7"/>
      <c r="R845" s="7"/>
      <c r="V845" s="7"/>
      <c r="Z845" s="7"/>
      <c r="AD845">
        <f t="shared" si="113"/>
        <v>9.2526912689208901E-2</v>
      </c>
      <c r="AE845">
        <f t="shared" si="112"/>
        <v>7.3496818542480399E-2</v>
      </c>
      <c r="AF845">
        <f t="shared" si="114"/>
        <v>7.6169729232788003E-2</v>
      </c>
      <c r="AG845">
        <f t="shared" si="115"/>
        <v>7.1715354919433594E-2</v>
      </c>
      <c r="AH845" t="e">
        <f t="shared" si="116"/>
        <v>#N/A</v>
      </c>
      <c r="AI845">
        <f t="shared" si="117"/>
        <v>7.1479082107543904E-2</v>
      </c>
      <c r="AJ845">
        <f t="shared" si="118"/>
        <v>9.6047401428222601E-2</v>
      </c>
      <c r="AK845">
        <f t="shared" si="119"/>
        <v>9.2069149017333901E-2</v>
      </c>
      <c r="AL845">
        <f t="shared" si="120"/>
        <v>0.143723249435424</v>
      </c>
      <c r="AP845" s="7"/>
      <c r="AT845" s="7"/>
    </row>
    <row r="846" spans="1:46" x14ac:dyDescent="0.3">
      <c r="A846">
        <v>9.1431856155395494E-2</v>
      </c>
      <c r="B846">
        <v>8.36944580078125E-2</v>
      </c>
      <c r="C846">
        <v>8.7368249893188393E-2</v>
      </c>
      <c r="D846">
        <v>5.67002296447753E-2</v>
      </c>
      <c r="E846">
        <v>7.4967145919799805E-2</v>
      </c>
      <c r="F846">
        <v>8.8392734527587793E-2</v>
      </c>
      <c r="G846">
        <v>7.1985721588134696E-2</v>
      </c>
      <c r="H846">
        <v>0.10417962074279701</v>
      </c>
      <c r="I846">
        <v>0.14158129692077601</v>
      </c>
      <c r="N846" s="7"/>
      <c r="R846" s="7"/>
      <c r="V846" s="7"/>
      <c r="Z846" s="7"/>
      <c r="AD846">
        <f t="shared" si="113"/>
        <v>9.1431856155395494E-2</v>
      </c>
      <c r="AE846">
        <f t="shared" si="112"/>
        <v>8.36944580078125E-2</v>
      </c>
      <c r="AF846">
        <f t="shared" si="114"/>
        <v>8.7368249893188393E-2</v>
      </c>
      <c r="AG846">
        <f t="shared" si="115"/>
        <v>5.67002296447753E-2</v>
      </c>
      <c r="AH846">
        <f t="shared" si="116"/>
        <v>7.4967145919799805E-2</v>
      </c>
      <c r="AI846">
        <f t="shared" si="117"/>
        <v>8.8392734527587793E-2</v>
      </c>
      <c r="AJ846">
        <f t="shared" si="118"/>
        <v>7.1985721588134696E-2</v>
      </c>
      <c r="AK846">
        <f t="shared" si="119"/>
        <v>0.10417962074279701</v>
      </c>
      <c r="AL846">
        <f t="shared" si="120"/>
        <v>0.14158129692077601</v>
      </c>
      <c r="AP846" s="7"/>
      <c r="AT846" s="7"/>
    </row>
    <row r="847" spans="1:46" x14ac:dyDescent="0.3">
      <c r="A847">
        <v>6.3414096832275293E-2</v>
      </c>
      <c r="B847">
        <v>0.12332034111022901</v>
      </c>
      <c r="C847">
        <v>7.2579622268676702E-2</v>
      </c>
      <c r="D847">
        <v>9.1523170471191406E-2</v>
      </c>
      <c r="E847">
        <v>0.129576206207275</v>
      </c>
      <c r="F847">
        <v>8.9823007583618095E-2</v>
      </c>
      <c r="G847">
        <v>6.4665794372558594E-2</v>
      </c>
      <c r="H847">
        <v>9.6149206161498996E-2</v>
      </c>
      <c r="I847">
        <v>0.14511680603027299</v>
      </c>
      <c r="N847" s="7"/>
      <c r="R847" s="7"/>
      <c r="V847" s="7"/>
      <c r="Z847" s="7"/>
      <c r="AD847">
        <f t="shared" si="113"/>
        <v>6.3414096832275293E-2</v>
      </c>
      <c r="AE847" t="e">
        <f t="shared" si="112"/>
        <v>#N/A</v>
      </c>
      <c r="AF847">
        <f t="shared" si="114"/>
        <v>7.2579622268676702E-2</v>
      </c>
      <c r="AG847">
        <f t="shared" si="115"/>
        <v>9.1523170471191406E-2</v>
      </c>
      <c r="AH847" t="e">
        <f t="shared" si="116"/>
        <v>#N/A</v>
      </c>
      <c r="AI847">
        <f t="shared" si="117"/>
        <v>8.9823007583618095E-2</v>
      </c>
      <c r="AJ847">
        <f t="shared" si="118"/>
        <v>6.4665794372558594E-2</v>
      </c>
      <c r="AK847">
        <f t="shared" si="119"/>
        <v>9.6149206161498996E-2</v>
      </c>
      <c r="AL847">
        <f t="shared" si="120"/>
        <v>0.14511680603027299</v>
      </c>
      <c r="AP847" s="7"/>
      <c r="AT847" s="7"/>
    </row>
    <row r="848" spans="1:46" x14ac:dyDescent="0.3">
      <c r="A848">
        <v>8.5458517074584905E-2</v>
      </c>
      <c r="B848">
        <v>5.0720691680908203E-2</v>
      </c>
      <c r="C848">
        <v>8.1904888153076102E-2</v>
      </c>
      <c r="D848">
        <v>7.56683349609375E-2</v>
      </c>
      <c r="E848">
        <v>7.90579319000244E-2</v>
      </c>
      <c r="F848">
        <v>8.2814455032348605E-2</v>
      </c>
      <c r="G848">
        <v>9.1435194015502902E-2</v>
      </c>
      <c r="H848">
        <v>5.9784412384033203E-2</v>
      </c>
      <c r="I848">
        <v>0.12008237838745101</v>
      </c>
      <c r="N848" s="7"/>
      <c r="R848" s="7"/>
      <c r="V848" s="7"/>
      <c r="Z848" s="7"/>
      <c r="AD848">
        <f t="shared" si="113"/>
        <v>8.5458517074584905E-2</v>
      </c>
      <c r="AE848">
        <f t="shared" si="112"/>
        <v>5.0720691680908203E-2</v>
      </c>
      <c r="AF848">
        <f t="shared" si="114"/>
        <v>8.1904888153076102E-2</v>
      </c>
      <c r="AG848">
        <f t="shared" si="115"/>
        <v>7.56683349609375E-2</v>
      </c>
      <c r="AH848">
        <f t="shared" si="116"/>
        <v>7.90579319000244E-2</v>
      </c>
      <c r="AI848">
        <f t="shared" si="117"/>
        <v>8.2814455032348605E-2</v>
      </c>
      <c r="AJ848">
        <f t="shared" si="118"/>
        <v>9.1435194015502902E-2</v>
      </c>
      <c r="AK848">
        <f t="shared" si="119"/>
        <v>5.9784412384033203E-2</v>
      </c>
      <c r="AL848">
        <f t="shared" si="120"/>
        <v>0.12008237838745101</v>
      </c>
      <c r="AP848" s="7"/>
      <c r="AT848" s="7"/>
    </row>
    <row r="849" spans="1:46" x14ac:dyDescent="0.3">
      <c r="A849">
        <v>8.7006092071533203E-2</v>
      </c>
      <c r="B849">
        <v>6.4337253570556599E-2</v>
      </c>
      <c r="C849">
        <v>8.9933633804321206E-2</v>
      </c>
      <c r="D849">
        <v>7.2360038757324205E-2</v>
      </c>
      <c r="E849">
        <v>0.12522578239440901</v>
      </c>
      <c r="F849">
        <v>6.2700986862182603E-2</v>
      </c>
      <c r="G849">
        <v>0.10073041915893501</v>
      </c>
      <c r="H849">
        <v>0.13020062446594199</v>
      </c>
      <c r="I849">
        <v>0.14756417274475001</v>
      </c>
      <c r="N849" s="7"/>
      <c r="R849" s="7"/>
      <c r="V849" s="7"/>
      <c r="Z849" s="7"/>
      <c r="AD849">
        <f t="shared" si="113"/>
        <v>8.7006092071533203E-2</v>
      </c>
      <c r="AE849">
        <f t="shared" si="112"/>
        <v>6.4337253570556599E-2</v>
      </c>
      <c r="AF849">
        <f t="shared" si="114"/>
        <v>8.9933633804321206E-2</v>
      </c>
      <c r="AG849">
        <f t="shared" si="115"/>
        <v>7.2360038757324205E-2</v>
      </c>
      <c r="AH849" t="e">
        <f t="shared" si="116"/>
        <v>#N/A</v>
      </c>
      <c r="AI849">
        <f t="shared" si="117"/>
        <v>6.2700986862182603E-2</v>
      </c>
      <c r="AJ849">
        <f t="shared" si="118"/>
        <v>0.10073041915893501</v>
      </c>
      <c r="AK849" t="e">
        <f t="shared" si="119"/>
        <v>#N/A</v>
      </c>
      <c r="AL849">
        <f t="shared" si="120"/>
        <v>0.14756417274475001</v>
      </c>
      <c r="AP849" s="7"/>
      <c r="AT849" s="7"/>
    </row>
    <row r="850" spans="1:46" x14ac:dyDescent="0.3">
      <c r="A850">
        <v>6.8260192871093694E-2</v>
      </c>
      <c r="B850">
        <v>6.0323715209960903E-2</v>
      </c>
      <c r="C850">
        <v>7.2056055068969699E-2</v>
      </c>
      <c r="D850">
        <v>9.6109390258788993E-2</v>
      </c>
      <c r="E850">
        <v>8.28831195831298E-2</v>
      </c>
      <c r="F850">
        <v>7.6346874237060505E-2</v>
      </c>
      <c r="G850">
        <v>8.5142374038696206E-2</v>
      </c>
      <c r="H850">
        <v>6.5956354141235296E-2</v>
      </c>
      <c r="I850">
        <v>0.13506340980529699</v>
      </c>
      <c r="N850" s="7"/>
      <c r="R850" s="7"/>
      <c r="V850" s="7"/>
      <c r="Z850" s="7"/>
      <c r="AD850">
        <f t="shared" si="113"/>
        <v>6.8260192871093694E-2</v>
      </c>
      <c r="AE850">
        <f t="shared" si="112"/>
        <v>6.0323715209960903E-2</v>
      </c>
      <c r="AF850">
        <f t="shared" si="114"/>
        <v>7.2056055068969699E-2</v>
      </c>
      <c r="AG850">
        <f t="shared" si="115"/>
        <v>9.6109390258788993E-2</v>
      </c>
      <c r="AH850">
        <f t="shared" si="116"/>
        <v>8.28831195831298E-2</v>
      </c>
      <c r="AI850">
        <f t="shared" si="117"/>
        <v>7.6346874237060505E-2</v>
      </c>
      <c r="AJ850">
        <f t="shared" si="118"/>
        <v>8.5142374038696206E-2</v>
      </c>
      <c r="AK850">
        <f t="shared" si="119"/>
        <v>6.5956354141235296E-2</v>
      </c>
      <c r="AL850">
        <f t="shared" si="120"/>
        <v>0.13506340980529699</v>
      </c>
      <c r="AP850" s="7"/>
      <c r="AT850" s="7"/>
    </row>
    <row r="851" spans="1:46" x14ac:dyDescent="0.3">
      <c r="A851">
        <v>7.5838565826416002E-2</v>
      </c>
      <c r="B851">
        <v>7.6985359191894503E-2</v>
      </c>
      <c r="C851">
        <v>8.5356473922729395E-2</v>
      </c>
      <c r="D851">
        <v>8.2614660263061496E-2</v>
      </c>
      <c r="E851">
        <v>0.122159481048583</v>
      </c>
      <c r="F851">
        <v>7.2818994522094699E-2</v>
      </c>
      <c r="G851">
        <v>7.1636676788329995E-2</v>
      </c>
      <c r="H851">
        <v>0.13408541679382299</v>
      </c>
      <c r="I851">
        <v>0.120944738388061</v>
      </c>
      <c r="N851" s="7"/>
      <c r="R851" s="7"/>
      <c r="V851" s="7"/>
      <c r="Z851" s="7"/>
      <c r="AD851">
        <f t="shared" si="113"/>
        <v>7.5838565826416002E-2</v>
      </c>
      <c r="AE851">
        <f t="shared" si="112"/>
        <v>7.6985359191894503E-2</v>
      </c>
      <c r="AF851">
        <f t="shared" si="114"/>
        <v>8.5356473922729395E-2</v>
      </c>
      <c r="AG851">
        <f t="shared" si="115"/>
        <v>8.2614660263061496E-2</v>
      </c>
      <c r="AH851" t="e">
        <f t="shared" si="116"/>
        <v>#N/A</v>
      </c>
      <c r="AI851">
        <f t="shared" si="117"/>
        <v>7.2818994522094699E-2</v>
      </c>
      <c r="AJ851">
        <f t="shared" si="118"/>
        <v>7.1636676788329995E-2</v>
      </c>
      <c r="AK851" t="e">
        <f t="shared" si="119"/>
        <v>#N/A</v>
      </c>
      <c r="AL851">
        <f t="shared" si="120"/>
        <v>0.120944738388061</v>
      </c>
      <c r="AP851" s="7"/>
      <c r="AT851" s="7"/>
    </row>
    <row r="852" spans="1:46" x14ac:dyDescent="0.3">
      <c r="A852">
        <v>7.6017618179321206E-2</v>
      </c>
      <c r="B852">
        <v>7.96988010406494E-2</v>
      </c>
      <c r="C852">
        <v>6.4474344253539997E-2</v>
      </c>
      <c r="D852">
        <v>6.8558216094970703E-2</v>
      </c>
      <c r="E852">
        <v>8.0821275711059501E-2</v>
      </c>
      <c r="F852">
        <v>7.0895195007324205E-2</v>
      </c>
      <c r="G852">
        <v>9.5839738845825195E-2</v>
      </c>
      <c r="H852">
        <v>9.7687244415283203E-2</v>
      </c>
      <c r="I852">
        <v>0.13331651687622001</v>
      </c>
      <c r="N852" s="7"/>
      <c r="R852" s="7"/>
      <c r="V852" s="7"/>
      <c r="Z852" s="7"/>
      <c r="AD852">
        <f t="shared" si="113"/>
        <v>7.6017618179321206E-2</v>
      </c>
      <c r="AE852">
        <f t="shared" ref="AE852:AE915" si="121">IF(AND(B852&gt;M$50, B852&lt;M$51), B852, NA())</f>
        <v>7.96988010406494E-2</v>
      </c>
      <c r="AF852">
        <f t="shared" si="114"/>
        <v>6.4474344253539997E-2</v>
      </c>
      <c r="AG852">
        <f t="shared" si="115"/>
        <v>6.8558216094970703E-2</v>
      </c>
      <c r="AH852">
        <f t="shared" si="116"/>
        <v>8.0821275711059501E-2</v>
      </c>
      <c r="AI852">
        <f t="shared" si="117"/>
        <v>7.0895195007324205E-2</v>
      </c>
      <c r="AJ852">
        <f t="shared" si="118"/>
        <v>9.5839738845825195E-2</v>
      </c>
      <c r="AK852">
        <f t="shared" si="119"/>
        <v>9.7687244415283203E-2</v>
      </c>
      <c r="AL852">
        <f t="shared" si="120"/>
        <v>0.13331651687622001</v>
      </c>
      <c r="AP852" s="7"/>
      <c r="AT852" s="7"/>
    </row>
    <row r="853" spans="1:46" x14ac:dyDescent="0.3">
      <c r="A853">
        <v>7.6320886611938393E-2</v>
      </c>
      <c r="B853">
        <v>8.0505847930908203E-2</v>
      </c>
      <c r="C853">
        <v>5.4369926452636698E-2</v>
      </c>
      <c r="D853">
        <v>0.100849390029907</v>
      </c>
      <c r="E853">
        <v>0.124225378036499</v>
      </c>
      <c r="F853">
        <v>8.4652900695800698E-2</v>
      </c>
      <c r="G853">
        <v>7.8234910964965806E-2</v>
      </c>
      <c r="H853">
        <v>0.209486484527587</v>
      </c>
      <c r="I853">
        <v>0.14663648605346599</v>
      </c>
      <c r="N853" s="7"/>
      <c r="R853" s="7"/>
      <c r="V853" s="7"/>
      <c r="Z853" s="7"/>
      <c r="AD853">
        <f t="shared" ref="AD853:AD916" si="122">IF(AND(A853&gt;$L$50, A853&lt;$L$51), A853, NA())</f>
        <v>7.6320886611938393E-2</v>
      </c>
      <c r="AE853">
        <f t="shared" si="121"/>
        <v>8.0505847930908203E-2</v>
      </c>
      <c r="AF853">
        <f t="shared" si="114"/>
        <v>5.4369926452636698E-2</v>
      </c>
      <c r="AG853">
        <f t="shared" si="115"/>
        <v>0.100849390029907</v>
      </c>
      <c r="AH853" t="e">
        <f t="shared" si="116"/>
        <v>#N/A</v>
      </c>
      <c r="AI853">
        <f t="shared" si="117"/>
        <v>8.4652900695800698E-2</v>
      </c>
      <c r="AJ853">
        <f t="shared" si="118"/>
        <v>7.8234910964965806E-2</v>
      </c>
      <c r="AK853" t="e">
        <f t="shared" si="119"/>
        <v>#N/A</v>
      </c>
      <c r="AL853">
        <f t="shared" si="120"/>
        <v>0.14663648605346599</v>
      </c>
      <c r="AP853" s="7"/>
      <c r="AT853" s="7"/>
    </row>
    <row r="854" spans="1:46" x14ac:dyDescent="0.3">
      <c r="A854">
        <v>8.1027507781982394E-2</v>
      </c>
      <c r="B854">
        <v>7.9300403594970703E-2</v>
      </c>
      <c r="C854">
        <v>7.0853948593139607E-2</v>
      </c>
      <c r="D854">
        <v>7.66143798828125E-2</v>
      </c>
      <c r="E854">
        <v>7.6281070709228502E-2</v>
      </c>
      <c r="F854">
        <v>8.4024429321288993E-2</v>
      </c>
      <c r="G854">
        <v>8.7341070175170898E-2</v>
      </c>
      <c r="H854">
        <v>0.111732482910156</v>
      </c>
      <c r="I854">
        <v>0.15358471870422299</v>
      </c>
      <c r="N854" s="7"/>
      <c r="R854" s="7"/>
      <c r="V854" s="7"/>
      <c r="Z854" s="7"/>
      <c r="AD854">
        <f t="shared" si="122"/>
        <v>8.1027507781982394E-2</v>
      </c>
      <c r="AE854">
        <f t="shared" si="121"/>
        <v>7.9300403594970703E-2</v>
      </c>
      <c r="AF854">
        <f t="shared" si="114"/>
        <v>7.0853948593139607E-2</v>
      </c>
      <c r="AG854">
        <f t="shared" si="115"/>
        <v>7.66143798828125E-2</v>
      </c>
      <c r="AH854">
        <f t="shared" si="116"/>
        <v>7.6281070709228502E-2</v>
      </c>
      <c r="AI854">
        <f t="shared" si="117"/>
        <v>8.4024429321288993E-2</v>
      </c>
      <c r="AJ854">
        <f t="shared" si="118"/>
        <v>8.7341070175170898E-2</v>
      </c>
      <c r="AK854">
        <f t="shared" si="119"/>
        <v>0.111732482910156</v>
      </c>
      <c r="AL854">
        <f t="shared" si="120"/>
        <v>0.15358471870422299</v>
      </c>
      <c r="AP854" s="7"/>
      <c r="AT854" s="7"/>
    </row>
    <row r="855" spans="1:46" x14ac:dyDescent="0.3">
      <c r="A855">
        <v>7.4679136276245103E-2</v>
      </c>
      <c r="B855">
        <v>7.7039957046508706E-2</v>
      </c>
      <c r="C855">
        <v>8.5018157958984306E-2</v>
      </c>
      <c r="D855">
        <v>7.9544305801391602E-2</v>
      </c>
      <c r="E855">
        <v>0.12837195396423301</v>
      </c>
      <c r="F855">
        <v>8.0377340316772405E-2</v>
      </c>
      <c r="G855">
        <v>8.72039794921875E-2</v>
      </c>
      <c r="H855">
        <v>7.6850175857543904E-2</v>
      </c>
      <c r="I855">
        <v>0.13962101936340299</v>
      </c>
      <c r="N855" s="7"/>
      <c r="R855" s="7"/>
      <c r="V855" s="7"/>
      <c r="Z855" s="7"/>
      <c r="AD855">
        <f t="shared" si="122"/>
        <v>7.4679136276245103E-2</v>
      </c>
      <c r="AE855">
        <f t="shared" si="121"/>
        <v>7.7039957046508706E-2</v>
      </c>
      <c r="AF855">
        <f t="shared" si="114"/>
        <v>8.5018157958984306E-2</v>
      </c>
      <c r="AG855">
        <f t="shared" si="115"/>
        <v>7.9544305801391602E-2</v>
      </c>
      <c r="AH855" t="e">
        <f t="shared" si="116"/>
        <v>#N/A</v>
      </c>
      <c r="AI855">
        <f t="shared" si="117"/>
        <v>8.0377340316772405E-2</v>
      </c>
      <c r="AJ855">
        <f t="shared" si="118"/>
        <v>8.72039794921875E-2</v>
      </c>
      <c r="AK855">
        <f t="shared" si="119"/>
        <v>7.6850175857543904E-2</v>
      </c>
      <c r="AL855">
        <f t="shared" si="120"/>
        <v>0.13962101936340299</v>
      </c>
      <c r="AP855" s="7"/>
      <c r="AT855" s="7"/>
    </row>
    <row r="856" spans="1:46" x14ac:dyDescent="0.3">
      <c r="A856">
        <v>7.7613830566406194E-2</v>
      </c>
      <c r="B856">
        <v>9.5018148422241197E-2</v>
      </c>
      <c r="C856">
        <v>9.3142747879028306E-2</v>
      </c>
      <c r="D856">
        <v>7.8821659088134696E-2</v>
      </c>
      <c r="E856">
        <v>7.2780609130859306E-2</v>
      </c>
      <c r="F856">
        <v>8.4383726119995103E-2</v>
      </c>
      <c r="G856">
        <v>9.9956274032592704E-2</v>
      </c>
      <c r="H856">
        <v>8.5193157196044894E-2</v>
      </c>
      <c r="I856">
        <v>0.126725673675537</v>
      </c>
      <c r="N856" s="7"/>
      <c r="R856" s="7"/>
      <c r="V856" s="7"/>
      <c r="Z856" s="7"/>
      <c r="AD856">
        <f t="shared" si="122"/>
        <v>7.7613830566406194E-2</v>
      </c>
      <c r="AE856">
        <f t="shared" si="121"/>
        <v>9.5018148422241197E-2</v>
      </c>
      <c r="AF856">
        <f t="shared" si="114"/>
        <v>9.3142747879028306E-2</v>
      </c>
      <c r="AG856">
        <f t="shared" si="115"/>
        <v>7.8821659088134696E-2</v>
      </c>
      <c r="AH856">
        <f t="shared" si="116"/>
        <v>7.2780609130859306E-2</v>
      </c>
      <c r="AI856">
        <f t="shared" si="117"/>
        <v>8.4383726119995103E-2</v>
      </c>
      <c r="AJ856">
        <f t="shared" si="118"/>
        <v>9.9956274032592704E-2</v>
      </c>
      <c r="AK856">
        <f t="shared" si="119"/>
        <v>8.5193157196044894E-2</v>
      </c>
      <c r="AL856">
        <f t="shared" si="120"/>
        <v>0.126725673675537</v>
      </c>
      <c r="AP856" s="7"/>
      <c r="AT856" s="7"/>
    </row>
    <row r="857" spans="1:46" x14ac:dyDescent="0.3">
      <c r="A857">
        <v>7.7897787094116197E-2</v>
      </c>
      <c r="B857">
        <v>7.6228141784667899E-2</v>
      </c>
      <c r="C857">
        <v>6.3263893127441406E-2</v>
      </c>
      <c r="D857">
        <v>8.0853223800659096E-2</v>
      </c>
      <c r="E857">
        <v>0.13218712806701599</v>
      </c>
      <c r="F857">
        <v>8.3821296691894503E-2</v>
      </c>
      <c r="G857">
        <v>5.81586360931396E-2</v>
      </c>
      <c r="H857">
        <v>8.5988044738769503E-2</v>
      </c>
      <c r="I857">
        <v>0.13839888572692799</v>
      </c>
      <c r="N857" s="7"/>
      <c r="R857" s="7"/>
      <c r="V857" s="7"/>
      <c r="Z857" s="7"/>
      <c r="AD857">
        <f t="shared" si="122"/>
        <v>7.7897787094116197E-2</v>
      </c>
      <c r="AE857">
        <f t="shared" si="121"/>
        <v>7.6228141784667899E-2</v>
      </c>
      <c r="AF857">
        <f t="shared" si="114"/>
        <v>6.3263893127441406E-2</v>
      </c>
      <c r="AG857">
        <f t="shared" si="115"/>
        <v>8.0853223800659096E-2</v>
      </c>
      <c r="AH857" t="e">
        <f t="shared" si="116"/>
        <v>#N/A</v>
      </c>
      <c r="AI857">
        <f t="shared" si="117"/>
        <v>8.3821296691894503E-2</v>
      </c>
      <c r="AJ857">
        <f t="shared" si="118"/>
        <v>5.81586360931396E-2</v>
      </c>
      <c r="AK857">
        <f t="shared" si="119"/>
        <v>8.5988044738769503E-2</v>
      </c>
      <c r="AL857">
        <f t="shared" si="120"/>
        <v>0.13839888572692799</v>
      </c>
      <c r="AP857" s="7"/>
      <c r="AT857" s="7"/>
    </row>
    <row r="858" spans="1:46" x14ac:dyDescent="0.3">
      <c r="A858">
        <v>7.2458982467651298E-2</v>
      </c>
      <c r="B858">
        <v>8.0906629562377902E-2</v>
      </c>
      <c r="C858">
        <v>8.3267688751220703E-2</v>
      </c>
      <c r="D858">
        <v>5.5487155914306599E-2</v>
      </c>
      <c r="E858">
        <v>6.61442279815673E-2</v>
      </c>
      <c r="F858">
        <v>0.116438865661621</v>
      </c>
      <c r="G858">
        <v>0.142167568206787</v>
      </c>
      <c r="H858">
        <v>9.3354940414428697E-2</v>
      </c>
      <c r="I858">
        <v>0.133758544921875</v>
      </c>
      <c r="N858" s="7"/>
      <c r="R858" s="7"/>
      <c r="V858" s="7"/>
      <c r="Z858" s="7"/>
      <c r="AD858">
        <f t="shared" si="122"/>
        <v>7.2458982467651298E-2</v>
      </c>
      <c r="AE858">
        <f t="shared" si="121"/>
        <v>8.0906629562377902E-2</v>
      </c>
      <c r="AF858">
        <f t="shared" si="114"/>
        <v>8.3267688751220703E-2</v>
      </c>
      <c r="AG858">
        <f t="shared" si="115"/>
        <v>5.5487155914306599E-2</v>
      </c>
      <c r="AH858">
        <f t="shared" si="116"/>
        <v>6.61442279815673E-2</v>
      </c>
      <c r="AI858">
        <f t="shared" si="117"/>
        <v>0.116438865661621</v>
      </c>
      <c r="AJ858" t="e">
        <f t="shared" si="118"/>
        <v>#N/A</v>
      </c>
      <c r="AK858">
        <f t="shared" si="119"/>
        <v>9.3354940414428697E-2</v>
      </c>
      <c r="AL858">
        <f t="shared" si="120"/>
        <v>0.133758544921875</v>
      </c>
      <c r="AP858" s="7"/>
      <c r="AT858" s="7"/>
    </row>
    <row r="859" spans="1:46" x14ac:dyDescent="0.3">
      <c r="A859">
        <v>7.2050571441650293E-2</v>
      </c>
      <c r="B859">
        <v>7.8870773315429604E-2</v>
      </c>
      <c r="C859">
        <v>7.6349735260009696E-2</v>
      </c>
      <c r="D859">
        <v>9.6378087997436496E-2</v>
      </c>
      <c r="E859">
        <v>0.13904070854187001</v>
      </c>
      <c r="F859">
        <v>8.3643674850463798E-2</v>
      </c>
      <c r="G859">
        <v>6.84661865234375E-2</v>
      </c>
      <c r="H859">
        <v>9.1591596603393499E-2</v>
      </c>
      <c r="I859">
        <v>0.12917685508728</v>
      </c>
      <c r="N859" s="7"/>
      <c r="R859" s="7"/>
      <c r="V859" s="7"/>
      <c r="Z859" s="7"/>
      <c r="AD859">
        <f t="shared" si="122"/>
        <v>7.2050571441650293E-2</v>
      </c>
      <c r="AE859">
        <f t="shared" si="121"/>
        <v>7.8870773315429604E-2</v>
      </c>
      <c r="AF859">
        <f t="shared" si="114"/>
        <v>7.6349735260009696E-2</v>
      </c>
      <c r="AG859">
        <f t="shared" si="115"/>
        <v>9.6378087997436496E-2</v>
      </c>
      <c r="AH859" t="e">
        <f t="shared" si="116"/>
        <v>#N/A</v>
      </c>
      <c r="AI859">
        <f t="shared" si="117"/>
        <v>8.3643674850463798E-2</v>
      </c>
      <c r="AJ859">
        <f t="shared" si="118"/>
        <v>6.84661865234375E-2</v>
      </c>
      <c r="AK859">
        <f t="shared" si="119"/>
        <v>9.1591596603393499E-2</v>
      </c>
      <c r="AL859">
        <f t="shared" si="120"/>
        <v>0.12917685508728</v>
      </c>
      <c r="AP859" s="7"/>
      <c r="AT859" s="7"/>
    </row>
    <row r="860" spans="1:46" x14ac:dyDescent="0.3">
      <c r="A860">
        <v>7.7078819274902302E-2</v>
      </c>
      <c r="B860">
        <v>8.38797092437744E-2</v>
      </c>
      <c r="C860">
        <v>9.3165874481201102E-2</v>
      </c>
      <c r="D860">
        <v>9.1760158538818304E-2</v>
      </c>
      <c r="E860">
        <v>5.78970909118652E-2</v>
      </c>
      <c r="F860">
        <v>0.102872371673583</v>
      </c>
      <c r="G860">
        <v>8.9118003845214802E-2</v>
      </c>
      <c r="H860">
        <v>9.3497276306152302E-2</v>
      </c>
      <c r="I860">
        <v>0.13682723045349099</v>
      </c>
      <c r="N860" s="7"/>
      <c r="R860" s="7"/>
      <c r="V860" s="7"/>
      <c r="Z860" s="7"/>
      <c r="AD860">
        <f t="shared" si="122"/>
        <v>7.7078819274902302E-2</v>
      </c>
      <c r="AE860">
        <f t="shared" si="121"/>
        <v>8.38797092437744E-2</v>
      </c>
      <c r="AF860">
        <f t="shared" si="114"/>
        <v>9.3165874481201102E-2</v>
      </c>
      <c r="AG860">
        <f t="shared" si="115"/>
        <v>9.1760158538818304E-2</v>
      </c>
      <c r="AH860">
        <f t="shared" si="116"/>
        <v>5.78970909118652E-2</v>
      </c>
      <c r="AI860">
        <f t="shared" si="117"/>
        <v>0.102872371673583</v>
      </c>
      <c r="AJ860">
        <f t="shared" si="118"/>
        <v>8.9118003845214802E-2</v>
      </c>
      <c r="AK860">
        <f t="shared" si="119"/>
        <v>9.3497276306152302E-2</v>
      </c>
      <c r="AL860">
        <f t="shared" si="120"/>
        <v>0.13682723045349099</v>
      </c>
      <c r="AP860" s="7"/>
      <c r="AT860" s="7"/>
    </row>
    <row r="861" spans="1:46" x14ac:dyDescent="0.3">
      <c r="A861">
        <v>9.0989112854003906E-2</v>
      </c>
      <c r="B861">
        <v>8.4013462066650293E-2</v>
      </c>
      <c r="C861">
        <v>8.2760095596313393E-2</v>
      </c>
      <c r="D861">
        <v>8.4228277206420898E-2</v>
      </c>
      <c r="E861">
        <v>0.146778345108032</v>
      </c>
      <c r="F861">
        <v>0.12121915817260701</v>
      </c>
      <c r="G861">
        <v>8.270263671875E-2</v>
      </c>
      <c r="H861">
        <v>0.10015821456909101</v>
      </c>
      <c r="I861">
        <v>0.18180394172668399</v>
      </c>
      <c r="N861" s="7"/>
      <c r="R861" s="7"/>
      <c r="V861" s="7"/>
      <c r="Z861" s="7"/>
      <c r="AD861">
        <f t="shared" si="122"/>
        <v>9.0989112854003906E-2</v>
      </c>
      <c r="AE861">
        <f t="shared" si="121"/>
        <v>8.4013462066650293E-2</v>
      </c>
      <c r="AF861">
        <f t="shared" si="114"/>
        <v>8.2760095596313393E-2</v>
      </c>
      <c r="AG861">
        <f t="shared" si="115"/>
        <v>8.4228277206420898E-2</v>
      </c>
      <c r="AH861" t="e">
        <f t="shared" si="116"/>
        <v>#N/A</v>
      </c>
      <c r="AI861" t="e">
        <f t="shared" si="117"/>
        <v>#N/A</v>
      </c>
      <c r="AJ861">
        <f t="shared" si="118"/>
        <v>8.270263671875E-2</v>
      </c>
      <c r="AK861">
        <f t="shared" si="119"/>
        <v>0.10015821456909101</v>
      </c>
      <c r="AL861">
        <f t="shared" si="120"/>
        <v>0.18180394172668399</v>
      </c>
      <c r="AP861" s="7"/>
      <c r="AT861" s="7"/>
    </row>
    <row r="862" spans="1:46" x14ac:dyDescent="0.3">
      <c r="A862">
        <v>7.6604366302490207E-2</v>
      </c>
      <c r="B862">
        <v>7.9863786697387695E-2</v>
      </c>
      <c r="C862">
        <v>7.7258825302123996E-2</v>
      </c>
      <c r="D862">
        <v>7.9810857772827107E-2</v>
      </c>
      <c r="E862">
        <v>6.5492391586303697E-2</v>
      </c>
      <c r="F862">
        <v>7.6325893402099595E-2</v>
      </c>
      <c r="G862">
        <v>7.2069644927978502E-2</v>
      </c>
      <c r="H862">
        <v>8.3589076995849595E-2</v>
      </c>
      <c r="I862">
        <v>0.13224959373474099</v>
      </c>
      <c r="N862" s="7"/>
      <c r="R862" s="7"/>
      <c r="V862" s="7"/>
      <c r="Z862" s="7"/>
      <c r="AD862">
        <f t="shared" si="122"/>
        <v>7.6604366302490207E-2</v>
      </c>
      <c r="AE862">
        <f t="shared" si="121"/>
        <v>7.9863786697387695E-2</v>
      </c>
      <c r="AF862">
        <f t="shared" si="114"/>
        <v>7.7258825302123996E-2</v>
      </c>
      <c r="AG862">
        <f t="shared" si="115"/>
        <v>7.9810857772827107E-2</v>
      </c>
      <c r="AH862">
        <f t="shared" si="116"/>
        <v>6.5492391586303697E-2</v>
      </c>
      <c r="AI862">
        <f t="shared" si="117"/>
        <v>7.6325893402099595E-2</v>
      </c>
      <c r="AJ862">
        <f t="shared" si="118"/>
        <v>7.2069644927978502E-2</v>
      </c>
      <c r="AK862">
        <f t="shared" si="119"/>
        <v>8.3589076995849595E-2</v>
      </c>
      <c r="AL862">
        <f t="shared" si="120"/>
        <v>0.13224959373474099</v>
      </c>
      <c r="AP862" s="7"/>
      <c r="AT862" s="7"/>
    </row>
    <row r="863" spans="1:46" x14ac:dyDescent="0.3">
      <c r="A863">
        <v>8.3206892013549805E-2</v>
      </c>
      <c r="B863">
        <v>7.2334051132202107E-2</v>
      </c>
      <c r="C863">
        <v>7.8818559646606404E-2</v>
      </c>
      <c r="D863">
        <v>8.0070495605468694E-2</v>
      </c>
      <c r="E863">
        <v>0.13855910301208399</v>
      </c>
      <c r="F863">
        <v>6.5033435821533203E-2</v>
      </c>
      <c r="G863">
        <v>8.3221912384033203E-2</v>
      </c>
      <c r="H863">
        <v>6.0935020446777302E-2</v>
      </c>
      <c r="I863">
        <v>0.13165593147277799</v>
      </c>
      <c r="N863" s="7"/>
      <c r="R863" s="7"/>
      <c r="V863" s="7"/>
      <c r="Z863" s="7"/>
      <c r="AD863">
        <f t="shared" si="122"/>
        <v>8.3206892013549805E-2</v>
      </c>
      <c r="AE863">
        <f t="shared" si="121"/>
        <v>7.2334051132202107E-2</v>
      </c>
      <c r="AF863">
        <f t="shared" si="114"/>
        <v>7.8818559646606404E-2</v>
      </c>
      <c r="AG863">
        <f t="shared" si="115"/>
        <v>8.0070495605468694E-2</v>
      </c>
      <c r="AH863" t="e">
        <f t="shared" si="116"/>
        <v>#N/A</v>
      </c>
      <c r="AI863">
        <f t="shared" si="117"/>
        <v>6.5033435821533203E-2</v>
      </c>
      <c r="AJ863">
        <f t="shared" si="118"/>
        <v>8.3221912384033203E-2</v>
      </c>
      <c r="AK863">
        <f t="shared" si="119"/>
        <v>6.0935020446777302E-2</v>
      </c>
      <c r="AL863">
        <f t="shared" si="120"/>
        <v>0.13165593147277799</v>
      </c>
      <c r="AP863" s="7"/>
      <c r="AT863" s="7"/>
    </row>
    <row r="864" spans="1:46" x14ac:dyDescent="0.3">
      <c r="A864">
        <v>7.5399398803710896E-2</v>
      </c>
      <c r="B864">
        <v>5.2277326583862298E-2</v>
      </c>
      <c r="C864">
        <v>8.4031105041503906E-2</v>
      </c>
      <c r="D864">
        <v>9.1470479965209905E-2</v>
      </c>
      <c r="E864">
        <v>6.0209512710571199E-2</v>
      </c>
      <c r="F864">
        <v>6.5812349319457994E-2</v>
      </c>
      <c r="G864">
        <v>0.125185251235961</v>
      </c>
      <c r="H864">
        <v>8.2584381103515597E-2</v>
      </c>
      <c r="I864">
        <v>0.14505672454833901</v>
      </c>
      <c r="N864" s="7"/>
      <c r="R864" s="7"/>
      <c r="V864" s="7"/>
      <c r="Z864" s="7"/>
      <c r="AD864">
        <f t="shared" si="122"/>
        <v>7.5399398803710896E-2</v>
      </c>
      <c r="AE864">
        <f t="shared" si="121"/>
        <v>5.2277326583862298E-2</v>
      </c>
      <c r="AF864">
        <f t="shared" si="114"/>
        <v>8.4031105041503906E-2</v>
      </c>
      <c r="AG864">
        <f t="shared" si="115"/>
        <v>9.1470479965209905E-2</v>
      </c>
      <c r="AH864">
        <f t="shared" si="116"/>
        <v>6.0209512710571199E-2</v>
      </c>
      <c r="AI864">
        <f t="shared" si="117"/>
        <v>6.5812349319457994E-2</v>
      </c>
      <c r="AJ864" t="e">
        <f t="shared" si="118"/>
        <v>#N/A</v>
      </c>
      <c r="AK864">
        <f t="shared" si="119"/>
        <v>8.2584381103515597E-2</v>
      </c>
      <c r="AL864">
        <f t="shared" si="120"/>
        <v>0.14505672454833901</v>
      </c>
      <c r="AP864" s="7"/>
      <c r="AT864" s="7"/>
    </row>
    <row r="865" spans="1:46" x14ac:dyDescent="0.3">
      <c r="A865">
        <v>9.2010021209716797E-2</v>
      </c>
      <c r="B865">
        <v>7.2878837585449205E-2</v>
      </c>
      <c r="C865">
        <v>0.134751796722412</v>
      </c>
      <c r="D865">
        <v>5.5863380432128899E-2</v>
      </c>
      <c r="E865">
        <v>0.16391658782958901</v>
      </c>
      <c r="F865">
        <v>6.8202018737792899E-2</v>
      </c>
      <c r="G865">
        <v>9.2091321945190402E-2</v>
      </c>
      <c r="H865">
        <v>9.6169233322143499E-2</v>
      </c>
      <c r="I865">
        <v>0.15723657608032199</v>
      </c>
      <c r="N865" s="7"/>
      <c r="R865" s="7"/>
      <c r="V865" s="7"/>
      <c r="Z865" s="7"/>
      <c r="AD865">
        <f t="shared" si="122"/>
        <v>9.2010021209716797E-2</v>
      </c>
      <c r="AE865">
        <f t="shared" si="121"/>
        <v>7.2878837585449205E-2</v>
      </c>
      <c r="AF865" t="e">
        <f t="shared" si="114"/>
        <v>#N/A</v>
      </c>
      <c r="AG865">
        <f t="shared" si="115"/>
        <v>5.5863380432128899E-2</v>
      </c>
      <c r="AH865" t="e">
        <f t="shared" si="116"/>
        <v>#N/A</v>
      </c>
      <c r="AI865">
        <f t="shared" si="117"/>
        <v>6.8202018737792899E-2</v>
      </c>
      <c r="AJ865">
        <f t="shared" si="118"/>
        <v>9.2091321945190402E-2</v>
      </c>
      <c r="AK865">
        <f t="shared" si="119"/>
        <v>9.6169233322143499E-2</v>
      </c>
      <c r="AL865">
        <f t="shared" si="120"/>
        <v>0.15723657608032199</v>
      </c>
      <c r="AP865" s="7"/>
      <c r="AT865" s="7"/>
    </row>
    <row r="866" spans="1:46" x14ac:dyDescent="0.3">
      <c r="A866">
        <v>8.5005283355712793E-2</v>
      </c>
      <c r="B866">
        <v>8.6505651473998996E-2</v>
      </c>
      <c r="C866">
        <v>7.7106714248657199E-2</v>
      </c>
      <c r="D866">
        <v>8.6235523223876898E-2</v>
      </c>
      <c r="E866">
        <v>0.15173673629760701</v>
      </c>
      <c r="F866">
        <v>0.144679069519042</v>
      </c>
      <c r="G866">
        <v>0.106704473495483</v>
      </c>
      <c r="H866">
        <v>8.8088035583496094E-2</v>
      </c>
      <c r="I866">
        <v>0.13384699821472101</v>
      </c>
      <c r="N866" s="7"/>
      <c r="R866" s="7"/>
      <c r="V866" s="7"/>
      <c r="Z866" s="7"/>
      <c r="AD866">
        <f t="shared" si="122"/>
        <v>8.5005283355712793E-2</v>
      </c>
      <c r="AE866">
        <f t="shared" si="121"/>
        <v>8.6505651473998996E-2</v>
      </c>
      <c r="AF866">
        <f t="shared" si="114"/>
        <v>7.7106714248657199E-2</v>
      </c>
      <c r="AG866">
        <f t="shared" si="115"/>
        <v>8.6235523223876898E-2</v>
      </c>
      <c r="AH866" t="e">
        <f t="shared" si="116"/>
        <v>#N/A</v>
      </c>
      <c r="AI866" t="e">
        <f t="shared" si="117"/>
        <v>#N/A</v>
      </c>
      <c r="AJ866">
        <f t="shared" si="118"/>
        <v>0.106704473495483</v>
      </c>
      <c r="AK866">
        <f t="shared" si="119"/>
        <v>8.8088035583496094E-2</v>
      </c>
      <c r="AL866">
        <f t="shared" si="120"/>
        <v>0.13384699821472101</v>
      </c>
      <c r="AP866" s="7"/>
      <c r="AT866" s="7"/>
    </row>
    <row r="867" spans="1:46" x14ac:dyDescent="0.3">
      <c r="A867">
        <v>7.1552276611328097E-2</v>
      </c>
      <c r="B867">
        <v>7.6153755187988198E-2</v>
      </c>
      <c r="C867">
        <v>0.18562340736389099</v>
      </c>
      <c r="D867">
        <v>7.0012807846069294E-2</v>
      </c>
      <c r="E867">
        <v>6.8305015563964802E-2</v>
      </c>
      <c r="F867">
        <v>7.9019784927368095E-2</v>
      </c>
      <c r="G867">
        <v>8.5341215133666895E-2</v>
      </c>
      <c r="H867">
        <v>0.103207349777221</v>
      </c>
      <c r="I867">
        <v>0.13001799583435</v>
      </c>
      <c r="N867" s="7"/>
      <c r="R867" s="7"/>
      <c r="V867" s="7"/>
      <c r="Z867" s="7"/>
      <c r="AD867">
        <f t="shared" si="122"/>
        <v>7.1552276611328097E-2</v>
      </c>
      <c r="AE867">
        <f t="shared" si="121"/>
        <v>7.6153755187988198E-2</v>
      </c>
      <c r="AF867" t="e">
        <f t="shared" ref="AF867:AF930" si="123">IF(AND(C867&gt;N$50, C867&lt;N$51), C867, NA())</f>
        <v>#N/A</v>
      </c>
      <c r="AG867">
        <f t="shared" ref="AG867:AG930" si="124">IF(AND(D867&gt;O$50, D867&lt;O$51), D867, NA())</f>
        <v>7.0012807846069294E-2</v>
      </c>
      <c r="AH867">
        <f t="shared" ref="AH867:AH930" si="125">IF(AND(E867&gt;P$50, E867&lt;P$51), E867, NA())</f>
        <v>6.8305015563964802E-2</v>
      </c>
      <c r="AI867">
        <f t="shared" ref="AI867:AI930" si="126">IF(AND(F867&gt;Q$50, F867&lt;Q$51), F867, NA())</f>
        <v>7.9019784927368095E-2</v>
      </c>
      <c r="AJ867">
        <f t="shared" ref="AJ867:AJ930" si="127">IF(AND(G867&gt;R$50, G867&lt;R$51), G867, NA())</f>
        <v>8.5341215133666895E-2</v>
      </c>
      <c r="AK867">
        <f t="shared" ref="AK867:AK930" si="128">IF(AND(H867&gt;S$50, H867&lt;S$51), H867, NA())</f>
        <v>0.103207349777221</v>
      </c>
      <c r="AL867">
        <f t="shared" ref="AL867:AL930" si="129">IF(AND(I867&gt;T$50, I867&lt;T$51), I867, NA())</f>
        <v>0.13001799583435</v>
      </c>
      <c r="AP867" s="7"/>
      <c r="AT867" s="7"/>
    </row>
    <row r="868" spans="1:46" x14ac:dyDescent="0.3">
      <c r="A868">
        <v>8.8847875595092704E-2</v>
      </c>
      <c r="B868">
        <v>7.8206062316894503E-2</v>
      </c>
      <c r="C868">
        <v>7.0389509201049805E-2</v>
      </c>
      <c r="D868">
        <v>6.768798828125E-2</v>
      </c>
      <c r="E868">
        <v>0.11146068572998</v>
      </c>
      <c r="F868">
        <v>7.3514938354492104E-2</v>
      </c>
      <c r="G868">
        <v>7.2031497955322196E-2</v>
      </c>
      <c r="H868">
        <v>7.4926614761352497E-2</v>
      </c>
      <c r="I868">
        <v>0.14000248908996499</v>
      </c>
      <c r="N868" s="7"/>
      <c r="R868" s="7"/>
      <c r="V868" s="7"/>
      <c r="Z868" s="7"/>
      <c r="AD868">
        <f t="shared" si="122"/>
        <v>8.8847875595092704E-2</v>
      </c>
      <c r="AE868">
        <f t="shared" si="121"/>
        <v>7.8206062316894503E-2</v>
      </c>
      <c r="AF868">
        <f t="shared" si="123"/>
        <v>7.0389509201049805E-2</v>
      </c>
      <c r="AG868">
        <f t="shared" si="124"/>
        <v>6.768798828125E-2</v>
      </c>
      <c r="AH868">
        <f t="shared" si="125"/>
        <v>0.11146068572998</v>
      </c>
      <c r="AI868">
        <f t="shared" si="126"/>
        <v>7.3514938354492104E-2</v>
      </c>
      <c r="AJ868">
        <f t="shared" si="127"/>
        <v>7.2031497955322196E-2</v>
      </c>
      <c r="AK868">
        <f t="shared" si="128"/>
        <v>7.4926614761352497E-2</v>
      </c>
      <c r="AL868">
        <f t="shared" si="129"/>
        <v>0.14000248908996499</v>
      </c>
      <c r="AP868" s="7"/>
      <c r="AT868" s="7"/>
    </row>
    <row r="869" spans="1:46" x14ac:dyDescent="0.3">
      <c r="A869">
        <v>9.6920013427734306E-2</v>
      </c>
      <c r="B869">
        <v>6.5936326980590806E-2</v>
      </c>
      <c r="C869">
        <v>0.13399863243103</v>
      </c>
      <c r="D869">
        <v>6.8492412567138602E-2</v>
      </c>
      <c r="E869">
        <v>5.8551311492919901E-2</v>
      </c>
      <c r="F869">
        <v>6.4440250396728502E-2</v>
      </c>
      <c r="G869">
        <v>7.95483589172363E-2</v>
      </c>
      <c r="H869">
        <v>7.5780391693115207E-2</v>
      </c>
      <c r="I869">
        <v>0.119053602218627</v>
      </c>
      <c r="N869" s="7"/>
      <c r="R869" s="7"/>
      <c r="V869" s="7"/>
      <c r="Z869" s="7"/>
      <c r="AD869">
        <f t="shared" si="122"/>
        <v>9.6920013427734306E-2</v>
      </c>
      <c r="AE869">
        <f t="shared" si="121"/>
        <v>6.5936326980590806E-2</v>
      </c>
      <c r="AF869" t="e">
        <f t="shared" si="123"/>
        <v>#N/A</v>
      </c>
      <c r="AG869">
        <f t="shared" si="124"/>
        <v>6.8492412567138602E-2</v>
      </c>
      <c r="AH869">
        <f t="shared" si="125"/>
        <v>5.8551311492919901E-2</v>
      </c>
      <c r="AI869">
        <f t="shared" si="126"/>
        <v>6.4440250396728502E-2</v>
      </c>
      <c r="AJ869">
        <f t="shared" si="127"/>
        <v>7.95483589172363E-2</v>
      </c>
      <c r="AK869">
        <f t="shared" si="128"/>
        <v>7.5780391693115207E-2</v>
      </c>
      <c r="AL869">
        <f t="shared" si="129"/>
        <v>0.119053602218627</v>
      </c>
      <c r="AP869" s="7"/>
      <c r="AT869" s="7"/>
    </row>
    <row r="870" spans="1:46" x14ac:dyDescent="0.3">
      <c r="A870">
        <v>8.8153362274169894E-2</v>
      </c>
      <c r="B870">
        <v>9.5716953277587793E-2</v>
      </c>
      <c r="C870">
        <v>7.8102588653564398E-2</v>
      </c>
      <c r="D870">
        <v>6.0132503509521401E-2</v>
      </c>
      <c r="E870">
        <v>5.52411079406738E-2</v>
      </c>
      <c r="F870">
        <v>6.4832687377929604E-2</v>
      </c>
      <c r="G870">
        <v>6.83026313781738E-2</v>
      </c>
      <c r="H870">
        <v>8.0224752426147405E-2</v>
      </c>
      <c r="I870">
        <v>0.115879297256469</v>
      </c>
      <c r="N870" s="7"/>
      <c r="R870" s="7"/>
      <c r="V870" s="7"/>
      <c r="Z870" s="7"/>
      <c r="AD870">
        <f t="shared" si="122"/>
        <v>8.8153362274169894E-2</v>
      </c>
      <c r="AE870">
        <f t="shared" si="121"/>
        <v>9.5716953277587793E-2</v>
      </c>
      <c r="AF870">
        <f t="shared" si="123"/>
        <v>7.8102588653564398E-2</v>
      </c>
      <c r="AG870">
        <f t="shared" si="124"/>
        <v>6.0132503509521401E-2</v>
      </c>
      <c r="AH870">
        <f t="shared" si="125"/>
        <v>5.52411079406738E-2</v>
      </c>
      <c r="AI870">
        <f t="shared" si="126"/>
        <v>6.4832687377929604E-2</v>
      </c>
      <c r="AJ870">
        <f t="shared" si="127"/>
        <v>6.83026313781738E-2</v>
      </c>
      <c r="AK870">
        <f t="shared" si="128"/>
        <v>8.0224752426147405E-2</v>
      </c>
      <c r="AL870">
        <f t="shared" si="129"/>
        <v>0.115879297256469</v>
      </c>
      <c r="AP870" s="7"/>
      <c r="AT870" s="7"/>
    </row>
    <row r="871" spans="1:46" x14ac:dyDescent="0.3">
      <c r="A871">
        <v>7.8104734420776298E-2</v>
      </c>
      <c r="B871">
        <v>9.2179298400878906E-2</v>
      </c>
      <c r="C871">
        <v>0.11885952949523899</v>
      </c>
      <c r="D871">
        <v>4.8239469528198201E-2</v>
      </c>
      <c r="E871">
        <v>7.9741239547729395E-2</v>
      </c>
      <c r="F871">
        <v>7.9447507858276298E-2</v>
      </c>
      <c r="G871">
        <v>7.95767307281494E-2</v>
      </c>
      <c r="H871">
        <v>7.9384803771972601E-2</v>
      </c>
      <c r="I871">
        <v>0.16653394699096599</v>
      </c>
      <c r="N871" s="7"/>
      <c r="R871" s="7"/>
      <c r="V871" s="7"/>
      <c r="Z871" s="7"/>
      <c r="AD871">
        <f t="shared" si="122"/>
        <v>7.8104734420776298E-2</v>
      </c>
      <c r="AE871">
        <f t="shared" si="121"/>
        <v>9.2179298400878906E-2</v>
      </c>
      <c r="AF871" t="e">
        <f t="shared" si="123"/>
        <v>#N/A</v>
      </c>
      <c r="AG871">
        <f t="shared" si="124"/>
        <v>4.8239469528198201E-2</v>
      </c>
      <c r="AH871">
        <f t="shared" si="125"/>
        <v>7.9741239547729395E-2</v>
      </c>
      <c r="AI871">
        <f t="shared" si="126"/>
        <v>7.9447507858276298E-2</v>
      </c>
      <c r="AJ871">
        <f t="shared" si="127"/>
        <v>7.95767307281494E-2</v>
      </c>
      <c r="AK871">
        <f t="shared" si="128"/>
        <v>7.9384803771972601E-2</v>
      </c>
      <c r="AL871">
        <f t="shared" si="129"/>
        <v>0.16653394699096599</v>
      </c>
      <c r="AP871" s="7"/>
      <c r="AT871" s="7"/>
    </row>
    <row r="872" spans="1:46" x14ac:dyDescent="0.3">
      <c r="A872">
        <v>9.1645002365112305E-2</v>
      </c>
      <c r="B872">
        <v>6.7959785461425698E-2</v>
      </c>
      <c r="C872">
        <v>9.3560457229614202E-2</v>
      </c>
      <c r="D872">
        <v>8.0249071121215806E-2</v>
      </c>
      <c r="E872">
        <v>6.3139200210571206E-2</v>
      </c>
      <c r="F872">
        <v>9.3356609344482394E-2</v>
      </c>
      <c r="G872">
        <v>7.6916694641113198E-2</v>
      </c>
      <c r="H872">
        <v>9.3623876571655204E-2</v>
      </c>
      <c r="I872">
        <v>0.16597294807433999</v>
      </c>
      <c r="N872" s="7"/>
      <c r="R872" s="7"/>
      <c r="V872" s="7"/>
      <c r="Z872" s="7"/>
      <c r="AD872">
        <f t="shared" si="122"/>
        <v>9.1645002365112305E-2</v>
      </c>
      <c r="AE872">
        <f t="shared" si="121"/>
        <v>6.7959785461425698E-2</v>
      </c>
      <c r="AF872">
        <f t="shared" si="123"/>
        <v>9.3560457229614202E-2</v>
      </c>
      <c r="AG872">
        <f t="shared" si="124"/>
        <v>8.0249071121215806E-2</v>
      </c>
      <c r="AH872">
        <f t="shared" si="125"/>
        <v>6.3139200210571206E-2</v>
      </c>
      <c r="AI872">
        <f t="shared" si="126"/>
        <v>9.3356609344482394E-2</v>
      </c>
      <c r="AJ872">
        <f t="shared" si="127"/>
        <v>7.6916694641113198E-2</v>
      </c>
      <c r="AK872">
        <f t="shared" si="128"/>
        <v>9.3623876571655204E-2</v>
      </c>
      <c r="AL872">
        <f t="shared" si="129"/>
        <v>0.16597294807433999</v>
      </c>
      <c r="AP872" s="7"/>
      <c r="AT872" s="7"/>
    </row>
    <row r="873" spans="1:46" x14ac:dyDescent="0.3">
      <c r="A873">
        <v>5.4664850234985303E-2</v>
      </c>
      <c r="B873">
        <v>6.3693046569824205E-2</v>
      </c>
      <c r="C873">
        <v>6.7647695541381794E-2</v>
      </c>
      <c r="D873">
        <v>7.4849367141723605E-2</v>
      </c>
      <c r="E873">
        <v>5.9797286987304597E-2</v>
      </c>
      <c r="F873">
        <v>0.116323232650756</v>
      </c>
      <c r="G873">
        <v>7.53653049468994E-2</v>
      </c>
      <c r="H873">
        <v>0.115863561630249</v>
      </c>
      <c r="I873">
        <v>0.65152406692504805</v>
      </c>
      <c r="N873" s="7"/>
      <c r="R873" s="7"/>
      <c r="V873" s="7"/>
      <c r="Z873" s="7"/>
      <c r="AD873">
        <f t="shared" si="122"/>
        <v>5.4664850234985303E-2</v>
      </c>
      <c r="AE873">
        <f t="shared" si="121"/>
        <v>6.3693046569824205E-2</v>
      </c>
      <c r="AF873">
        <f t="shared" si="123"/>
        <v>6.7647695541381794E-2</v>
      </c>
      <c r="AG873">
        <f t="shared" si="124"/>
        <v>7.4849367141723605E-2</v>
      </c>
      <c r="AH873">
        <f t="shared" si="125"/>
        <v>5.9797286987304597E-2</v>
      </c>
      <c r="AI873">
        <f t="shared" si="126"/>
        <v>0.116323232650756</v>
      </c>
      <c r="AJ873">
        <f t="shared" si="127"/>
        <v>7.53653049468994E-2</v>
      </c>
      <c r="AK873">
        <f t="shared" si="128"/>
        <v>0.115863561630249</v>
      </c>
      <c r="AL873" t="e">
        <f t="shared" si="129"/>
        <v>#N/A</v>
      </c>
      <c r="AP873" s="7"/>
      <c r="AT873" s="7"/>
    </row>
    <row r="874" spans="1:46" x14ac:dyDescent="0.3">
      <c r="A874">
        <v>9.4021558761596596E-2</v>
      </c>
      <c r="B874">
        <v>7.6545715332031194E-2</v>
      </c>
      <c r="C874">
        <v>7.3653936386108398E-2</v>
      </c>
      <c r="D874">
        <v>7.7693462371826102E-2</v>
      </c>
      <c r="E874">
        <v>7.6043844223022405E-2</v>
      </c>
      <c r="F874">
        <v>0.11047697067260701</v>
      </c>
      <c r="G874">
        <v>7.6796531677246094E-2</v>
      </c>
      <c r="H874">
        <v>8.6009263992309501E-2</v>
      </c>
      <c r="I874">
        <v>0.23877406120300201</v>
      </c>
      <c r="N874" s="7"/>
      <c r="R874" s="7"/>
      <c r="V874" s="7"/>
      <c r="Z874" s="7"/>
      <c r="AD874">
        <f t="shared" si="122"/>
        <v>9.4021558761596596E-2</v>
      </c>
      <c r="AE874">
        <f t="shared" si="121"/>
        <v>7.6545715332031194E-2</v>
      </c>
      <c r="AF874">
        <f t="shared" si="123"/>
        <v>7.3653936386108398E-2</v>
      </c>
      <c r="AG874">
        <f t="shared" si="124"/>
        <v>7.7693462371826102E-2</v>
      </c>
      <c r="AH874">
        <f t="shared" si="125"/>
        <v>7.6043844223022405E-2</v>
      </c>
      <c r="AI874">
        <f t="shared" si="126"/>
        <v>0.11047697067260701</v>
      </c>
      <c r="AJ874">
        <f t="shared" si="127"/>
        <v>7.6796531677246094E-2</v>
      </c>
      <c r="AK874">
        <f t="shared" si="128"/>
        <v>8.6009263992309501E-2</v>
      </c>
      <c r="AL874" t="e">
        <f t="shared" si="129"/>
        <v>#N/A</v>
      </c>
      <c r="AP874" s="7"/>
      <c r="AT874" s="7"/>
    </row>
    <row r="875" spans="1:46" x14ac:dyDescent="0.3">
      <c r="A875">
        <v>7.7340602874755804E-2</v>
      </c>
      <c r="B875">
        <v>5.2740335464477497E-2</v>
      </c>
      <c r="C875">
        <v>8.8519096374511705E-2</v>
      </c>
      <c r="D875">
        <v>8.7546586990356404E-2</v>
      </c>
      <c r="E875">
        <v>6.8235397338867104E-2</v>
      </c>
      <c r="F875">
        <v>8.0717563629150293E-2</v>
      </c>
      <c r="G875">
        <v>7.8563451766967704E-2</v>
      </c>
      <c r="H875">
        <v>7.9880237579345703E-2</v>
      </c>
      <c r="I875">
        <v>0.14421796798705999</v>
      </c>
      <c r="N875" s="7"/>
      <c r="R875" s="7"/>
      <c r="V875" s="7"/>
      <c r="Z875" s="7"/>
      <c r="AD875">
        <f t="shared" si="122"/>
        <v>7.7340602874755804E-2</v>
      </c>
      <c r="AE875">
        <f t="shared" si="121"/>
        <v>5.2740335464477497E-2</v>
      </c>
      <c r="AF875">
        <f t="shared" si="123"/>
        <v>8.8519096374511705E-2</v>
      </c>
      <c r="AG875">
        <f t="shared" si="124"/>
        <v>8.7546586990356404E-2</v>
      </c>
      <c r="AH875">
        <f t="shared" si="125"/>
        <v>6.8235397338867104E-2</v>
      </c>
      <c r="AI875">
        <f t="shared" si="126"/>
        <v>8.0717563629150293E-2</v>
      </c>
      <c r="AJ875">
        <f t="shared" si="127"/>
        <v>7.8563451766967704E-2</v>
      </c>
      <c r="AK875">
        <f t="shared" si="128"/>
        <v>7.9880237579345703E-2</v>
      </c>
      <c r="AL875">
        <f t="shared" si="129"/>
        <v>0.14421796798705999</v>
      </c>
      <c r="AP875" s="7"/>
      <c r="AT875" s="7"/>
    </row>
    <row r="876" spans="1:46" x14ac:dyDescent="0.3">
      <c r="A876">
        <v>7.43429660797119E-2</v>
      </c>
      <c r="B876">
        <v>5.4790973663330002E-2</v>
      </c>
      <c r="C876">
        <v>6.7829370498657199E-2</v>
      </c>
      <c r="D876">
        <v>9.9778413772582994E-2</v>
      </c>
      <c r="E876">
        <v>6.0676574707031201E-2</v>
      </c>
      <c r="F876">
        <v>0.124780893325805</v>
      </c>
      <c r="G876">
        <v>8.9415073394775293E-2</v>
      </c>
      <c r="H876">
        <v>8.4150791168212793E-2</v>
      </c>
      <c r="I876">
        <v>0.162914037704467</v>
      </c>
      <c r="N876" s="7"/>
      <c r="R876" s="7"/>
      <c r="V876" s="7"/>
      <c r="Z876" s="7"/>
      <c r="AD876">
        <f t="shared" si="122"/>
        <v>7.43429660797119E-2</v>
      </c>
      <c r="AE876">
        <f t="shared" si="121"/>
        <v>5.4790973663330002E-2</v>
      </c>
      <c r="AF876">
        <f t="shared" si="123"/>
        <v>6.7829370498657199E-2</v>
      </c>
      <c r="AG876">
        <f t="shared" si="124"/>
        <v>9.9778413772582994E-2</v>
      </c>
      <c r="AH876">
        <f t="shared" si="125"/>
        <v>6.0676574707031201E-2</v>
      </c>
      <c r="AI876" t="e">
        <f t="shared" si="126"/>
        <v>#N/A</v>
      </c>
      <c r="AJ876">
        <f t="shared" si="127"/>
        <v>8.9415073394775293E-2</v>
      </c>
      <c r="AK876">
        <f t="shared" si="128"/>
        <v>8.4150791168212793E-2</v>
      </c>
      <c r="AL876">
        <f t="shared" si="129"/>
        <v>0.162914037704467</v>
      </c>
      <c r="AP876" s="7"/>
      <c r="AT876" s="7"/>
    </row>
    <row r="877" spans="1:46" x14ac:dyDescent="0.3">
      <c r="A877">
        <v>6.8368911743163993E-2</v>
      </c>
      <c r="B877">
        <v>6.0156106948852497E-2</v>
      </c>
      <c r="C877">
        <v>6.6213369369506794E-2</v>
      </c>
      <c r="D877">
        <v>0.10419654846191399</v>
      </c>
      <c r="E877">
        <v>6.1295986175537102E-2</v>
      </c>
      <c r="F877">
        <v>8.2429647445678697E-2</v>
      </c>
      <c r="G877">
        <v>8.2827568054199205E-2</v>
      </c>
      <c r="H877">
        <v>9.0407609939575195E-2</v>
      </c>
      <c r="I877">
        <v>0.17657375335693301</v>
      </c>
      <c r="N877" s="7"/>
      <c r="R877" s="7"/>
      <c r="V877" s="7"/>
      <c r="Z877" s="7"/>
      <c r="AD877">
        <f t="shared" si="122"/>
        <v>6.8368911743163993E-2</v>
      </c>
      <c r="AE877">
        <f t="shared" si="121"/>
        <v>6.0156106948852497E-2</v>
      </c>
      <c r="AF877">
        <f t="shared" si="123"/>
        <v>6.6213369369506794E-2</v>
      </c>
      <c r="AG877">
        <f t="shared" si="124"/>
        <v>0.10419654846191399</v>
      </c>
      <c r="AH877">
        <f t="shared" si="125"/>
        <v>6.1295986175537102E-2</v>
      </c>
      <c r="AI877">
        <f t="shared" si="126"/>
        <v>8.2429647445678697E-2</v>
      </c>
      <c r="AJ877">
        <f t="shared" si="127"/>
        <v>8.2827568054199205E-2</v>
      </c>
      <c r="AK877">
        <f t="shared" si="128"/>
        <v>9.0407609939575195E-2</v>
      </c>
      <c r="AL877">
        <f t="shared" si="129"/>
        <v>0.17657375335693301</v>
      </c>
      <c r="AP877" s="7"/>
      <c r="AT877" s="7"/>
    </row>
    <row r="878" spans="1:46" x14ac:dyDescent="0.3">
      <c r="A878">
        <v>6.3696384429931599E-2</v>
      </c>
      <c r="B878">
        <v>7.2010278701782199E-2</v>
      </c>
      <c r="C878">
        <v>0.15750169754028301</v>
      </c>
      <c r="D878">
        <v>7.6025009155273396E-2</v>
      </c>
      <c r="E878">
        <v>6.5814256668090806E-2</v>
      </c>
      <c r="F878">
        <v>0.124557495117187</v>
      </c>
      <c r="G878">
        <v>9.2825651168823201E-2</v>
      </c>
      <c r="H878">
        <v>9.4495773315429604E-2</v>
      </c>
      <c r="I878">
        <v>0.20578312873840299</v>
      </c>
      <c r="N878" s="7"/>
      <c r="R878" s="7"/>
      <c r="V878" s="7"/>
      <c r="Z878" s="7"/>
      <c r="AD878">
        <f t="shared" si="122"/>
        <v>6.3696384429931599E-2</v>
      </c>
      <c r="AE878">
        <f t="shared" si="121"/>
        <v>7.2010278701782199E-2</v>
      </c>
      <c r="AF878" t="e">
        <f t="shared" si="123"/>
        <v>#N/A</v>
      </c>
      <c r="AG878">
        <f t="shared" si="124"/>
        <v>7.6025009155273396E-2</v>
      </c>
      <c r="AH878">
        <f t="shared" si="125"/>
        <v>6.5814256668090806E-2</v>
      </c>
      <c r="AI878" t="e">
        <f t="shared" si="126"/>
        <v>#N/A</v>
      </c>
      <c r="AJ878">
        <f t="shared" si="127"/>
        <v>9.2825651168823201E-2</v>
      </c>
      <c r="AK878">
        <f t="shared" si="128"/>
        <v>9.4495773315429604E-2</v>
      </c>
      <c r="AL878" t="e">
        <f t="shared" si="129"/>
        <v>#N/A</v>
      </c>
      <c r="AP878" s="7"/>
      <c r="AT878" s="7"/>
    </row>
    <row r="879" spans="1:46" x14ac:dyDescent="0.3">
      <c r="A879">
        <v>6.8962812423705999E-2</v>
      </c>
      <c r="B879">
        <v>7.6080560684204102E-2</v>
      </c>
      <c r="C879">
        <v>7.3451995849609306E-2</v>
      </c>
      <c r="D879">
        <v>6.7282676696777302E-2</v>
      </c>
      <c r="E879">
        <v>7.6021194458007799E-2</v>
      </c>
      <c r="F879">
        <v>8.7354898452758706E-2</v>
      </c>
      <c r="G879">
        <v>7.5362205505371094E-2</v>
      </c>
      <c r="H879">
        <v>9.4963073730468694E-2</v>
      </c>
      <c r="I879">
        <v>0.16995096206665</v>
      </c>
      <c r="N879" s="7"/>
      <c r="R879" s="7"/>
      <c r="V879" s="7"/>
      <c r="Z879" s="7"/>
      <c r="AD879">
        <f t="shared" si="122"/>
        <v>6.8962812423705999E-2</v>
      </c>
      <c r="AE879">
        <f t="shared" si="121"/>
        <v>7.6080560684204102E-2</v>
      </c>
      <c r="AF879">
        <f t="shared" si="123"/>
        <v>7.3451995849609306E-2</v>
      </c>
      <c r="AG879">
        <f t="shared" si="124"/>
        <v>6.7282676696777302E-2</v>
      </c>
      <c r="AH879">
        <f t="shared" si="125"/>
        <v>7.6021194458007799E-2</v>
      </c>
      <c r="AI879">
        <f t="shared" si="126"/>
        <v>8.7354898452758706E-2</v>
      </c>
      <c r="AJ879">
        <f t="shared" si="127"/>
        <v>7.5362205505371094E-2</v>
      </c>
      <c r="AK879">
        <f t="shared" si="128"/>
        <v>9.4963073730468694E-2</v>
      </c>
      <c r="AL879">
        <f t="shared" si="129"/>
        <v>0.16995096206665</v>
      </c>
      <c r="AP879" s="7"/>
      <c r="AT879" s="7"/>
    </row>
    <row r="880" spans="1:46" x14ac:dyDescent="0.3">
      <c r="A880">
        <v>8.7446928024291895E-2</v>
      </c>
      <c r="B880">
        <v>8.7935209274291895E-2</v>
      </c>
      <c r="C880">
        <v>6.4845085144042899E-2</v>
      </c>
      <c r="D880">
        <v>8.0248594284057603E-2</v>
      </c>
      <c r="E880">
        <v>8.8364839553832994E-2</v>
      </c>
      <c r="F880">
        <v>6.42721652984619E-2</v>
      </c>
      <c r="G880">
        <v>7.8054666519164997E-2</v>
      </c>
      <c r="H880">
        <v>7.6884031295776298E-2</v>
      </c>
      <c r="I880">
        <v>0.148974418640136</v>
      </c>
      <c r="N880" s="7"/>
      <c r="R880" s="7"/>
      <c r="V880" s="7"/>
      <c r="Z880" s="7"/>
      <c r="AD880">
        <f t="shared" si="122"/>
        <v>8.7446928024291895E-2</v>
      </c>
      <c r="AE880">
        <f t="shared" si="121"/>
        <v>8.7935209274291895E-2</v>
      </c>
      <c r="AF880">
        <f t="shared" si="123"/>
        <v>6.4845085144042899E-2</v>
      </c>
      <c r="AG880">
        <f t="shared" si="124"/>
        <v>8.0248594284057603E-2</v>
      </c>
      <c r="AH880">
        <f t="shared" si="125"/>
        <v>8.8364839553832994E-2</v>
      </c>
      <c r="AI880">
        <f t="shared" si="126"/>
        <v>6.42721652984619E-2</v>
      </c>
      <c r="AJ880">
        <f t="shared" si="127"/>
        <v>7.8054666519164997E-2</v>
      </c>
      <c r="AK880">
        <f t="shared" si="128"/>
        <v>7.6884031295776298E-2</v>
      </c>
      <c r="AL880">
        <f t="shared" si="129"/>
        <v>0.148974418640136</v>
      </c>
      <c r="AP880" s="7"/>
      <c r="AT880" s="7"/>
    </row>
    <row r="881" spans="1:46" x14ac:dyDescent="0.3">
      <c r="A881">
        <v>7.7538967132568304E-2</v>
      </c>
      <c r="B881">
        <v>7.3074102401733398E-2</v>
      </c>
      <c r="C881">
        <v>9.6884727478027302E-2</v>
      </c>
      <c r="D881">
        <v>7.77130126953125E-2</v>
      </c>
      <c r="E881">
        <v>6.2795877456664997E-2</v>
      </c>
      <c r="F881">
        <v>0.121350765228271</v>
      </c>
      <c r="G881">
        <v>0.101804256439208</v>
      </c>
      <c r="H881">
        <v>6.51876926422119E-2</v>
      </c>
      <c r="I881">
        <v>0.20276260375976499</v>
      </c>
      <c r="N881" s="7"/>
      <c r="R881" s="7"/>
      <c r="V881" s="7"/>
      <c r="Z881" s="7"/>
      <c r="AD881">
        <f t="shared" si="122"/>
        <v>7.7538967132568304E-2</v>
      </c>
      <c r="AE881">
        <f t="shared" si="121"/>
        <v>7.3074102401733398E-2</v>
      </c>
      <c r="AF881">
        <f t="shared" si="123"/>
        <v>9.6884727478027302E-2</v>
      </c>
      <c r="AG881">
        <f t="shared" si="124"/>
        <v>7.77130126953125E-2</v>
      </c>
      <c r="AH881">
        <f t="shared" si="125"/>
        <v>6.2795877456664997E-2</v>
      </c>
      <c r="AI881" t="e">
        <f t="shared" si="126"/>
        <v>#N/A</v>
      </c>
      <c r="AJ881">
        <f t="shared" si="127"/>
        <v>0.101804256439208</v>
      </c>
      <c r="AK881">
        <f t="shared" si="128"/>
        <v>6.51876926422119E-2</v>
      </c>
      <c r="AL881" t="e">
        <f t="shared" si="129"/>
        <v>#N/A</v>
      </c>
      <c r="AP881" s="7"/>
      <c r="AT881" s="7"/>
    </row>
    <row r="882" spans="1:46" x14ac:dyDescent="0.3">
      <c r="A882">
        <v>0.113571405410766</v>
      </c>
      <c r="B882">
        <v>8.0049991607666002E-2</v>
      </c>
      <c r="C882">
        <v>9.2135906219482394E-2</v>
      </c>
      <c r="D882">
        <v>0.119334936141967</v>
      </c>
      <c r="E882">
        <v>7.6800584793090806E-2</v>
      </c>
      <c r="F882">
        <v>6.8352699279785101E-2</v>
      </c>
      <c r="G882">
        <v>8.1481456756591797E-2</v>
      </c>
      <c r="H882">
        <v>9.3021631240844699E-2</v>
      </c>
      <c r="I882">
        <v>0.24515700340270899</v>
      </c>
      <c r="N882" s="7"/>
      <c r="R882" s="7"/>
      <c r="V882" s="7"/>
      <c r="Z882" s="7"/>
      <c r="AD882">
        <f t="shared" si="122"/>
        <v>0.113571405410766</v>
      </c>
      <c r="AE882">
        <f t="shared" si="121"/>
        <v>8.0049991607666002E-2</v>
      </c>
      <c r="AF882">
        <f t="shared" si="123"/>
        <v>9.2135906219482394E-2</v>
      </c>
      <c r="AG882" t="e">
        <f t="shared" si="124"/>
        <v>#N/A</v>
      </c>
      <c r="AH882">
        <f t="shared" si="125"/>
        <v>7.6800584793090806E-2</v>
      </c>
      <c r="AI882">
        <f t="shared" si="126"/>
        <v>6.8352699279785101E-2</v>
      </c>
      <c r="AJ882">
        <f t="shared" si="127"/>
        <v>8.1481456756591797E-2</v>
      </c>
      <c r="AK882">
        <f t="shared" si="128"/>
        <v>9.3021631240844699E-2</v>
      </c>
      <c r="AL882" t="e">
        <f t="shared" si="129"/>
        <v>#N/A</v>
      </c>
      <c r="AP882" s="7"/>
      <c r="AT882" s="7"/>
    </row>
    <row r="883" spans="1:46" x14ac:dyDescent="0.3">
      <c r="A883">
        <v>9.03751850128173E-2</v>
      </c>
      <c r="B883">
        <v>6.2782526016235296E-2</v>
      </c>
      <c r="C883">
        <v>7.4200630187988198E-2</v>
      </c>
      <c r="D883">
        <v>6.8879842758178697E-2</v>
      </c>
      <c r="E883">
        <v>8.8209152221679604E-2</v>
      </c>
      <c r="F883">
        <v>8.5594415664672796E-2</v>
      </c>
      <c r="G883">
        <v>9.3923091888427707E-2</v>
      </c>
      <c r="H883">
        <v>8.5145950317382799E-2</v>
      </c>
      <c r="I883">
        <v>0.225257158279418</v>
      </c>
      <c r="N883" s="7"/>
      <c r="R883" s="7"/>
      <c r="V883" s="7"/>
      <c r="Z883" s="7"/>
      <c r="AD883">
        <f t="shared" si="122"/>
        <v>9.03751850128173E-2</v>
      </c>
      <c r="AE883">
        <f t="shared" si="121"/>
        <v>6.2782526016235296E-2</v>
      </c>
      <c r="AF883">
        <f t="shared" si="123"/>
        <v>7.4200630187988198E-2</v>
      </c>
      <c r="AG883">
        <f t="shared" si="124"/>
        <v>6.8879842758178697E-2</v>
      </c>
      <c r="AH883">
        <f t="shared" si="125"/>
        <v>8.8209152221679604E-2</v>
      </c>
      <c r="AI883">
        <f t="shared" si="126"/>
        <v>8.5594415664672796E-2</v>
      </c>
      <c r="AJ883">
        <f t="shared" si="127"/>
        <v>9.3923091888427707E-2</v>
      </c>
      <c r="AK883">
        <f t="shared" si="128"/>
        <v>8.5145950317382799E-2</v>
      </c>
      <c r="AL883" t="e">
        <f t="shared" si="129"/>
        <v>#N/A</v>
      </c>
      <c r="AP883" s="7"/>
      <c r="AT883" s="7"/>
    </row>
    <row r="884" spans="1:46" x14ac:dyDescent="0.3">
      <c r="A884">
        <v>8.7077379226684501E-2</v>
      </c>
      <c r="B884">
        <v>5.6011676788330002E-2</v>
      </c>
      <c r="C884">
        <v>8.4803581237792899E-2</v>
      </c>
      <c r="D884">
        <v>7.9120159149169894E-2</v>
      </c>
      <c r="E884">
        <v>4.8729181289672803E-2</v>
      </c>
      <c r="F884">
        <v>0.11892056465148899</v>
      </c>
      <c r="G884">
        <v>6.5060377120971596E-2</v>
      </c>
      <c r="H884">
        <v>8.17434787750244E-2</v>
      </c>
      <c r="I884">
        <v>0.13280177116394001</v>
      </c>
      <c r="N884" s="7"/>
      <c r="R884" s="7"/>
      <c r="V884" s="7"/>
      <c r="Z884" s="7"/>
      <c r="AD884">
        <f t="shared" si="122"/>
        <v>8.7077379226684501E-2</v>
      </c>
      <c r="AE884">
        <f t="shared" si="121"/>
        <v>5.6011676788330002E-2</v>
      </c>
      <c r="AF884">
        <f t="shared" si="123"/>
        <v>8.4803581237792899E-2</v>
      </c>
      <c r="AG884">
        <f t="shared" si="124"/>
        <v>7.9120159149169894E-2</v>
      </c>
      <c r="AH884">
        <f t="shared" si="125"/>
        <v>4.8729181289672803E-2</v>
      </c>
      <c r="AI884" t="e">
        <f t="shared" si="126"/>
        <v>#N/A</v>
      </c>
      <c r="AJ884">
        <f t="shared" si="127"/>
        <v>6.5060377120971596E-2</v>
      </c>
      <c r="AK884">
        <f t="shared" si="128"/>
        <v>8.17434787750244E-2</v>
      </c>
      <c r="AL884">
        <f t="shared" si="129"/>
        <v>0.13280177116394001</v>
      </c>
      <c r="AP884" s="7"/>
      <c r="AT884" s="7"/>
    </row>
    <row r="885" spans="1:46" x14ac:dyDescent="0.3">
      <c r="A885">
        <v>9.5369100570678697E-2</v>
      </c>
      <c r="B885">
        <v>7.2384357452392495E-2</v>
      </c>
      <c r="C885">
        <v>0.13734889030456501</v>
      </c>
      <c r="D885">
        <v>7.5171947479248005E-2</v>
      </c>
      <c r="E885">
        <v>7.2087287902832003E-2</v>
      </c>
      <c r="F885">
        <v>8.1461906433105399E-2</v>
      </c>
      <c r="G885">
        <v>8.4141016006469699E-2</v>
      </c>
      <c r="H885">
        <v>9.40442085266113E-2</v>
      </c>
      <c r="I885">
        <v>0.233023881912231</v>
      </c>
      <c r="N885" s="7"/>
      <c r="R885" s="7"/>
      <c r="V885" s="7"/>
      <c r="Z885" s="7"/>
      <c r="AD885">
        <f t="shared" si="122"/>
        <v>9.5369100570678697E-2</v>
      </c>
      <c r="AE885">
        <f t="shared" si="121"/>
        <v>7.2384357452392495E-2</v>
      </c>
      <c r="AF885" t="e">
        <f t="shared" si="123"/>
        <v>#N/A</v>
      </c>
      <c r="AG885">
        <f t="shared" si="124"/>
        <v>7.5171947479248005E-2</v>
      </c>
      <c r="AH885">
        <f t="shared" si="125"/>
        <v>7.2087287902832003E-2</v>
      </c>
      <c r="AI885">
        <f t="shared" si="126"/>
        <v>8.1461906433105399E-2</v>
      </c>
      <c r="AJ885">
        <f t="shared" si="127"/>
        <v>8.4141016006469699E-2</v>
      </c>
      <c r="AK885">
        <f t="shared" si="128"/>
        <v>9.40442085266113E-2</v>
      </c>
      <c r="AL885" t="e">
        <f t="shared" si="129"/>
        <v>#N/A</v>
      </c>
      <c r="AP885" s="7"/>
      <c r="AT885" s="7"/>
    </row>
    <row r="886" spans="1:46" x14ac:dyDescent="0.3">
      <c r="A886">
        <v>5.4361343383789E-2</v>
      </c>
      <c r="B886">
        <v>7.9857349395751898E-2</v>
      </c>
      <c r="C886">
        <v>8.3090305328369099E-2</v>
      </c>
      <c r="D886">
        <v>6.1281681060791002E-2</v>
      </c>
      <c r="E886">
        <v>5.84244728088378E-2</v>
      </c>
      <c r="F886">
        <v>7.1938991546630804E-2</v>
      </c>
      <c r="G886">
        <v>7.1009397506713798E-2</v>
      </c>
      <c r="H886">
        <v>8.2984924316406194E-2</v>
      </c>
      <c r="I886">
        <v>0.22816801071166901</v>
      </c>
      <c r="N886" s="7"/>
      <c r="R886" s="7"/>
      <c r="V886" s="7"/>
      <c r="Z886" s="7"/>
      <c r="AD886">
        <f t="shared" si="122"/>
        <v>5.4361343383789E-2</v>
      </c>
      <c r="AE886">
        <f t="shared" si="121"/>
        <v>7.9857349395751898E-2</v>
      </c>
      <c r="AF886">
        <f t="shared" si="123"/>
        <v>8.3090305328369099E-2</v>
      </c>
      <c r="AG886">
        <f t="shared" si="124"/>
        <v>6.1281681060791002E-2</v>
      </c>
      <c r="AH886">
        <f t="shared" si="125"/>
        <v>5.84244728088378E-2</v>
      </c>
      <c r="AI886">
        <f t="shared" si="126"/>
        <v>7.1938991546630804E-2</v>
      </c>
      <c r="AJ886">
        <f t="shared" si="127"/>
        <v>7.1009397506713798E-2</v>
      </c>
      <c r="AK886">
        <f t="shared" si="128"/>
        <v>8.2984924316406194E-2</v>
      </c>
      <c r="AL886" t="e">
        <f t="shared" si="129"/>
        <v>#N/A</v>
      </c>
      <c r="AP886" s="7"/>
      <c r="AT886" s="7"/>
    </row>
    <row r="887" spans="1:46" x14ac:dyDescent="0.3">
      <c r="A887">
        <v>7.3112010955810505E-2</v>
      </c>
      <c r="B887">
        <v>7.6797962188720703E-2</v>
      </c>
      <c r="C887">
        <v>0.122333765029907</v>
      </c>
      <c r="D887">
        <v>8.7903022766113198E-2</v>
      </c>
      <c r="E887">
        <v>7.5270891189575195E-2</v>
      </c>
      <c r="F887">
        <v>0.120121717453002</v>
      </c>
      <c r="G887">
        <v>5.86752891540527E-2</v>
      </c>
      <c r="H887">
        <v>7.8323602676391602E-2</v>
      </c>
      <c r="I887">
        <v>0.23685264587402299</v>
      </c>
      <c r="N887" s="7"/>
      <c r="R887" s="7"/>
      <c r="V887" s="7"/>
      <c r="Z887" s="7"/>
      <c r="AD887">
        <f t="shared" si="122"/>
        <v>7.3112010955810505E-2</v>
      </c>
      <c r="AE887">
        <f t="shared" si="121"/>
        <v>7.6797962188720703E-2</v>
      </c>
      <c r="AF887" t="e">
        <f t="shared" si="123"/>
        <v>#N/A</v>
      </c>
      <c r="AG887">
        <f t="shared" si="124"/>
        <v>8.7903022766113198E-2</v>
      </c>
      <c r="AH887">
        <f t="shared" si="125"/>
        <v>7.5270891189575195E-2</v>
      </c>
      <c r="AI887" t="e">
        <f t="shared" si="126"/>
        <v>#N/A</v>
      </c>
      <c r="AJ887">
        <f t="shared" si="127"/>
        <v>5.86752891540527E-2</v>
      </c>
      <c r="AK887">
        <f t="shared" si="128"/>
        <v>7.8323602676391602E-2</v>
      </c>
      <c r="AL887" t="e">
        <f t="shared" si="129"/>
        <v>#N/A</v>
      </c>
      <c r="AP887" s="7"/>
      <c r="AT887" s="7"/>
    </row>
    <row r="888" spans="1:46" x14ac:dyDescent="0.3">
      <c r="A888">
        <v>7.0126295089721596E-2</v>
      </c>
      <c r="B888">
        <v>0.134869575500488</v>
      </c>
      <c r="C888">
        <v>7.7280521392822196E-2</v>
      </c>
      <c r="D888">
        <v>9.1469287872314398E-2</v>
      </c>
      <c r="E888">
        <v>7.89380073547363E-2</v>
      </c>
      <c r="F888">
        <v>7.63876438140869E-2</v>
      </c>
      <c r="G888">
        <v>7.78830051422119E-2</v>
      </c>
      <c r="H888">
        <v>9.7826719284057603E-2</v>
      </c>
      <c r="I888">
        <v>0.13397479057312001</v>
      </c>
      <c r="N888" s="7"/>
      <c r="R888" s="7"/>
      <c r="V888" s="7"/>
      <c r="Z888" s="7"/>
      <c r="AD888">
        <f t="shared" si="122"/>
        <v>7.0126295089721596E-2</v>
      </c>
      <c r="AE888" t="e">
        <f t="shared" si="121"/>
        <v>#N/A</v>
      </c>
      <c r="AF888">
        <f t="shared" si="123"/>
        <v>7.7280521392822196E-2</v>
      </c>
      <c r="AG888">
        <f t="shared" si="124"/>
        <v>9.1469287872314398E-2</v>
      </c>
      <c r="AH888">
        <f t="shared" si="125"/>
        <v>7.89380073547363E-2</v>
      </c>
      <c r="AI888">
        <f t="shared" si="126"/>
        <v>7.63876438140869E-2</v>
      </c>
      <c r="AJ888">
        <f t="shared" si="127"/>
        <v>7.78830051422119E-2</v>
      </c>
      <c r="AK888">
        <f t="shared" si="128"/>
        <v>9.7826719284057603E-2</v>
      </c>
      <c r="AL888">
        <f t="shared" si="129"/>
        <v>0.13397479057312001</v>
      </c>
      <c r="AP888" s="7"/>
      <c r="AT888" s="7"/>
    </row>
    <row r="889" spans="1:46" x14ac:dyDescent="0.3">
      <c r="A889">
        <v>7.4085235595703097E-2</v>
      </c>
      <c r="B889">
        <v>5.2162647247314398E-2</v>
      </c>
      <c r="C889">
        <v>0.127099514007568</v>
      </c>
      <c r="D889">
        <v>7.8970670700073201E-2</v>
      </c>
      <c r="E889">
        <v>7.5115919113159096E-2</v>
      </c>
      <c r="F889">
        <v>0.13005375862121499</v>
      </c>
      <c r="G889">
        <v>7.8440666198730399E-2</v>
      </c>
      <c r="H889">
        <v>0.145054817199707</v>
      </c>
      <c r="I889">
        <v>0.20083951950073201</v>
      </c>
      <c r="N889" s="7"/>
      <c r="R889" s="7"/>
      <c r="V889" s="7"/>
      <c r="Z889" s="7"/>
      <c r="AD889">
        <f t="shared" si="122"/>
        <v>7.4085235595703097E-2</v>
      </c>
      <c r="AE889">
        <f t="shared" si="121"/>
        <v>5.2162647247314398E-2</v>
      </c>
      <c r="AF889" t="e">
        <f t="shared" si="123"/>
        <v>#N/A</v>
      </c>
      <c r="AG889">
        <f t="shared" si="124"/>
        <v>7.8970670700073201E-2</v>
      </c>
      <c r="AH889">
        <f t="shared" si="125"/>
        <v>7.5115919113159096E-2</v>
      </c>
      <c r="AI889" t="e">
        <f t="shared" si="126"/>
        <v>#N/A</v>
      </c>
      <c r="AJ889">
        <f t="shared" si="127"/>
        <v>7.8440666198730399E-2</v>
      </c>
      <c r="AK889" t="e">
        <f t="shared" si="128"/>
        <v>#N/A</v>
      </c>
      <c r="AL889" t="e">
        <f t="shared" si="129"/>
        <v>#N/A</v>
      </c>
      <c r="AP889" s="7"/>
      <c r="AT889" s="7"/>
    </row>
    <row r="890" spans="1:46" x14ac:dyDescent="0.3">
      <c r="A890">
        <v>7.3124170303344699E-2</v>
      </c>
      <c r="B890">
        <v>7.9961538314819294E-2</v>
      </c>
      <c r="C890">
        <v>7.6746463775634696E-2</v>
      </c>
      <c r="D890">
        <v>7.6239585876464802E-2</v>
      </c>
      <c r="E890">
        <v>7.5520753860473605E-2</v>
      </c>
      <c r="F890">
        <v>6.8508148193359306E-2</v>
      </c>
      <c r="G890">
        <v>9.2492103576660101E-2</v>
      </c>
      <c r="H890">
        <v>8.8000535964965806E-2</v>
      </c>
      <c r="I890">
        <v>0.24294400215148901</v>
      </c>
      <c r="N890" s="7"/>
      <c r="R890" s="7"/>
      <c r="V890" s="7"/>
      <c r="Z890" s="7"/>
      <c r="AD890">
        <f t="shared" si="122"/>
        <v>7.3124170303344699E-2</v>
      </c>
      <c r="AE890">
        <f t="shared" si="121"/>
        <v>7.9961538314819294E-2</v>
      </c>
      <c r="AF890">
        <f t="shared" si="123"/>
        <v>7.6746463775634696E-2</v>
      </c>
      <c r="AG890">
        <f t="shared" si="124"/>
        <v>7.6239585876464802E-2</v>
      </c>
      <c r="AH890">
        <f t="shared" si="125"/>
        <v>7.5520753860473605E-2</v>
      </c>
      <c r="AI890">
        <f t="shared" si="126"/>
        <v>6.8508148193359306E-2</v>
      </c>
      <c r="AJ890">
        <f t="shared" si="127"/>
        <v>9.2492103576660101E-2</v>
      </c>
      <c r="AK890">
        <f t="shared" si="128"/>
        <v>8.8000535964965806E-2</v>
      </c>
      <c r="AL890" t="e">
        <f t="shared" si="129"/>
        <v>#N/A</v>
      </c>
      <c r="AP890" s="7"/>
      <c r="AT890" s="7"/>
    </row>
    <row r="891" spans="1:46" x14ac:dyDescent="0.3">
      <c r="A891">
        <v>7.5180292129516602E-2</v>
      </c>
      <c r="B891">
        <v>7.5728654861450195E-2</v>
      </c>
      <c r="C891">
        <v>0.12800693511962799</v>
      </c>
      <c r="D891">
        <v>9.6027135848998996E-2</v>
      </c>
      <c r="E891">
        <v>8.4096193313598605E-2</v>
      </c>
      <c r="F891">
        <v>0.140003442764282</v>
      </c>
      <c r="G891">
        <v>0.20816683769225999</v>
      </c>
      <c r="H891">
        <v>8.6770772933959905E-2</v>
      </c>
      <c r="I891">
        <v>0.25095605850219699</v>
      </c>
      <c r="N891" s="7"/>
      <c r="R891" s="7"/>
      <c r="V891" s="7"/>
      <c r="Z891" s="7"/>
      <c r="AD891">
        <f t="shared" si="122"/>
        <v>7.5180292129516602E-2</v>
      </c>
      <c r="AE891">
        <f t="shared" si="121"/>
        <v>7.5728654861450195E-2</v>
      </c>
      <c r="AF891" t="e">
        <f t="shared" si="123"/>
        <v>#N/A</v>
      </c>
      <c r="AG891">
        <f t="shared" si="124"/>
        <v>9.6027135848998996E-2</v>
      </c>
      <c r="AH891">
        <f t="shared" si="125"/>
        <v>8.4096193313598605E-2</v>
      </c>
      <c r="AI891" t="e">
        <f t="shared" si="126"/>
        <v>#N/A</v>
      </c>
      <c r="AJ891" t="e">
        <f t="shared" si="127"/>
        <v>#N/A</v>
      </c>
      <c r="AK891">
        <f t="shared" si="128"/>
        <v>8.6770772933959905E-2</v>
      </c>
      <c r="AL891" t="e">
        <f t="shared" si="129"/>
        <v>#N/A</v>
      </c>
      <c r="AP891" s="7"/>
      <c r="AT891" s="7"/>
    </row>
    <row r="892" spans="1:46" x14ac:dyDescent="0.3">
      <c r="A892">
        <v>6.8550586700439398E-2</v>
      </c>
      <c r="B892">
        <v>8.9524745941162095E-2</v>
      </c>
      <c r="C892">
        <v>8.0227136611938393E-2</v>
      </c>
      <c r="D892">
        <v>6.3902139663696206E-2</v>
      </c>
      <c r="E892">
        <v>7.1652173995971596E-2</v>
      </c>
      <c r="F892">
        <v>6.3621044158935505E-2</v>
      </c>
      <c r="G892">
        <v>0.291659355163574</v>
      </c>
      <c r="H892">
        <v>9.7249269485473605E-2</v>
      </c>
      <c r="I892">
        <v>0.14219784736633301</v>
      </c>
      <c r="N892" s="7"/>
      <c r="R892" s="7"/>
      <c r="V892" s="7"/>
      <c r="Z892" s="7"/>
      <c r="AD892">
        <f t="shared" si="122"/>
        <v>6.8550586700439398E-2</v>
      </c>
      <c r="AE892">
        <f t="shared" si="121"/>
        <v>8.9524745941162095E-2</v>
      </c>
      <c r="AF892">
        <f t="shared" si="123"/>
        <v>8.0227136611938393E-2</v>
      </c>
      <c r="AG892">
        <f t="shared" si="124"/>
        <v>6.3902139663696206E-2</v>
      </c>
      <c r="AH892">
        <f t="shared" si="125"/>
        <v>7.1652173995971596E-2</v>
      </c>
      <c r="AI892">
        <f t="shared" si="126"/>
        <v>6.3621044158935505E-2</v>
      </c>
      <c r="AJ892" t="e">
        <f t="shared" si="127"/>
        <v>#N/A</v>
      </c>
      <c r="AK892">
        <f t="shared" si="128"/>
        <v>9.7249269485473605E-2</v>
      </c>
      <c r="AL892">
        <f t="shared" si="129"/>
        <v>0.14219784736633301</v>
      </c>
      <c r="AP892" s="7"/>
      <c r="AT892" s="7"/>
    </row>
    <row r="893" spans="1:46" x14ac:dyDescent="0.3">
      <c r="A893">
        <v>8.0281734466552707E-2</v>
      </c>
      <c r="B893">
        <v>7.0743083953857394E-2</v>
      </c>
      <c r="C893">
        <v>0.124896049499511</v>
      </c>
      <c r="D893">
        <v>6.7906379699707003E-2</v>
      </c>
      <c r="E893">
        <v>0.100016117095947</v>
      </c>
      <c r="F893">
        <v>8.5126399993896401E-2</v>
      </c>
      <c r="G893">
        <v>0.101706504821777</v>
      </c>
      <c r="H893">
        <v>9.2822074890136705E-2</v>
      </c>
      <c r="I893">
        <v>0.14906191825866699</v>
      </c>
      <c r="N893" s="7"/>
      <c r="R893" s="7"/>
      <c r="V893" s="7"/>
      <c r="Z893" s="7"/>
      <c r="AD893">
        <f t="shared" si="122"/>
        <v>8.0281734466552707E-2</v>
      </c>
      <c r="AE893">
        <f t="shared" si="121"/>
        <v>7.0743083953857394E-2</v>
      </c>
      <c r="AF893" t="e">
        <f t="shared" si="123"/>
        <v>#N/A</v>
      </c>
      <c r="AG893">
        <f t="shared" si="124"/>
        <v>6.7906379699707003E-2</v>
      </c>
      <c r="AH893">
        <f t="shared" si="125"/>
        <v>0.100016117095947</v>
      </c>
      <c r="AI893">
        <f t="shared" si="126"/>
        <v>8.5126399993896401E-2</v>
      </c>
      <c r="AJ893">
        <f t="shared" si="127"/>
        <v>0.101706504821777</v>
      </c>
      <c r="AK893">
        <f t="shared" si="128"/>
        <v>9.2822074890136705E-2</v>
      </c>
      <c r="AL893">
        <f t="shared" si="129"/>
        <v>0.14906191825866699</v>
      </c>
      <c r="AP893" s="7"/>
      <c r="AT893" s="7"/>
    </row>
    <row r="894" spans="1:46" x14ac:dyDescent="0.3">
      <c r="A894">
        <v>7.1207523345947196E-2</v>
      </c>
      <c r="B894">
        <v>6.8384170532226493E-2</v>
      </c>
      <c r="C894">
        <v>7.5659275054931599E-2</v>
      </c>
      <c r="D894">
        <v>8.0125570297241197E-2</v>
      </c>
      <c r="E894">
        <v>0.10792183876037501</v>
      </c>
      <c r="F894">
        <v>0.120180368423461</v>
      </c>
      <c r="G894">
        <v>8.1167221069335896E-2</v>
      </c>
      <c r="H894">
        <v>8.18371772766113E-2</v>
      </c>
      <c r="I894">
        <v>0.65719914436340299</v>
      </c>
      <c r="N894" s="7"/>
      <c r="R894" s="7"/>
      <c r="V894" s="7"/>
      <c r="Z894" s="7"/>
      <c r="AD894">
        <f t="shared" si="122"/>
        <v>7.1207523345947196E-2</v>
      </c>
      <c r="AE894">
        <f t="shared" si="121"/>
        <v>6.8384170532226493E-2</v>
      </c>
      <c r="AF894">
        <f t="shared" si="123"/>
        <v>7.5659275054931599E-2</v>
      </c>
      <c r="AG894">
        <f t="shared" si="124"/>
        <v>8.0125570297241197E-2</v>
      </c>
      <c r="AH894">
        <f t="shared" si="125"/>
        <v>0.10792183876037501</v>
      </c>
      <c r="AI894" t="e">
        <f t="shared" si="126"/>
        <v>#N/A</v>
      </c>
      <c r="AJ894">
        <f t="shared" si="127"/>
        <v>8.1167221069335896E-2</v>
      </c>
      <c r="AK894">
        <f t="shared" si="128"/>
        <v>8.18371772766113E-2</v>
      </c>
      <c r="AL894" t="e">
        <f t="shared" si="129"/>
        <v>#N/A</v>
      </c>
      <c r="AP894" s="7"/>
      <c r="AT894" s="7"/>
    </row>
    <row r="895" spans="1:46" x14ac:dyDescent="0.3">
      <c r="A895">
        <v>6.4462661743163993E-2</v>
      </c>
      <c r="B895">
        <v>6.3726663589477497E-2</v>
      </c>
      <c r="C895">
        <v>8.7603807449340806E-2</v>
      </c>
      <c r="D895">
        <v>0.102237462997436</v>
      </c>
      <c r="E895">
        <v>7.9584836959838798E-2</v>
      </c>
      <c r="F895">
        <v>8.3076477050781194E-2</v>
      </c>
      <c r="G895">
        <v>7.72137641906738E-2</v>
      </c>
      <c r="H895">
        <v>9.7269773483276298E-2</v>
      </c>
      <c r="I895">
        <v>0.17025327682495101</v>
      </c>
      <c r="N895" s="7"/>
      <c r="R895" s="7"/>
      <c r="V895" s="7"/>
      <c r="Z895" s="7"/>
      <c r="AD895">
        <f t="shared" si="122"/>
        <v>6.4462661743163993E-2</v>
      </c>
      <c r="AE895">
        <f t="shared" si="121"/>
        <v>6.3726663589477497E-2</v>
      </c>
      <c r="AF895">
        <f t="shared" si="123"/>
        <v>8.7603807449340806E-2</v>
      </c>
      <c r="AG895">
        <f t="shared" si="124"/>
        <v>0.102237462997436</v>
      </c>
      <c r="AH895">
        <f t="shared" si="125"/>
        <v>7.9584836959838798E-2</v>
      </c>
      <c r="AI895">
        <f t="shared" si="126"/>
        <v>8.3076477050781194E-2</v>
      </c>
      <c r="AJ895">
        <f t="shared" si="127"/>
        <v>7.72137641906738E-2</v>
      </c>
      <c r="AK895">
        <f t="shared" si="128"/>
        <v>9.7269773483276298E-2</v>
      </c>
      <c r="AL895">
        <f t="shared" si="129"/>
        <v>0.17025327682495101</v>
      </c>
      <c r="AP895" s="7"/>
      <c r="AT895" s="7"/>
    </row>
    <row r="896" spans="1:46" x14ac:dyDescent="0.3">
      <c r="A896">
        <v>7.6714038848876898E-2</v>
      </c>
      <c r="B896">
        <v>7.6253652572631794E-2</v>
      </c>
      <c r="C896">
        <v>8.3042383193969699E-2</v>
      </c>
      <c r="D896">
        <v>7.9807281494140597E-2</v>
      </c>
      <c r="E896">
        <v>7.3572635650634696E-2</v>
      </c>
      <c r="F896">
        <v>0.19871330261230399</v>
      </c>
      <c r="G896">
        <v>0.104255676269531</v>
      </c>
      <c r="H896">
        <v>9.8527908325195299E-2</v>
      </c>
      <c r="I896">
        <v>0.14967083930969199</v>
      </c>
      <c r="N896" s="7"/>
      <c r="R896" s="7"/>
      <c r="V896" s="7"/>
      <c r="Z896" s="7"/>
      <c r="AD896">
        <f t="shared" si="122"/>
        <v>7.6714038848876898E-2</v>
      </c>
      <c r="AE896">
        <f t="shared" si="121"/>
        <v>7.6253652572631794E-2</v>
      </c>
      <c r="AF896">
        <f t="shared" si="123"/>
        <v>8.3042383193969699E-2</v>
      </c>
      <c r="AG896">
        <f t="shared" si="124"/>
        <v>7.9807281494140597E-2</v>
      </c>
      <c r="AH896">
        <f t="shared" si="125"/>
        <v>7.3572635650634696E-2</v>
      </c>
      <c r="AI896" t="e">
        <f t="shared" si="126"/>
        <v>#N/A</v>
      </c>
      <c r="AJ896">
        <f t="shared" si="127"/>
        <v>0.104255676269531</v>
      </c>
      <c r="AK896">
        <f t="shared" si="128"/>
        <v>9.8527908325195299E-2</v>
      </c>
      <c r="AL896">
        <f t="shared" si="129"/>
        <v>0.14967083930969199</v>
      </c>
      <c r="AP896" s="7"/>
      <c r="AT896" s="7"/>
    </row>
    <row r="897" spans="1:46" x14ac:dyDescent="0.3">
      <c r="A897">
        <v>8.6078643798828097E-2</v>
      </c>
      <c r="B897">
        <v>8.7862014770507799E-2</v>
      </c>
      <c r="C897">
        <v>4.2036294937133699E-2</v>
      </c>
      <c r="D897">
        <v>8.1671714782714802E-2</v>
      </c>
      <c r="E897">
        <v>8.2802057266235296E-2</v>
      </c>
      <c r="F897">
        <v>7.0899248123168904E-2</v>
      </c>
      <c r="G897">
        <v>7.8290462493896401E-2</v>
      </c>
      <c r="H897">
        <v>8.5338115692138602E-2</v>
      </c>
      <c r="I897">
        <v>0.13465237617492601</v>
      </c>
      <c r="N897" s="7"/>
      <c r="R897" s="7"/>
      <c r="V897" s="7"/>
      <c r="Z897" s="7"/>
      <c r="AD897">
        <f t="shared" si="122"/>
        <v>8.6078643798828097E-2</v>
      </c>
      <c r="AE897">
        <f t="shared" si="121"/>
        <v>8.7862014770507799E-2</v>
      </c>
      <c r="AF897" t="e">
        <f t="shared" si="123"/>
        <v>#N/A</v>
      </c>
      <c r="AG897">
        <f t="shared" si="124"/>
        <v>8.1671714782714802E-2</v>
      </c>
      <c r="AH897">
        <f t="shared" si="125"/>
        <v>8.2802057266235296E-2</v>
      </c>
      <c r="AI897">
        <f t="shared" si="126"/>
        <v>7.0899248123168904E-2</v>
      </c>
      <c r="AJ897">
        <f t="shared" si="127"/>
        <v>7.8290462493896401E-2</v>
      </c>
      <c r="AK897">
        <f t="shared" si="128"/>
        <v>8.5338115692138602E-2</v>
      </c>
      <c r="AL897">
        <f t="shared" si="129"/>
        <v>0.13465237617492601</v>
      </c>
      <c r="AP897" s="7"/>
      <c r="AT897" s="7"/>
    </row>
    <row r="898" spans="1:46" x14ac:dyDescent="0.3">
      <c r="A898">
        <v>7.6143026351928697E-2</v>
      </c>
      <c r="B898">
        <v>8.3915710449218694E-2</v>
      </c>
      <c r="C898">
        <v>0.15248990058898901</v>
      </c>
      <c r="D898">
        <v>7.4607610702514607E-2</v>
      </c>
      <c r="E898">
        <v>7.9606771469116197E-2</v>
      </c>
      <c r="F898">
        <v>7.4486494064330999E-2</v>
      </c>
      <c r="G898">
        <v>8.5332155227661105E-2</v>
      </c>
      <c r="H898">
        <v>9.8686218261718694E-2</v>
      </c>
      <c r="I898">
        <v>0.154148578643798</v>
      </c>
      <c r="N898" s="7"/>
      <c r="R898" s="7"/>
      <c r="V898" s="7"/>
      <c r="Z898" s="7"/>
      <c r="AD898">
        <f t="shared" si="122"/>
        <v>7.6143026351928697E-2</v>
      </c>
      <c r="AE898">
        <f t="shared" si="121"/>
        <v>8.3915710449218694E-2</v>
      </c>
      <c r="AF898" t="e">
        <f t="shared" si="123"/>
        <v>#N/A</v>
      </c>
      <c r="AG898">
        <f t="shared" si="124"/>
        <v>7.4607610702514607E-2</v>
      </c>
      <c r="AH898">
        <f t="shared" si="125"/>
        <v>7.9606771469116197E-2</v>
      </c>
      <c r="AI898">
        <f t="shared" si="126"/>
        <v>7.4486494064330999E-2</v>
      </c>
      <c r="AJ898">
        <f t="shared" si="127"/>
        <v>8.5332155227661105E-2</v>
      </c>
      <c r="AK898">
        <f t="shared" si="128"/>
        <v>9.8686218261718694E-2</v>
      </c>
      <c r="AL898">
        <f t="shared" si="129"/>
        <v>0.154148578643798</v>
      </c>
      <c r="AP898" s="7"/>
      <c r="AT898" s="7"/>
    </row>
    <row r="899" spans="1:46" x14ac:dyDescent="0.3">
      <c r="A899">
        <v>5.2210807800292899E-2</v>
      </c>
      <c r="B899">
        <v>7.2124481201171806E-2</v>
      </c>
      <c r="C899">
        <v>8.2118272781372001E-2</v>
      </c>
      <c r="D899">
        <v>7.3149681091308594E-2</v>
      </c>
      <c r="E899">
        <v>8.0554008483886705E-2</v>
      </c>
      <c r="F899">
        <v>0.16373682022094699</v>
      </c>
      <c r="G899">
        <v>7.0567369461059501E-2</v>
      </c>
      <c r="H899">
        <v>8.8919401168823201E-2</v>
      </c>
      <c r="I899">
        <v>0.121546983718872</v>
      </c>
      <c r="N899" s="7"/>
      <c r="R899" s="7"/>
      <c r="V899" s="7"/>
      <c r="Z899" s="7"/>
      <c r="AD899">
        <f t="shared" si="122"/>
        <v>5.2210807800292899E-2</v>
      </c>
      <c r="AE899">
        <f t="shared" si="121"/>
        <v>7.2124481201171806E-2</v>
      </c>
      <c r="AF899">
        <f t="shared" si="123"/>
        <v>8.2118272781372001E-2</v>
      </c>
      <c r="AG899">
        <f t="shared" si="124"/>
        <v>7.3149681091308594E-2</v>
      </c>
      <c r="AH899">
        <f t="shared" si="125"/>
        <v>8.0554008483886705E-2</v>
      </c>
      <c r="AI899" t="e">
        <f t="shared" si="126"/>
        <v>#N/A</v>
      </c>
      <c r="AJ899">
        <f t="shared" si="127"/>
        <v>7.0567369461059501E-2</v>
      </c>
      <c r="AK899">
        <f t="shared" si="128"/>
        <v>8.8919401168823201E-2</v>
      </c>
      <c r="AL899">
        <f t="shared" si="129"/>
        <v>0.121546983718872</v>
      </c>
      <c r="AP899" s="7"/>
      <c r="AT899" s="7"/>
    </row>
    <row r="900" spans="1:46" x14ac:dyDescent="0.3">
      <c r="A900">
        <v>8.8222503662109306E-2</v>
      </c>
      <c r="B900">
        <v>7.6566696166992104E-2</v>
      </c>
      <c r="C900">
        <v>6.7955493927001898E-2</v>
      </c>
      <c r="D900">
        <v>8.3949565887451102E-2</v>
      </c>
      <c r="E900">
        <v>7.3556184768676702E-2</v>
      </c>
      <c r="F900">
        <v>7.7161550521850503E-2</v>
      </c>
      <c r="G900">
        <v>0.15440559387207001</v>
      </c>
      <c r="H900">
        <v>8.4532260894775293E-2</v>
      </c>
      <c r="I900">
        <v>0.14138627052307101</v>
      </c>
      <c r="N900" s="7"/>
      <c r="R900" s="7"/>
      <c r="V900" s="7"/>
      <c r="Z900" s="7"/>
      <c r="AD900">
        <f t="shared" si="122"/>
        <v>8.8222503662109306E-2</v>
      </c>
      <c r="AE900">
        <f t="shared" si="121"/>
        <v>7.6566696166992104E-2</v>
      </c>
      <c r="AF900">
        <f t="shared" si="123"/>
        <v>6.7955493927001898E-2</v>
      </c>
      <c r="AG900">
        <f t="shared" si="124"/>
        <v>8.3949565887451102E-2</v>
      </c>
      <c r="AH900">
        <f t="shared" si="125"/>
        <v>7.3556184768676702E-2</v>
      </c>
      <c r="AI900">
        <f t="shared" si="126"/>
        <v>7.7161550521850503E-2</v>
      </c>
      <c r="AJ900" t="e">
        <f t="shared" si="127"/>
        <v>#N/A</v>
      </c>
      <c r="AK900">
        <f t="shared" si="128"/>
        <v>8.4532260894775293E-2</v>
      </c>
      <c r="AL900">
        <f t="shared" si="129"/>
        <v>0.14138627052307101</v>
      </c>
      <c r="AP900" s="7"/>
      <c r="AT900" s="7"/>
    </row>
    <row r="901" spans="1:46" x14ac:dyDescent="0.3">
      <c r="A901">
        <v>7.5080394744873005E-2</v>
      </c>
      <c r="B901">
        <v>7.8826665878295898E-2</v>
      </c>
      <c r="C901">
        <v>7.9651832580566406E-2</v>
      </c>
      <c r="D901">
        <v>7.5483083724975503E-2</v>
      </c>
      <c r="E901">
        <v>6.1650991439819301E-2</v>
      </c>
      <c r="F901">
        <v>7.5050354003906194E-2</v>
      </c>
      <c r="G901">
        <v>5.3823709487914997E-2</v>
      </c>
      <c r="H901">
        <v>9.5702409744262695E-2</v>
      </c>
      <c r="I901">
        <v>0.15604901313781699</v>
      </c>
      <c r="N901" s="7"/>
      <c r="R901" s="7"/>
      <c r="V901" s="7"/>
      <c r="Z901" s="7"/>
      <c r="AD901">
        <f t="shared" si="122"/>
        <v>7.5080394744873005E-2</v>
      </c>
      <c r="AE901">
        <f t="shared" si="121"/>
        <v>7.8826665878295898E-2</v>
      </c>
      <c r="AF901">
        <f t="shared" si="123"/>
        <v>7.9651832580566406E-2</v>
      </c>
      <c r="AG901">
        <f t="shared" si="124"/>
        <v>7.5483083724975503E-2</v>
      </c>
      <c r="AH901">
        <f t="shared" si="125"/>
        <v>6.1650991439819301E-2</v>
      </c>
      <c r="AI901">
        <f t="shared" si="126"/>
        <v>7.5050354003906194E-2</v>
      </c>
      <c r="AJ901">
        <f t="shared" si="127"/>
        <v>5.3823709487914997E-2</v>
      </c>
      <c r="AK901">
        <f t="shared" si="128"/>
        <v>9.5702409744262695E-2</v>
      </c>
      <c r="AL901">
        <f t="shared" si="129"/>
        <v>0.15604901313781699</v>
      </c>
      <c r="AP901" s="7"/>
      <c r="AT901" s="7"/>
    </row>
    <row r="902" spans="1:46" x14ac:dyDescent="0.3">
      <c r="A902">
        <v>7.4899673461913993E-2</v>
      </c>
      <c r="B902">
        <v>8.0412149429321206E-2</v>
      </c>
      <c r="C902">
        <v>7.7467679977416895E-2</v>
      </c>
      <c r="D902">
        <v>7.6892852783203097E-2</v>
      </c>
      <c r="E902">
        <v>7.7569246292114202E-2</v>
      </c>
      <c r="F902">
        <v>6.6381931304931599E-2</v>
      </c>
      <c r="G902">
        <v>8.9599847793579102E-2</v>
      </c>
      <c r="H902">
        <v>9.1224908828735296E-2</v>
      </c>
      <c r="I902">
        <v>0.152130126953125</v>
      </c>
      <c r="N902" s="7"/>
      <c r="R902" s="7"/>
      <c r="V902" s="7"/>
      <c r="Z902" s="7"/>
      <c r="AD902">
        <f t="shared" si="122"/>
        <v>7.4899673461913993E-2</v>
      </c>
      <c r="AE902">
        <f t="shared" si="121"/>
        <v>8.0412149429321206E-2</v>
      </c>
      <c r="AF902">
        <f t="shared" si="123"/>
        <v>7.7467679977416895E-2</v>
      </c>
      <c r="AG902">
        <f t="shared" si="124"/>
        <v>7.6892852783203097E-2</v>
      </c>
      <c r="AH902">
        <f t="shared" si="125"/>
        <v>7.7569246292114202E-2</v>
      </c>
      <c r="AI902">
        <f t="shared" si="126"/>
        <v>6.6381931304931599E-2</v>
      </c>
      <c r="AJ902">
        <f t="shared" si="127"/>
        <v>8.9599847793579102E-2</v>
      </c>
      <c r="AK902">
        <f t="shared" si="128"/>
        <v>9.1224908828735296E-2</v>
      </c>
      <c r="AL902">
        <f t="shared" si="129"/>
        <v>0.152130126953125</v>
      </c>
      <c r="AP902" s="7"/>
      <c r="AT902" s="7"/>
    </row>
    <row r="903" spans="1:46" x14ac:dyDescent="0.3">
      <c r="A903">
        <v>5.9406518936157199E-2</v>
      </c>
      <c r="B903">
        <v>9.6198558807373005E-2</v>
      </c>
      <c r="C903">
        <v>0.10411715507507301</v>
      </c>
      <c r="D903">
        <v>7.9034328460693304E-2</v>
      </c>
      <c r="E903">
        <v>7.9051017761230399E-2</v>
      </c>
      <c r="F903">
        <v>9.0588092803954995E-2</v>
      </c>
      <c r="G903">
        <v>6.5085649490356404E-2</v>
      </c>
      <c r="H903">
        <v>9.1891765594482394E-2</v>
      </c>
      <c r="I903">
        <v>0.128895044326782</v>
      </c>
      <c r="N903" s="7"/>
      <c r="R903" s="7"/>
      <c r="V903" s="7"/>
      <c r="Z903" s="7"/>
      <c r="AD903">
        <f t="shared" si="122"/>
        <v>5.9406518936157199E-2</v>
      </c>
      <c r="AE903">
        <f t="shared" si="121"/>
        <v>9.6198558807373005E-2</v>
      </c>
      <c r="AF903">
        <f t="shared" si="123"/>
        <v>0.10411715507507301</v>
      </c>
      <c r="AG903">
        <f t="shared" si="124"/>
        <v>7.9034328460693304E-2</v>
      </c>
      <c r="AH903">
        <f t="shared" si="125"/>
        <v>7.9051017761230399E-2</v>
      </c>
      <c r="AI903">
        <f t="shared" si="126"/>
        <v>9.0588092803954995E-2</v>
      </c>
      <c r="AJ903">
        <f t="shared" si="127"/>
        <v>6.5085649490356404E-2</v>
      </c>
      <c r="AK903">
        <f t="shared" si="128"/>
        <v>9.1891765594482394E-2</v>
      </c>
      <c r="AL903">
        <f t="shared" si="129"/>
        <v>0.128895044326782</v>
      </c>
      <c r="AP903" s="7"/>
      <c r="AT903" s="7"/>
    </row>
    <row r="904" spans="1:46" x14ac:dyDescent="0.3">
      <c r="A904">
        <v>8.2455158233642495E-2</v>
      </c>
      <c r="B904">
        <v>6.7909479141235296E-2</v>
      </c>
      <c r="C904">
        <v>7.8848361968994099E-2</v>
      </c>
      <c r="D904">
        <v>8.7779283523559501E-2</v>
      </c>
      <c r="E904">
        <v>7.71832466125488E-2</v>
      </c>
      <c r="F904">
        <v>8.2354784011840806E-2</v>
      </c>
      <c r="G904">
        <v>0.17894172668457001</v>
      </c>
      <c r="H904">
        <v>0.11507773399353</v>
      </c>
      <c r="I904">
        <v>0.14727973937988201</v>
      </c>
      <c r="N904" s="7"/>
      <c r="R904" s="7"/>
      <c r="V904" s="7"/>
      <c r="Z904" s="7"/>
      <c r="AD904">
        <f t="shared" si="122"/>
        <v>8.2455158233642495E-2</v>
      </c>
      <c r="AE904">
        <f t="shared" si="121"/>
        <v>6.7909479141235296E-2</v>
      </c>
      <c r="AF904">
        <f t="shared" si="123"/>
        <v>7.8848361968994099E-2</v>
      </c>
      <c r="AG904">
        <f t="shared" si="124"/>
        <v>8.7779283523559501E-2</v>
      </c>
      <c r="AH904">
        <f t="shared" si="125"/>
        <v>7.71832466125488E-2</v>
      </c>
      <c r="AI904">
        <f t="shared" si="126"/>
        <v>8.2354784011840806E-2</v>
      </c>
      <c r="AJ904" t="e">
        <f t="shared" si="127"/>
        <v>#N/A</v>
      </c>
      <c r="AK904">
        <f t="shared" si="128"/>
        <v>0.11507773399353</v>
      </c>
      <c r="AL904">
        <f t="shared" si="129"/>
        <v>0.14727973937988201</v>
      </c>
      <c r="AP904" s="7"/>
      <c r="AT904" s="7"/>
    </row>
    <row r="905" spans="1:46" x14ac:dyDescent="0.3">
      <c r="A905">
        <v>5.5617094039916902E-2</v>
      </c>
      <c r="B905">
        <v>7.1871280670166002E-2</v>
      </c>
      <c r="C905">
        <v>7.5643301010131794E-2</v>
      </c>
      <c r="D905">
        <v>6.7443609237670898E-2</v>
      </c>
      <c r="E905">
        <v>7.98513889312744E-2</v>
      </c>
      <c r="F905">
        <v>8.6306333541870103E-2</v>
      </c>
      <c r="G905">
        <v>6.9919824600219699E-2</v>
      </c>
      <c r="H905">
        <v>8.7683200836181599E-2</v>
      </c>
      <c r="I905">
        <v>0.158938407897949</v>
      </c>
      <c r="N905" s="7"/>
      <c r="R905" s="7"/>
      <c r="V905" s="7"/>
      <c r="Z905" s="7"/>
      <c r="AD905">
        <f t="shared" si="122"/>
        <v>5.5617094039916902E-2</v>
      </c>
      <c r="AE905">
        <f t="shared" si="121"/>
        <v>7.1871280670166002E-2</v>
      </c>
      <c r="AF905">
        <f t="shared" si="123"/>
        <v>7.5643301010131794E-2</v>
      </c>
      <c r="AG905">
        <f t="shared" si="124"/>
        <v>6.7443609237670898E-2</v>
      </c>
      <c r="AH905">
        <f t="shared" si="125"/>
        <v>7.98513889312744E-2</v>
      </c>
      <c r="AI905">
        <f t="shared" si="126"/>
        <v>8.6306333541870103E-2</v>
      </c>
      <c r="AJ905">
        <f t="shared" si="127"/>
        <v>6.9919824600219699E-2</v>
      </c>
      <c r="AK905">
        <f t="shared" si="128"/>
        <v>8.7683200836181599E-2</v>
      </c>
      <c r="AL905">
        <f t="shared" si="129"/>
        <v>0.158938407897949</v>
      </c>
      <c r="AP905" s="7"/>
      <c r="AT905" s="7"/>
    </row>
    <row r="906" spans="1:46" x14ac:dyDescent="0.3">
      <c r="A906">
        <v>0.12113761901855399</v>
      </c>
      <c r="B906">
        <v>8.1259727478027302E-2</v>
      </c>
      <c r="C906">
        <v>0.100129842758178</v>
      </c>
      <c r="D906">
        <v>7.9691171646118095E-2</v>
      </c>
      <c r="E906">
        <v>7.7185153961181599E-2</v>
      </c>
      <c r="F906">
        <v>7.9204082489013602E-2</v>
      </c>
      <c r="G906">
        <v>0.13496208190917899</v>
      </c>
      <c r="H906">
        <v>7.0540904998779297E-2</v>
      </c>
      <c r="I906">
        <v>0.143852949142456</v>
      </c>
      <c r="N906" s="7"/>
      <c r="R906" s="7"/>
      <c r="V906" s="7"/>
      <c r="Z906" s="7"/>
      <c r="AD906" t="e">
        <f t="shared" si="122"/>
        <v>#N/A</v>
      </c>
      <c r="AE906">
        <f t="shared" si="121"/>
        <v>8.1259727478027302E-2</v>
      </c>
      <c r="AF906">
        <f t="shared" si="123"/>
        <v>0.100129842758178</v>
      </c>
      <c r="AG906">
        <f t="shared" si="124"/>
        <v>7.9691171646118095E-2</v>
      </c>
      <c r="AH906">
        <f t="shared" si="125"/>
        <v>7.7185153961181599E-2</v>
      </c>
      <c r="AI906">
        <f t="shared" si="126"/>
        <v>7.9204082489013602E-2</v>
      </c>
      <c r="AJ906" t="e">
        <f t="shared" si="127"/>
        <v>#N/A</v>
      </c>
      <c r="AK906">
        <f t="shared" si="128"/>
        <v>7.0540904998779297E-2</v>
      </c>
      <c r="AL906">
        <f t="shared" si="129"/>
        <v>0.143852949142456</v>
      </c>
      <c r="AP906" s="7"/>
      <c r="AT906" s="7"/>
    </row>
    <row r="907" spans="1:46" x14ac:dyDescent="0.3">
      <c r="A907">
        <v>7.9260826110839802E-2</v>
      </c>
      <c r="B907">
        <v>6.6505670547485296E-2</v>
      </c>
      <c r="C907">
        <v>0.110849618911743</v>
      </c>
      <c r="D907">
        <v>6.80279731750488E-2</v>
      </c>
      <c r="E907">
        <v>5.8639287948608398E-2</v>
      </c>
      <c r="F907">
        <v>9.4991445541381794E-2</v>
      </c>
      <c r="G907">
        <v>8.9030265808105399E-2</v>
      </c>
      <c r="H907">
        <v>6.8429470062255804E-2</v>
      </c>
      <c r="I907">
        <v>0.16855359077453599</v>
      </c>
      <c r="N907" s="7"/>
      <c r="R907" s="7"/>
      <c r="V907" s="7"/>
      <c r="Z907" s="7"/>
      <c r="AD907">
        <f t="shared" si="122"/>
        <v>7.9260826110839802E-2</v>
      </c>
      <c r="AE907">
        <f t="shared" si="121"/>
        <v>6.6505670547485296E-2</v>
      </c>
      <c r="AF907" t="e">
        <f t="shared" si="123"/>
        <v>#N/A</v>
      </c>
      <c r="AG907">
        <f t="shared" si="124"/>
        <v>6.80279731750488E-2</v>
      </c>
      <c r="AH907">
        <f t="shared" si="125"/>
        <v>5.8639287948608398E-2</v>
      </c>
      <c r="AI907">
        <f t="shared" si="126"/>
        <v>9.4991445541381794E-2</v>
      </c>
      <c r="AJ907">
        <f t="shared" si="127"/>
        <v>8.9030265808105399E-2</v>
      </c>
      <c r="AK907">
        <f t="shared" si="128"/>
        <v>6.8429470062255804E-2</v>
      </c>
      <c r="AL907">
        <f t="shared" si="129"/>
        <v>0.16855359077453599</v>
      </c>
      <c r="AP907" s="7"/>
      <c r="AT907" s="7"/>
    </row>
    <row r="908" spans="1:46" x14ac:dyDescent="0.3">
      <c r="A908">
        <v>0.124151706695556</v>
      </c>
      <c r="B908">
        <v>0.100185394287109</v>
      </c>
      <c r="C908">
        <v>7.1560382843017495E-2</v>
      </c>
      <c r="D908">
        <v>6.4712285995483398E-2</v>
      </c>
      <c r="E908">
        <v>0.110974788665771</v>
      </c>
      <c r="F908">
        <v>8.3590507507324205E-2</v>
      </c>
      <c r="G908">
        <v>0.19524693489074699</v>
      </c>
      <c r="H908">
        <v>9.7160577774047796E-2</v>
      </c>
      <c r="I908">
        <v>0.14253902435302701</v>
      </c>
      <c r="N908" s="7"/>
      <c r="R908" s="7"/>
      <c r="V908" s="7"/>
      <c r="Z908" s="7"/>
      <c r="AD908" t="e">
        <f t="shared" si="122"/>
        <v>#N/A</v>
      </c>
      <c r="AE908">
        <f t="shared" si="121"/>
        <v>0.100185394287109</v>
      </c>
      <c r="AF908">
        <f t="shared" si="123"/>
        <v>7.1560382843017495E-2</v>
      </c>
      <c r="AG908">
        <f t="shared" si="124"/>
        <v>6.4712285995483398E-2</v>
      </c>
      <c r="AH908">
        <f t="shared" si="125"/>
        <v>0.110974788665771</v>
      </c>
      <c r="AI908">
        <f t="shared" si="126"/>
        <v>8.3590507507324205E-2</v>
      </c>
      <c r="AJ908" t="e">
        <f t="shared" si="127"/>
        <v>#N/A</v>
      </c>
      <c r="AK908">
        <f t="shared" si="128"/>
        <v>9.7160577774047796E-2</v>
      </c>
      <c r="AL908">
        <f t="shared" si="129"/>
        <v>0.14253902435302701</v>
      </c>
      <c r="AP908" s="7"/>
      <c r="AT908" s="7"/>
    </row>
    <row r="909" spans="1:46" x14ac:dyDescent="0.3">
      <c r="A909">
        <v>7.6439619064330999E-2</v>
      </c>
      <c r="B909">
        <v>7.6246023178100503E-2</v>
      </c>
      <c r="C909">
        <v>8.4844589233398396E-2</v>
      </c>
      <c r="D909">
        <v>9.5558166503906194E-2</v>
      </c>
      <c r="E909">
        <v>8.4767580032348605E-2</v>
      </c>
      <c r="F909">
        <v>7.5539827346801702E-2</v>
      </c>
      <c r="G909">
        <v>8.8716506958007799E-2</v>
      </c>
      <c r="H909">
        <v>8.9953660964965806E-2</v>
      </c>
      <c r="I909">
        <v>0.12700700759887601</v>
      </c>
      <c r="N909" s="7"/>
      <c r="R909" s="7"/>
      <c r="V909" s="7"/>
      <c r="Z909" s="7"/>
      <c r="AD909">
        <f t="shared" si="122"/>
        <v>7.6439619064330999E-2</v>
      </c>
      <c r="AE909">
        <f t="shared" si="121"/>
        <v>7.6246023178100503E-2</v>
      </c>
      <c r="AF909">
        <f t="shared" si="123"/>
        <v>8.4844589233398396E-2</v>
      </c>
      <c r="AG909">
        <f t="shared" si="124"/>
        <v>9.5558166503906194E-2</v>
      </c>
      <c r="AH909">
        <f t="shared" si="125"/>
        <v>8.4767580032348605E-2</v>
      </c>
      <c r="AI909">
        <f t="shared" si="126"/>
        <v>7.5539827346801702E-2</v>
      </c>
      <c r="AJ909">
        <f t="shared" si="127"/>
        <v>8.8716506958007799E-2</v>
      </c>
      <c r="AK909">
        <f t="shared" si="128"/>
        <v>8.9953660964965806E-2</v>
      </c>
      <c r="AL909">
        <f t="shared" si="129"/>
        <v>0.12700700759887601</v>
      </c>
      <c r="AP909" s="7"/>
      <c r="AT909" s="7"/>
    </row>
    <row r="910" spans="1:46" x14ac:dyDescent="0.3">
      <c r="A910">
        <v>0.123094081878662</v>
      </c>
      <c r="B910">
        <v>7.59451389312744E-2</v>
      </c>
      <c r="C910">
        <v>9.0184926986694294E-2</v>
      </c>
      <c r="D910">
        <v>5.20703792572021E-2</v>
      </c>
      <c r="E910">
        <v>8.3823204040527302E-2</v>
      </c>
      <c r="F910">
        <v>8.8217020034789997E-2</v>
      </c>
      <c r="G910">
        <v>6.3188552856445299E-2</v>
      </c>
      <c r="H910">
        <v>9.7417116165161105E-2</v>
      </c>
      <c r="I910">
        <v>0.16620874404907199</v>
      </c>
      <c r="N910" s="7"/>
      <c r="R910" s="7"/>
      <c r="V910" s="7"/>
      <c r="Z910" s="7"/>
      <c r="AD910" t="e">
        <f t="shared" si="122"/>
        <v>#N/A</v>
      </c>
      <c r="AE910">
        <f t="shared" si="121"/>
        <v>7.59451389312744E-2</v>
      </c>
      <c r="AF910">
        <f t="shared" si="123"/>
        <v>9.0184926986694294E-2</v>
      </c>
      <c r="AG910">
        <f t="shared" si="124"/>
        <v>5.20703792572021E-2</v>
      </c>
      <c r="AH910">
        <f t="shared" si="125"/>
        <v>8.3823204040527302E-2</v>
      </c>
      <c r="AI910">
        <f t="shared" si="126"/>
        <v>8.8217020034789997E-2</v>
      </c>
      <c r="AJ910">
        <f t="shared" si="127"/>
        <v>6.3188552856445299E-2</v>
      </c>
      <c r="AK910">
        <f t="shared" si="128"/>
        <v>9.7417116165161105E-2</v>
      </c>
      <c r="AL910">
        <f t="shared" si="129"/>
        <v>0.16620874404907199</v>
      </c>
      <c r="AP910" s="7"/>
      <c r="AT910" s="7"/>
    </row>
    <row r="911" spans="1:46" x14ac:dyDescent="0.3">
      <c r="A911">
        <v>9.1585159301757799E-2</v>
      </c>
      <c r="B911">
        <v>9.6856117248535101E-2</v>
      </c>
      <c r="C911">
        <v>8.9961051940917899E-2</v>
      </c>
      <c r="D911">
        <v>7.5700283050537095E-2</v>
      </c>
      <c r="E911">
        <v>7.2806835174560505E-2</v>
      </c>
      <c r="F911">
        <v>8.8171005249023396E-2</v>
      </c>
      <c r="G911">
        <v>4.8919677734375E-2</v>
      </c>
      <c r="H911">
        <v>9.38694477081298E-2</v>
      </c>
      <c r="I911">
        <v>0.21701836585998499</v>
      </c>
      <c r="N911" s="7"/>
      <c r="R911" s="7"/>
      <c r="V911" s="7"/>
      <c r="Z911" s="7"/>
      <c r="AD911">
        <f t="shared" si="122"/>
        <v>9.1585159301757799E-2</v>
      </c>
      <c r="AE911">
        <f t="shared" si="121"/>
        <v>9.6856117248535101E-2</v>
      </c>
      <c r="AF911">
        <f t="shared" si="123"/>
        <v>8.9961051940917899E-2</v>
      </c>
      <c r="AG911">
        <f t="shared" si="124"/>
        <v>7.5700283050537095E-2</v>
      </c>
      <c r="AH911">
        <f t="shared" si="125"/>
        <v>7.2806835174560505E-2</v>
      </c>
      <c r="AI911">
        <f t="shared" si="126"/>
        <v>8.8171005249023396E-2</v>
      </c>
      <c r="AJ911">
        <f t="shared" si="127"/>
        <v>4.8919677734375E-2</v>
      </c>
      <c r="AK911">
        <f t="shared" si="128"/>
        <v>9.38694477081298E-2</v>
      </c>
      <c r="AL911" t="e">
        <f t="shared" si="129"/>
        <v>#N/A</v>
      </c>
      <c r="AP911" s="7"/>
      <c r="AT911" s="7"/>
    </row>
    <row r="912" spans="1:46" x14ac:dyDescent="0.3">
      <c r="A912">
        <v>8.4931612014770494E-2</v>
      </c>
      <c r="B912">
        <v>5.8979988098144497E-2</v>
      </c>
      <c r="C912">
        <v>7.5860261917114202E-2</v>
      </c>
      <c r="D912">
        <v>5.2713394165039E-2</v>
      </c>
      <c r="E912">
        <v>5.5584669113159103E-2</v>
      </c>
      <c r="F912">
        <v>9.5723152160644503E-2</v>
      </c>
      <c r="G912">
        <v>9.2822074890136705E-2</v>
      </c>
      <c r="H912">
        <v>9.0318679809570299E-2</v>
      </c>
      <c r="I912">
        <v>0.132779836654663</v>
      </c>
      <c r="N912" s="7"/>
      <c r="R912" s="7"/>
      <c r="V912" s="7"/>
      <c r="Z912" s="7"/>
      <c r="AD912">
        <f t="shared" si="122"/>
        <v>8.4931612014770494E-2</v>
      </c>
      <c r="AE912">
        <f t="shared" si="121"/>
        <v>5.8979988098144497E-2</v>
      </c>
      <c r="AF912">
        <f t="shared" si="123"/>
        <v>7.5860261917114202E-2</v>
      </c>
      <c r="AG912">
        <f t="shared" si="124"/>
        <v>5.2713394165039E-2</v>
      </c>
      <c r="AH912">
        <f t="shared" si="125"/>
        <v>5.5584669113159103E-2</v>
      </c>
      <c r="AI912">
        <f t="shared" si="126"/>
        <v>9.5723152160644503E-2</v>
      </c>
      <c r="AJ912">
        <f t="shared" si="127"/>
        <v>9.2822074890136705E-2</v>
      </c>
      <c r="AK912">
        <f t="shared" si="128"/>
        <v>9.0318679809570299E-2</v>
      </c>
      <c r="AL912">
        <f t="shared" si="129"/>
        <v>0.132779836654663</v>
      </c>
      <c r="AP912" s="7"/>
      <c r="AT912" s="7"/>
    </row>
    <row r="913" spans="1:46" x14ac:dyDescent="0.3">
      <c r="A913">
        <v>0.12171983718872</v>
      </c>
      <c r="B913">
        <v>4.8044919967651298E-2</v>
      </c>
      <c r="C913">
        <v>8.3997249603271401E-2</v>
      </c>
      <c r="D913">
        <v>7.1583509445190402E-2</v>
      </c>
      <c r="E913">
        <v>8.3945989608764607E-2</v>
      </c>
      <c r="F913">
        <v>0.100928306579589</v>
      </c>
      <c r="G913">
        <v>8.7174177169799805E-2</v>
      </c>
      <c r="H913">
        <v>7.8716039657592704E-2</v>
      </c>
      <c r="I913">
        <v>0.13999509811401301</v>
      </c>
      <c r="N913" s="7"/>
      <c r="R913" s="7"/>
      <c r="V913" s="7"/>
      <c r="Z913" s="7"/>
      <c r="AD913" t="e">
        <f t="shared" si="122"/>
        <v>#N/A</v>
      </c>
      <c r="AE913" t="e">
        <f t="shared" si="121"/>
        <v>#N/A</v>
      </c>
      <c r="AF913">
        <f t="shared" si="123"/>
        <v>8.3997249603271401E-2</v>
      </c>
      <c r="AG913">
        <f t="shared" si="124"/>
        <v>7.1583509445190402E-2</v>
      </c>
      <c r="AH913">
        <f t="shared" si="125"/>
        <v>8.3945989608764607E-2</v>
      </c>
      <c r="AI913">
        <f t="shared" si="126"/>
        <v>0.100928306579589</v>
      </c>
      <c r="AJ913">
        <f t="shared" si="127"/>
        <v>8.7174177169799805E-2</v>
      </c>
      <c r="AK913">
        <f t="shared" si="128"/>
        <v>7.8716039657592704E-2</v>
      </c>
      <c r="AL913">
        <f t="shared" si="129"/>
        <v>0.13999509811401301</v>
      </c>
      <c r="AP913" s="7"/>
      <c r="AT913" s="7"/>
    </row>
    <row r="914" spans="1:46" x14ac:dyDescent="0.3">
      <c r="A914">
        <v>8.8303327560424805E-2</v>
      </c>
      <c r="B914">
        <v>8.3798408508300698E-2</v>
      </c>
      <c r="C914">
        <v>7.9848527908325195E-2</v>
      </c>
      <c r="D914">
        <v>5.9097766876220703E-2</v>
      </c>
      <c r="E914">
        <v>7.5598001480102497E-2</v>
      </c>
      <c r="F914">
        <v>8.0008745193481404E-2</v>
      </c>
      <c r="G914">
        <v>7.9064130783080999E-2</v>
      </c>
      <c r="H914">
        <v>8.9837551116943304E-2</v>
      </c>
      <c r="I914">
        <v>0.130860090255737</v>
      </c>
      <c r="N914" s="7"/>
      <c r="R914" s="7"/>
      <c r="V914" s="7"/>
      <c r="Z914" s="7"/>
      <c r="AD914">
        <f t="shared" si="122"/>
        <v>8.8303327560424805E-2</v>
      </c>
      <c r="AE914">
        <f t="shared" si="121"/>
        <v>8.3798408508300698E-2</v>
      </c>
      <c r="AF914">
        <f t="shared" si="123"/>
        <v>7.9848527908325195E-2</v>
      </c>
      <c r="AG914">
        <f t="shared" si="124"/>
        <v>5.9097766876220703E-2</v>
      </c>
      <c r="AH914">
        <f t="shared" si="125"/>
        <v>7.5598001480102497E-2</v>
      </c>
      <c r="AI914">
        <f t="shared" si="126"/>
        <v>8.0008745193481404E-2</v>
      </c>
      <c r="AJ914">
        <f t="shared" si="127"/>
        <v>7.9064130783080999E-2</v>
      </c>
      <c r="AK914">
        <f t="shared" si="128"/>
        <v>8.9837551116943304E-2</v>
      </c>
      <c r="AL914">
        <f t="shared" si="129"/>
        <v>0.130860090255737</v>
      </c>
      <c r="AP914" s="7"/>
      <c r="AT914" s="7"/>
    </row>
    <row r="915" spans="1:46" x14ac:dyDescent="0.3">
      <c r="A915">
        <v>8.2546234130859306E-2</v>
      </c>
      <c r="B915">
        <v>9.1598033905029297E-2</v>
      </c>
      <c r="C915">
        <v>9.6208333969116197E-2</v>
      </c>
      <c r="D915">
        <v>8.4820508956909096E-2</v>
      </c>
      <c r="E915">
        <v>9.4891548156738198E-2</v>
      </c>
      <c r="F915">
        <v>6.3846349716186496E-2</v>
      </c>
      <c r="G915">
        <v>7.6532363891601493E-2</v>
      </c>
      <c r="H915">
        <v>0.114338159561157</v>
      </c>
      <c r="I915">
        <v>0.14323616027832001</v>
      </c>
      <c r="N915" s="7"/>
      <c r="R915" s="7"/>
      <c r="V915" s="7"/>
      <c r="Z915" s="7"/>
      <c r="AD915">
        <f t="shared" si="122"/>
        <v>8.2546234130859306E-2</v>
      </c>
      <c r="AE915">
        <f t="shared" si="121"/>
        <v>9.1598033905029297E-2</v>
      </c>
      <c r="AF915">
        <f t="shared" si="123"/>
        <v>9.6208333969116197E-2</v>
      </c>
      <c r="AG915">
        <f t="shared" si="124"/>
        <v>8.4820508956909096E-2</v>
      </c>
      <c r="AH915">
        <f t="shared" si="125"/>
        <v>9.4891548156738198E-2</v>
      </c>
      <c r="AI915">
        <f t="shared" si="126"/>
        <v>6.3846349716186496E-2</v>
      </c>
      <c r="AJ915">
        <f t="shared" si="127"/>
        <v>7.6532363891601493E-2</v>
      </c>
      <c r="AK915">
        <f t="shared" si="128"/>
        <v>0.114338159561157</v>
      </c>
      <c r="AL915">
        <f t="shared" si="129"/>
        <v>0.14323616027832001</v>
      </c>
      <c r="AP915" s="7"/>
      <c r="AT915" s="7"/>
    </row>
    <row r="916" spans="1:46" x14ac:dyDescent="0.3">
      <c r="A916">
        <v>0.137550354003906</v>
      </c>
      <c r="B916">
        <v>6.0873031616210903E-2</v>
      </c>
      <c r="C916">
        <v>7.64791965484619E-2</v>
      </c>
      <c r="D916">
        <v>5.4756879806518499E-2</v>
      </c>
      <c r="E916">
        <v>7.6189756393432603E-2</v>
      </c>
      <c r="F916">
        <v>9.5806598663329995E-2</v>
      </c>
      <c r="G916">
        <v>9.1565847396850503E-2</v>
      </c>
      <c r="H916">
        <v>8.1406831741332994E-2</v>
      </c>
      <c r="I916">
        <v>0.16331529617309501</v>
      </c>
      <c r="N916" s="7"/>
      <c r="R916" s="7"/>
      <c r="V916" s="7"/>
      <c r="Z916" s="7"/>
      <c r="AD916" t="e">
        <f t="shared" si="122"/>
        <v>#N/A</v>
      </c>
      <c r="AE916">
        <f t="shared" ref="AE916:AE979" si="130">IF(AND(B916&gt;M$50, B916&lt;M$51), B916, NA())</f>
        <v>6.0873031616210903E-2</v>
      </c>
      <c r="AF916">
        <f t="shared" si="123"/>
        <v>7.64791965484619E-2</v>
      </c>
      <c r="AG916">
        <f t="shared" si="124"/>
        <v>5.4756879806518499E-2</v>
      </c>
      <c r="AH916">
        <f t="shared" si="125"/>
        <v>7.6189756393432603E-2</v>
      </c>
      <c r="AI916">
        <f t="shared" si="126"/>
        <v>9.5806598663329995E-2</v>
      </c>
      <c r="AJ916">
        <f t="shared" si="127"/>
        <v>9.1565847396850503E-2</v>
      </c>
      <c r="AK916">
        <f t="shared" si="128"/>
        <v>8.1406831741332994E-2</v>
      </c>
      <c r="AL916">
        <f t="shared" si="129"/>
        <v>0.16331529617309501</v>
      </c>
      <c r="AP916" s="7"/>
      <c r="AT916" s="7"/>
    </row>
    <row r="917" spans="1:46" x14ac:dyDescent="0.3">
      <c r="A917">
        <v>7.4971675872802707E-2</v>
      </c>
      <c r="B917">
        <v>8.0766677856445299E-2</v>
      </c>
      <c r="C917">
        <v>7.1597814559936496E-2</v>
      </c>
      <c r="D917">
        <v>8.4253072738647405E-2</v>
      </c>
      <c r="E917">
        <v>8.4561824798583901E-2</v>
      </c>
      <c r="F917">
        <v>8.8651180267333901E-2</v>
      </c>
      <c r="G917">
        <v>6.4732313156127902E-2</v>
      </c>
      <c r="H917">
        <v>0.113363027572631</v>
      </c>
      <c r="I917">
        <v>0.15149116516113201</v>
      </c>
      <c r="N917" s="7"/>
      <c r="R917" s="7"/>
      <c r="V917" s="7"/>
      <c r="Z917" s="7"/>
      <c r="AD917">
        <f t="shared" ref="AD917:AD980" si="131">IF(AND(A917&gt;$L$50, A917&lt;$L$51), A917, NA())</f>
        <v>7.4971675872802707E-2</v>
      </c>
      <c r="AE917">
        <f t="shared" si="130"/>
        <v>8.0766677856445299E-2</v>
      </c>
      <c r="AF917">
        <f t="shared" si="123"/>
        <v>7.1597814559936496E-2</v>
      </c>
      <c r="AG917">
        <f t="shared" si="124"/>
        <v>8.4253072738647405E-2</v>
      </c>
      <c r="AH917">
        <f t="shared" si="125"/>
        <v>8.4561824798583901E-2</v>
      </c>
      <c r="AI917">
        <f t="shared" si="126"/>
        <v>8.8651180267333901E-2</v>
      </c>
      <c r="AJ917">
        <f t="shared" si="127"/>
        <v>6.4732313156127902E-2</v>
      </c>
      <c r="AK917">
        <f t="shared" si="128"/>
        <v>0.113363027572631</v>
      </c>
      <c r="AL917">
        <f t="shared" si="129"/>
        <v>0.15149116516113201</v>
      </c>
      <c r="AP917" s="7"/>
      <c r="AT917" s="7"/>
    </row>
    <row r="918" spans="1:46" x14ac:dyDescent="0.3">
      <c r="A918">
        <v>0.214856147766113</v>
      </c>
      <c r="B918">
        <v>7.1095466613769503E-2</v>
      </c>
      <c r="C918">
        <v>0.112542152404785</v>
      </c>
      <c r="D918">
        <v>6.85598850250244E-2</v>
      </c>
      <c r="E918">
        <v>8.7152004241943304E-2</v>
      </c>
      <c r="F918">
        <v>9.0765714645385701E-2</v>
      </c>
      <c r="G918">
        <v>9.5041513442993095E-2</v>
      </c>
      <c r="H918">
        <v>0.104657888412475</v>
      </c>
      <c r="I918">
        <v>0.14447069168090801</v>
      </c>
      <c r="N918" s="7"/>
      <c r="R918" s="7"/>
      <c r="V918" s="7"/>
      <c r="Z918" s="7"/>
      <c r="AD918" t="e">
        <f t="shared" si="131"/>
        <v>#N/A</v>
      </c>
      <c r="AE918">
        <f t="shared" si="130"/>
        <v>7.1095466613769503E-2</v>
      </c>
      <c r="AF918" t="e">
        <f t="shared" si="123"/>
        <v>#N/A</v>
      </c>
      <c r="AG918">
        <f t="shared" si="124"/>
        <v>6.85598850250244E-2</v>
      </c>
      <c r="AH918">
        <f t="shared" si="125"/>
        <v>8.7152004241943304E-2</v>
      </c>
      <c r="AI918">
        <f t="shared" si="126"/>
        <v>9.0765714645385701E-2</v>
      </c>
      <c r="AJ918">
        <f t="shared" si="127"/>
        <v>9.5041513442993095E-2</v>
      </c>
      <c r="AK918">
        <f t="shared" si="128"/>
        <v>0.104657888412475</v>
      </c>
      <c r="AL918">
        <f t="shared" si="129"/>
        <v>0.14447069168090801</v>
      </c>
      <c r="AP918" s="7"/>
      <c r="AT918" s="7"/>
    </row>
    <row r="919" spans="1:46" x14ac:dyDescent="0.3">
      <c r="A919">
        <v>9.5459222793579102E-2</v>
      </c>
      <c r="B919">
        <v>7.55589008331298E-2</v>
      </c>
      <c r="C919">
        <v>7.9267740249633706E-2</v>
      </c>
      <c r="D919">
        <v>7.6227664947509696E-2</v>
      </c>
      <c r="E919">
        <v>8.1505775451660101E-2</v>
      </c>
      <c r="F919">
        <v>7.9884290695190402E-2</v>
      </c>
      <c r="G919">
        <v>6.8042516708373996E-2</v>
      </c>
      <c r="H919">
        <v>8.6218833923339802E-2</v>
      </c>
      <c r="I919">
        <v>0.142813920974731</v>
      </c>
      <c r="N919" s="7"/>
      <c r="R919" s="7"/>
      <c r="V919" s="7"/>
      <c r="Z919" s="7"/>
      <c r="AD919">
        <f t="shared" si="131"/>
        <v>9.5459222793579102E-2</v>
      </c>
      <c r="AE919">
        <f t="shared" si="130"/>
        <v>7.55589008331298E-2</v>
      </c>
      <c r="AF919">
        <f t="shared" si="123"/>
        <v>7.9267740249633706E-2</v>
      </c>
      <c r="AG919">
        <f t="shared" si="124"/>
        <v>7.6227664947509696E-2</v>
      </c>
      <c r="AH919">
        <f t="shared" si="125"/>
        <v>8.1505775451660101E-2</v>
      </c>
      <c r="AI919">
        <f t="shared" si="126"/>
        <v>7.9884290695190402E-2</v>
      </c>
      <c r="AJ919">
        <f t="shared" si="127"/>
        <v>6.8042516708373996E-2</v>
      </c>
      <c r="AK919">
        <f t="shared" si="128"/>
        <v>8.6218833923339802E-2</v>
      </c>
      <c r="AL919">
        <f t="shared" si="129"/>
        <v>0.142813920974731</v>
      </c>
      <c r="AP919" s="7"/>
      <c r="AT919" s="7"/>
    </row>
    <row r="920" spans="1:46" x14ac:dyDescent="0.3">
      <c r="A920">
        <v>7.3470830917358398E-2</v>
      </c>
      <c r="B920">
        <v>6.0232400894164997E-2</v>
      </c>
      <c r="C920">
        <v>5.7038307189941399E-2</v>
      </c>
      <c r="D920">
        <v>8.0594778060913003E-2</v>
      </c>
      <c r="E920">
        <v>7.8537225723266602E-2</v>
      </c>
      <c r="F920">
        <v>6.8096637725829995E-2</v>
      </c>
      <c r="G920">
        <v>8.9174032211303697E-2</v>
      </c>
      <c r="H920">
        <v>9.0554475784301702E-2</v>
      </c>
      <c r="I920">
        <v>0.12996411323547299</v>
      </c>
      <c r="N920" s="7"/>
      <c r="R920" s="7"/>
      <c r="V920" s="7"/>
      <c r="Z920" s="7"/>
      <c r="AD920">
        <f t="shared" si="131"/>
        <v>7.3470830917358398E-2</v>
      </c>
      <c r="AE920">
        <f t="shared" si="130"/>
        <v>6.0232400894164997E-2</v>
      </c>
      <c r="AF920">
        <f t="shared" si="123"/>
        <v>5.7038307189941399E-2</v>
      </c>
      <c r="AG920">
        <f t="shared" si="124"/>
        <v>8.0594778060913003E-2</v>
      </c>
      <c r="AH920">
        <f t="shared" si="125"/>
        <v>7.8537225723266602E-2</v>
      </c>
      <c r="AI920">
        <f t="shared" si="126"/>
        <v>6.8096637725829995E-2</v>
      </c>
      <c r="AJ920">
        <f t="shared" si="127"/>
        <v>8.9174032211303697E-2</v>
      </c>
      <c r="AK920">
        <f t="shared" si="128"/>
        <v>9.0554475784301702E-2</v>
      </c>
      <c r="AL920">
        <f t="shared" si="129"/>
        <v>0.12996411323547299</v>
      </c>
      <c r="AP920" s="7"/>
      <c r="AT920" s="7"/>
    </row>
    <row r="921" spans="1:46" x14ac:dyDescent="0.3">
      <c r="A921">
        <v>0.17099165916442799</v>
      </c>
      <c r="B921">
        <v>6.4172267913818304E-2</v>
      </c>
      <c r="C921">
        <v>7.8407049179077107E-2</v>
      </c>
      <c r="D921">
        <v>7.5518131256103502E-2</v>
      </c>
      <c r="E921">
        <v>7.5327634811401298E-2</v>
      </c>
      <c r="F921">
        <v>7.2128772735595703E-2</v>
      </c>
      <c r="G921">
        <v>7.8305244445800698E-2</v>
      </c>
      <c r="H921">
        <v>8.6913585662841797E-2</v>
      </c>
      <c r="I921">
        <v>0.12563371658325101</v>
      </c>
      <c r="N921" s="7"/>
      <c r="R921" s="7"/>
      <c r="V921" s="7"/>
      <c r="Z921" s="7"/>
      <c r="AD921" t="e">
        <f t="shared" si="131"/>
        <v>#N/A</v>
      </c>
      <c r="AE921">
        <f t="shared" si="130"/>
        <v>6.4172267913818304E-2</v>
      </c>
      <c r="AF921">
        <f t="shared" si="123"/>
        <v>7.8407049179077107E-2</v>
      </c>
      <c r="AG921">
        <f t="shared" si="124"/>
        <v>7.5518131256103502E-2</v>
      </c>
      <c r="AH921">
        <f t="shared" si="125"/>
        <v>7.5327634811401298E-2</v>
      </c>
      <c r="AI921">
        <f t="shared" si="126"/>
        <v>7.2128772735595703E-2</v>
      </c>
      <c r="AJ921">
        <f t="shared" si="127"/>
        <v>7.8305244445800698E-2</v>
      </c>
      <c r="AK921">
        <f t="shared" si="128"/>
        <v>8.6913585662841797E-2</v>
      </c>
      <c r="AL921">
        <f t="shared" si="129"/>
        <v>0.12563371658325101</v>
      </c>
      <c r="AP921" s="7"/>
      <c r="AT921" s="7"/>
    </row>
    <row r="922" spans="1:46" x14ac:dyDescent="0.3">
      <c r="A922">
        <v>6.6986083984375E-2</v>
      </c>
      <c r="B922">
        <v>5.2457332611083901E-2</v>
      </c>
      <c r="C922">
        <v>8.5361719131469699E-2</v>
      </c>
      <c r="D922">
        <v>8.0080747604370103E-2</v>
      </c>
      <c r="E922">
        <v>8.1215381622314398E-2</v>
      </c>
      <c r="F922">
        <v>7.9411983489990207E-2</v>
      </c>
      <c r="G922">
        <v>8.8534832000732394E-2</v>
      </c>
      <c r="H922">
        <v>9.6716403961181599E-2</v>
      </c>
      <c r="I922">
        <v>0.113981008529663</v>
      </c>
      <c r="N922" s="7"/>
      <c r="R922" s="7"/>
      <c r="V922" s="7"/>
      <c r="Z922" s="7"/>
      <c r="AD922">
        <f t="shared" si="131"/>
        <v>6.6986083984375E-2</v>
      </c>
      <c r="AE922">
        <f t="shared" si="130"/>
        <v>5.2457332611083901E-2</v>
      </c>
      <c r="AF922">
        <f t="shared" si="123"/>
        <v>8.5361719131469699E-2</v>
      </c>
      <c r="AG922">
        <f t="shared" si="124"/>
        <v>8.0080747604370103E-2</v>
      </c>
      <c r="AH922">
        <f t="shared" si="125"/>
        <v>8.1215381622314398E-2</v>
      </c>
      <c r="AI922">
        <f t="shared" si="126"/>
        <v>7.9411983489990207E-2</v>
      </c>
      <c r="AJ922">
        <f t="shared" si="127"/>
        <v>8.8534832000732394E-2</v>
      </c>
      <c r="AK922">
        <f t="shared" si="128"/>
        <v>9.6716403961181599E-2</v>
      </c>
      <c r="AL922">
        <f t="shared" si="129"/>
        <v>0.113981008529663</v>
      </c>
      <c r="AP922" s="7"/>
      <c r="AT922" s="7"/>
    </row>
    <row r="923" spans="1:46" x14ac:dyDescent="0.3">
      <c r="A923">
        <v>0.13836097717285101</v>
      </c>
      <c r="B923">
        <v>6.57806396484375E-2</v>
      </c>
      <c r="C923">
        <v>7.5400829315185505E-2</v>
      </c>
      <c r="D923">
        <v>0.10899615287780701</v>
      </c>
      <c r="E923">
        <v>7.8705787658691406E-2</v>
      </c>
      <c r="F923">
        <v>5.9934377670288003E-2</v>
      </c>
      <c r="G923">
        <v>6.84356689453125E-2</v>
      </c>
      <c r="H923">
        <v>0.126621007919311</v>
      </c>
      <c r="I923">
        <v>0.136065483093261</v>
      </c>
      <c r="N923" s="7"/>
      <c r="R923" s="7"/>
      <c r="V923" s="7"/>
      <c r="Z923" s="7"/>
      <c r="AD923" t="e">
        <f t="shared" si="131"/>
        <v>#N/A</v>
      </c>
      <c r="AE923">
        <f t="shared" si="130"/>
        <v>6.57806396484375E-2</v>
      </c>
      <c r="AF923">
        <f t="shared" si="123"/>
        <v>7.5400829315185505E-2</v>
      </c>
      <c r="AG923">
        <f t="shared" si="124"/>
        <v>0.10899615287780701</v>
      </c>
      <c r="AH923">
        <f t="shared" si="125"/>
        <v>7.8705787658691406E-2</v>
      </c>
      <c r="AI923">
        <f t="shared" si="126"/>
        <v>5.9934377670288003E-2</v>
      </c>
      <c r="AJ923">
        <f t="shared" si="127"/>
        <v>6.84356689453125E-2</v>
      </c>
      <c r="AK923" t="e">
        <f t="shared" si="128"/>
        <v>#N/A</v>
      </c>
      <c r="AL923">
        <f t="shared" si="129"/>
        <v>0.136065483093261</v>
      </c>
      <c r="AP923" s="7"/>
      <c r="AT923" s="7"/>
    </row>
    <row r="924" spans="1:46" x14ac:dyDescent="0.3">
      <c r="A924">
        <v>8.2513332366943304E-2</v>
      </c>
      <c r="B924">
        <v>8.6621284484863198E-2</v>
      </c>
      <c r="C924">
        <v>8.09173583984375E-2</v>
      </c>
      <c r="D924">
        <v>7.90684223175048E-2</v>
      </c>
      <c r="E924">
        <v>8.1601142883300698E-2</v>
      </c>
      <c r="F924">
        <v>7.5068712234497001E-2</v>
      </c>
      <c r="G924">
        <v>8.3559989929199205E-2</v>
      </c>
      <c r="H924">
        <v>0.104480981826782</v>
      </c>
      <c r="I924">
        <v>0.13900709152221599</v>
      </c>
      <c r="N924" s="7"/>
      <c r="R924" s="7"/>
      <c r="V924" s="7"/>
      <c r="Z924" s="7"/>
      <c r="AD924">
        <f t="shared" si="131"/>
        <v>8.2513332366943304E-2</v>
      </c>
      <c r="AE924">
        <f t="shared" si="130"/>
        <v>8.6621284484863198E-2</v>
      </c>
      <c r="AF924">
        <f t="shared" si="123"/>
        <v>8.09173583984375E-2</v>
      </c>
      <c r="AG924">
        <f t="shared" si="124"/>
        <v>7.90684223175048E-2</v>
      </c>
      <c r="AH924">
        <f t="shared" si="125"/>
        <v>8.1601142883300698E-2</v>
      </c>
      <c r="AI924">
        <f t="shared" si="126"/>
        <v>7.5068712234497001E-2</v>
      </c>
      <c r="AJ924">
        <f t="shared" si="127"/>
        <v>8.3559989929199205E-2</v>
      </c>
      <c r="AK924">
        <f t="shared" si="128"/>
        <v>0.104480981826782</v>
      </c>
      <c r="AL924">
        <f t="shared" si="129"/>
        <v>0.13900709152221599</v>
      </c>
      <c r="AP924" s="7"/>
      <c r="AT924" s="7"/>
    </row>
    <row r="925" spans="1:46" x14ac:dyDescent="0.3">
      <c r="A925">
        <v>0.122155666351318</v>
      </c>
      <c r="B925">
        <v>7.5844049453735296E-2</v>
      </c>
      <c r="C925">
        <v>6.2041044235229402E-2</v>
      </c>
      <c r="D925">
        <v>8.0152273178100503E-2</v>
      </c>
      <c r="E925">
        <v>6.36265277862548E-2</v>
      </c>
      <c r="F925">
        <v>8.6311101913452107E-2</v>
      </c>
      <c r="G925">
        <v>8.4150791168212793E-2</v>
      </c>
      <c r="H925">
        <v>9.5575571060180595E-2</v>
      </c>
      <c r="I925">
        <v>0.120094537734985</v>
      </c>
      <c r="N925" s="7"/>
      <c r="R925" s="7"/>
      <c r="V925" s="7"/>
      <c r="Z925" s="7"/>
      <c r="AD925" t="e">
        <f t="shared" si="131"/>
        <v>#N/A</v>
      </c>
      <c r="AE925">
        <f t="shared" si="130"/>
        <v>7.5844049453735296E-2</v>
      </c>
      <c r="AF925">
        <f t="shared" si="123"/>
        <v>6.2041044235229402E-2</v>
      </c>
      <c r="AG925">
        <f t="shared" si="124"/>
        <v>8.0152273178100503E-2</v>
      </c>
      <c r="AH925">
        <f t="shared" si="125"/>
        <v>6.36265277862548E-2</v>
      </c>
      <c r="AI925">
        <f t="shared" si="126"/>
        <v>8.6311101913452107E-2</v>
      </c>
      <c r="AJ925">
        <f t="shared" si="127"/>
        <v>8.4150791168212793E-2</v>
      </c>
      <c r="AK925">
        <f t="shared" si="128"/>
        <v>9.5575571060180595E-2</v>
      </c>
      <c r="AL925">
        <f t="shared" si="129"/>
        <v>0.120094537734985</v>
      </c>
      <c r="AP925" s="7"/>
      <c r="AT925" s="7"/>
    </row>
    <row r="926" spans="1:46" x14ac:dyDescent="0.3">
      <c r="A926">
        <v>8.2551956176757799E-2</v>
      </c>
      <c r="B926">
        <v>0.10372424125671301</v>
      </c>
      <c r="C926">
        <v>8.7602376937866197E-2</v>
      </c>
      <c r="D926">
        <v>7.1790695190429604E-2</v>
      </c>
      <c r="E926">
        <v>6.4639329910278306E-2</v>
      </c>
      <c r="F926">
        <v>9.4547271728515597E-2</v>
      </c>
      <c r="G926">
        <v>0.125547170639038</v>
      </c>
      <c r="H926">
        <v>8.0549716949462793E-2</v>
      </c>
      <c r="I926">
        <v>0.133902072906494</v>
      </c>
      <c r="N926" s="7"/>
      <c r="R926" s="7"/>
      <c r="V926" s="7"/>
      <c r="Z926" s="7"/>
      <c r="AD926">
        <f t="shared" si="131"/>
        <v>8.2551956176757799E-2</v>
      </c>
      <c r="AE926">
        <f t="shared" si="130"/>
        <v>0.10372424125671301</v>
      </c>
      <c r="AF926">
        <f t="shared" si="123"/>
        <v>8.7602376937866197E-2</v>
      </c>
      <c r="AG926">
        <f t="shared" si="124"/>
        <v>7.1790695190429604E-2</v>
      </c>
      <c r="AH926">
        <f t="shared" si="125"/>
        <v>6.4639329910278306E-2</v>
      </c>
      <c r="AI926">
        <f t="shared" si="126"/>
        <v>9.4547271728515597E-2</v>
      </c>
      <c r="AJ926" t="e">
        <f t="shared" si="127"/>
        <v>#N/A</v>
      </c>
      <c r="AK926">
        <f t="shared" si="128"/>
        <v>8.0549716949462793E-2</v>
      </c>
      <c r="AL926">
        <f t="shared" si="129"/>
        <v>0.133902072906494</v>
      </c>
      <c r="AP926" s="7"/>
      <c r="AT926" s="7"/>
    </row>
    <row r="927" spans="1:46" x14ac:dyDescent="0.3">
      <c r="A927">
        <v>0.12251091003417899</v>
      </c>
      <c r="B927">
        <v>8.7820529937744099E-2</v>
      </c>
      <c r="C927">
        <v>7.8086137771606404E-2</v>
      </c>
      <c r="D927">
        <v>6.7686557769775293E-2</v>
      </c>
      <c r="E927">
        <v>9.0031385421752902E-2</v>
      </c>
      <c r="F927">
        <v>8.0671548843383706E-2</v>
      </c>
      <c r="G927">
        <v>9.5815658569335896E-2</v>
      </c>
      <c r="H927">
        <v>0.104910373687744</v>
      </c>
      <c r="I927">
        <v>0.14773941040038999</v>
      </c>
      <c r="N927" s="7"/>
      <c r="R927" s="7"/>
      <c r="V927" s="7"/>
      <c r="Z927" s="7"/>
      <c r="AD927" t="e">
        <f t="shared" si="131"/>
        <v>#N/A</v>
      </c>
      <c r="AE927">
        <f t="shared" si="130"/>
        <v>8.7820529937744099E-2</v>
      </c>
      <c r="AF927">
        <f t="shared" si="123"/>
        <v>7.8086137771606404E-2</v>
      </c>
      <c r="AG927">
        <f t="shared" si="124"/>
        <v>6.7686557769775293E-2</v>
      </c>
      <c r="AH927">
        <f t="shared" si="125"/>
        <v>9.0031385421752902E-2</v>
      </c>
      <c r="AI927">
        <f t="shared" si="126"/>
        <v>8.0671548843383706E-2</v>
      </c>
      <c r="AJ927">
        <f t="shared" si="127"/>
        <v>9.5815658569335896E-2</v>
      </c>
      <c r="AK927">
        <f t="shared" si="128"/>
        <v>0.104910373687744</v>
      </c>
      <c r="AL927">
        <f t="shared" si="129"/>
        <v>0.14773941040038999</v>
      </c>
      <c r="AP927" s="7"/>
      <c r="AT927" s="7"/>
    </row>
    <row r="928" spans="1:46" x14ac:dyDescent="0.3">
      <c r="A928">
        <v>8.0837726593017495E-2</v>
      </c>
      <c r="B928">
        <v>6.7492961883544894E-2</v>
      </c>
      <c r="C928">
        <v>8.85441303253173E-2</v>
      </c>
      <c r="D928">
        <v>7.7167749404907199E-2</v>
      </c>
      <c r="E928">
        <v>7.7950000762939398E-2</v>
      </c>
      <c r="F928">
        <v>8.6965799331664997E-2</v>
      </c>
      <c r="G928">
        <v>5.03156185150146E-2</v>
      </c>
      <c r="H928">
        <v>9.8887205123901298E-2</v>
      </c>
      <c r="I928">
        <v>0.136785984039306</v>
      </c>
      <c r="N928" s="7"/>
      <c r="R928" s="7"/>
      <c r="V928" s="7"/>
      <c r="Z928" s="7"/>
      <c r="AD928">
        <f t="shared" si="131"/>
        <v>8.0837726593017495E-2</v>
      </c>
      <c r="AE928">
        <f t="shared" si="130"/>
        <v>6.7492961883544894E-2</v>
      </c>
      <c r="AF928">
        <f t="shared" si="123"/>
        <v>8.85441303253173E-2</v>
      </c>
      <c r="AG928">
        <f t="shared" si="124"/>
        <v>7.7167749404907199E-2</v>
      </c>
      <c r="AH928">
        <f t="shared" si="125"/>
        <v>7.7950000762939398E-2</v>
      </c>
      <c r="AI928">
        <f t="shared" si="126"/>
        <v>8.6965799331664997E-2</v>
      </c>
      <c r="AJ928">
        <f t="shared" si="127"/>
        <v>5.03156185150146E-2</v>
      </c>
      <c r="AK928">
        <f t="shared" si="128"/>
        <v>9.8887205123901298E-2</v>
      </c>
      <c r="AL928">
        <f t="shared" si="129"/>
        <v>0.136785984039306</v>
      </c>
      <c r="AP928" s="7"/>
      <c r="AT928" s="7"/>
    </row>
    <row r="929" spans="1:46" x14ac:dyDescent="0.3">
      <c r="A929">
        <v>7.1841478347778306E-2</v>
      </c>
      <c r="B929">
        <v>0.10600996017456001</v>
      </c>
      <c r="C929">
        <v>7.4889183044433594E-2</v>
      </c>
      <c r="D929">
        <v>8.2782983779907199E-2</v>
      </c>
      <c r="E929">
        <v>7.5102329254150293E-2</v>
      </c>
      <c r="F929">
        <v>7.9868078231811496E-2</v>
      </c>
      <c r="G929">
        <v>8.6567878723144503E-2</v>
      </c>
      <c r="H929">
        <v>0.10148549079895</v>
      </c>
      <c r="I929">
        <v>0.12839388847350999</v>
      </c>
      <c r="N929" s="7"/>
      <c r="R929" s="7"/>
      <c r="V929" s="7"/>
      <c r="Z929" s="7"/>
      <c r="AD929">
        <f t="shared" si="131"/>
        <v>7.1841478347778306E-2</v>
      </c>
      <c r="AE929">
        <f t="shared" si="130"/>
        <v>0.10600996017456001</v>
      </c>
      <c r="AF929">
        <f t="shared" si="123"/>
        <v>7.4889183044433594E-2</v>
      </c>
      <c r="AG929">
        <f t="shared" si="124"/>
        <v>8.2782983779907199E-2</v>
      </c>
      <c r="AH929">
        <f t="shared" si="125"/>
        <v>7.5102329254150293E-2</v>
      </c>
      <c r="AI929">
        <f t="shared" si="126"/>
        <v>7.9868078231811496E-2</v>
      </c>
      <c r="AJ929">
        <f t="shared" si="127"/>
        <v>8.6567878723144503E-2</v>
      </c>
      <c r="AK929">
        <f t="shared" si="128"/>
        <v>0.10148549079895</v>
      </c>
      <c r="AL929">
        <f t="shared" si="129"/>
        <v>0.12839388847350999</v>
      </c>
      <c r="AP929" s="7"/>
      <c r="AT929" s="7"/>
    </row>
    <row r="930" spans="1:46" x14ac:dyDescent="0.3">
      <c r="A930">
        <v>7.2186470031738198E-2</v>
      </c>
      <c r="B930">
        <v>7.1155309677123996E-2</v>
      </c>
      <c r="C930">
        <v>8.3902120590209905E-2</v>
      </c>
      <c r="D930">
        <v>0.11556339263916</v>
      </c>
      <c r="E930">
        <v>8.3106040954589802E-2</v>
      </c>
      <c r="F930">
        <v>9.0999603271484306E-2</v>
      </c>
      <c r="G930">
        <v>6.97605609893798E-2</v>
      </c>
      <c r="H930">
        <v>9.5725774765014607E-2</v>
      </c>
      <c r="I930">
        <v>0.121315479278564</v>
      </c>
      <c r="N930" s="7"/>
      <c r="R930" s="7"/>
      <c r="V930" s="7"/>
      <c r="Z930" s="7"/>
      <c r="AD930">
        <f t="shared" si="131"/>
        <v>7.2186470031738198E-2</v>
      </c>
      <c r="AE930">
        <f t="shared" si="130"/>
        <v>7.1155309677123996E-2</v>
      </c>
      <c r="AF930">
        <f t="shared" si="123"/>
        <v>8.3902120590209905E-2</v>
      </c>
      <c r="AG930" t="e">
        <f t="shared" si="124"/>
        <v>#N/A</v>
      </c>
      <c r="AH930">
        <f t="shared" si="125"/>
        <v>8.3106040954589802E-2</v>
      </c>
      <c r="AI930">
        <f t="shared" si="126"/>
        <v>9.0999603271484306E-2</v>
      </c>
      <c r="AJ930">
        <f t="shared" si="127"/>
        <v>6.97605609893798E-2</v>
      </c>
      <c r="AK930">
        <f t="shared" si="128"/>
        <v>9.5725774765014607E-2</v>
      </c>
      <c r="AL930">
        <f t="shared" si="129"/>
        <v>0.121315479278564</v>
      </c>
      <c r="AP930" s="7"/>
      <c r="AT930" s="7"/>
    </row>
    <row r="931" spans="1:46" x14ac:dyDescent="0.3">
      <c r="A931">
        <v>7.1763277053832994E-2</v>
      </c>
      <c r="B931">
        <v>6.6919565200805595E-2</v>
      </c>
      <c r="C931">
        <v>7.1715354919433594E-2</v>
      </c>
      <c r="D931">
        <v>0.16744565963745101</v>
      </c>
      <c r="E931">
        <v>7.7561616897582994E-2</v>
      </c>
      <c r="F931">
        <v>6.0584306716918897E-2</v>
      </c>
      <c r="G931">
        <v>8.7699890136718694E-2</v>
      </c>
      <c r="H931">
        <v>9.1702222824096596E-2</v>
      </c>
      <c r="I931">
        <v>0.13355565071105899</v>
      </c>
      <c r="N931" s="7"/>
      <c r="R931" s="7"/>
      <c r="V931" s="7"/>
      <c r="Z931" s="7"/>
      <c r="AD931">
        <f t="shared" si="131"/>
        <v>7.1763277053832994E-2</v>
      </c>
      <c r="AE931">
        <f t="shared" si="130"/>
        <v>6.6919565200805595E-2</v>
      </c>
      <c r="AF931">
        <f t="shared" ref="AF931:AF994" si="132">IF(AND(C931&gt;N$50, C931&lt;N$51), C931, NA())</f>
        <v>7.1715354919433594E-2</v>
      </c>
      <c r="AG931" t="e">
        <f t="shared" ref="AG931:AG994" si="133">IF(AND(D931&gt;O$50, D931&lt;O$51), D931, NA())</f>
        <v>#N/A</v>
      </c>
      <c r="AH931">
        <f t="shared" ref="AH931:AH994" si="134">IF(AND(E931&gt;P$50, E931&lt;P$51), E931, NA())</f>
        <v>7.7561616897582994E-2</v>
      </c>
      <c r="AI931">
        <f t="shared" ref="AI931:AI994" si="135">IF(AND(F931&gt;Q$50, F931&lt;Q$51), F931, NA())</f>
        <v>6.0584306716918897E-2</v>
      </c>
      <c r="AJ931">
        <f t="shared" ref="AJ931:AJ994" si="136">IF(AND(G931&gt;R$50, G931&lt;R$51), G931, NA())</f>
        <v>8.7699890136718694E-2</v>
      </c>
      <c r="AK931">
        <f t="shared" ref="AK931:AK994" si="137">IF(AND(H931&gt;S$50, H931&lt;S$51), H931, NA())</f>
        <v>9.1702222824096596E-2</v>
      </c>
      <c r="AL931">
        <f t="shared" ref="AL931:AL994" si="138">IF(AND(I931&gt;T$50, I931&lt;T$51), I931, NA())</f>
        <v>0.13355565071105899</v>
      </c>
      <c r="AP931" s="7"/>
      <c r="AT931" s="7"/>
    </row>
    <row r="932" spans="1:46" x14ac:dyDescent="0.3">
      <c r="A932">
        <v>6.5949678421020494E-2</v>
      </c>
      <c r="B932">
        <v>8.4060192108154297E-2</v>
      </c>
      <c r="C932">
        <v>6.0427904129028299E-2</v>
      </c>
      <c r="D932">
        <v>9.1326951980590806E-2</v>
      </c>
      <c r="E932">
        <v>9.1271877288818304E-2</v>
      </c>
      <c r="F932">
        <v>8.4299325942993095E-2</v>
      </c>
      <c r="G932">
        <v>9.5496416091918904E-2</v>
      </c>
      <c r="H932">
        <v>7.8542232513427707E-2</v>
      </c>
      <c r="I932">
        <v>0.14164400100707999</v>
      </c>
      <c r="N932" s="7"/>
      <c r="R932" s="7"/>
      <c r="V932" s="7"/>
      <c r="Z932" s="7"/>
      <c r="AD932">
        <f t="shared" si="131"/>
        <v>6.5949678421020494E-2</v>
      </c>
      <c r="AE932">
        <f t="shared" si="130"/>
        <v>8.4060192108154297E-2</v>
      </c>
      <c r="AF932">
        <f t="shared" si="132"/>
        <v>6.0427904129028299E-2</v>
      </c>
      <c r="AG932">
        <f t="shared" si="133"/>
        <v>9.1326951980590806E-2</v>
      </c>
      <c r="AH932">
        <f t="shared" si="134"/>
        <v>9.1271877288818304E-2</v>
      </c>
      <c r="AI932">
        <f t="shared" si="135"/>
        <v>8.4299325942993095E-2</v>
      </c>
      <c r="AJ932">
        <f t="shared" si="136"/>
        <v>9.5496416091918904E-2</v>
      </c>
      <c r="AK932">
        <f t="shared" si="137"/>
        <v>7.8542232513427707E-2</v>
      </c>
      <c r="AL932">
        <f t="shared" si="138"/>
        <v>0.14164400100707999</v>
      </c>
      <c r="AP932" s="7"/>
      <c r="AT932" s="7"/>
    </row>
    <row r="933" spans="1:46" x14ac:dyDescent="0.3">
      <c r="A933">
        <v>6.3207387924194294E-2</v>
      </c>
      <c r="B933">
        <v>6.9232702255248996E-2</v>
      </c>
      <c r="C933">
        <v>8.4835529327392495E-2</v>
      </c>
      <c r="D933">
        <v>0.186451911926269</v>
      </c>
      <c r="E933">
        <v>6.5840244293212793E-2</v>
      </c>
      <c r="F933">
        <v>8.3006381988525293E-2</v>
      </c>
      <c r="G933">
        <v>9.2531919479370103E-2</v>
      </c>
      <c r="H933">
        <v>8.3887100219726493E-2</v>
      </c>
      <c r="I933">
        <v>0.14108252525329501</v>
      </c>
      <c r="N933" s="7"/>
      <c r="R933" s="7"/>
      <c r="V933" s="7"/>
      <c r="Z933" s="7"/>
      <c r="AD933">
        <f t="shared" si="131"/>
        <v>6.3207387924194294E-2</v>
      </c>
      <c r="AE933">
        <f t="shared" si="130"/>
        <v>6.9232702255248996E-2</v>
      </c>
      <c r="AF933">
        <f t="shared" si="132"/>
        <v>8.4835529327392495E-2</v>
      </c>
      <c r="AG933" t="e">
        <f t="shared" si="133"/>
        <v>#N/A</v>
      </c>
      <c r="AH933">
        <f t="shared" si="134"/>
        <v>6.5840244293212793E-2</v>
      </c>
      <c r="AI933">
        <f t="shared" si="135"/>
        <v>8.3006381988525293E-2</v>
      </c>
      <c r="AJ933">
        <f t="shared" si="136"/>
        <v>9.2531919479370103E-2</v>
      </c>
      <c r="AK933">
        <f t="shared" si="137"/>
        <v>8.3887100219726493E-2</v>
      </c>
      <c r="AL933">
        <f t="shared" si="138"/>
        <v>0.14108252525329501</v>
      </c>
      <c r="AP933" s="7"/>
      <c r="AT933" s="7"/>
    </row>
    <row r="934" spans="1:46" x14ac:dyDescent="0.3">
      <c r="A934">
        <v>7.9263925552368095E-2</v>
      </c>
      <c r="B934">
        <v>6.6724300384521401E-2</v>
      </c>
      <c r="C934">
        <v>8.2668304443359306E-2</v>
      </c>
      <c r="D934">
        <v>0.123175621032714</v>
      </c>
      <c r="E934">
        <v>9.08634662628173E-2</v>
      </c>
      <c r="F934">
        <v>9.3244075775146401E-2</v>
      </c>
      <c r="G934">
        <v>7.8878641128539997E-2</v>
      </c>
      <c r="H934">
        <v>9.6497774124145494E-2</v>
      </c>
      <c r="I934">
        <v>0.182337760925292</v>
      </c>
      <c r="N934" s="7"/>
      <c r="R934" s="7"/>
      <c r="V934" s="7"/>
      <c r="Z934" s="7"/>
      <c r="AD934">
        <f t="shared" si="131"/>
        <v>7.9263925552368095E-2</v>
      </c>
      <c r="AE934">
        <f t="shared" si="130"/>
        <v>6.6724300384521401E-2</v>
      </c>
      <c r="AF934">
        <f t="shared" si="132"/>
        <v>8.2668304443359306E-2</v>
      </c>
      <c r="AG934" t="e">
        <f t="shared" si="133"/>
        <v>#N/A</v>
      </c>
      <c r="AH934">
        <f t="shared" si="134"/>
        <v>9.08634662628173E-2</v>
      </c>
      <c r="AI934">
        <f t="shared" si="135"/>
        <v>9.3244075775146401E-2</v>
      </c>
      <c r="AJ934">
        <f t="shared" si="136"/>
        <v>7.8878641128539997E-2</v>
      </c>
      <c r="AK934">
        <f t="shared" si="137"/>
        <v>9.6497774124145494E-2</v>
      </c>
      <c r="AL934">
        <f t="shared" si="138"/>
        <v>0.182337760925292</v>
      </c>
      <c r="AP934" s="7"/>
      <c r="AT934" s="7"/>
    </row>
    <row r="935" spans="1:46" x14ac:dyDescent="0.3">
      <c r="A935">
        <v>7.5307369232177707E-2</v>
      </c>
      <c r="B935">
        <v>8.5402011871337793E-2</v>
      </c>
      <c r="C935">
        <v>0.13477158546447701</v>
      </c>
      <c r="D935">
        <v>9.2296600341796806E-2</v>
      </c>
      <c r="E935">
        <v>7.8329801559448201E-2</v>
      </c>
      <c r="F935">
        <v>7.2439432144164997E-2</v>
      </c>
      <c r="G935">
        <v>9.63482856750488E-2</v>
      </c>
      <c r="H935">
        <v>8.4604024887084905E-2</v>
      </c>
      <c r="I935">
        <v>0.14142346382141099</v>
      </c>
      <c r="N935" s="7"/>
      <c r="R935" s="7"/>
      <c r="V935" s="7"/>
      <c r="Z935" s="7"/>
      <c r="AD935">
        <f t="shared" si="131"/>
        <v>7.5307369232177707E-2</v>
      </c>
      <c r="AE935">
        <f t="shared" si="130"/>
        <v>8.5402011871337793E-2</v>
      </c>
      <c r="AF935" t="e">
        <f t="shared" si="132"/>
        <v>#N/A</v>
      </c>
      <c r="AG935">
        <f t="shared" si="133"/>
        <v>9.2296600341796806E-2</v>
      </c>
      <c r="AH935">
        <f t="shared" si="134"/>
        <v>7.8329801559448201E-2</v>
      </c>
      <c r="AI935">
        <f t="shared" si="135"/>
        <v>7.2439432144164997E-2</v>
      </c>
      <c r="AJ935">
        <f t="shared" si="136"/>
        <v>9.63482856750488E-2</v>
      </c>
      <c r="AK935">
        <f t="shared" si="137"/>
        <v>8.4604024887084905E-2</v>
      </c>
      <c r="AL935">
        <f t="shared" si="138"/>
        <v>0.14142346382141099</v>
      </c>
      <c r="AP935" s="7"/>
      <c r="AT935" s="7"/>
    </row>
    <row r="936" spans="1:46" x14ac:dyDescent="0.3">
      <c r="A936">
        <v>8.1200838088989202E-2</v>
      </c>
      <c r="B936">
        <v>8.2507371902465806E-2</v>
      </c>
      <c r="C936">
        <v>7.2907447814941406E-2</v>
      </c>
      <c r="D936">
        <v>7.1971416473388602E-2</v>
      </c>
      <c r="E936">
        <v>8.04486274719238E-2</v>
      </c>
      <c r="F936">
        <v>0.122318744659423</v>
      </c>
      <c r="G936">
        <v>8.0821037292480399E-2</v>
      </c>
      <c r="H936">
        <v>8.2298755645751898E-2</v>
      </c>
      <c r="I936">
        <v>0.141701459884643</v>
      </c>
      <c r="N936" s="7"/>
      <c r="R936" s="7"/>
      <c r="V936" s="7"/>
      <c r="Z936" s="7"/>
      <c r="AD936">
        <f t="shared" si="131"/>
        <v>8.1200838088989202E-2</v>
      </c>
      <c r="AE936">
        <f t="shared" si="130"/>
        <v>8.2507371902465806E-2</v>
      </c>
      <c r="AF936">
        <f t="shared" si="132"/>
        <v>7.2907447814941406E-2</v>
      </c>
      <c r="AG936">
        <f t="shared" si="133"/>
        <v>7.1971416473388602E-2</v>
      </c>
      <c r="AH936">
        <f t="shared" si="134"/>
        <v>8.04486274719238E-2</v>
      </c>
      <c r="AI936" t="e">
        <f t="shared" si="135"/>
        <v>#N/A</v>
      </c>
      <c r="AJ936">
        <f t="shared" si="136"/>
        <v>8.0821037292480399E-2</v>
      </c>
      <c r="AK936">
        <f t="shared" si="137"/>
        <v>8.2298755645751898E-2</v>
      </c>
      <c r="AL936">
        <f t="shared" si="138"/>
        <v>0.141701459884643</v>
      </c>
      <c r="AP936" s="7"/>
      <c r="AT936" s="7"/>
    </row>
    <row r="937" spans="1:46" x14ac:dyDescent="0.3">
      <c r="A937">
        <v>8.7518453598022405E-2</v>
      </c>
      <c r="B937">
        <v>7.9165220260620103E-2</v>
      </c>
      <c r="C937">
        <v>7.2726726531982394E-2</v>
      </c>
      <c r="D937">
        <v>7.0870399475097601E-2</v>
      </c>
      <c r="E937">
        <v>7.8237533569335896E-2</v>
      </c>
      <c r="F937">
        <v>8.6819648742675698E-2</v>
      </c>
      <c r="G937">
        <v>0.104171752929687</v>
      </c>
      <c r="H937">
        <v>8.8994979858398396E-2</v>
      </c>
      <c r="I937">
        <v>0.12809133529663</v>
      </c>
      <c r="N937" s="7"/>
      <c r="R937" s="7"/>
      <c r="V937" s="7"/>
      <c r="Z937" s="7"/>
      <c r="AD937">
        <f t="shared" si="131"/>
        <v>8.7518453598022405E-2</v>
      </c>
      <c r="AE937">
        <f t="shared" si="130"/>
        <v>7.9165220260620103E-2</v>
      </c>
      <c r="AF937">
        <f t="shared" si="132"/>
        <v>7.2726726531982394E-2</v>
      </c>
      <c r="AG937">
        <f t="shared" si="133"/>
        <v>7.0870399475097601E-2</v>
      </c>
      <c r="AH937">
        <f t="shared" si="134"/>
        <v>7.8237533569335896E-2</v>
      </c>
      <c r="AI937">
        <f t="shared" si="135"/>
        <v>8.6819648742675698E-2</v>
      </c>
      <c r="AJ937">
        <f t="shared" si="136"/>
        <v>0.104171752929687</v>
      </c>
      <c r="AK937">
        <f t="shared" si="137"/>
        <v>8.8994979858398396E-2</v>
      </c>
      <c r="AL937">
        <f t="shared" si="138"/>
        <v>0.12809133529663</v>
      </c>
      <c r="AP937" s="7"/>
      <c r="AT937" s="7"/>
    </row>
    <row r="938" spans="1:46" x14ac:dyDescent="0.3">
      <c r="A938">
        <v>7.3090314865112305E-2</v>
      </c>
      <c r="B938">
        <v>7.3272466659545898E-2</v>
      </c>
      <c r="C938">
        <v>9.9883079528808594E-2</v>
      </c>
      <c r="D938">
        <v>6.2098503112792899E-2</v>
      </c>
      <c r="E938">
        <v>7.4382305145263602E-2</v>
      </c>
      <c r="F938">
        <v>8.1231832504272405E-2</v>
      </c>
      <c r="G938">
        <v>7.5136661529541002E-2</v>
      </c>
      <c r="H938">
        <v>0.117517232894897</v>
      </c>
      <c r="I938">
        <v>0.13845252990722601</v>
      </c>
      <c r="N938" s="7"/>
      <c r="R938" s="7"/>
      <c r="V938" s="7"/>
      <c r="Z938" s="7"/>
      <c r="AD938">
        <f t="shared" si="131"/>
        <v>7.3090314865112305E-2</v>
      </c>
      <c r="AE938">
        <f t="shared" si="130"/>
        <v>7.3272466659545898E-2</v>
      </c>
      <c r="AF938">
        <f t="shared" si="132"/>
        <v>9.9883079528808594E-2</v>
      </c>
      <c r="AG938">
        <f t="shared" si="133"/>
        <v>6.2098503112792899E-2</v>
      </c>
      <c r="AH938">
        <f t="shared" si="134"/>
        <v>7.4382305145263602E-2</v>
      </c>
      <c r="AI938">
        <f t="shared" si="135"/>
        <v>8.1231832504272405E-2</v>
      </c>
      <c r="AJ938">
        <f t="shared" si="136"/>
        <v>7.5136661529541002E-2</v>
      </c>
      <c r="AK938">
        <f t="shared" si="137"/>
        <v>0.117517232894897</v>
      </c>
      <c r="AL938">
        <f t="shared" si="138"/>
        <v>0.13845252990722601</v>
      </c>
      <c r="AP938" s="7"/>
      <c r="AT938" s="7"/>
    </row>
    <row r="939" spans="1:46" x14ac:dyDescent="0.3">
      <c r="A939">
        <v>8.2527875900268499E-2</v>
      </c>
      <c r="B939">
        <v>0.135867118835449</v>
      </c>
      <c r="C939">
        <v>8.8968753814697196E-2</v>
      </c>
      <c r="D939">
        <v>9.7223758697509696E-2</v>
      </c>
      <c r="E939">
        <v>6.8536281585693304E-2</v>
      </c>
      <c r="F939">
        <v>8.8963985443115207E-2</v>
      </c>
      <c r="G939">
        <v>7.5831890106201102E-2</v>
      </c>
      <c r="H939">
        <v>8.8449716567993095E-2</v>
      </c>
      <c r="I939">
        <v>0.120368003845214</v>
      </c>
      <c r="N939" s="7"/>
      <c r="R939" s="7"/>
      <c r="V939" s="7"/>
      <c r="Z939" s="7"/>
      <c r="AD939">
        <f t="shared" si="131"/>
        <v>8.2527875900268499E-2</v>
      </c>
      <c r="AE939" t="e">
        <f t="shared" si="130"/>
        <v>#N/A</v>
      </c>
      <c r="AF939">
        <f t="shared" si="132"/>
        <v>8.8968753814697196E-2</v>
      </c>
      <c r="AG939">
        <f t="shared" si="133"/>
        <v>9.7223758697509696E-2</v>
      </c>
      <c r="AH939">
        <f t="shared" si="134"/>
        <v>6.8536281585693304E-2</v>
      </c>
      <c r="AI939">
        <f t="shared" si="135"/>
        <v>8.8963985443115207E-2</v>
      </c>
      <c r="AJ939">
        <f t="shared" si="136"/>
        <v>7.5831890106201102E-2</v>
      </c>
      <c r="AK939">
        <f t="shared" si="137"/>
        <v>8.8449716567993095E-2</v>
      </c>
      <c r="AL939">
        <f t="shared" si="138"/>
        <v>0.120368003845214</v>
      </c>
      <c r="AP939" s="7"/>
      <c r="AT939" s="7"/>
    </row>
    <row r="940" spans="1:46" x14ac:dyDescent="0.3">
      <c r="A940">
        <v>8.0384492874145494E-2</v>
      </c>
      <c r="B940">
        <v>0.20395469665527299</v>
      </c>
      <c r="C940">
        <v>7.4275732040405204E-2</v>
      </c>
      <c r="D940">
        <v>9.41662788391113E-2</v>
      </c>
      <c r="E940">
        <v>7.5590610504150293E-2</v>
      </c>
      <c r="F940">
        <v>9.9401950836181599E-2</v>
      </c>
      <c r="G940">
        <v>7.2349309921264607E-2</v>
      </c>
      <c r="H940">
        <v>0.102993488311767</v>
      </c>
      <c r="I940">
        <v>0.11876487731933499</v>
      </c>
      <c r="N940" s="7"/>
      <c r="R940" s="7"/>
      <c r="V940" s="7"/>
      <c r="Z940" s="7"/>
      <c r="AD940">
        <f t="shared" si="131"/>
        <v>8.0384492874145494E-2</v>
      </c>
      <c r="AE940" t="e">
        <f t="shared" si="130"/>
        <v>#N/A</v>
      </c>
      <c r="AF940">
        <f t="shared" si="132"/>
        <v>7.4275732040405204E-2</v>
      </c>
      <c r="AG940">
        <f t="shared" si="133"/>
        <v>9.41662788391113E-2</v>
      </c>
      <c r="AH940">
        <f t="shared" si="134"/>
        <v>7.5590610504150293E-2</v>
      </c>
      <c r="AI940">
        <f t="shared" si="135"/>
        <v>9.9401950836181599E-2</v>
      </c>
      <c r="AJ940">
        <f t="shared" si="136"/>
        <v>7.2349309921264607E-2</v>
      </c>
      <c r="AK940">
        <f t="shared" si="137"/>
        <v>0.102993488311767</v>
      </c>
      <c r="AL940">
        <f t="shared" si="138"/>
        <v>0.11876487731933499</v>
      </c>
      <c r="AP940" s="7"/>
      <c r="AT940" s="7"/>
    </row>
    <row r="941" spans="1:46" x14ac:dyDescent="0.3">
      <c r="A941">
        <v>8.8153362274169894E-2</v>
      </c>
      <c r="B941">
        <v>6.9361448287963798E-2</v>
      </c>
      <c r="C941">
        <v>6.7144632339477497E-2</v>
      </c>
      <c r="D941">
        <v>0.124045372009277</v>
      </c>
      <c r="E941">
        <v>7.1281671524047796E-2</v>
      </c>
      <c r="F941">
        <v>8.7602376937866197E-2</v>
      </c>
      <c r="G941">
        <v>7.9809665679931599E-2</v>
      </c>
      <c r="H941">
        <v>7.41314888000488E-2</v>
      </c>
      <c r="I941">
        <v>0.132961750030517</v>
      </c>
      <c r="N941" s="7"/>
      <c r="R941" s="7"/>
      <c r="V941" s="7"/>
      <c r="Z941" s="7"/>
      <c r="AD941">
        <f t="shared" si="131"/>
        <v>8.8153362274169894E-2</v>
      </c>
      <c r="AE941">
        <f t="shared" si="130"/>
        <v>6.9361448287963798E-2</v>
      </c>
      <c r="AF941">
        <f t="shared" si="132"/>
        <v>6.7144632339477497E-2</v>
      </c>
      <c r="AG941" t="e">
        <f t="shared" si="133"/>
        <v>#N/A</v>
      </c>
      <c r="AH941">
        <f t="shared" si="134"/>
        <v>7.1281671524047796E-2</v>
      </c>
      <c r="AI941">
        <f t="shared" si="135"/>
        <v>8.7602376937866197E-2</v>
      </c>
      <c r="AJ941">
        <f t="shared" si="136"/>
        <v>7.9809665679931599E-2</v>
      </c>
      <c r="AK941">
        <f t="shared" si="137"/>
        <v>7.41314888000488E-2</v>
      </c>
      <c r="AL941">
        <f t="shared" si="138"/>
        <v>0.132961750030517</v>
      </c>
      <c r="AP941" s="7"/>
      <c r="AT941" s="7"/>
    </row>
    <row r="942" spans="1:46" x14ac:dyDescent="0.3">
      <c r="A942">
        <v>6.7538261413574205E-2</v>
      </c>
      <c r="B942">
        <v>0.12888240814208901</v>
      </c>
      <c r="C942">
        <v>6.8521499633788993E-2</v>
      </c>
      <c r="D942">
        <v>8.4270477294921806E-2</v>
      </c>
      <c r="E942">
        <v>8.6138963699340806E-2</v>
      </c>
      <c r="F942">
        <v>8.0378055572509696E-2</v>
      </c>
      <c r="G942">
        <v>8.8253498077392495E-2</v>
      </c>
      <c r="H942">
        <v>8.7324619293212793E-2</v>
      </c>
      <c r="I942">
        <v>0.15242934226989699</v>
      </c>
      <c r="N942" s="7"/>
      <c r="R942" s="7"/>
      <c r="V942" s="7"/>
      <c r="Z942" s="7"/>
      <c r="AD942">
        <f t="shared" si="131"/>
        <v>6.7538261413574205E-2</v>
      </c>
      <c r="AE942" t="e">
        <f t="shared" si="130"/>
        <v>#N/A</v>
      </c>
      <c r="AF942">
        <f t="shared" si="132"/>
        <v>6.8521499633788993E-2</v>
      </c>
      <c r="AG942">
        <f t="shared" si="133"/>
        <v>8.4270477294921806E-2</v>
      </c>
      <c r="AH942">
        <f t="shared" si="134"/>
        <v>8.6138963699340806E-2</v>
      </c>
      <c r="AI942">
        <f t="shared" si="135"/>
        <v>8.0378055572509696E-2</v>
      </c>
      <c r="AJ942">
        <f t="shared" si="136"/>
        <v>8.8253498077392495E-2</v>
      </c>
      <c r="AK942">
        <f t="shared" si="137"/>
        <v>8.7324619293212793E-2</v>
      </c>
      <c r="AL942">
        <f t="shared" si="138"/>
        <v>0.15242934226989699</v>
      </c>
      <c r="AP942" s="7"/>
      <c r="AT942" s="7"/>
    </row>
    <row r="943" spans="1:46" x14ac:dyDescent="0.3">
      <c r="A943">
        <v>6.5028429031372001E-2</v>
      </c>
      <c r="B943">
        <v>9.0922594070434501E-2</v>
      </c>
      <c r="C943">
        <v>8.4101200103759696E-2</v>
      </c>
      <c r="D943">
        <v>0.15191006660461401</v>
      </c>
      <c r="E943">
        <v>8.5509300231933594E-2</v>
      </c>
      <c r="F943">
        <v>7.3677778244018499E-2</v>
      </c>
      <c r="G943">
        <v>7.9306125640869099E-2</v>
      </c>
      <c r="H943">
        <v>9.6563339233398396E-2</v>
      </c>
      <c r="I943">
        <v>0.124417304992675</v>
      </c>
      <c r="N943" s="7"/>
      <c r="R943" s="7"/>
      <c r="V943" s="7"/>
      <c r="Z943" s="7"/>
      <c r="AD943">
        <f t="shared" si="131"/>
        <v>6.5028429031372001E-2</v>
      </c>
      <c r="AE943">
        <f t="shared" si="130"/>
        <v>9.0922594070434501E-2</v>
      </c>
      <c r="AF943">
        <f t="shared" si="132"/>
        <v>8.4101200103759696E-2</v>
      </c>
      <c r="AG943" t="e">
        <f t="shared" si="133"/>
        <v>#N/A</v>
      </c>
      <c r="AH943">
        <f t="shared" si="134"/>
        <v>8.5509300231933594E-2</v>
      </c>
      <c r="AI943">
        <f t="shared" si="135"/>
        <v>7.3677778244018499E-2</v>
      </c>
      <c r="AJ943">
        <f t="shared" si="136"/>
        <v>7.9306125640869099E-2</v>
      </c>
      <c r="AK943">
        <f t="shared" si="137"/>
        <v>9.6563339233398396E-2</v>
      </c>
      <c r="AL943">
        <f t="shared" si="138"/>
        <v>0.124417304992675</v>
      </c>
      <c r="AP943" s="7"/>
      <c r="AT943" s="7"/>
    </row>
    <row r="944" spans="1:46" x14ac:dyDescent="0.3">
      <c r="A944">
        <v>9.6044063568115207E-2</v>
      </c>
      <c r="B944">
        <v>0.10610318183898899</v>
      </c>
      <c r="C944">
        <v>6.7597150802612305E-2</v>
      </c>
      <c r="D944">
        <v>5.9695720672607401E-2</v>
      </c>
      <c r="E944">
        <v>9.3593120574951102E-2</v>
      </c>
      <c r="F944">
        <v>7.5043439865112305E-2</v>
      </c>
      <c r="G944">
        <v>6.0680150985717697E-2</v>
      </c>
      <c r="H944">
        <v>8.6180686950683594E-2</v>
      </c>
      <c r="I944">
        <v>0.140085458755493</v>
      </c>
      <c r="N944" s="7"/>
      <c r="R944" s="7"/>
      <c r="V944" s="7"/>
      <c r="Z944" s="7"/>
      <c r="AD944">
        <f t="shared" si="131"/>
        <v>9.6044063568115207E-2</v>
      </c>
      <c r="AE944">
        <f t="shared" si="130"/>
        <v>0.10610318183898899</v>
      </c>
      <c r="AF944">
        <f t="shared" si="132"/>
        <v>6.7597150802612305E-2</v>
      </c>
      <c r="AG944">
        <f t="shared" si="133"/>
        <v>5.9695720672607401E-2</v>
      </c>
      <c r="AH944">
        <f t="shared" si="134"/>
        <v>9.3593120574951102E-2</v>
      </c>
      <c r="AI944">
        <f t="shared" si="135"/>
        <v>7.5043439865112305E-2</v>
      </c>
      <c r="AJ944">
        <f t="shared" si="136"/>
        <v>6.0680150985717697E-2</v>
      </c>
      <c r="AK944">
        <f t="shared" si="137"/>
        <v>8.6180686950683594E-2</v>
      </c>
      <c r="AL944">
        <f t="shared" si="138"/>
        <v>0.140085458755493</v>
      </c>
      <c r="AP944" s="7"/>
      <c r="AT944" s="7"/>
    </row>
    <row r="945" spans="1:46" x14ac:dyDescent="0.3">
      <c r="A945">
        <v>9.5960378646850503E-2</v>
      </c>
      <c r="B945">
        <v>9.8095178604125893E-2</v>
      </c>
      <c r="C945">
        <v>7.9935073852538993E-2</v>
      </c>
      <c r="D945">
        <v>8.5111141204833901E-2</v>
      </c>
      <c r="E945">
        <v>7.9404592514038003E-2</v>
      </c>
      <c r="F945">
        <v>6.3812494277954102E-2</v>
      </c>
      <c r="G945">
        <v>8.4409713745117104E-2</v>
      </c>
      <c r="H945">
        <v>8.5942983627319294E-2</v>
      </c>
      <c r="I945">
        <v>0.14140200614929199</v>
      </c>
      <c r="N945" s="7"/>
      <c r="R945" s="7"/>
      <c r="V945" s="7"/>
      <c r="Z945" s="7"/>
      <c r="AD945">
        <f t="shared" si="131"/>
        <v>9.5960378646850503E-2</v>
      </c>
      <c r="AE945">
        <f t="shared" si="130"/>
        <v>9.8095178604125893E-2</v>
      </c>
      <c r="AF945">
        <f t="shared" si="132"/>
        <v>7.9935073852538993E-2</v>
      </c>
      <c r="AG945">
        <f t="shared" si="133"/>
        <v>8.5111141204833901E-2</v>
      </c>
      <c r="AH945">
        <f t="shared" si="134"/>
        <v>7.9404592514038003E-2</v>
      </c>
      <c r="AI945">
        <f t="shared" si="135"/>
        <v>6.3812494277954102E-2</v>
      </c>
      <c r="AJ945">
        <f t="shared" si="136"/>
        <v>8.4409713745117104E-2</v>
      </c>
      <c r="AK945">
        <f t="shared" si="137"/>
        <v>8.5942983627319294E-2</v>
      </c>
      <c r="AL945">
        <f t="shared" si="138"/>
        <v>0.14140200614929199</v>
      </c>
      <c r="AP945" s="7"/>
      <c r="AT945" s="7"/>
    </row>
    <row r="946" spans="1:46" x14ac:dyDescent="0.3">
      <c r="A946">
        <v>7.0644378662109306E-2</v>
      </c>
      <c r="B946">
        <v>9.1579198837280204E-2</v>
      </c>
      <c r="C946">
        <v>6.4332723617553697E-2</v>
      </c>
      <c r="D946">
        <v>7.9729795455932603E-2</v>
      </c>
      <c r="E946">
        <v>8.7691068649291895E-2</v>
      </c>
      <c r="F946">
        <v>8.7299585342407199E-2</v>
      </c>
      <c r="G946">
        <v>8.8403463363647405E-2</v>
      </c>
      <c r="H946">
        <v>9.3194961547851493E-2</v>
      </c>
      <c r="I946">
        <v>0.118473291397094</v>
      </c>
      <c r="N946" s="7"/>
      <c r="R946" s="7"/>
      <c r="V946" s="7"/>
      <c r="Z946" s="7"/>
      <c r="AD946">
        <f t="shared" si="131"/>
        <v>7.0644378662109306E-2</v>
      </c>
      <c r="AE946">
        <f t="shared" si="130"/>
        <v>9.1579198837280204E-2</v>
      </c>
      <c r="AF946">
        <f t="shared" si="132"/>
        <v>6.4332723617553697E-2</v>
      </c>
      <c r="AG946">
        <f t="shared" si="133"/>
        <v>7.9729795455932603E-2</v>
      </c>
      <c r="AH946">
        <f t="shared" si="134"/>
        <v>8.7691068649291895E-2</v>
      </c>
      <c r="AI946">
        <f t="shared" si="135"/>
        <v>8.7299585342407199E-2</v>
      </c>
      <c r="AJ946">
        <f t="shared" si="136"/>
        <v>8.8403463363647405E-2</v>
      </c>
      <c r="AK946">
        <f t="shared" si="137"/>
        <v>9.3194961547851493E-2</v>
      </c>
      <c r="AL946">
        <f t="shared" si="138"/>
        <v>0.118473291397094</v>
      </c>
      <c r="AP946" s="7"/>
      <c r="AT946" s="7"/>
    </row>
    <row r="947" spans="1:46" x14ac:dyDescent="0.3">
      <c r="A947">
        <v>8.9387655258178697E-2</v>
      </c>
      <c r="B947">
        <v>7.5199127197265597E-2</v>
      </c>
      <c r="C947">
        <v>6.9107770919799805E-2</v>
      </c>
      <c r="D947">
        <v>0.164463281631469</v>
      </c>
      <c r="E947">
        <v>0.12837314605712799</v>
      </c>
      <c r="F947">
        <v>8.4196567535400293E-2</v>
      </c>
      <c r="G947">
        <v>8.6962938308715806E-2</v>
      </c>
      <c r="H947">
        <v>7.8855991363525293E-2</v>
      </c>
      <c r="I947">
        <v>0.127602338790893</v>
      </c>
      <c r="N947" s="7"/>
      <c r="R947" s="7"/>
      <c r="V947" s="7"/>
      <c r="Z947" s="7"/>
      <c r="AD947">
        <f t="shared" si="131"/>
        <v>8.9387655258178697E-2</v>
      </c>
      <c r="AE947">
        <f t="shared" si="130"/>
        <v>7.5199127197265597E-2</v>
      </c>
      <c r="AF947">
        <f t="shared" si="132"/>
        <v>6.9107770919799805E-2</v>
      </c>
      <c r="AG947" t="e">
        <f t="shared" si="133"/>
        <v>#N/A</v>
      </c>
      <c r="AH947" t="e">
        <f t="shared" si="134"/>
        <v>#N/A</v>
      </c>
      <c r="AI947">
        <f t="shared" si="135"/>
        <v>8.4196567535400293E-2</v>
      </c>
      <c r="AJ947">
        <f t="shared" si="136"/>
        <v>8.6962938308715806E-2</v>
      </c>
      <c r="AK947">
        <f t="shared" si="137"/>
        <v>7.8855991363525293E-2</v>
      </c>
      <c r="AL947">
        <f t="shared" si="138"/>
        <v>0.127602338790893</v>
      </c>
      <c r="AP947" s="7"/>
      <c r="AT947" s="7"/>
    </row>
    <row r="948" spans="1:46" x14ac:dyDescent="0.3">
      <c r="A948">
        <v>8.2433938980102497E-2</v>
      </c>
      <c r="B948">
        <v>0.15156650543212799</v>
      </c>
      <c r="C948">
        <v>8.8413476943969699E-2</v>
      </c>
      <c r="D948">
        <v>5.8324098587036098E-2</v>
      </c>
      <c r="E948">
        <v>9.6592187881469699E-2</v>
      </c>
      <c r="F948">
        <v>6.4528703689575195E-2</v>
      </c>
      <c r="G948">
        <v>8.4926128387451102E-2</v>
      </c>
      <c r="H948">
        <v>6.6198825836181599E-2</v>
      </c>
      <c r="I948">
        <v>0.14908170700073201</v>
      </c>
      <c r="N948" s="7"/>
      <c r="R948" s="7"/>
      <c r="V948" s="7"/>
      <c r="Z948" s="7"/>
      <c r="AD948">
        <f t="shared" si="131"/>
        <v>8.2433938980102497E-2</v>
      </c>
      <c r="AE948" t="e">
        <f t="shared" si="130"/>
        <v>#N/A</v>
      </c>
      <c r="AF948">
        <f t="shared" si="132"/>
        <v>8.8413476943969699E-2</v>
      </c>
      <c r="AG948">
        <f t="shared" si="133"/>
        <v>5.8324098587036098E-2</v>
      </c>
      <c r="AH948">
        <f t="shared" si="134"/>
        <v>9.6592187881469699E-2</v>
      </c>
      <c r="AI948">
        <f t="shared" si="135"/>
        <v>6.4528703689575195E-2</v>
      </c>
      <c r="AJ948">
        <f t="shared" si="136"/>
        <v>8.4926128387451102E-2</v>
      </c>
      <c r="AK948">
        <f t="shared" si="137"/>
        <v>6.6198825836181599E-2</v>
      </c>
      <c r="AL948">
        <f t="shared" si="138"/>
        <v>0.14908170700073201</v>
      </c>
      <c r="AP948" s="7"/>
      <c r="AT948" s="7"/>
    </row>
    <row r="949" spans="1:46" x14ac:dyDescent="0.3">
      <c r="A949">
        <v>7.6448202133178697E-2</v>
      </c>
      <c r="B949">
        <v>8.4513902664184501E-2</v>
      </c>
      <c r="C949">
        <v>7.4430227279663003E-2</v>
      </c>
      <c r="D949">
        <v>0.14710044860839799</v>
      </c>
      <c r="E949">
        <v>7.8691959381103502E-2</v>
      </c>
      <c r="F949">
        <v>6.3571214675903306E-2</v>
      </c>
      <c r="G949">
        <v>6.6827535629272405E-2</v>
      </c>
      <c r="H949">
        <v>0.106218099594116</v>
      </c>
      <c r="I949">
        <v>0.14402580261230399</v>
      </c>
      <c r="N949" s="7"/>
      <c r="R949" s="7"/>
      <c r="V949" s="7"/>
      <c r="Z949" s="7"/>
      <c r="AD949">
        <f t="shared" si="131"/>
        <v>7.6448202133178697E-2</v>
      </c>
      <c r="AE949">
        <f t="shared" si="130"/>
        <v>8.4513902664184501E-2</v>
      </c>
      <c r="AF949">
        <f t="shared" si="132"/>
        <v>7.4430227279663003E-2</v>
      </c>
      <c r="AG949" t="e">
        <f t="shared" si="133"/>
        <v>#N/A</v>
      </c>
      <c r="AH949">
        <f t="shared" si="134"/>
        <v>7.8691959381103502E-2</v>
      </c>
      <c r="AI949">
        <f t="shared" si="135"/>
        <v>6.3571214675903306E-2</v>
      </c>
      <c r="AJ949">
        <f t="shared" si="136"/>
        <v>6.6827535629272405E-2</v>
      </c>
      <c r="AK949">
        <f t="shared" si="137"/>
        <v>0.106218099594116</v>
      </c>
      <c r="AL949">
        <f t="shared" si="138"/>
        <v>0.14402580261230399</v>
      </c>
      <c r="AP949" s="7"/>
      <c r="AT949" s="7"/>
    </row>
    <row r="950" spans="1:46" x14ac:dyDescent="0.3">
      <c r="A950">
        <v>7.2762489318847601E-2</v>
      </c>
      <c r="B950">
        <v>0.14774632453918399</v>
      </c>
      <c r="C950">
        <v>8.0905914306640597E-2</v>
      </c>
      <c r="D950">
        <v>8.4259510040283203E-2</v>
      </c>
      <c r="E950">
        <v>7.5728893280029297E-2</v>
      </c>
      <c r="F950">
        <v>5.1945686340331997E-2</v>
      </c>
      <c r="G950">
        <v>9.9967241287231404E-2</v>
      </c>
      <c r="H950">
        <v>7.6986312866210896E-2</v>
      </c>
      <c r="I950">
        <v>0.148133754730224</v>
      </c>
      <c r="N950" s="7"/>
      <c r="R950" s="7"/>
      <c r="V950" s="7"/>
      <c r="Z950" s="7"/>
      <c r="AD950">
        <f t="shared" si="131"/>
        <v>7.2762489318847601E-2</v>
      </c>
      <c r="AE950" t="e">
        <f t="shared" si="130"/>
        <v>#N/A</v>
      </c>
      <c r="AF950">
        <f t="shared" si="132"/>
        <v>8.0905914306640597E-2</v>
      </c>
      <c r="AG950">
        <f t="shared" si="133"/>
        <v>8.4259510040283203E-2</v>
      </c>
      <c r="AH950">
        <f t="shared" si="134"/>
        <v>7.5728893280029297E-2</v>
      </c>
      <c r="AI950">
        <f t="shared" si="135"/>
        <v>5.1945686340331997E-2</v>
      </c>
      <c r="AJ950">
        <f t="shared" si="136"/>
        <v>9.9967241287231404E-2</v>
      </c>
      <c r="AK950">
        <f t="shared" si="137"/>
        <v>7.6986312866210896E-2</v>
      </c>
      <c r="AL950">
        <f t="shared" si="138"/>
        <v>0.148133754730224</v>
      </c>
      <c r="AP950" s="7"/>
      <c r="AT950" s="7"/>
    </row>
    <row r="951" spans="1:46" x14ac:dyDescent="0.3">
      <c r="A951">
        <v>6.5834522247314398E-2</v>
      </c>
      <c r="B951">
        <v>9.2973709106445299E-2</v>
      </c>
      <c r="C951">
        <v>6.7080974578857394E-2</v>
      </c>
      <c r="D951">
        <v>0.120253562927246</v>
      </c>
      <c r="E951">
        <v>7.73510932922363E-2</v>
      </c>
      <c r="F951">
        <v>5.1819562911987298E-2</v>
      </c>
      <c r="G951">
        <v>8.8428497314453097E-2</v>
      </c>
      <c r="H951">
        <v>8.3647966384887695E-2</v>
      </c>
      <c r="I951">
        <v>0.101301670074462</v>
      </c>
      <c r="N951" s="7"/>
      <c r="R951" s="7"/>
      <c r="V951" s="7"/>
      <c r="Z951" s="7"/>
      <c r="AD951">
        <f t="shared" si="131"/>
        <v>6.5834522247314398E-2</v>
      </c>
      <c r="AE951">
        <f t="shared" si="130"/>
        <v>9.2973709106445299E-2</v>
      </c>
      <c r="AF951">
        <f t="shared" si="132"/>
        <v>6.7080974578857394E-2</v>
      </c>
      <c r="AG951" t="e">
        <f t="shared" si="133"/>
        <v>#N/A</v>
      </c>
      <c r="AH951">
        <f t="shared" si="134"/>
        <v>7.73510932922363E-2</v>
      </c>
      <c r="AI951">
        <f t="shared" si="135"/>
        <v>5.1819562911987298E-2</v>
      </c>
      <c r="AJ951">
        <f t="shared" si="136"/>
        <v>8.8428497314453097E-2</v>
      </c>
      <c r="AK951">
        <f t="shared" si="137"/>
        <v>8.3647966384887695E-2</v>
      </c>
      <c r="AL951">
        <f t="shared" si="138"/>
        <v>0.101301670074462</v>
      </c>
      <c r="AP951" s="7"/>
      <c r="AT951" s="7"/>
    </row>
    <row r="952" spans="1:46" x14ac:dyDescent="0.3">
      <c r="A952">
        <v>7.1738243103027302E-2</v>
      </c>
      <c r="B952">
        <v>6.3996553421020494E-2</v>
      </c>
      <c r="C952">
        <v>9.9914789199829102E-2</v>
      </c>
      <c r="D952">
        <v>6.0922384262084898E-2</v>
      </c>
      <c r="E952">
        <v>7.5411558151245103E-2</v>
      </c>
      <c r="F952">
        <v>8.4480762481689398E-2</v>
      </c>
      <c r="G952">
        <v>7.22067356109619E-2</v>
      </c>
      <c r="H952">
        <v>7.4857473373413003E-2</v>
      </c>
      <c r="I952">
        <v>0.14243006706237701</v>
      </c>
      <c r="N952" s="7"/>
      <c r="R952" s="7"/>
      <c r="V952" s="7"/>
      <c r="Z952" s="7"/>
      <c r="AD952">
        <f t="shared" si="131"/>
        <v>7.1738243103027302E-2</v>
      </c>
      <c r="AE952">
        <f t="shared" si="130"/>
        <v>6.3996553421020494E-2</v>
      </c>
      <c r="AF952">
        <f t="shared" si="132"/>
        <v>9.9914789199829102E-2</v>
      </c>
      <c r="AG952">
        <f t="shared" si="133"/>
        <v>6.0922384262084898E-2</v>
      </c>
      <c r="AH952">
        <f t="shared" si="134"/>
        <v>7.5411558151245103E-2</v>
      </c>
      <c r="AI952">
        <f t="shared" si="135"/>
        <v>8.4480762481689398E-2</v>
      </c>
      <c r="AJ952">
        <f t="shared" si="136"/>
        <v>7.22067356109619E-2</v>
      </c>
      <c r="AK952">
        <f t="shared" si="137"/>
        <v>7.4857473373413003E-2</v>
      </c>
      <c r="AL952">
        <f t="shared" si="138"/>
        <v>0.14243006706237701</v>
      </c>
      <c r="AP952" s="7"/>
      <c r="AT952" s="7"/>
    </row>
    <row r="953" spans="1:46" x14ac:dyDescent="0.3">
      <c r="A953">
        <v>6.1837673187255797E-2</v>
      </c>
      <c r="B953">
        <v>8.1243038177490207E-2</v>
      </c>
      <c r="C953">
        <v>6.6380500793457003E-2</v>
      </c>
      <c r="D953">
        <v>0.14482641220092701</v>
      </c>
      <c r="E953">
        <v>7.7113628387451102E-2</v>
      </c>
      <c r="F953">
        <v>6.7347526550292899E-2</v>
      </c>
      <c r="G953">
        <v>6.8323373794555595E-2</v>
      </c>
      <c r="H953">
        <v>9.7412347793579102E-2</v>
      </c>
      <c r="I953">
        <v>0.14094519615173301</v>
      </c>
      <c r="N953" s="7"/>
      <c r="R953" s="7"/>
      <c r="V953" s="7"/>
      <c r="Z953" s="7"/>
      <c r="AD953">
        <f t="shared" si="131"/>
        <v>6.1837673187255797E-2</v>
      </c>
      <c r="AE953">
        <f t="shared" si="130"/>
        <v>8.1243038177490207E-2</v>
      </c>
      <c r="AF953">
        <f t="shared" si="132"/>
        <v>6.6380500793457003E-2</v>
      </c>
      <c r="AG953" t="e">
        <f t="shared" si="133"/>
        <v>#N/A</v>
      </c>
      <c r="AH953">
        <f t="shared" si="134"/>
        <v>7.7113628387451102E-2</v>
      </c>
      <c r="AI953">
        <f t="shared" si="135"/>
        <v>6.7347526550292899E-2</v>
      </c>
      <c r="AJ953">
        <f t="shared" si="136"/>
        <v>6.8323373794555595E-2</v>
      </c>
      <c r="AK953">
        <f t="shared" si="137"/>
        <v>9.7412347793579102E-2</v>
      </c>
      <c r="AL953">
        <f t="shared" si="138"/>
        <v>0.14094519615173301</v>
      </c>
      <c r="AP953" s="7"/>
      <c r="AT953" s="7"/>
    </row>
    <row r="954" spans="1:46" x14ac:dyDescent="0.3">
      <c r="A954">
        <v>0.101166486740112</v>
      </c>
      <c r="B954">
        <v>0.15693902969360299</v>
      </c>
      <c r="C954">
        <v>5.3764820098876898E-2</v>
      </c>
      <c r="D954">
        <v>0.22064733505249001</v>
      </c>
      <c r="E954">
        <v>7.9499244689941406E-2</v>
      </c>
      <c r="F954">
        <v>9.9922180175781194E-2</v>
      </c>
      <c r="G954">
        <v>9.5083475112914997E-2</v>
      </c>
      <c r="H954">
        <v>9.5628261566162095E-2</v>
      </c>
      <c r="I954">
        <v>0.14037370681762601</v>
      </c>
      <c r="N954" s="7"/>
      <c r="R954" s="7"/>
      <c r="V954" s="7"/>
      <c r="Z954" s="7"/>
      <c r="AD954">
        <f t="shared" si="131"/>
        <v>0.101166486740112</v>
      </c>
      <c r="AE954" t="e">
        <f t="shared" si="130"/>
        <v>#N/A</v>
      </c>
      <c r="AF954">
        <f t="shared" si="132"/>
        <v>5.3764820098876898E-2</v>
      </c>
      <c r="AG954" t="e">
        <f t="shared" si="133"/>
        <v>#N/A</v>
      </c>
      <c r="AH954">
        <f t="shared" si="134"/>
        <v>7.9499244689941406E-2</v>
      </c>
      <c r="AI954">
        <f t="shared" si="135"/>
        <v>9.9922180175781194E-2</v>
      </c>
      <c r="AJ954">
        <f t="shared" si="136"/>
        <v>9.5083475112914997E-2</v>
      </c>
      <c r="AK954">
        <f t="shared" si="137"/>
        <v>9.5628261566162095E-2</v>
      </c>
      <c r="AL954">
        <f t="shared" si="138"/>
        <v>0.14037370681762601</v>
      </c>
      <c r="AP954" s="7"/>
      <c r="AT954" s="7"/>
    </row>
    <row r="955" spans="1:46" x14ac:dyDescent="0.3">
      <c r="A955">
        <v>0.12766027450561501</v>
      </c>
      <c r="B955">
        <v>8.0406665802001898E-2</v>
      </c>
      <c r="C955">
        <v>8.7803125381469699E-2</v>
      </c>
      <c r="D955">
        <v>6.3319444656372001E-2</v>
      </c>
      <c r="E955">
        <v>7.8001022338867104E-2</v>
      </c>
      <c r="F955">
        <v>8.8786363601684501E-2</v>
      </c>
      <c r="G955">
        <v>8.3642244338989202E-2</v>
      </c>
      <c r="H955">
        <v>0.103076219558715</v>
      </c>
      <c r="I955">
        <v>0.133488655090332</v>
      </c>
      <c r="N955" s="7"/>
      <c r="R955" s="7"/>
      <c r="V955" s="7"/>
      <c r="Z955" s="7"/>
      <c r="AD955" t="e">
        <f t="shared" si="131"/>
        <v>#N/A</v>
      </c>
      <c r="AE955">
        <f t="shared" si="130"/>
        <v>8.0406665802001898E-2</v>
      </c>
      <c r="AF955">
        <f t="shared" si="132"/>
        <v>8.7803125381469699E-2</v>
      </c>
      <c r="AG955">
        <f t="shared" si="133"/>
        <v>6.3319444656372001E-2</v>
      </c>
      <c r="AH955">
        <f t="shared" si="134"/>
        <v>7.8001022338867104E-2</v>
      </c>
      <c r="AI955">
        <f t="shared" si="135"/>
        <v>8.8786363601684501E-2</v>
      </c>
      <c r="AJ955">
        <f t="shared" si="136"/>
        <v>8.3642244338989202E-2</v>
      </c>
      <c r="AK955">
        <f t="shared" si="137"/>
        <v>0.103076219558715</v>
      </c>
      <c r="AL955">
        <f t="shared" si="138"/>
        <v>0.133488655090332</v>
      </c>
      <c r="AP955" s="7"/>
      <c r="AT955" s="7"/>
    </row>
    <row r="956" spans="1:46" x14ac:dyDescent="0.3">
      <c r="A956">
        <v>0.126712560653686</v>
      </c>
      <c r="B956">
        <v>0.12007331848144499</v>
      </c>
      <c r="C956">
        <v>7.3221683502197196E-2</v>
      </c>
      <c r="D956">
        <v>0.12503218650817799</v>
      </c>
      <c r="E956">
        <v>8.0909013748168904E-2</v>
      </c>
      <c r="F956">
        <v>5.9491634368896401E-2</v>
      </c>
      <c r="G956">
        <v>8.4359407424926702E-2</v>
      </c>
      <c r="H956">
        <v>7.8094959259033203E-2</v>
      </c>
      <c r="I956">
        <v>0.147419214248657</v>
      </c>
      <c r="N956" s="7"/>
      <c r="R956" s="7"/>
      <c r="V956" s="7"/>
      <c r="Z956" s="7"/>
      <c r="AD956" t="e">
        <f t="shared" si="131"/>
        <v>#N/A</v>
      </c>
      <c r="AE956" t="e">
        <f t="shared" si="130"/>
        <v>#N/A</v>
      </c>
      <c r="AF956">
        <f t="shared" si="132"/>
        <v>7.3221683502197196E-2</v>
      </c>
      <c r="AG956" t="e">
        <f t="shared" si="133"/>
        <v>#N/A</v>
      </c>
      <c r="AH956">
        <f t="shared" si="134"/>
        <v>8.0909013748168904E-2</v>
      </c>
      <c r="AI956">
        <f t="shared" si="135"/>
        <v>5.9491634368896401E-2</v>
      </c>
      <c r="AJ956">
        <f t="shared" si="136"/>
        <v>8.4359407424926702E-2</v>
      </c>
      <c r="AK956">
        <f t="shared" si="137"/>
        <v>7.8094959259033203E-2</v>
      </c>
      <c r="AL956">
        <f t="shared" si="138"/>
        <v>0.147419214248657</v>
      </c>
      <c r="AP956" s="7"/>
      <c r="AT956" s="7"/>
    </row>
    <row r="957" spans="1:46" x14ac:dyDescent="0.3">
      <c r="A957">
        <v>7.3567867279052707E-2</v>
      </c>
      <c r="B957">
        <v>6.0136556625366197E-2</v>
      </c>
      <c r="C957">
        <v>9.0737581253051702E-2</v>
      </c>
      <c r="D957">
        <v>8.3659172058105399E-2</v>
      </c>
      <c r="E957">
        <v>7.7512264251708901E-2</v>
      </c>
      <c r="F957">
        <v>7.7996015548705999E-2</v>
      </c>
      <c r="G957">
        <v>8.5008382797241197E-2</v>
      </c>
      <c r="H957">
        <v>0.13470029830932601</v>
      </c>
      <c r="I957">
        <v>0.222294092178344</v>
      </c>
      <c r="N957" s="7"/>
      <c r="R957" s="7"/>
      <c r="V957" s="7"/>
      <c r="Z957" s="7"/>
      <c r="AD957">
        <f t="shared" si="131"/>
        <v>7.3567867279052707E-2</v>
      </c>
      <c r="AE957">
        <f t="shared" si="130"/>
        <v>6.0136556625366197E-2</v>
      </c>
      <c r="AF957">
        <f t="shared" si="132"/>
        <v>9.0737581253051702E-2</v>
      </c>
      <c r="AG957">
        <f t="shared" si="133"/>
        <v>8.3659172058105399E-2</v>
      </c>
      <c r="AH957">
        <f t="shared" si="134"/>
        <v>7.7512264251708901E-2</v>
      </c>
      <c r="AI957">
        <f t="shared" si="135"/>
        <v>7.7996015548705999E-2</v>
      </c>
      <c r="AJ957">
        <f t="shared" si="136"/>
        <v>8.5008382797241197E-2</v>
      </c>
      <c r="AK957" t="e">
        <f t="shared" si="137"/>
        <v>#N/A</v>
      </c>
      <c r="AL957" t="e">
        <f t="shared" si="138"/>
        <v>#N/A</v>
      </c>
      <c r="AP957" s="7"/>
      <c r="AT957" s="7"/>
    </row>
    <row r="958" spans="1:46" x14ac:dyDescent="0.3">
      <c r="A958">
        <v>9.6006870269775293E-2</v>
      </c>
      <c r="B958">
        <v>0.16023755073547299</v>
      </c>
      <c r="C958">
        <v>7.6409101486205999E-2</v>
      </c>
      <c r="D958">
        <v>0.121346235275268</v>
      </c>
      <c r="E958">
        <v>7.5461626052856404E-2</v>
      </c>
      <c r="F958">
        <v>7.1084737777709905E-2</v>
      </c>
      <c r="G958">
        <v>7.8395843505859306E-2</v>
      </c>
      <c r="H958">
        <v>7.6555967330932603E-2</v>
      </c>
      <c r="I958">
        <v>0.15014219284057601</v>
      </c>
      <c r="N958" s="7"/>
      <c r="R958" s="7"/>
      <c r="V958" s="7"/>
      <c r="Z958" s="7"/>
      <c r="AD958">
        <f t="shared" si="131"/>
        <v>9.6006870269775293E-2</v>
      </c>
      <c r="AE958" t="e">
        <f t="shared" si="130"/>
        <v>#N/A</v>
      </c>
      <c r="AF958">
        <f t="shared" si="132"/>
        <v>7.6409101486205999E-2</v>
      </c>
      <c r="AG958" t="e">
        <f t="shared" si="133"/>
        <v>#N/A</v>
      </c>
      <c r="AH958">
        <f t="shared" si="134"/>
        <v>7.5461626052856404E-2</v>
      </c>
      <c r="AI958">
        <f t="shared" si="135"/>
        <v>7.1084737777709905E-2</v>
      </c>
      <c r="AJ958">
        <f t="shared" si="136"/>
        <v>7.8395843505859306E-2</v>
      </c>
      <c r="AK958">
        <f t="shared" si="137"/>
        <v>7.6555967330932603E-2</v>
      </c>
      <c r="AL958">
        <f t="shared" si="138"/>
        <v>0.15014219284057601</v>
      </c>
      <c r="AP958" s="7"/>
      <c r="AT958" s="7"/>
    </row>
    <row r="959" spans="1:46" x14ac:dyDescent="0.3">
      <c r="A959">
        <v>7.6093435287475503E-2</v>
      </c>
      <c r="B959">
        <v>5.2630901336669901E-2</v>
      </c>
      <c r="C959">
        <v>8.4574222564697196E-2</v>
      </c>
      <c r="D959">
        <v>0.204652309417724</v>
      </c>
      <c r="E959">
        <v>8.3613395690917899E-2</v>
      </c>
      <c r="F959">
        <v>7.9775333404541002E-2</v>
      </c>
      <c r="G959">
        <v>9.2628717422485296E-2</v>
      </c>
      <c r="H959">
        <v>8.1786394119262695E-2</v>
      </c>
      <c r="I959">
        <v>0.117507219314575</v>
      </c>
      <c r="N959" s="7"/>
      <c r="R959" s="7"/>
      <c r="V959" s="7"/>
      <c r="Z959" s="7"/>
      <c r="AD959">
        <f t="shared" si="131"/>
        <v>7.6093435287475503E-2</v>
      </c>
      <c r="AE959">
        <f t="shared" si="130"/>
        <v>5.2630901336669901E-2</v>
      </c>
      <c r="AF959">
        <f t="shared" si="132"/>
        <v>8.4574222564697196E-2</v>
      </c>
      <c r="AG959" t="e">
        <f t="shared" si="133"/>
        <v>#N/A</v>
      </c>
      <c r="AH959">
        <f t="shared" si="134"/>
        <v>8.3613395690917899E-2</v>
      </c>
      <c r="AI959">
        <f t="shared" si="135"/>
        <v>7.9775333404541002E-2</v>
      </c>
      <c r="AJ959">
        <f t="shared" si="136"/>
        <v>9.2628717422485296E-2</v>
      </c>
      <c r="AK959">
        <f t="shared" si="137"/>
        <v>8.1786394119262695E-2</v>
      </c>
      <c r="AL959">
        <f t="shared" si="138"/>
        <v>0.117507219314575</v>
      </c>
      <c r="AP959" s="7"/>
      <c r="AT959" s="7"/>
    </row>
    <row r="960" spans="1:46" x14ac:dyDescent="0.3">
      <c r="A960">
        <v>0.127761125564575</v>
      </c>
      <c r="B960">
        <v>6.5966844558715806E-2</v>
      </c>
      <c r="C960">
        <v>7.9269647598266602E-2</v>
      </c>
      <c r="D960">
        <v>7.6174497604370103E-2</v>
      </c>
      <c r="E960">
        <v>7.9563856124877902E-2</v>
      </c>
      <c r="F960">
        <v>8.7038516998291002E-2</v>
      </c>
      <c r="G960">
        <v>8.9869499206542899E-2</v>
      </c>
      <c r="H960">
        <v>0.113908290863037</v>
      </c>
      <c r="I960">
        <v>0.13075065612792899</v>
      </c>
      <c r="N960" s="7"/>
      <c r="R960" s="7"/>
      <c r="V960" s="7"/>
      <c r="Z960" s="7"/>
      <c r="AD960" t="e">
        <f t="shared" si="131"/>
        <v>#N/A</v>
      </c>
      <c r="AE960">
        <f t="shared" si="130"/>
        <v>6.5966844558715806E-2</v>
      </c>
      <c r="AF960">
        <f t="shared" si="132"/>
        <v>7.9269647598266602E-2</v>
      </c>
      <c r="AG960">
        <f t="shared" si="133"/>
        <v>7.6174497604370103E-2</v>
      </c>
      <c r="AH960">
        <f t="shared" si="134"/>
        <v>7.9563856124877902E-2</v>
      </c>
      <c r="AI960">
        <f t="shared" si="135"/>
        <v>8.7038516998291002E-2</v>
      </c>
      <c r="AJ960">
        <f t="shared" si="136"/>
        <v>8.9869499206542899E-2</v>
      </c>
      <c r="AK960">
        <f t="shared" si="137"/>
        <v>0.113908290863037</v>
      </c>
      <c r="AL960">
        <f t="shared" si="138"/>
        <v>0.13075065612792899</v>
      </c>
      <c r="AP960" s="7"/>
      <c r="AT960" s="7"/>
    </row>
    <row r="961" spans="1:46" x14ac:dyDescent="0.3">
      <c r="A961">
        <v>5.5196762084960903E-2</v>
      </c>
      <c r="B961">
        <v>0.119326114654541</v>
      </c>
      <c r="C961">
        <v>7.9397439956664997E-2</v>
      </c>
      <c r="D961">
        <v>7.6426029205322196E-2</v>
      </c>
      <c r="E961">
        <v>0.108528137207031</v>
      </c>
      <c r="F961">
        <v>6.4291238784789997E-2</v>
      </c>
      <c r="G961">
        <v>8.3510637283325195E-2</v>
      </c>
      <c r="H961">
        <v>9.4746351242065402E-2</v>
      </c>
      <c r="I961">
        <v>0.124343872070312</v>
      </c>
      <c r="N961" s="7"/>
      <c r="R961" s="7"/>
      <c r="V961" s="7"/>
      <c r="Z961" s="7"/>
      <c r="AD961">
        <f t="shared" si="131"/>
        <v>5.5196762084960903E-2</v>
      </c>
      <c r="AE961" t="e">
        <f t="shared" si="130"/>
        <v>#N/A</v>
      </c>
      <c r="AF961">
        <f t="shared" si="132"/>
        <v>7.9397439956664997E-2</v>
      </c>
      <c r="AG961">
        <f t="shared" si="133"/>
        <v>7.6426029205322196E-2</v>
      </c>
      <c r="AH961">
        <f t="shared" si="134"/>
        <v>0.108528137207031</v>
      </c>
      <c r="AI961">
        <f t="shared" si="135"/>
        <v>6.4291238784789997E-2</v>
      </c>
      <c r="AJ961">
        <f t="shared" si="136"/>
        <v>8.3510637283325195E-2</v>
      </c>
      <c r="AK961">
        <f t="shared" si="137"/>
        <v>9.4746351242065402E-2</v>
      </c>
      <c r="AL961">
        <f t="shared" si="138"/>
        <v>0.124343872070312</v>
      </c>
      <c r="AP961" s="7"/>
      <c r="AT961" s="7"/>
    </row>
    <row r="962" spans="1:46" x14ac:dyDescent="0.3">
      <c r="A962">
        <v>6.4882278442382799E-2</v>
      </c>
      <c r="B962">
        <v>7.2296380996704102E-2</v>
      </c>
      <c r="C962">
        <v>8.9391946792602497E-2</v>
      </c>
      <c r="D962">
        <v>7.9267263412475503E-2</v>
      </c>
      <c r="E962">
        <v>7.5244188308715806E-2</v>
      </c>
      <c r="F962">
        <v>7.1545124053954995E-2</v>
      </c>
      <c r="G962">
        <v>6.6551923751830999E-2</v>
      </c>
      <c r="H962">
        <v>0.174992084503173</v>
      </c>
      <c r="I962">
        <v>0.219806909561157</v>
      </c>
      <c r="N962" s="7"/>
      <c r="R962" s="7"/>
      <c r="V962" s="7"/>
      <c r="Z962" s="7"/>
      <c r="AD962">
        <f t="shared" si="131"/>
        <v>6.4882278442382799E-2</v>
      </c>
      <c r="AE962">
        <f t="shared" si="130"/>
        <v>7.2296380996704102E-2</v>
      </c>
      <c r="AF962">
        <f t="shared" si="132"/>
        <v>8.9391946792602497E-2</v>
      </c>
      <c r="AG962">
        <f t="shared" si="133"/>
        <v>7.9267263412475503E-2</v>
      </c>
      <c r="AH962">
        <f t="shared" si="134"/>
        <v>7.5244188308715806E-2</v>
      </c>
      <c r="AI962">
        <f t="shared" si="135"/>
        <v>7.1545124053954995E-2</v>
      </c>
      <c r="AJ962">
        <f t="shared" si="136"/>
        <v>6.6551923751830999E-2</v>
      </c>
      <c r="AK962" t="e">
        <f t="shared" si="137"/>
        <v>#N/A</v>
      </c>
      <c r="AL962" t="e">
        <f t="shared" si="138"/>
        <v>#N/A</v>
      </c>
      <c r="AP962" s="7"/>
      <c r="AT962" s="7"/>
    </row>
    <row r="963" spans="1:46" x14ac:dyDescent="0.3">
      <c r="A963">
        <v>0.12677574157714799</v>
      </c>
      <c r="B963">
        <v>8.0147266387939398E-2</v>
      </c>
      <c r="C963">
        <v>9.5045566558837793E-2</v>
      </c>
      <c r="D963">
        <v>5.0132989883422803E-2</v>
      </c>
      <c r="E963">
        <v>7.7190637588500893E-2</v>
      </c>
      <c r="F963">
        <v>7.2149276733398396E-2</v>
      </c>
      <c r="G963">
        <v>0.10751724243164</v>
      </c>
      <c r="H963">
        <v>0.102426290512084</v>
      </c>
      <c r="I963">
        <v>0.13381695747375399</v>
      </c>
      <c r="N963" s="7"/>
      <c r="R963" s="7"/>
      <c r="V963" s="7"/>
      <c r="Z963" s="7"/>
      <c r="AD963" t="e">
        <f t="shared" si="131"/>
        <v>#N/A</v>
      </c>
      <c r="AE963">
        <f t="shared" si="130"/>
        <v>8.0147266387939398E-2</v>
      </c>
      <c r="AF963">
        <f t="shared" si="132"/>
        <v>9.5045566558837793E-2</v>
      </c>
      <c r="AG963">
        <f t="shared" si="133"/>
        <v>5.0132989883422803E-2</v>
      </c>
      <c r="AH963">
        <f t="shared" si="134"/>
        <v>7.7190637588500893E-2</v>
      </c>
      <c r="AI963">
        <f t="shared" si="135"/>
        <v>7.2149276733398396E-2</v>
      </c>
      <c r="AJ963">
        <f t="shared" si="136"/>
        <v>0.10751724243164</v>
      </c>
      <c r="AK963">
        <f t="shared" si="137"/>
        <v>0.102426290512084</v>
      </c>
      <c r="AL963">
        <f t="shared" si="138"/>
        <v>0.13381695747375399</v>
      </c>
      <c r="AP963" s="7"/>
      <c r="AT963" s="7"/>
    </row>
    <row r="964" spans="1:46" x14ac:dyDescent="0.3">
      <c r="A964">
        <v>7.1521282196044894E-2</v>
      </c>
      <c r="B964">
        <v>8.6558818817138602E-2</v>
      </c>
      <c r="C964">
        <v>8.0918312072753906E-2</v>
      </c>
      <c r="D964">
        <v>8.6145639419555595E-2</v>
      </c>
      <c r="E964">
        <v>7.5919151306152302E-2</v>
      </c>
      <c r="F964">
        <v>6.3707828521728502E-2</v>
      </c>
      <c r="G964">
        <v>8.0133914947509696E-2</v>
      </c>
      <c r="H964">
        <v>0.16140651702880801</v>
      </c>
      <c r="I964">
        <v>0.21107506752014099</v>
      </c>
      <c r="N964" s="7"/>
      <c r="R964" s="7"/>
      <c r="V964" s="7"/>
      <c r="Z964" s="7"/>
      <c r="AD964">
        <f t="shared" si="131"/>
        <v>7.1521282196044894E-2</v>
      </c>
      <c r="AE964">
        <f t="shared" si="130"/>
        <v>8.6558818817138602E-2</v>
      </c>
      <c r="AF964">
        <f t="shared" si="132"/>
        <v>8.0918312072753906E-2</v>
      </c>
      <c r="AG964">
        <f t="shared" si="133"/>
        <v>8.6145639419555595E-2</v>
      </c>
      <c r="AH964">
        <f t="shared" si="134"/>
        <v>7.5919151306152302E-2</v>
      </c>
      <c r="AI964">
        <f t="shared" si="135"/>
        <v>6.3707828521728502E-2</v>
      </c>
      <c r="AJ964">
        <f t="shared" si="136"/>
        <v>8.0133914947509696E-2</v>
      </c>
      <c r="AK964" t="e">
        <f t="shared" si="137"/>
        <v>#N/A</v>
      </c>
      <c r="AL964" t="e">
        <f t="shared" si="138"/>
        <v>#N/A</v>
      </c>
      <c r="AP964" s="7"/>
      <c r="AT964" s="7"/>
    </row>
    <row r="965" spans="1:46" x14ac:dyDescent="0.3">
      <c r="A965">
        <v>0.105325460433959</v>
      </c>
      <c r="B965">
        <v>6.15971088409423E-2</v>
      </c>
      <c r="C965">
        <v>8.3325862884521401E-2</v>
      </c>
      <c r="D965">
        <v>7.9966068267822196E-2</v>
      </c>
      <c r="E965">
        <v>9.5614194869995103E-2</v>
      </c>
      <c r="F965">
        <v>8.87603759765625E-2</v>
      </c>
      <c r="G965">
        <v>9.1888666152954102E-2</v>
      </c>
      <c r="H965">
        <v>0.102365016937255</v>
      </c>
      <c r="I965">
        <v>0.223020315170288</v>
      </c>
      <c r="N965" s="7"/>
      <c r="R965" s="7"/>
      <c r="V965" s="7"/>
      <c r="Z965" s="7"/>
      <c r="AD965">
        <f t="shared" si="131"/>
        <v>0.105325460433959</v>
      </c>
      <c r="AE965">
        <f t="shared" si="130"/>
        <v>6.15971088409423E-2</v>
      </c>
      <c r="AF965">
        <f t="shared" si="132"/>
        <v>8.3325862884521401E-2</v>
      </c>
      <c r="AG965">
        <f t="shared" si="133"/>
        <v>7.9966068267822196E-2</v>
      </c>
      <c r="AH965">
        <f t="shared" si="134"/>
        <v>9.5614194869995103E-2</v>
      </c>
      <c r="AI965">
        <f t="shared" si="135"/>
        <v>8.87603759765625E-2</v>
      </c>
      <c r="AJ965">
        <f t="shared" si="136"/>
        <v>9.1888666152954102E-2</v>
      </c>
      <c r="AK965">
        <f t="shared" si="137"/>
        <v>0.102365016937255</v>
      </c>
      <c r="AL965" t="e">
        <f t="shared" si="138"/>
        <v>#N/A</v>
      </c>
      <c r="AP965" s="7"/>
      <c r="AT965" s="7"/>
    </row>
    <row r="966" spans="1:46" x14ac:dyDescent="0.3">
      <c r="A966">
        <v>9.2132091522216797E-2</v>
      </c>
      <c r="B966">
        <v>0.100404262542724</v>
      </c>
      <c r="C966">
        <v>8.7756395339965806E-2</v>
      </c>
      <c r="D966">
        <v>6.8210601806640597E-2</v>
      </c>
      <c r="E966">
        <v>8.1584930419921806E-2</v>
      </c>
      <c r="F966">
        <v>6.7712545394897405E-2</v>
      </c>
      <c r="G966">
        <v>9.2749595642089802E-2</v>
      </c>
      <c r="H966">
        <v>0.14003491401672299</v>
      </c>
      <c r="I966">
        <v>0.143783569335937</v>
      </c>
      <c r="N966" s="7"/>
      <c r="R966" s="7"/>
      <c r="V966" s="7"/>
      <c r="Z966" s="7"/>
      <c r="AD966">
        <f t="shared" si="131"/>
        <v>9.2132091522216797E-2</v>
      </c>
      <c r="AE966">
        <f t="shared" si="130"/>
        <v>0.100404262542724</v>
      </c>
      <c r="AF966">
        <f t="shared" si="132"/>
        <v>8.7756395339965806E-2</v>
      </c>
      <c r="AG966">
        <f t="shared" si="133"/>
        <v>6.8210601806640597E-2</v>
      </c>
      <c r="AH966">
        <f t="shared" si="134"/>
        <v>8.1584930419921806E-2</v>
      </c>
      <c r="AI966">
        <f t="shared" si="135"/>
        <v>6.7712545394897405E-2</v>
      </c>
      <c r="AJ966">
        <f t="shared" si="136"/>
        <v>9.2749595642089802E-2</v>
      </c>
      <c r="AK966" t="e">
        <f t="shared" si="137"/>
        <v>#N/A</v>
      </c>
      <c r="AL966">
        <f t="shared" si="138"/>
        <v>0.143783569335937</v>
      </c>
      <c r="AP966" s="7"/>
      <c r="AT966" s="7"/>
    </row>
    <row r="967" spans="1:46" x14ac:dyDescent="0.3">
      <c r="A967">
        <v>0.11519956588745101</v>
      </c>
      <c r="B967">
        <v>9.1326475143432603E-2</v>
      </c>
      <c r="C967">
        <v>8.8374853134155204E-2</v>
      </c>
      <c r="D967">
        <v>7.9484462738037095E-2</v>
      </c>
      <c r="E967">
        <v>7.0577383041381794E-2</v>
      </c>
      <c r="F967">
        <v>8.4707498550414997E-2</v>
      </c>
      <c r="G967">
        <v>9.2624187469482394E-2</v>
      </c>
      <c r="H967">
        <v>8.9886426925659096E-2</v>
      </c>
      <c r="I967">
        <v>0.23622035980224601</v>
      </c>
      <c r="N967" s="7"/>
      <c r="R967" s="7"/>
      <c r="V967" s="7"/>
      <c r="Z967" s="7"/>
      <c r="AD967" t="e">
        <f t="shared" si="131"/>
        <v>#N/A</v>
      </c>
      <c r="AE967">
        <f t="shared" si="130"/>
        <v>9.1326475143432603E-2</v>
      </c>
      <c r="AF967">
        <f t="shared" si="132"/>
        <v>8.8374853134155204E-2</v>
      </c>
      <c r="AG967">
        <f t="shared" si="133"/>
        <v>7.9484462738037095E-2</v>
      </c>
      <c r="AH967">
        <f t="shared" si="134"/>
        <v>7.0577383041381794E-2</v>
      </c>
      <c r="AI967">
        <f t="shared" si="135"/>
        <v>8.4707498550414997E-2</v>
      </c>
      <c r="AJ967">
        <f t="shared" si="136"/>
        <v>9.2624187469482394E-2</v>
      </c>
      <c r="AK967">
        <f t="shared" si="137"/>
        <v>8.9886426925659096E-2</v>
      </c>
      <c r="AL967" t="e">
        <f t="shared" si="138"/>
        <v>#N/A</v>
      </c>
      <c r="AP967" s="7"/>
      <c r="AT967" s="7"/>
    </row>
    <row r="968" spans="1:46" x14ac:dyDescent="0.3">
      <c r="A968">
        <v>6.8262815475463798E-2</v>
      </c>
      <c r="B968">
        <v>6.9043636322021401E-2</v>
      </c>
      <c r="C968">
        <v>8.8769435882568304E-2</v>
      </c>
      <c r="D968">
        <v>7.6206207275390597E-2</v>
      </c>
      <c r="E968">
        <v>8.6961507797241197E-2</v>
      </c>
      <c r="F968">
        <v>8.4207773208618095E-2</v>
      </c>
      <c r="G968">
        <v>7.5076103210449205E-2</v>
      </c>
      <c r="H968">
        <v>6.8260431289672796E-2</v>
      </c>
      <c r="I968">
        <v>0.19009971618652299</v>
      </c>
      <c r="N968" s="7"/>
      <c r="R968" s="7"/>
      <c r="V968" s="7"/>
      <c r="Z968" s="7"/>
      <c r="AD968">
        <f t="shared" si="131"/>
        <v>6.8262815475463798E-2</v>
      </c>
      <c r="AE968">
        <f t="shared" si="130"/>
        <v>6.9043636322021401E-2</v>
      </c>
      <c r="AF968">
        <f t="shared" si="132"/>
        <v>8.8769435882568304E-2</v>
      </c>
      <c r="AG968">
        <f t="shared" si="133"/>
        <v>7.6206207275390597E-2</v>
      </c>
      <c r="AH968">
        <f t="shared" si="134"/>
        <v>8.6961507797241197E-2</v>
      </c>
      <c r="AI968">
        <f t="shared" si="135"/>
        <v>8.4207773208618095E-2</v>
      </c>
      <c r="AJ968">
        <f t="shared" si="136"/>
        <v>7.5076103210449205E-2</v>
      </c>
      <c r="AK968">
        <f t="shared" si="137"/>
        <v>6.8260431289672796E-2</v>
      </c>
      <c r="AL968">
        <f t="shared" si="138"/>
        <v>0.19009971618652299</v>
      </c>
      <c r="AP968" s="7"/>
      <c r="AT968" s="7"/>
    </row>
    <row r="969" spans="1:46" x14ac:dyDescent="0.3">
      <c r="A969">
        <v>0.115770816802978</v>
      </c>
      <c r="B969">
        <v>7.8963279724121094E-2</v>
      </c>
      <c r="C969">
        <v>8.6930274963378906E-2</v>
      </c>
      <c r="D969">
        <v>8.7950468063354395E-2</v>
      </c>
      <c r="E969">
        <v>6.8659782409667899E-2</v>
      </c>
      <c r="F969">
        <v>6.3014268875122001E-2</v>
      </c>
      <c r="G969">
        <v>6.7082643508911105E-2</v>
      </c>
      <c r="H969">
        <v>0.14168643951415999</v>
      </c>
      <c r="I969">
        <v>0.19675135612487701</v>
      </c>
      <c r="N969" s="7"/>
      <c r="R969" s="7"/>
      <c r="V969" s="7"/>
      <c r="Z969" s="7"/>
      <c r="AD969" t="e">
        <f t="shared" si="131"/>
        <v>#N/A</v>
      </c>
      <c r="AE969">
        <f t="shared" si="130"/>
        <v>7.8963279724121094E-2</v>
      </c>
      <c r="AF969">
        <f t="shared" si="132"/>
        <v>8.6930274963378906E-2</v>
      </c>
      <c r="AG969">
        <f t="shared" si="133"/>
        <v>8.7950468063354395E-2</v>
      </c>
      <c r="AH969">
        <f t="shared" si="134"/>
        <v>6.8659782409667899E-2</v>
      </c>
      <c r="AI969">
        <f t="shared" si="135"/>
        <v>6.3014268875122001E-2</v>
      </c>
      <c r="AJ969">
        <f t="shared" si="136"/>
        <v>6.7082643508911105E-2</v>
      </c>
      <c r="AK969" t="e">
        <f t="shared" si="137"/>
        <v>#N/A</v>
      </c>
      <c r="AL969" t="e">
        <f t="shared" si="138"/>
        <v>#N/A</v>
      </c>
      <c r="AP969" s="7"/>
      <c r="AT969" s="7"/>
    </row>
    <row r="970" spans="1:46" x14ac:dyDescent="0.3">
      <c r="A970">
        <v>6.0712337493896401E-2</v>
      </c>
      <c r="B970">
        <v>7.6104879379272405E-2</v>
      </c>
      <c r="C970">
        <v>6.3955307006835896E-2</v>
      </c>
      <c r="D970">
        <v>6.8270921707153306E-2</v>
      </c>
      <c r="E970">
        <v>8.6845397949218694E-2</v>
      </c>
      <c r="F970">
        <v>7.3895215988159096E-2</v>
      </c>
      <c r="G970">
        <v>8.9345693588256794E-2</v>
      </c>
      <c r="H970">
        <v>8.7359189987182603E-2</v>
      </c>
      <c r="I970">
        <v>0.15064001083374001</v>
      </c>
      <c r="N970" s="7"/>
      <c r="R970" s="7"/>
      <c r="V970" s="7"/>
      <c r="Z970" s="7"/>
      <c r="AD970">
        <f t="shared" si="131"/>
        <v>6.0712337493896401E-2</v>
      </c>
      <c r="AE970">
        <f t="shared" si="130"/>
        <v>7.6104879379272405E-2</v>
      </c>
      <c r="AF970">
        <f t="shared" si="132"/>
        <v>6.3955307006835896E-2</v>
      </c>
      <c r="AG970">
        <f t="shared" si="133"/>
        <v>6.8270921707153306E-2</v>
      </c>
      <c r="AH970">
        <f t="shared" si="134"/>
        <v>8.6845397949218694E-2</v>
      </c>
      <c r="AI970">
        <f t="shared" si="135"/>
        <v>7.3895215988159096E-2</v>
      </c>
      <c r="AJ970">
        <f t="shared" si="136"/>
        <v>8.9345693588256794E-2</v>
      </c>
      <c r="AK970">
        <f t="shared" si="137"/>
        <v>8.7359189987182603E-2</v>
      </c>
      <c r="AL970">
        <f t="shared" si="138"/>
        <v>0.15064001083374001</v>
      </c>
      <c r="AP970" s="7"/>
      <c r="AT970" s="7"/>
    </row>
    <row r="971" spans="1:46" x14ac:dyDescent="0.3">
      <c r="A971">
        <v>5.4392814636230399E-2</v>
      </c>
      <c r="B971">
        <v>7.6936006546020494E-2</v>
      </c>
      <c r="C971">
        <v>7.5940847396850503E-2</v>
      </c>
      <c r="D971">
        <v>8.8170528411865207E-2</v>
      </c>
      <c r="E971">
        <v>7.0987939834594699E-2</v>
      </c>
      <c r="F971">
        <v>8.2225322723388602E-2</v>
      </c>
      <c r="G971">
        <v>7.1387052536010701E-2</v>
      </c>
      <c r="H971">
        <v>5.9971809387206997E-2</v>
      </c>
      <c r="I971">
        <v>0.141574621200561</v>
      </c>
      <c r="N971" s="7"/>
      <c r="R971" s="7"/>
      <c r="V971" s="7"/>
      <c r="Z971" s="7"/>
      <c r="AD971">
        <f t="shared" si="131"/>
        <v>5.4392814636230399E-2</v>
      </c>
      <c r="AE971">
        <f t="shared" si="130"/>
        <v>7.6936006546020494E-2</v>
      </c>
      <c r="AF971">
        <f t="shared" si="132"/>
        <v>7.5940847396850503E-2</v>
      </c>
      <c r="AG971">
        <f t="shared" si="133"/>
        <v>8.8170528411865207E-2</v>
      </c>
      <c r="AH971">
        <f t="shared" si="134"/>
        <v>7.0987939834594699E-2</v>
      </c>
      <c r="AI971">
        <f t="shared" si="135"/>
        <v>8.2225322723388602E-2</v>
      </c>
      <c r="AJ971">
        <f t="shared" si="136"/>
        <v>7.1387052536010701E-2</v>
      </c>
      <c r="AK971">
        <f t="shared" si="137"/>
        <v>5.9971809387206997E-2</v>
      </c>
      <c r="AL971">
        <f t="shared" si="138"/>
        <v>0.141574621200561</v>
      </c>
      <c r="AP971" s="7"/>
      <c r="AT971" s="7"/>
    </row>
    <row r="972" spans="1:46" x14ac:dyDescent="0.3">
      <c r="A972">
        <v>0.101108789443969</v>
      </c>
      <c r="B972">
        <v>7.5932502746582003E-2</v>
      </c>
      <c r="C972">
        <v>7.2257995605468694E-2</v>
      </c>
      <c r="D972">
        <v>7.5589895248413003E-2</v>
      </c>
      <c r="E972">
        <v>7.4291944503784096E-2</v>
      </c>
      <c r="F972">
        <v>6.8181514739990207E-2</v>
      </c>
      <c r="G972">
        <v>7.5306892395019503E-2</v>
      </c>
      <c r="H972">
        <v>6.7897558212280204E-2</v>
      </c>
      <c r="I972">
        <v>0.15035057067870999</v>
      </c>
      <c r="N972" s="7"/>
      <c r="R972" s="7"/>
      <c r="V972" s="7"/>
      <c r="Z972" s="7"/>
      <c r="AD972">
        <f t="shared" si="131"/>
        <v>0.101108789443969</v>
      </c>
      <c r="AE972">
        <f t="shared" si="130"/>
        <v>7.5932502746582003E-2</v>
      </c>
      <c r="AF972">
        <f t="shared" si="132"/>
        <v>7.2257995605468694E-2</v>
      </c>
      <c r="AG972">
        <f t="shared" si="133"/>
        <v>7.5589895248413003E-2</v>
      </c>
      <c r="AH972">
        <f t="shared" si="134"/>
        <v>7.4291944503784096E-2</v>
      </c>
      <c r="AI972">
        <f t="shared" si="135"/>
        <v>6.8181514739990207E-2</v>
      </c>
      <c r="AJ972">
        <f t="shared" si="136"/>
        <v>7.5306892395019503E-2</v>
      </c>
      <c r="AK972">
        <f t="shared" si="137"/>
        <v>6.7897558212280204E-2</v>
      </c>
      <c r="AL972">
        <f t="shared" si="138"/>
        <v>0.15035057067870999</v>
      </c>
      <c r="AP972" s="7"/>
      <c r="AT972" s="7"/>
    </row>
    <row r="973" spans="1:46" x14ac:dyDescent="0.3">
      <c r="A973">
        <v>6.9457769393920898E-2</v>
      </c>
      <c r="B973">
        <v>8.9207887649536105E-2</v>
      </c>
      <c r="C973">
        <v>6.4015388488769503E-2</v>
      </c>
      <c r="D973">
        <v>6.8032264709472601E-2</v>
      </c>
      <c r="E973">
        <v>9.1869592666625893E-2</v>
      </c>
      <c r="F973">
        <v>0.10286593437194801</v>
      </c>
      <c r="G973">
        <v>7.6247930526733398E-2</v>
      </c>
      <c r="H973">
        <v>0.32360196113586398</v>
      </c>
      <c r="I973">
        <v>0.20446586608886699</v>
      </c>
      <c r="N973" s="7"/>
      <c r="R973" s="7"/>
      <c r="V973" s="7"/>
      <c r="Z973" s="7"/>
      <c r="AD973">
        <f t="shared" si="131"/>
        <v>6.9457769393920898E-2</v>
      </c>
      <c r="AE973">
        <f t="shared" si="130"/>
        <v>8.9207887649536105E-2</v>
      </c>
      <c r="AF973">
        <f t="shared" si="132"/>
        <v>6.4015388488769503E-2</v>
      </c>
      <c r="AG973">
        <f t="shared" si="133"/>
        <v>6.8032264709472601E-2</v>
      </c>
      <c r="AH973">
        <f t="shared" si="134"/>
        <v>9.1869592666625893E-2</v>
      </c>
      <c r="AI973">
        <f t="shared" si="135"/>
        <v>0.10286593437194801</v>
      </c>
      <c r="AJ973">
        <f t="shared" si="136"/>
        <v>7.6247930526733398E-2</v>
      </c>
      <c r="AK973" t="e">
        <f t="shared" si="137"/>
        <v>#N/A</v>
      </c>
      <c r="AL973" t="e">
        <f t="shared" si="138"/>
        <v>#N/A</v>
      </c>
      <c r="AP973" s="7"/>
      <c r="AT973" s="7"/>
    </row>
    <row r="974" spans="1:46" x14ac:dyDescent="0.3">
      <c r="A974">
        <v>0.125957250595092</v>
      </c>
      <c r="B974">
        <v>5.5261373519897398E-2</v>
      </c>
      <c r="C974">
        <v>5.8113813400268499E-2</v>
      </c>
      <c r="D974">
        <v>9.6364021301269503E-2</v>
      </c>
      <c r="E974">
        <v>7.1614027023315402E-2</v>
      </c>
      <c r="F974">
        <v>8.5419654846191406E-2</v>
      </c>
      <c r="G974">
        <v>0.108489990234375</v>
      </c>
      <c r="H974">
        <v>8.8864088058471596E-2</v>
      </c>
      <c r="I974">
        <v>0.26487636566162098</v>
      </c>
      <c r="N974" s="7"/>
      <c r="R974" s="7"/>
      <c r="V974" s="7"/>
      <c r="Z974" s="7"/>
      <c r="AD974" t="e">
        <f t="shared" si="131"/>
        <v>#N/A</v>
      </c>
      <c r="AE974">
        <f t="shared" si="130"/>
        <v>5.5261373519897398E-2</v>
      </c>
      <c r="AF974">
        <f t="shared" si="132"/>
        <v>5.8113813400268499E-2</v>
      </c>
      <c r="AG974">
        <f t="shared" si="133"/>
        <v>9.6364021301269503E-2</v>
      </c>
      <c r="AH974">
        <f t="shared" si="134"/>
        <v>7.1614027023315402E-2</v>
      </c>
      <c r="AI974">
        <f t="shared" si="135"/>
        <v>8.5419654846191406E-2</v>
      </c>
      <c r="AJ974">
        <f t="shared" si="136"/>
        <v>0.108489990234375</v>
      </c>
      <c r="AK974">
        <f t="shared" si="137"/>
        <v>8.8864088058471596E-2</v>
      </c>
      <c r="AL974" t="e">
        <f t="shared" si="138"/>
        <v>#N/A</v>
      </c>
      <c r="AP974" s="7"/>
      <c r="AT974" s="7"/>
    </row>
    <row r="975" spans="1:46" x14ac:dyDescent="0.3">
      <c r="A975">
        <v>8.4239244461059501E-2</v>
      </c>
      <c r="B975">
        <v>6.7028999328613198E-2</v>
      </c>
      <c r="C975">
        <v>0.13388562202453599</v>
      </c>
      <c r="D975">
        <v>6.3846588134765597E-2</v>
      </c>
      <c r="E975">
        <v>5.5487155914306599E-2</v>
      </c>
      <c r="F975">
        <v>7.1905851364135701E-2</v>
      </c>
      <c r="G975">
        <v>8.3541393280029297E-2</v>
      </c>
      <c r="H975">
        <v>0.19438123703002899</v>
      </c>
      <c r="I975">
        <v>0.178710222244262</v>
      </c>
      <c r="N975" s="7"/>
      <c r="R975" s="7"/>
      <c r="V975" s="7"/>
      <c r="Z975" s="7"/>
      <c r="AD975">
        <f t="shared" si="131"/>
        <v>8.4239244461059501E-2</v>
      </c>
      <c r="AE975">
        <f t="shared" si="130"/>
        <v>6.7028999328613198E-2</v>
      </c>
      <c r="AF975" t="e">
        <f t="shared" si="132"/>
        <v>#N/A</v>
      </c>
      <c r="AG975">
        <f t="shared" si="133"/>
        <v>6.3846588134765597E-2</v>
      </c>
      <c r="AH975">
        <f t="shared" si="134"/>
        <v>5.5487155914306599E-2</v>
      </c>
      <c r="AI975">
        <f t="shared" si="135"/>
        <v>7.1905851364135701E-2</v>
      </c>
      <c r="AJ975">
        <f t="shared" si="136"/>
        <v>8.3541393280029297E-2</v>
      </c>
      <c r="AK975" t="e">
        <f t="shared" si="137"/>
        <v>#N/A</v>
      </c>
      <c r="AL975">
        <f t="shared" si="138"/>
        <v>0.178710222244262</v>
      </c>
      <c r="AP975" s="7"/>
      <c r="AT975" s="7"/>
    </row>
    <row r="976" spans="1:46" x14ac:dyDescent="0.3">
      <c r="A976">
        <v>5.4915428161620997E-2</v>
      </c>
      <c r="B976">
        <v>7.9830169677734306E-2</v>
      </c>
      <c r="C976">
        <v>7.6236486434936496E-2</v>
      </c>
      <c r="D976">
        <v>5.6149482727050698E-2</v>
      </c>
      <c r="E976">
        <v>8.5829496383666895E-2</v>
      </c>
      <c r="F976">
        <v>0.11660027503967201</v>
      </c>
      <c r="G976">
        <v>7.1811199188232394E-2</v>
      </c>
      <c r="H976">
        <v>0.12584733963012601</v>
      </c>
      <c r="I976">
        <v>0.14457678794860801</v>
      </c>
      <c r="N976" s="7"/>
      <c r="R976" s="7"/>
      <c r="V976" s="7"/>
      <c r="Z976" s="7"/>
      <c r="AD976">
        <f t="shared" si="131"/>
        <v>5.4915428161620997E-2</v>
      </c>
      <c r="AE976">
        <f t="shared" si="130"/>
        <v>7.9830169677734306E-2</v>
      </c>
      <c r="AF976">
        <f t="shared" si="132"/>
        <v>7.6236486434936496E-2</v>
      </c>
      <c r="AG976">
        <f t="shared" si="133"/>
        <v>5.6149482727050698E-2</v>
      </c>
      <c r="AH976">
        <f t="shared" si="134"/>
        <v>8.5829496383666895E-2</v>
      </c>
      <c r="AI976">
        <f t="shared" si="135"/>
        <v>0.11660027503967201</v>
      </c>
      <c r="AJ976">
        <f t="shared" si="136"/>
        <v>7.1811199188232394E-2</v>
      </c>
      <c r="AK976" t="e">
        <f t="shared" si="137"/>
        <v>#N/A</v>
      </c>
      <c r="AL976">
        <f t="shared" si="138"/>
        <v>0.14457678794860801</v>
      </c>
      <c r="AP976" s="7"/>
      <c r="AT976" s="7"/>
    </row>
    <row r="977" spans="1:46" x14ac:dyDescent="0.3">
      <c r="A977">
        <v>0.14204931259155201</v>
      </c>
      <c r="B977">
        <v>7.1627616882324205E-2</v>
      </c>
      <c r="C977">
        <v>8.0523252487182603E-2</v>
      </c>
      <c r="D977">
        <v>7.8764438629150293E-2</v>
      </c>
      <c r="E977">
        <v>7.8311681747436496E-2</v>
      </c>
      <c r="F977">
        <v>7.5113534927368095E-2</v>
      </c>
      <c r="G977">
        <v>8.00518989562988E-2</v>
      </c>
      <c r="H977">
        <v>8.4206581115722601E-2</v>
      </c>
      <c r="I977">
        <v>0.21565055847167899</v>
      </c>
      <c r="N977" s="7"/>
      <c r="R977" s="7"/>
      <c r="V977" s="7"/>
      <c r="Z977" s="7"/>
      <c r="AD977" t="e">
        <f t="shared" si="131"/>
        <v>#N/A</v>
      </c>
      <c r="AE977">
        <f t="shared" si="130"/>
        <v>7.1627616882324205E-2</v>
      </c>
      <c r="AF977">
        <f t="shared" si="132"/>
        <v>8.0523252487182603E-2</v>
      </c>
      <c r="AG977">
        <f t="shared" si="133"/>
        <v>7.8764438629150293E-2</v>
      </c>
      <c r="AH977">
        <f t="shared" si="134"/>
        <v>7.8311681747436496E-2</v>
      </c>
      <c r="AI977">
        <f t="shared" si="135"/>
        <v>7.5113534927368095E-2</v>
      </c>
      <c r="AJ977">
        <f t="shared" si="136"/>
        <v>8.00518989562988E-2</v>
      </c>
      <c r="AK977">
        <f t="shared" si="137"/>
        <v>8.4206581115722601E-2</v>
      </c>
      <c r="AL977" t="e">
        <f t="shared" si="138"/>
        <v>#N/A</v>
      </c>
      <c r="AP977" s="7"/>
      <c r="AT977" s="7"/>
    </row>
    <row r="978" spans="1:46" x14ac:dyDescent="0.3">
      <c r="A978">
        <v>0.1196129322052</v>
      </c>
      <c r="B978">
        <v>6.0164690017700098E-2</v>
      </c>
      <c r="C978">
        <v>8.1600904464721596E-2</v>
      </c>
      <c r="D978">
        <v>9.1922521591186496E-2</v>
      </c>
      <c r="E978">
        <v>6.6368341445922796E-2</v>
      </c>
      <c r="F978">
        <v>9.5629930496215806E-2</v>
      </c>
      <c r="G978">
        <v>8.3748817443847601E-2</v>
      </c>
      <c r="H978">
        <v>0.12996077537536599</v>
      </c>
      <c r="I978">
        <v>0.250052690505981</v>
      </c>
      <c r="N978" s="7"/>
      <c r="R978" s="7"/>
      <c r="V978" s="7"/>
      <c r="Z978" s="7"/>
      <c r="AD978" t="e">
        <f t="shared" si="131"/>
        <v>#N/A</v>
      </c>
      <c r="AE978">
        <f t="shared" si="130"/>
        <v>6.0164690017700098E-2</v>
      </c>
      <c r="AF978">
        <f t="shared" si="132"/>
        <v>8.1600904464721596E-2</v>
      </c>
      <c r="AG978">
        <f t="shared" si="133"/>
        <v>9.1922521591186496E-2</v>
      </c>
      <c r="AH978">
        <f t="shared" si="134"/>
        <v>6.6368341445922796E-2</v>
      </c>
      <c r="AI978">
        <f t="shared" si="135"/>
        <v>9.5629930496215806E-2</v>
      </c>
      <c r="AJ978">
        <f t="shared" si="136"/>
        <v>8.3748817443847601E-2</v>
      </c>
      <c r="AK978" t="e">
        <f t="shared" si="137"/>
        <v>#N/A</v>
      </c>
      <c r="AL978" t="e">
        <f t="shared" si="138"/>
        <v>#N/A</v>
      </c>
      <c r="AP978" s="7"/>
      <c r="AT978" s="7"/>
    </row>
    <row r="979" spans="1:46" x14ac:dyDescent="0.3">
      <c r="A979">
        <v>8.3558559417724595E-2</v>
      </c>
      <c r="B979">
        <v>5.6345939636230399E-2</v>
      </c>
      <c r="C979">
        <v>8.9884996414184501E-2</v>
      </c>
      <c r="D979">
        <v>6.8371534347534096E-2</v>
      </c>
      <c r="E979">
        <v>6.2681436538696206E-2</v>
      </c>
      <c r="F979">
        <v>8.4827661514282199E-2</v>
      </c>
      <c r="G979">
        <v>9.2027187347412095E-2</v>
      </c>
      <c r="H979">
        <v>8.2735538482666002E-2</v>
      </c>
      <c r="I979">
        <v>0.24103665351867601</v>
      </c>
      <c r="N979" s="7"/>
      <c r="R979" s="7"/>
      <c r="V979" s="7"/>
      <c r="Z979" s="7"/>
      <c r="AD979">
        <f t="shared" si="131"/>
        <v>8.3558559417724595E-2</v>
      </c>
      <c r="AE979">
        <f t="shared" si="130"/>
        <v>5.6345939636230399E-2</v>
      </c>
      <c r="AF979">
        <f t="shared" si="132"/>
        <v>8.9884996414184501E-2</v>
      </c>
      <c r="AG979">
        <f t="shared" si="133"/>
        <v>6.8371534347534096E-2</v>
      </c>
      <c r="AH979">
        <f t="shared" si="134"/>
        <v>6.2681436538696206E-2</v>
      </c>
      <c r="AI979">
        <f t="shared" si="135"/>
        <v>8.4827661514282199E-2</v>
      </c>
      <c r="AJ979">
        <f t="shared" si="136"/>
        <v>9.2027187347412095E-2</v>
      </c>
      <c r="AK979">
        <f t="shared" si="137"/>
        <v>8.2735538482666002E-2</v>
      </c>
      <c r="AL979" t="e">
        <f t="shared" si="138"/>
        <v>#N/A</v>
      </c>
      <c r="AP979" s="7"/>
      <c r="AT979" s="7"/>
    </row>
    <row r="980" spans="1:46" x14ac:dyDescent="0.3">
      <c r="A980">
        <v>0.140297651290893</v>
      </c>
      <c r="B980">
        <v>6.7690610885620103E-2</v>
      </c>
      <c r="C980">
        <v>6.7292690277099595E-2</v>
      </c>
      <c r="D980">
        <v>0.110405445098876</v>
      </c>
      <c r="E980">
        <v>7.9684495925903306E-2</v>
      </c>
      <c r="F980">
        <v>9.1545820236205999E-2</v>
      </c>
      <c r="G980">
        <v>8.8786125183105399E-2</v>
      </c>
      <c r="H980">
        <v>0.31709647178649902</v>
      </c>
      <c r="I980">
        <v>0.166646718978881</v>
      </c>
      <c r="N980" s="7"/>
      <c r="R980" s="7"/>
      <c r="V980" s="7"/>
      <c r="Z980" s="7"/>
      <c r="AD980" t="e">
        <f t="shared" si="131"/>
        <v>#N/A</v>
      </c>
      <c r="AE980">
        <f t="shared" ref="AE980:AE1018" si="139">IF(AND(B980&gt;M$50, B980&lt;M$51), B980, NA())</f>
        <v>6.7690610885620103E-2</v>
      </c>
      <c r="AF980">
        <f t="shared" si="132"/>
        <v>6.7292690277099595E-2</v>
      </c>
      <c r="AG980">
        <f t="shared" si="133"/>
        <v>0.110405445098876</v>
      </c>
      <c r="AH980">
        <f t="shared" si="134"/>
        <v>7.9684495925903306E-2</v>
      </c>
      <c r="AI980">
        <f t="shared" si="135"/>
        <v>9.1545820236205999E-2</v>
      </c>
      <c r="AJ980">
        <f t="shared" si="136"/>
        <v>8.8786125183105399E-2</v>
      </c>
      <c r="AK980" t="e">
        <f t="shared" si="137"/>
        <v>#N/A</v>
      </c>
      <c r="AL980">
        <f t="shared" si="138"/>
        <v>0.166646718978881</v>
      </c>
      <c r="AP980" s="7"/>
      <c r="AT980" s="7"/>
    </row>
    <row r="981" spans="1:46" x14ac:dyDescent="0.3">
      <c r="A981">
        <v>8.0600976943969699E-2</v>
      </c>
      <c r="B981">
        <v>7.2217941284179604E-2</v>
      </c>
      <c r="C981">
        <v>6.6474437713623005E-2</v>
      </c>
      <c r="D981">
        <v>6.4996242523193304E-2</v>
      </c>
      <c r="E981">
        <v>6.8057298660278306E-2</v>
      </c>
      <c r="F981">
        <v>7.1404933929443304E-2</v>
      </c>
      <c r="G981">
        <v>8.0987453460693304E-2</v>
      </c>
      <c r="H981">
        <v>8.3207845687866197E-2</v>
      </c>
      <c r="I981">
        <v>0.157341003417968</v>
      </c>
      <c r="N981" s="7"/>
      <c r="R981" s="7"/>
      <c r="V981" s="7"/>
      <c r="Z981" s="7"/>
      <c r="AD981">
        <f t="shared" ref="AD981:AD1018" si="140">IF(AND(A981&gt;$L$50, A981&lt;$L$51), A981, NA())</f>
        <v>8.0600976943969699E-2</v>
      </c>
      <c r="AE981">
        <f t="shared" si="139"/>
        <v>7.2217941284179604E-2</v>
      </c>
      <c r="AF981">
        <f t="shared" si="132"/>
        <v>6.6474437713623005E-2</v>
      </c>
      <c r="AG981">
        <f t="shared" si="133"/>
        <v>6.4996242523193304E-2</v>
      </c>
      <c r="AH981">
        <f t="shared" si="134"/>
        <v>6.8057298660278306E-2</v>
      </c>
      <c r="AI981">
        <f t="shared" si="135"/>
        <v>7.1404933929443304E-2</v>
      </c>
      <c r="AJ981">
        <f t="shared" si="136"/>
        <v>8.0987453460693304E-2</v>
      </c>
      <c r="AK981">
        <f t="shared" si="137"/>
        <v>8.3207845687866197E-2</v>
      </c>
      <c r="AL981">
        <f t="shared" si="138"/>
        <v>0.157341003417968</v>
      </c>
      <c r="AP981" s="7"/>
      <c r="AT981" s="7"/>
    </row>
    <row r="982" spans="1:46" x14ac:dyDescent="0.3">
      <c r="A982">
        <v>0.119300603866577</v>
      </c>
      <c r="B982">
        <v>8.0050230026245103E-2</v>
      </c>
      <c r="C982">
        <v>7.4865818023681599E-2</v>
      </c>
      <c r="D982">
        <v>4.87339496612548E-2</v>
      </c>
      <c r="E982">
        <v>5.9046268463134703E-2</v>
      </c>
      <c r="F982">
        <v>7.3385715484619099E-2</v>
      </c>
      <c r="G982">
        <v>9.7606420516967704E-2</v>
      </c>
      <c r="H982">
        <v>0.121968030929565</v>
      </c>
      <c r="I982">
        <v>0.148351430892944</v>
      </c>
      <c r="N982" s="7"/>
      <c r="R982" s="7"/>
      <c r="V982" s="7"/>
      <c r="Z982" s="7"/>
      <c r="AD982" t="e">
        <f t="shared" si="140"/>
        <v>#N/A</v>
      </c>
      <c r="AE982">
        <f t="shared" si="139"/>
        <v>8.0050230026245103E-2</v>
      </c>
      <c r="AF982">
        <f t="shared" si="132"/>
        <v>7.4865818023681599E-2</v>
      </c>
      <c r="AG982">
        <f t="shared" si="133"/>
        <v>4.87339496612548E-2</v>
      </c>
      <c r="AH982">
        <f t="shared" si="134"/>
        <v>5.9046268463134703E-2</v>
      </c>
      <c r="AI982">
        <f t="shared" si="135"/>
        <v>7.3385715484619099E-2</v>
      </c>
      <c r="AJ982">
        <f t="shared" si="136"/>
        <v>9.7606420516967704E-2</v>
      </c>
      <c r="AK982">
        <f t="shared" si="137"/>
        <v>0.121968030929565</v>
      </c>
      <c r="AL982">
        <f t="shared" si="138"/>
        <v>0.148351430892944</v>
      </c>
      <c r="AP982" s="7"/>
      <c r="AT982" s="7"/>
    </row>
    <row r="983" spans="1:46" x14ac:dyDescent="0.3">
      <c r="A983">
        <v>7.5659513473510701E-2</v>
      </c>
      <c r="B983">
        <v>7.1641683578491197E-2</v>
      </c>
      <c r="C983">
        <v>6.7587137222289997E-2</v>
      </c>
      <c r="D983">
        <v>9.1563463211059501E-2</v>
      </c>
      <c r="E983">
        <v>6.8886518478393499E-2</v>
      </c>
      <c r="F983">
        <v>7.1084022521972601E-2</v>
      </c>
      <c r="G983">
        <v>8.0159425735473605E-2</v>
      </c>
      <c r="H983">
        <v>0.62545394897460904</v>
      </c>
      <c r="I983">
        <v>0.15375566482543901</v>
      </c>
      <c r="N983" s="7"/>
      <c r="R983" s="7"/>
      <c r="V983" s="7"/>
      <c r="Z983" s="7"/>
      <c r="AD983">
        <f t="shared" si="140"/>
        <v>7.5659513473510701E-2</v>
      </c>
      <c r="AE983">
        <f t="shared" si="139"/>
        <v>7.1641683578491197E-2</v>
      </c>
      <c r="AF983">
        <f t="shared" si="132"/>
        <v>6.7587137222289997E-2</v>
      </c>
      <c r="AG983">
        <f t="shared" si="133"/>
        <v>9.1563463211059501E-2</v>
      </c>
      <c r="AH983">
        <f t="shared" si="134"/>
        <v>6.8886518478393499E-2</v>
      </c>
      <c r="AI983">
        <f t="shared" si="135"/>
        <v>7.1084022521972601E-2</v>
      </c>
      <c r="AJ983">
        <f t="shared" si="136"/>
        <v>8.0159425735473605E-2</v>
      </c>
      <c r="AK983" t="e">
        <f t="shared" si="137"/>
        <v>#N/A</v>
      </c>
      <c r="AL983">
        <f t="shared" si="138"/>
        <v>0.15375566482543901</v>
      </c>
      <c r="AP983" s="7"/>
      <c r="AT983" s="7"/>
    </row>
    <row r="984" spans="1:46" x14ac:dyDescent="0.3">
      <c r="A984">
        <v>0.11671710014343201</v>
      </c>
      <c r="B984">
        <v>7.6158285140991197E-2</v>
      </c>
      <c r="C984">
        <v>6.3515663146972601E-2</v>
      </c>
      <c r="D984">
        <v>7.6262712478637695E-2</v>
      </c>
      <c r="E984">
        <v>9.5452308654785101E-2</v>
      </c>
      <c r="F984">
        <v>6.0248136520385701E-2</v>
      </c>
      <c r="G984">
        <v>8.0150842666625893E-2</v>
      </c>
      <c r="H984">
        <v>8.9378595352172796E-2</v>
      </c>
      <c r="I984">
        <v>0.13086938858032199</v>
      </c>
      <c r="N984" s="7"/>
      <c r="R984" s="7"/>
      <c r="V984" s="7"/>
      <c r="Z984" s="7"/>
      <c r="AD984" t="e">
        <f t="shared" si="140"/>
        <v>#N/A</v>
      </c>
      <c r="AE984">
        <f t="shared" si="139"/>
        <v>7.6158285140991197E-2</v>
      </c>
      <c r="AF984">
        <f t="shared" si="132"/>
        <v>6.3515663146972601E-2</v>
      </c>
      <c r="AG984">
        <f t="shared" si="133"/>
        <v>7.6262712478637695E-2</v>
      </c>
      <c r="AH984">
        <f t="shared" si="134"/>
        <v>9.5452308654785101E-2</v>
      </c>
      <c r="AI984">
        <f t="shared" si="135"/>
        <v>6.0248136520385701E-2</v>
      </c>
      <c r="AJ984">
        <f t="shared" si="136"/>
        <v>8.0150842666625893E-2</v>
      </c>
      <c r="AK984">
        <f t="shared" si="137"/>
        <v>8.9378595352172796E-2</v>
      </c>
      <c r="AL984">
        <f t="shared" si="138"/>
        <v>0.13086938858032199</v>
      </c>
      <c r="AP984" s="7"/>
      <c r="AT984" s="7"/>
    </row>
    <row r="985" spans="1:46" x14ac:dyDescent="0.3">
      <c r="A985">
        <v>8.7264776229858398E-2</v>
      </c>
      <c r="B985">
        <v>5.1141262054443297E-2</v>
      </c>
      <c r="C985">
        <v>8.1627368927001898E-2</v>
      </c>
      <c r="D985">
        <v>7.5703620910644503E-2</v>
      </c>
      <c r="E985">
        <v>7.9930067062377902E-2</v>
      </c>
      <c r="F985">
        <v>8.8645696640014607E-2</v>
      </c>
      <c r="G985">
        <v>9.3781232833862305E-2</v>
      </c>
      <c r="H985">
        <v>9.1320514678954995E-2</v>
      </c>
      <c r="I985">
        <v>0.135045051574707</v>
      </c>
      <c r="N985" s="7"/>
      <c r="R985" s="7"/>
      <c r="V985" s="7"/>
      <c r="Z985" s="7"/>
      <c r="AD985">
        <f t="shared" si="140"/>
        <v>8.7264776229858398E-2</v>
      </c>
      <c r="AE985">
        <f t="shared" si="139"/>
        <v>5.1141262054443297E-2</v>
      </c>
      <c r="AF985">
        <f t="shared" si="132"/>
        <v>8.1627368927001898E-2</v>
      </c>
      <c r="AG985">
        <f t="shared" si="133"/>
        <v>7.5703620910644503E-2</v>
      </c>
      <c r="AH985">
        <f t="shared" si="134"/>
        <v>7.9930067062377902E-2</v>
      </c>
      <c r="AI985">
        <f t="shared" si="135"/>
        <v>8.8645696640014607E-2</v>
      </c>
      <c r="AJ985">
        <f t="shared" si="136"/>
        <v>9.3781232833862305E-2</v>
      </c>
      <c r="AK985">
        <f t="shared" si="137"/>
        <v>9.1320514678954995E-2</v>
      </c>
      <c r="AL985">
        <f t="shared" si="138"/>
        <v>0.135045051574707</v>
      </c>
      <c r="AP985" s="7"/>
      <c r="AT985" s="7"/>
    </row>
    <row r="986" spans="1:46" x14ac:dyDescent="0.3">
      <c r="A986">
        <v>0.10425376892089799</v>
      </c>
      <c r="B986">
        <v>7.3009252548217704E-2</v>
      </c>
      <c r="C986">
        <v>7.9392910003662095E-2</v>
      </c>
      <c r="D986">
        <v>7.9796552658080999E-2</v>
      </c>
      <c r="E986">
        <v>0.13256239891052199</v>
      </c>
      <c r="F986">
        <v>9.1052532196044894E-2</v>
      </c>
      <c r="G986">
        <v>7.1617603302001898E-2</v>
      </c>
      <c r="H986">
        <v>0.102230548858642</v>
      </c>
      <c r="I986">
        <v>0.14312624931335399</v>
      </c>
      <c r="N986" s="7"/>
      <c r="R986" s="7"/>
      <c r="V986" s="7"/>
      <c r="Z986" s="7"/>
      <c r="AD986">
        <f t="shared" si="140"/>
        <v>0.10425376892089799</v>
      </c>
      <c r="AE986">
        <f t="shared" si="139"/>
        <v>7.3009252548217704E-2</v>
      </c>
      <c r="AF986">
        <f t="shared" si="132"/>
        <v>7.9392910003662095E-2</v>
      </c>
      <c r="AG986">
        <f t="shared" si="133"/>
        <v>7.9796552658080999E-2</v>
      </c>
      <c r="AH986" t="e">
        <f t="shared" si="134"/>
        <v>#N/A</v>
      </c>
      <c r="AI986">
        <f t="shared" si="135"/>
        <v>9.1052532196044894E-2</v>
      </c>
      <c r="AJ986">
        <f t="shared" si="136"/>
        <v>7.1617603302001898E-2</v>
      </c>
      <c r="AK986">
        <f t="shared" si="137"/>
        <v>0.102230548858642</v>
      </c>
      <c r="AL986">
        <f t="shared" si="138"/>
        <v>0.14312624931335399</v>
      </c>
      <c r="AP986" s="7"/>
      <c r="AT986" s="7"/>
    </row>
    <row r="987" spans="1:46" x14ac:dyDescent="0.3">
      <c r="A987">
        <v>0.12716293334960899</v>
      </c>
      <c r="B987">
        <v>6.78837299346923E-2</v>
      </c>
      <c r="C987">
        <v>8.6916685104370103E-2</v>
      </c>
      <c r="D987">
        <v>8.0569505691528306E-2</v>
      </c>
      <c r="E987">
        <v>0.100103616714477</v>
      </c>
      <c r="F987">
        <v>8.0285072326660101E-2</v>
      </c>
      <c r="G987">
        <v>7.9034328460693304E-2</v>
      </c>
      <c r="H987">
        <v>8.6577653884887695E-2</v>
      </c>
      <c r="I987">
        <v>0.130007028579711</v>
      </c>
      <c r="N987" s="7"/>
      <c r="R987" s="7"/>
      <c r="V987" s="7"/>
      <c r="Z987" s="7"/>
      <c r="AD987" t="e">
        <f t="shared" si="140"/>
        <v>#N/A</v>
      </c>
      <c r="AE987">
        <f t="shared" si="139"/>
        <v>6.78837299346923E-2</v>
      </c>
      <c r="AF987">
        <f t="shared" si="132"/>
        <v>8.6916685104370103E-2</v>
      </c>
      <c r="AG987">
        <f t="shared" si="133"/>
        <v>8.0569505691528306E-2</v>
      </c>
      <c r="AH987">
        <f t="shared" si="134"/>
        <v>0.100103616714477</v>
      </c>
      <c r="AI987">
        <f t="shared" si="135"/>
        <v>8.0285072326660101E-2</v>
      </c>
      <c r="AJ987">
        <f t="shared" si="136"/>
        <v>7.9034328460693304E-2</v>
      </c>
      <c r="AK987">
        <f t="shared" si="137"/>
        <v>8.6577653884887695E-2</v>
      </c>
      <c r="AL987">
        <f t="shared" si="138"/>
        <v>0.130007028579711</v>
      </c>
      <c r="AP987" s="7"/>
      <c r="AT987" s="7"/>
    </row>
    <row r="988" spans="1:46" x14ac:dyDescent="0.3">
      <c r="A988">
        <v>0.10929799079895</v>
      </c>
      <c r="B988">
        <v>8.3856582641601493E-2</v>
      </c>
      <c r="C988">
        <v>9.5533609390258706E-2</v>
      </c>
      <c r="D988">
        <v>9.2510938644409096E-2</v>
      </c>
      <c r="E988">
        <v>7.3203325271606404E-2</v>
      </c>
      <c r="F988">
        <v>9.2118263244628906E-2</v>
      </c>
      <c r="G988">
        <v>7.6523065567016602E-2</v>
      </c>
      <c r="H988">
        <v>8.3216905593872001E-2</v>
      </c>
      <c r="I988">
        <v>0.14488172531127899</v>
      </c>
      <c r="N988" s="7"/>
      <c r="R988" s="7"/>
      <c r="V988" s="7"/>
      <c r="Z988" s="7"/>
      <c r="AD988">
        <f t="shared" si="140"/>
        <v>0.10929799079895</v>
      </c>
      <c r="AE988">
        <f t="shared" si="139"/>
        <v>8.3856582641601493E-2</v>
      </c>
      <c r="AF988">
        <f t="shared" si="132"/>
        <v>9.5533609390258706E-2</v>
      </c>
      <c r="AG988">
        <f t="shared" si="133"/>
        <v>9.2510938644409096E-2</v>
      </c>
      <c r="AH988">
        <f t="shared" si="134"/>
        <v>7.3203325271606404E-2</v>
      </c>
      <c r="AI988">
        <f t="shared" si="135"/>
        <v>9.2118263244628906E-2</v>
      </c>
      <c r="AJ988">
        <f t="shared" si="136"/>
        <v>7.6523065567016602E-2</v>
      </c>
      <c r="AK988">
        <f t="shared" si="137"/>
        <v>8.3216905593872001E-2</v>
      </c>
      <c r="AL988">
        <f t="shared" si="138"/>
        <v>0.14488172531127899</v>
      </c>
      <c r="AP988" s="7"/>
      <c r="AT988" s="7"/>
    </row>
    <row r="989" spans="1:46" x14ac:dyDescent="0.3">
      <c r="A989">
        <v>9.0765476226806599E-2</v>
      </c>
      <c r="B989">
        <v>7.7249288558959905E-2</v>
      </c>
      <c r="C989">
        <v>8.1303358078002902E-2</v>
      </c>
      <c r="D989">
        <v>6.7073822021484306E-2</v>
      </c>
      <c r="E989">
        <v>8.2042694091796806E-2</v>
      </c>
      <c r="F989">
        <v>9.1567277908325195E-2</v>
      </c>
      <c r="G989">
        <v>7.6472043991088798E-2</v>
      </c>
      <c r="H989">
        <v>9.43145751953125E-2</v>
      </c>
      <c r="I989">
        <v>0.139488935470581</v>
      </c>
      <c r="N989" s="7"/>
      <c r="R989" s="7"/>
      <c r="V989" s="7"/>
      <c r="Z989" s="7"/>
      <c r="AD989">
        <f t="shared" si="140"/>
        <v>9.0765476226806599E-2</v>
      </c>
      <c r="AE989">
        <f t="shared" si="139"/>
        <v>7.7249288558959905E-2</v>
      </c>
      <c r="AF989">
        <f t="shared" si="132"/>
        <v>8.1303358078002902E-2</v>
      </c>
      <c r="AG989">
        <f t="shared" si="133"/>
        <v>6.7073822021484306E-2</v>
      </c>
      <c r="AH989">
        <f t="shared" si="134"/>
        <v>8.2042694091796806E-2</v>
      </c>
      <c r="AI989">
        <f t="shared" si="135"/>
        <v>9.1567277908325195E-2</v>
      </c>
      <c r="AJ989">
        <f t="shared" si="136"/>
        <v>7.6472043991088798E-2</v>
      </c>
      <c r="AK989">
        <f t="shared" si="137"/>
        <v>9.43145751953125E-2</v>
      </c>
      <c r="AL989">
        <f t="shared" si="138"/>
        <v>0.139488935470581</v>
      </c>
      <c r="AP989" s="7"/>
      <c r="AT989" s="7"/>
    </row>
    <row r="990" spans="1:46" x14ac:dyDescent="0.3">
      <c r="A990">
        <v>0.100472927093505</v>
      </c>
      <c r="B990">
        <v>8.3021640777587793E-2</v>
      </c>
      <c r="C990">
        <v>8.7105035781860296E-2</v>
      </c>
      <c r="D990">
        <v>0.12686467170715299</v>
      </c>
      <c r="E990">
        <v>7.2494745254516602E-2</v>
      </c>
      <c r="F990">
        <v>0.103946924209594</v>
      </c>
      <c r="G990">
        <v>9.51123237609863E-2</v>
      </c>
      <c r="H990">
        <v>8.8534832000732394E-2</v>
      </c>
      <c r="I990">
        <v>0.13581371307373</v>
      </c>
      <c r="N990" s="7"/>
      <c r="R990" s="7"/>
      <c r="V990" s="7"/>
      <c r="Z990" s="7"/>
      <c r="AD990">
        <f t="shared" si="140"/>
        <v>0.100472927093505</v>
      </c>
      <c r="AE990">
        <f t="shared" si="139"/>
        <v>8.3021640777587793E-2</v>
      </c>
      <c r="AF990">
        <f t="shared" si="132"/>
        <v>8.7105035781860296E-2</v>
      </c>
      <c r="AG990" t="e">
        <f t="shared" si="133"/>
        <v>#N/A</v>
      </c>
      <c r="AH990">
        <f t="shared" si="134"/>
        <v>7.2494745254516602E-2</v>
      </c>
      <c r="AI990">
        <f t="shared" si="135"/>
        <v>0.103946924209594</v>
      </c>
      <c r="AJ990">
        <f t="shared" si="136"/>
        <v>9.51123237609863E-2</v>
      </c>
      <c r="AK990">
        <f t="shared" si="137"/>
        <v>8.8534832000732394E-2</v>
      </c>
      <c r="AL990">
        <f t="shared" si="138"/>
        <v>0.13581371307373</v>
      </c>
      <c r="AP990" s="7"/>
      <c r="AT990" s="7"/>
    </row>
    <row r="991" spans="1:46" x14ac:dyDescent="0.3">
      <c r="A991">
        <v>8.1051349639892495E-2</v>
      </c>
      <c r="B991">
        <v>8.8040113449096596E-2</v>
      </c>
      <c r="C991">
        <v>0.115967035293579</v>
      </c>
      <c r="D991">
        <v>8.1394433975219699E-2</v>
      </c>
      <c r="E991">
        <v>6.9020032882690402E-2</v>
      </c>
      <c r="F991">
        <v>7.1027517318725503E-2</v>
      </c>
      <c r="G991">
        <v>8.8740587234497001E-2</v>
      </c>
      <c r="H991">
        <v>7.20977783203125E-2</v>
      </c>
      <c r="I991">
        <v>0.124859571456909</v>
      </c>
      <c r="N991" s="7"/>
      <c r="R991" s="7"/>
      <c r="V991" s="7"/>
      <c r="Z991" s="7"/>
      <c r="AD991">
        <f t="shared" si="140"/>
        <v>8.1051349639892495E-2</v>
      </c>
      <c r="AE991">
        <f t="shared" si="139"/>
        <v>8.8040113449096596E-2</v>
      </c>
      <c r="AF991" t="e">
        <f t="shared" si="132"/>
        <v>#N/A</v>
      </c>
      <c r="AG991">
        <f t="shared" si="133"/>
        <v>8.1394433975219699E-2</v>
      </c>
      <c r="AH991">
        <f t="shared" si="134"/>
        <v>6.9020032882690402E-2</v>
      </c>
      <c r="AI991">
        <f t="shared" si="135"/>
        <v>7.1027517318725503E-2</v>
      </c>
      <c r="AJ991">
        <f t="shared" si="136"/>
        <v>8.8740587234497001E-2</v>
      </c>
      <c r="AK991">
        <f t="shared" si="137"/>
        <v>7.20977783203125E-2</v>
      </c>
      <c r="AL991">
        <f t="shared" si="138"/>
        <v>0.124859571456909</v>
      </c>
      <c r="AP991" s="7"/>
      <c r="AT991" s="7"/>
    </row>
    <row r="992" spans="1:46" x14ac:dyDescent="0.3">
      <c r="A992">
        <v>0.13529396057128901</v>
      </c>
      <c r="B992">
        <v>6.9992542266845703E-2</v>
      </c>
      <c r="C992">
        <v>9.0311765670776298E-2</v>
      </c>
      <c r="D992">
        <v>7.1726083755493095E-2</v>
      </c>
      <c r="E992">
        <v>8.7447643280029297E-2</v>
      </c>
      <c r="F992">
        <v>8.76591205596923E-2</v>
      </c>
      <c r="G992">
        <v>8.2098007202148396E-2</v>
      </c>
      <c r="H992">
        <v>9.3280315399169894E-2</v>
      </c>
      <c r="I992">
        <v>0.123872995376586</v>
      </c>
      <c r="N992" s="7"/>
      <c r="R992" s="7"/>
      <c r="V992" s="7"/>
      <c r="Z992" s="7"/>
      <c r="AD992" t="e">
        <f t="shared" si="140"/>
        <v>#N/A</v>
      </c>
      <c r="AE992">
        <f t="shared" si="139"/>
        <v>6.9992542266845703E-2</v>
      </c>
      <c r="AF992">
        <f t="shared" si="132"/>
        <v>9.0311765670776298E-2</v>
      </c>
      <c r="AG992">
        <f t="shared" si="133"/>
        <v>7.1726083755493095E-2</v>
      </c>
      <c r="AH992">
        <f t="shared" si="134"/>
        <v>8.7447643280029297E-2</v>
      </c>
      <c r="AI992">
        <f t="shared" si="135"/>
        <v>8.76591205596923E-2</v>
      </c>
      <c r="AJ992">
        <f t="shared" si="136"/>
        <v>8.2098007202148396E-2</v>
      </c>
      <c r="AK992">
        <f t="shared" si="137"/>
        <v>9.3280315399169894E-2</v>
      </c>
      <c r="AL992">
        <f t="shared" si="138"/>
        <v>0.123872995376586</v>
      </c>
      <c r="AP992" s="7"/>
      <c r="AT992" s="7"/>
    </row>
    <row r="993" spans="1:46" x14ac:dyDescent="0.3">
      <c r="A993">
        <v>5.1906585693359299E-2</v>
      </c>
      <c r="B993">
        <v>6.1782360076904297E-2</v>
      </c>
      <c r="C993">
        <v>8.5370779037475503E-2</v>
      </c>
      <c r="D993">
        <v>7.6600790023803697E-2</v>
      </c>
      <c r="E993">
        <v>0.17284870147705</v>
      </c>
      <c r="F993">
        <v>5.2354574203491197E-2</v>
      </c>
      <c r="G993">
        <v>6.2282323837280197E-2</v>
      </c>
      <c r="H993">
        <v>6.9530248641967704E-2</v>
      </c>
      <c r="I993">
        <v>0.14068436622619601</v>
      </c>
      <c r="N993" s="7"/>
      <c r="R993" s="7"/>
      <c r="V993" s="7"/>
      <c r="Z993" s="7"/>
      <c r="AD993">
        <f t="shared" si="140"/>
        <v>5.1906585693359299E-2</v>
      </c>
      <c r="AE993">
        <f t="shared" si="139"/>
        <v>6.1782360076904297E-2</v>
      </c>
      <c r="AF993">
        <f t="shared" si="132"/>
        <v>8.5370779037475503E-2</v>
      </c>
      <c r="AG993">
        <f t="shared" si="133"/>
        <v>7.6600790023803697E-2</v>
      </c>
      <c r="AH993" t="e">
        <f t="shared" si="134"/>
        <v>#N/A</v>
      </c>
      <c r="AI993">
        <f t="shared" si="135"/>
        <v>5.2354574203491197E-2</v>
      </c>
      <c r="AJ993">
        <f t="shared" si="136"/>
        <v>6.2282323837280197E-2</v>
      </c>
      <c r="AK993">
        <f t="shared" si="137"/>
        <v>6.9530248641967704E-2</v>
      </c>
      <c r="AL993">
        <f t="shared" si="138"/>
        <v>0.14068436622619601</v>
      </c>
      <c r="AP993" s="7"/>
      <c r="AT993" s="7"/>
    </row>
    <row r="994" spans="1:46" x14ac:dyDescent="0.3">
      <c r="A994">
        <v>5.2811145782470703E-2</v>
      </c>
      <c r="B994">
        <v>7.3156356811523396E-2</v>
      </c>
      <c r="C994">
        <v>7.4843883514404297E-2</v>
      </c>
      <c r="D994">
        <v>9.1665983200073201E-2</v>
      </c>
      <c r="E994">
        <v>0.205972909927368</v>
      </c>
      <c r="F994">
        <v>4.7975301742553697E-2</v>
      </c>
      <c r="G994">
        <v>7.8955411911010701E-2</v>
      </c>
      <c r="H994">
        <v>8.7919473648071206E-2</v>
      </c>
      <c r="I994">
        <v>0.169896125793457</v>
      </c>
      <c r="N994" s="7"/>
      <c r="R994" s="7"/>
      <c r="V994" s="7"/>
      <c r="Z994" s="7"/>
      <c r="AD994">
        <f t="shared" si="140"/>
        <v>5.2811145782470703E-2</v>
      </c>
      <c r="AE994">
        <f t="shared" si="139"/>
        <v>7.3156356811523396E-2</v>
      </c>
      <c r="AF994">
        <f t="shared" si="132"/>
        <v>7.4843883514404297E-2</v>
      </c>
      <c r="AG994">
        <f t="shared" si="133"/>
        <v>9.1665983200073201E-2</v>
      </c>
      <c r="AH994" t="e">
        <f t="shared" si="134"/>
        <v>#N/A</v>
      </c>
      <c r="AI994" t="e">
        <f t="shared" si="135"/>
        <v>#N/A</v>
      </c>
      <c r="AJ994">
        <f t="shared" si="136"/>
        <v>7.8955411911010701E-2</v>
      </c>
      <c r="AK994">
        <f t="shared" si="137"/>
        <v>8.7919473648071206E-2</v>
      </c>
      <c r="AL994">
        <f t="shared" si="138"/>
        <v>0.169896125793457</v>
      </c>
      <c r="AP994" s="7"/>
      <c r="AT994" s="7"/>
    </row>
    <row r="995" spans="1:46" x14ac:dyDescent="0.3">
      <c r="A995">
        <v>0.139912128448486</v>
      </c>
      <c r="B995">
        <v>7.8836917877197196E-2</v>
      </c>
      <c r="C995">
        <v>6.7855358123779297E-2</v>
      </c>
      <c r="D995">
        <v>7.2158098220825195E-2</v>
      </c>
      <c r="E995">
        <v>8.2307338714599595E-2</v>
      </c>
      <c r="F995">
        <v>5.5595636367797803E-2</v>
      </c>
      <c r="G995">
        <v>9.4856739044189398E-2</v>
      </c>
      <c r="H995">
        <v>7.8731060028076102E-2</v>
      </c>
      <c r="I995">
        <v>0.12703680992126401</v>
      </c>
      <c r="N995" s="7"/>
      <c r="R995" s="7"/>
      <c r="V995" s="7"/>
      <c r="Z995" s="7"/>
      <c r="AD995" t="e">
        <f t="shared" si="140"/>
        <v>#N/A</v>
      </c>
      <c r="AE995">
        <f t="shared" si="139"/>
        <v>7.8836917877197196E-2</v>
      </c>
      <c r="AF995">
        <f t="shared" ref="AF995:AF1018" si="141">IF(AND(C995&gt;N$50, C995&lt;N$51), C995, NA())</f>
        <v>6.7855358123779297E-2</v>
      </c>
      <c r="AG995">
        <f t="shared" ref="AG995:AG1018" si="142">IF(AND(D995&gt;O$50, D995&lt;O$51), D995, NA())</f>
        <v>7.2158098220825195E-2</v>
      </c>
      <c r="AH995">
        <f t="shared" ref="AH995:AH1018" si="143">IF(AND(E995&gt;P$50, E995&lt;P$51), E995, NA())</f>
        <v>8.2307338714599595E-2</v>
      </c>
      <c r="AI995">
        <f t="shared" ref="AI995:AI1018" si="144">IF(AND(F995&gt;Q$50, F995&lt;Q$51), F995, NA())</f>
        <v>5.5595636367797803E-2</v>
      </c>
      <c r="AJ995">
        <f t="shared" ref="AJ995:AJ1018" si="145">IF(AND(G995&gt;R$50, G995&lt;R$51), G995, NA())</f>
        <v>9.4856739044189398E-2</v>
      </c>
      <c r="AK995">
        <f t="shared" ref="AK995:AK1018" si="146">IF(AND(H995&gt;S$50, H995&lt;S$51), H995, NA())</f>
        <v>7.8731060028076102E-2</v>
      </c>
      <c r="AL995">
        <f t="shared" ref="AL995:AL1018" si="147">IF(AND(I995&gt;T$50, I995&lt;T$51), I995, NA())</f>
        <v>0.12703680992126401</v>
      </c>
      <c r="AP995" s="7"/>
      <c r="AT995" s="7"/>
    </row>
    <row r="996" spans="1:46" x14ac:dyDescent="0.3">
      <c r="A996">
        <v>7.5330734252929604E-2</v>
      </c>
      <c r="B996">
        <v>6.2262535095214802E-2</v>
      </c>
      <c r="C996">
        <v>6.3747406005859306E-2</v>
      </c>
      <c r="D996">
        <v>9.0786933898925698E-2</v>
      </c>
      <c r="E996">
        <v>0.11363172531127901</v>
      </c>
      <c r="F996">
        <v>8.0910444259643499E-2</v>
      </c>
      <c r="G996">
        <v>6.06205463409423E-2</v>
      </c>
      <c r="H996">
        <v>9.7692489624023396E-2</v>
      </c>
      <c r="I996">
        <v>0.13615798950195299</v>
      </c>
      <c r="N996" s="7"/>
      <c r="R996" s="7"/>
      <c r="V996" s="7"/>
      <c r="Z996" s="7"/>
      <c r="AD996">
        <f t="shared" si="140"/>
        <v>7.5330734252929604E-2</v>
      </c>
      <c r="AE996">
        <f t="shared" si="139"/>
        <v>6.2262535095214802E-2</v>
      </c>
      <c r="AF996">
        <f t="shared" si="141"/>
        <v>6.3747406005859306E-2</v>
      </c>
      <c r="AG996">
        <f t="shared" si="142"/>
        <v>9.0786933898925698E-2</v>
      </c>
      <c r="AH996">
        <f t="shared" si="143"/>
        <v>0.11363172531127901</v>
      </c>
      <c r="AI996">
        <f t="shared" si="144"/>
        <v>8.0910444259643499E-2</v>
      </c>
      <c r="AJ996">
        <f t="shared" si="145"/>
        <v>6.06205463409423E-2</v>
      </c>
      <c r="AK996">
        <f t="shared" si="146"/>
        <v>9.7692489624023396E-2</v>
      </c>
      <c r="AL996">
        <f t="shared" si="147"/>
        <v>0.13615798950195299</v>
      </c>
      <c r="AP996" s="7"/>
      <c r="AT996" s="7"/>
    </row>
    <row r="997" spans="1:46" x14ac:dyDescent="0.3">
      <c r="A997">
        <v>0.117063283920288</v>
      </c>
      <c r="B997">
        <v>7.4590921401977497E-2</v>
      </c>
      <c r="C997">
        <v>7.3286056518554604E-2</v>
      </c>
      <c r="D997">
        <v>6.8619966506957994E-2</v>
      </c>
      <c r="E997">
        <v>9.4334363937377902E-2</v>
      </c>
      <c r="F997">
        <v>7.1408987045288003E-2</v>
      </c>
      <c r="G997">
        <v>8.8551998138427707E-2</v>
      </c>
      <c r="H997">
        <v>9.3096256256103502E-2</v>
      </c>
      <c r="I997">
        <v>0.13373970985412501</v>
      </c>
      <c r="N997" s="7"/>
      <c r="R997" s="7"/>
      <c r="V997" s="7"/>
      <c r="Z997" s="7"/>
      <c r="AD997" t="e">
        <f t="shared" si="140"/>
        <v>#N/A</v>
      </c>
      <c r="AE997">
        <f t="shared" si="139"/>
        <v>7.4590921401977497E-2</v>
      </c>
      <c r="AF997">
        <f t="shared" si="141"/>
        <v>7.3286056518554604E-2</v>
      </c>
      <c r="AG997">
        <f t="shared" si="142"/>
        <v>6.8619966506957994E-2</v>
      </c>
      <c r="AH997">
        <f t="shared" si="143"/>
        <v>9.4334363937377902E-2</v>
      </c>
      <c r="AI997">
        <f t="shared" si="144"/>
        <v>7.1408987045288003E-2</v>
      </c>
      <c r="AJ997">
        <f t="shared" si="145"/>
        <v>8.8551998138427707E-2</v>
      </c>
      <c r="AK997">
        <f t="shared" si="146"/>
        <v>9.3096256256103502E-2</v>
      </c>
      <c r="AL997">
        <f t="shared" si="147"/>
        <v>0.13373970985412501</v>
      </c>
      <c r="AP997" s="7"/>
      <c r="AT997" s="7"/>
    </row>
    <row r="998" spans="1:46" x14ac:dyDescent="0.3">
      <c r="A998">
        <v>8.2626819610595703E-2</v>
      </c>
      <c r="B998">
        <v>7.9414844512939398E-2</v>
      </c>
      <c r="C998">
        <v>6.7946434020996094E-2</v>
      </c>
      <c r="D998">
        <v>8.9138507843017495E-2</v>
      </c>
      <c r="E998">
        <v>7.5388431549072196E-2</v>
      </c>
      <c r="F998">
        <v>9.2362165451049805E-2</v>
      </c>
      <c r="G998">
        <v>9.6106529235839802E-2</v>
      </c>
      <c r="H998">
        <v>9.3974828720092704E-2</v>
      </c>
      <c r="I998">
        <v>0.13745927810668901</v>
      </c>
      <c r="N998" s="7"/>
      <c r="R998" s="7"/>
      <c r="V998" s="7"/>
      <c r="Z998" s="7"/>
      <c r="AD998">
        <f t="shared" si="140"/>
        <v>8.2626819610595703E-2</v>
      </c>
      <c r="AE998">
        <f t="shared" si="139"/>
        <v>7.9414844512939398E-2</v>
      </c>
      <c r="AF998">
        <f t="shared" si="141"/>
        <v>6.7946434020996094E-2</v>
      </c>
      <c r="AG998">
        <f t="shared" si="142"/>
        <v>8.9138507843017495E-2</v>
      </c>
      <c r="AH998">
        <f t="shared" si="143"/>
        <v>7.5388431549072196E-2</v>
      </c>
      <c r="AI998">
        <f t="shared" si="144"/>
        <v>9.2362165451049805E-2</v>
      </c>
      <c r="AJ998">
        <f t="shared" si="145"/>
        <v>9.6106529235839802E-2</v>
      </c>
      <c r="AK998">
        <f t="shared" si="146"/>
        <v>9.3974828720092704E-2</v>
      </c>
      <c r="AL998">
        <f t="shared" si="147"/>
        <v>0.13745927810668901</v>
      </c>
      <c r="AP998" s="7"/>
      <c r="AT998" s="7"/>
    </row>
    <row r="999" spans="1:46" x14ac:dyDescent="0.3">
      <c r="A999">
        <v>0.20019412040710399</v>
      </c>
      <c r="B999">
        <v>0.11173391342163</v>
      </c>
      <c r="C999">
        <v>7.4800014495849595E-2</v>
      </c>
      <c r="D999">
        <v>7.4989080429077107E-2</v>
      </c>
      <c r="E999">
        <v>7.1609973907470703E-2</v>
      </c>
      <c r="F999">
        <v>5.7898044586181599E-2</v>
      </c>
      <c r="G999">
        <v>6.9595813751220703E-2</v>
      </c>
      <c r="H999">
        <v>8.0906152725219699E-2</v>
      </c>
      <c r="I999">
        <v>0.1823410987854</v>
      </c>
      <c r="N999" s="7"/>
      <c r="R999" s="7"/>
      <c r="V999" s="7"/>
      <c r="Z999" s="7"/>
      <c r="AD999" t="e">
        <f t="shared" si="140"/>
        <v>#N/A</v>
      </c>
      <c r="AE999" t="e">
        <f t="shared" si="139"/>
        <v>#N/A</v>
      </c>
      <c r="AF999">
        <f t="shared" si="141"/>
        <v>7.4800014495849595E-2</v>
      </c>
      <c r="AG999">
        <f t="shared" si="142"/>
        <v>7.4989080429077107E-2</v>
      </c>
      <c r="AH999">
        <f t="shared" si="143"/>
        <v>7.1609973907470703E-2</v>
      </c>
      <c r="AI999">
        <f t="shared" si="144"/>
        <v>5.7898044586181599E-2</v>
      </c>
      <c r="AJ999">
        <f t="shared" si="145"/>
        <v>6.9595813751220703E-2</v>
      </c>
      <c r="AK999">
        <f t="shared" si="146"/>
        <v>8.0906152725219699E-2</v>
      </c>
      <c r="AL999">
        <f t="shared" si="147"/>
        <v>0.1823410987854</v>
      </c>
      <c r="AP999" s="7"/>
      <c r="AT999" s="7"/>
    </row>
    <row r="1000" spans="1:46" x14ac:dyDescent="0.3">
      <c r="A1000">
        <v>8.4972858428954995E-2</v>
      </c>
      <c r="B1000">
        <v>7.6072692871093694E-2</v>
      </c>
      <c r="C1000">
        <v>6.0695171356201102E-2</v>
      </c>
      <c r="D1000">
        <v>6.8682670593261705E-2</v>
      </c>
      <c r="E1000">
        <v>8.6965084075927707E-2</v>
      </c>
      <c r="F1000">
        <v>9.2790126800537095E-2</v>
      </c>
      <c r="G1000">
        <v>7.0352554321288993E-2</v>
      </c>
      <c r="H1000">
        <v>8.9683055877685505E-2</v>
      </c>
      <c r="I1000">
        <v>0.13679194450378401</v>
      </c>
      <c r="N1000" s="7"/>
      <c r="R1000" s="7"/>
      <c r="V1000" s="7"/>
      <c r="Z1000" s="7"/>
      <c r="AD1000">
        <f t="shared" si="140"/>
        <v>8.4972858428954995E-2</v>
      </c>
      <c r="AE1000">
        <f t="shared" si="139"/>
        <v>7.6072692871093694E-2</v>
      </c>
      <c r="AF1000">
        <f t="shared" si="141"/>
        <v>6.0695171356201102E-2</v>
      </c>
      <c r="AG1000">
        <f t="shared" si="142"/>
        <v>6.8682670593261705E-2</v>
      </c>
      <c r="AH1000">
        <f t="shared" si="143"/>
        <v>8.6965084075927707E-2</v>
      </c>
      <c r="AI1000">
        <f t="shared" si="144"/>
        <v>9.2790126800537095E-2</v>
      </c>
      <c r="AJ1000">
        <f t="shared" si="145"/>
        <v>7.0352554321288993E-2</v>
      </c>
      <c r="AK1000">
        <f t="shared" si="146"/>
        <v>8.9683055877685505E-2</v>
      </c>
      <c r="AL1000">
        <f t="shared" si="147"/>
        <v>0.13679194450378401</v>
      </c>
      <c r="AP1000" s="7"/>
      <c r="AT1000" s="7"/>
    </row>
    <row r="1001" spans="1:46" x14ac:dyDescent="0.3">
      <c r="A1001">
        <v>0.15983843803405701</v>
      </c>
      <c r="B1001">
        <v>6.8958997726440402E-2</v>
      </c>
      <c r="C1001">
        <v>7.2868108749389607E-2</v>
      </c>
      <c r="D1001">
        <v>5.5754899978637598E-2</v>
      </c>
      <c r="E1001">
        <v>7.7041149139404297E-2</v>
      </c>
      <c r="F1001">
        <v>9.3054294586181599E-2</v>
      </c>
      <c r="G1001">
        <v>0.127856254577636</v>
      </c>
      <c r="H1001">
        <v>0.109428882598876</v>
      </c>
      <c r="I1001">
        <v>0.12663006782531699</v>
      </c>
      <c r="N1001" s="7"/>
      <c r="R1001" s="7"/>
      <c r="V1001" s="7"/>
      <c r="Z1001" s="7"/>
      <c r="AD1001" t="e">
        <f t="shared" si="140"/>
        <v>#N/A</v>
      </c>
      <c r="AE1001">
        <f t="shared" si="139"/>
        <v>6.8958997726440402E-2</v>
      </c>
      <c r="AF1001">
        <f t="shared" si="141"/>
        <v>7.2868108749389607E-2</v>
      </c>
      <c r="AG1001">
        <f t="shared" si="142"/>
        <v>5.5754899978637598E-2</v>
      </c>
      <c r="AH1001">
        <f t="shared" si="143"/>
        <v>7.7041149139404297E-2</v>
      </c>
      <c r="AI1001">
        <f t="shared" si="144"/>
        <v>9.3054294586181599E-2</v>
      </c>
      <c r="AJ1001" t="e">
        <f t="shared" si="145"/>
        <v>#N/A</v>
      </c>
      <c r="AK1001">
        <f t="shared" si="146"/>
        <v>0.109428882598876</v>
      </c>
      <c r="AL1001">
        <f t="shared" si="147"/>
        <v>0.12663006782531699</v>
      </c>
      <c r="AP1001" s="7"/>
      <c r="AT1001" s="7"/>
    </row>
    <row r="1002" spans="1:46" x14ac:dyDescent="0.3">
      <c r="A1002">
        <v>7.9159021377563393E-2</v>
      </c>
      <c r="B1002">
        <v>0.123433589935302</v>
      </c>
      <c r="C1002">
        <v>8.3575725555419894E-2</v>
      </c>
      <c r="D1002">
        <v>8.3793640136718694E-2</v>
      </c>
      <c r="E1002">
        <v>7.2344779968261705E-2</v>
      </c>
      <c r="F1002">
        <v>8.3151578903198201E-2</v>
      </c>
      <c r="G1002">
        <v>6.8584442138671806E-2</v>
      </c>
      <c r="H1002">
        <v>8.5686922073364202E-2</v>
      </c>
      <c r="I1002">
        <v>0.119820117950439</v>
      </c>
      <c r="N1002" s="7"/>
      <c r="R1002" s="7"/>
      <c r="V1002" s="7"/>
      <c r="Z1002" s="7"/>
      <c r="AD1002">
        <f t="shared" si="140"/>
        <v>7.9159021377563393E-2</v>
      </c>
      <c r="AE1002" t="e">
        <f t="shared" si="139"/>
        <v>#N/A</v>
      </c>
      <c r="AF1002">
        <f t="shared" si="141"/>
        <v>8.3575725555419894E-2</v>
      </c>
      <c r="AG1002">
        <f t="shared" si="142"/>
        <v>8.3793640136718694E-2</v>
      </c>
      <c r="AH1002">
        <f t="shared" si="143"/>
        <v>7.2344779968261705E-2</v>
      </c>
      <c r="AI1002">
        <f t="shared" si="144"/>
        <v>8.3151578903198201E-2</v>
      </c>
      <c r="AJ1002">
        <f t="shared" si="145"/>
        <v>6.8584442138671806E-2</v>
      </c>
      <c r="AK1002">
        <f t="shared" si="146"/>
        <v>8.5686922073364202E-2</v>
      </c>
      <c r="AL1002">
        <f t="shared" si="147"/>
        <v>0.119820117950439</v>
      </c>
      <c r="AP1002" s="7"/>
      <c r="AT1002" s="7"/>
    </row>
    <row r="1003" spans="1:46" x14ac:dyDescent="0.3">
      <c r="A1003">
        <v>0.16901636123657199</v>
      </c>
      <c r="B1003">
        <v>7.9479217529296806E-2</v>
      </c>
      <c r="C1003">
        <v>7.9061031341552707E-2</v>
      </c>
      <c r="D1003">
        <v>5.1774740219116197E-2</v>
      </c>
      <c r="E1003">
        <v>0.128430366516113</v>
      </c>
      <c r="F1003">
        <v>7.9859256744384696E-2</v>
      </c>
      <c r="G1003">
        <v>6.2677383422851493E-2</v>
      </c>
      <c r="H1003">
        <v>7.4364185333251898E-2</v>
      </c>
      <c r="I1003">
        <v>0.150554418563842</v>
      </c>
      <c r="N1003" s="7"/>
      <c r="R1003" s="7"/>
      <c r="V1003" s="7"/>
      <c r="Z1003" s="7"/>
      <c r="AD1003" t="e">
        <f t="shared" si="140"/>
        <v>#N/A</v>
      </c>
      <c r="AE1003">
        <f t="shared" si="139"/>
        <v>7.9479217529296806E-2</v>
      </c>
      <c r="AF1003">
        <f t="shared" si="141"/>
        <v>7.9061031341552707E-2</v>
      </c>
      <c r="AG1003">
        <f t="shared" si="142"/>
        <v>5.1774740219116197E-2</v>
      </c>
      <c r="AH1003" t="e">
        <f t="shared" si="143"/>
        <v>#N/A</v>
      </c>
      <c r="AI1003">
        <f t="shared" si="144"/>
        <v>7.9859256744384696E-2</v>
      </c>
      <c r="AJ1003">
        <f t="shared" si="145"/>
        <v>6.2677383422851493E-2</v>
      </c>
      <c r="AK1003">
        <f t="shared" si="146"/>
        <v>7.4364185333251898E-2</v>
      </c>
      <c r="AL1003">
        <f t="shared" si="147"/>
        <v>0.150554418563842</v>
      </c>
      <c r="AP1003" s="7"/>
      <c r="AT1003" s="7"/>
    </row>
    <row r="1004" spans="1:46" x14ac:dyDescent="0.3">
      <c r="A1004">
        <v>9.5263719558715806E-2</v>
      </c>
      <c r="B1004">
        <v>8.0268621444702107E-2</v>
      </c>
      <c r="C1004">
        <v>8.8761091232299805E-2</v>
      </c>
      <c r="D1004">
        <v>0.101154565811157</v>
      </c>
      <c r="E1004">
        <v>7.5081586837768499E-2</v>
      </c>
      <c r="F1004">
        <v>8.8113546371459905E-2</v>
      </c>
      <c r="G1004">
        <v>8.8363409042358398E-2</v>
      </c>
      <c r="H1004">
        <v>9.7440242767333901E-2</v>
      </c>
      <c r="I1004">
        <v>0.116738080978393</v>
      </c>
      <c r="N1004" s="7"/>
      <c r="R1004" s="7"/>
      <c r="V1004" s="7"/>
      <c r="Z1004" s="7"/>
      <c r="AD1004">
        <f t="shared" si="140"/>
        <v>9.5263719558715806E-2</v>
      </c>
      <c r="AE1004">
        <f t="shared" si="139"/>
        <v>8.0268621444702107E-2</v>
      </c>
      <c r="AF1004">
        <f t="shared" si="141"/>
        <v>8.8761091232299805E-2</v>
      </c>
      <c r="AG1004">
        <f t="shared" si="142"/>
        <v>0.101154565811157</v>
      </c>
      <c r="AH1004">
        <f t="shared" si="143"/>
        <v>7.5081586837768499E-2</v>
      </c>
      <c r="AI1004">
        <f t="shared" si="144"/>
        <v>8.8113546371459905E-2</v>
      </c>
      <c r="AJ1004">
        <f t="shared" si="145"/>
        <v>8.8363409042358398E-2</v>
      </c>
      <c r="AK1004">
        <f t="shared" si="146"/>
        <v>9.7440242767333901E-2</v>
      </c>
      <c r="AL1004">
        <f t="shared" si="147"/>
        <v>0.116738080978393</v>
      </c>
      <c r="AP1004" s="7"/>
      <c r="AT1004" s="7"/>
    </row>
    <row r="1005" spans="1:46" x14ac:dyDescent="0.3">
      <c r="A1005">
        <v>0.17659091949462799</v>
      </c>
      <c r="B1005">
        <v>8.8148117065429604E-2</v>
      </c>
      <c r="C1005">
        <v>8.7437391281127902E-2</v>
      </c>
      <c r="D1005">
        <v>7.4506998062133706E-2</v>
      </c>
      <c r="E1005">
        <v>7.1853876113891602E-2</v>
      </c>
      <c r="F1005">
        <v>7.5778245925903306E-2</v>
      </c>
      <c r="G1005">
        <v>7.9102993011474595E-2</v>
      </c>
      <c r="H1005">
        <v>6.7133188247680595E-2</v>
      </c>
      <c r="I1005">
        <v>0.13872075080871499</v>
      </c>
      <c r="N1005" s="7"/>
      <c r="R1005" s="7"/>
      <c r="V1005" s="7"/>
      <c r="Z1005" s="7"/>
      <c r="AD1005" t="e">
        <f t="shared" si="140"/>
        <v>#N/A</v>
      </c>
      <c r="AE1005">
        <f t="shared" si="139"/>
        <v>8.8148117065429604E-2</v>
      </c>
      <c r="AF1005">
        <f t="shared" si="141"/>
        <v>8.7437391281127902E-2</v>
      </c>
      <c r="AG1005">
        <f t="shared" si="142"/>
        <v>7.4506998062133706E-2</v>
      </c>
      <c r="AH1005">
        <f t="shared" si="143"/>
        <v>7.1853876113891602E-2</v>
      </c>
      <c r="AI1005">
        <f t="shared" si="144"/>
        <v>7.5778245925903306E-2</v>
      </c>
      <c r="AJ1005">
        <f t="shared" si="145"/>
        <v>7.9102993011474595E-2</v>
      </c>
      <c r="AK1005">
        <f t="shared" si="146"/>
        <v>6.7133188247680595E-2</v>
      </c>
      <c r="AL1005">
        <f t="shared" si="147"/>
        <v>0.13872075080871499</v>
      </c>
      <c r="AP1005" s="7"/>
      <c r="AT1005" s="7"/>
    </row>
    <row r="1006" spans="1:46" x14ac:dyDescent="0.3">
      <c r="A1006">
        <v>6.3064098358154297E-2</v>
      </c>
      <c r="B1006">
        <v>7.9649925231933594E-2</v>
      </c>
      <c r="C1006">
        <v>6.4588308334350503E-2</v>
      </c>
      <c r="D1006">
        <v>6.8561792373657199E-2</v>
      </c>
      <c r="E1006">
        <v>9.8051071166992104E-2</v>
      </c>
      <c r="F1006">
        <v>9.6247434616088798E-2</v>
      </c>
      <c r="G1006">
        <v>4.5295715332031201E-2</v>
      </c>
      <c r="H1006">
        <v>0.101306915283203</v>
      </c>
      <c r="I1006">
        <v>0.112281560897827</v>
      </c>
      <c r="N1006" s="7"/>
      <c r="R1006" s="7"/>
      <c r="V1006" s="7"/>
      <c r="Z1006" s="7"/>
      <c r="AD1006">
        <f t="shared" si="140"/>
        <v>6.3064098358154297E-2</v>
      </c>
      <c r="AE1006">
        <f t="shared" si="139"/>
        <v>7.9649925231933594E-2</v>
      </c>
      <c r="AF1006">
        <f t="shared" si="141"/>
        <v>6.4588308334350503E-2</v>
      </c>
      <c r="AG1006">
        <f t="shared" si="142"/>
        <v>6.8561792373657199E-2</v>
      </c>
      <c r="AH1006">
        <f t="shared" si="143"/>
        <v>9.8051071166992104E-2</v>
      </c>
      <c r="AI1006">
        <f t="shared" si="144"/>
        <v>9.6247434616088798E-2</v>
      </c>
      <c r="AJ1006" t="e">
        <f t="shared" si="145"/>
        <v>#N/A</v>
      </c>
      <c r="AK1006">
        <f t="shared" si="146"/>
        <v>0.101306915283203</v>
      </c>
      <c r="AL1006">
        <f t="shared" si="147"/>
        <v>0.112281560897827</v>
      </c>
      <c r="AP1006" s="7"/>
      <c r="AT1006" s="7"/>
    </row>
    <row r="1007" spans="1:46" x14ac:dyDescent="0.3">
      <c r="A1007">
        <v>0.18074536323547299</v>
      </c>
      <c r="B1007">
        <v>9.7080469131469699E-2</v>
      </c>
      <c r="C1007">
        <v>7.2781324386596596E-2</v>
      </c>
      <c r="D1007">
        <v>5.4373025894164997E-2</v>
      </c>
      <c r="E1007">
        <v>5.72073459625244E-2</v>
      </c>
      <c r="F1007">
        <v>6.4466476440429604E-2</v>
      </c>
      <c r="G1007">
        <v>0.103695154190063</v>
      </c>
      <c r="H1007">
        <v>6.4823389053344699E-2</v>
      </c>
      <c r="I1007">
        <v>0.14518475532531699</v>
      </c>
      <c r="N1007" s="7"/>
      <c r="R1007" s="7"/>
      <c r="V1007" s="7"/>
      <c r="Z1007" s="7"/>
      <c r="AD1007" t="e">
        <f t="shared" si="140"/>
        <v>#N/A</v>
      </c>
      <c r="AE1007">
        <f t="shared" si="139"/>
        <v>9.7080469131469699E-2</v>
      </c>
      <c r="AF1007">
        <f t="shared" si="141"/>
        <v>7.2781324386596596E-2</v>
      </c>
      <c r="AG1007">
        <f t="shared" si="142"/>
        <v>5.4373025894164997E-2</v>
      </c>
      <c r="AH1007">
        <f t="shared" si="143"/>
        <v>5.72073459625244E-2</v>
      </c>
      <c r="AI1007">
        <f t="shared" si="144"/>
        <v>6.4466476440429604E-2</v>
      </c>
      <c r="AJ1007">
        <f t="shared" si="145"/>
        <v>0.103695154190063</v>
      </c>
      <c r="AK1007">
        <f t="shared" si="146"/>
        <v>6.4823389053344699E-2</v>
      </c>
      <c r="AL1007">
        <f t="shared" si="147"/>
        <v>0.14518475532531699</v>
      </c>
      <c r="AP1007" s="7"/>
      <c r="AT1007" s="7"/>
    </row>
    <row r="1008" spans="1:46" x14ac:dyDescent="0.3">
      <c r="A1008">
        <v>0.100135087966918</v>
      </c>
      <c r="B1008">
        <v>7.7310085296630804E-2</v>
      </c>
      <c r="C1008">
        <v>6.5866470336913993E-2</v>
      </c>
      <c r="D1008">
        <v>7.7358722686767495E-2</v>
      </c>
      <c r="E1008">
        <v>0.100318193435668</v>
      </c>
      <c r="F1008">
        <v>0.10753369331359799</v>
      </c>
      <c r="G1008">
        <v>0.10127902030944801</v>
      </c>
      <c r="H1008">
        <v>9.1903924942016602E-2</v>
      </c>
      <c r="I1008">
        <v>0.119187355041503</v>
      </c>
      <c r="N1008" s="7"/>
      <c r="R1008" s="7"/>
      <c r="V1008" s="7"/>
      <c r="Z1008" s="7"/>
      <c r="AD1008">
        <f t="shared" si="140"/>
        <v>0.100135087966918</v>
      </c>
      <c r="AE1008">
        <f t="shared" si="139"/>
        <v>7.7310085296630804E-2</v>
      </c>
      <c r="AF1008">
        <f t="shared" si="141"/>
        <v>6.5866470336913993E-2</v>
      </c>
      <c r="AG1008">
        <f t="shared" si="142"/>
        <v>7.7358722686767495E-2</v>
      </c>
      <c r="AH1008">
        <f t="shared" si="143"/>
        <v>0.100318193435668</v>
      </c>
      <c r="AI1008">
        <f t="shared" si="144"/>
        <v>0.10753369331359799</v>
      </c>
      <c r="AJ1008">
        <f t="shared" si="145"/>
        <v>0.10127902030944801</v>
      </c>
      <c r="AK1008">
        <f t="shared" si="146"/>
        <v>9.1903924942016602E-2</v>
      </c>
      <c r="AL1008">
        <f t="shared" si="147"/>
        <v>0.119187355041503</v>
      </c>
      <c r="AP1008" s="7"/>
      <c r="AT1008" s="7"/>
    </row>
    <row r="1009" spans="1:46" x14ac:dyDescent="0.3">
      <c r="A1009">
        <v>0.18710136413574199</v>
      </c>
      <c r="B1009">
        <v>6.0911893844604402E-2</v>
      </c>
      <c r="C1009">
        <v>7.2704076766967704E-2</v>
      </c>
      <c r="D1009">
        <v>7.2436809539794894E-2</v>
      </c>
      <c r="E1009">
        <v>8.3645105361938393E-2</v>
      </c>
      <c r="F1009">
        <v>6.8336248397827107E-2</v>
      </c>
      <c r="G1009">
        <v>6.4046382904052707E-2</v>
      </c>
      <c r="H1009">
        <v>9.0134382247924805E-2</v>
      </c>
      <c r="I1009">
        <v>0.12865138053894001</v>
      </c>
      <c r="N1009" s="7"/>
      <c r="R1009" s="7"/>
      <c r="V1009" s="7"/>
      <c r="Z1009" s="7"/>
      <c r="AD1009" t="e">
        <f t="shared" si="140"/>
        <v>#N/A</v>
      </c>
      <c r="AE1009">
        <f t="shared" si="139"/>
        <v>6.0911893844604402E-2</v>
      </c>
      <c r="AF1009">
        <f t="shared" si="141"/>
        <v>7.2704076766967704E-2</v>
      </c>
      <c r="AG1009">
        <f t="shared" si="142"/>
        <v>7.2436809539794894E-2</v>
      </c>
      <c r="AH1009">
        <f t="shared" si="143"/>
        <v>8.3645105361938393E-2</v>
      </c>
      <c r="AI1009">
        <f t="shared" si="144"/>
        <v>6.8336248397827107E-2</v>
      </c>
      <c r="AJ1009">
        <f t="shared" si="145"/>
        <v>6.4046382904052707E-2</v>
      </c>
      <c r="AK1009">
        <f t="shared" si="146"/>
        <v>9.0134382247924805E-2</v>
      </c>
      <c r="AL1009">
        <f t="shared" si="147"/>
        <v>0.12865138053894001</v>
      </c>
      <c r="AP1009" s="7"/>
      <c r="AT1009" s="7"/>
    </row>
    <row r="1010" spans="1:46" x14ac:dyDescent="0.3">
      <c r="A1010">
        <v>9.2862606048583901E-2</v>
      </c>
      <c r="B1010">
        <v>7.9802751541137695E-2</v>
      </c>
      <c r="C1010">
        <v>7.6228380203247001E-2</v>
      </c>
      <c r="D1010">
        <v>7.9863309860229395E-2</v>
      </c>
      <c r="E1010">
        <v>0.15012955665588301</v>
      </c>
      <c r="F1010">
        <v>6.8574190139770494E-2</v>
      </c>
      <c r="G1010">
        <v>0.106205701828002</v>
      </c>
      <c r="H1010">
        <v>5.21445274353027E-2</v>
      </c>
      <c r="I1010">
        <v>0.14626193046569799</v>
      </c>
      <c r="N1010" s="7"/>
      <c r="R1010" s="7"/>
      <c r="V1010" s="7"/>
      <c r="Z1010" s="7"/>
      <c r="AD1010">
        <f t="shared" si="140"/>
        <v>9.2862606048583901E-2</v>
      </c>
      <c r="AE1010">
        <f t="shared" si="139"/>
        <v>7.9802751541137695E-2</v>
      </c>
      <c r="AF1010">
        <f t="shared" si="141"/>
        <v>7.6228380203247001E-2</v>
      </c>
      <c r="AG1010">
        <f t="shared" si="142"/>
        <v>7.9863309860229395E-2</v>
      </c>
      <c r="AH1010" t="e">
        <f t="shared" si="143"/>
        <v>#N/A</v>
      </c>
      <c r="AI1010">
        <f t="shared" si="144"/>
        <v>6.8574190139770494E-2</v>
      </c>
      <c r="AJ1010">
        <f t="shared" si="145"/>
        <v>0.106205701828002</v>
      </c>
      <c r="AK1010" t="e">
        <f t="shared" si="146"/>
        <v>#N/A</v>
      </c>
      <c r="AL1010">
        <f t="shared" si="147"/>
        <v>0.14626193046569799</v>
      </c>
      <c r="AP1010" s="7"/>
      <c r="AT1010" s="7"/>
    </row>
    <row r="1011" spans="1:46" x14ac:dyDescent="0.3">
      <c r="A1011">
        <v>0.18325018882751401</v>
      </c>
      <c r="B1011">
        <v>8.4452152252197196E-2</v>
      </c>
      <c r="C1011">
        <v>7.9350471496582003E-2</v>
      </c>
      <c r="D1011">
        <v>8.001708984375E-2</v>
      </c>
      <c r="E1011">
        <v>6.2465429306030197E-2</v>
      </c>
      <c r="F1011">
        <v>7.0801019668579102E-2</v>
      </c>
      <c r="G1011">
        <v>7.8094005584716797E-2</v>
      </c>
      <c r="H1011">
        <v>0.138082981109619</v>
      </c>
      <c r="I1011">
        <v>0.16096186637878401</v>
      </c>
      <c r="N1011" s="7"/>
      <c r="R1011" s="7"/>
      <c r="V1011" s="7"/>
      <c r="Z1011" s="7"/>
      <c r="AD1011" t="e">
        <f t="shared" si="140"/>
        <v>#N/A</v>
      </c>
      <c r="AE1011">
        <f t="shared" si="139"/>
        <v>8.4452152252197196E-2</v>
      </c>
      <c r="AF1011">
        <f t="shared" si="141"/>
        <v>7.9350471496582003E-2</v>
      </c>
      <c r="AG1011">
        <f t="shared" si="142"/>
        <v>8.001708984375E-2</v>
      </c>
      <c r="AH1011">
        <f t="shared" si="143"/>
        <v>6.2465429306030197E-2</v>
      </c>
      <c r="AI1011">
        <f t="shared" si="144"/>
        <v>7.0801019668579102E-2</v>
      </c>
      <c r="AJ1011">
        <f t="shared" si="145"/>
        <v>7.8094005584716797E-2</v>
      </c>
      <c r="AK1011" t="e">
        <f t="shared" si="146"/>
        <v>#N/A</v>
      </c>
      <c r="AL1011">
        <f t="shared" si="147"/>
        <v>0.16096186637878401</v>
      </c>
      <c r="AP1011" s="7"/>
      <c r="AT1011" s="7"/>
    </row>
    <row r="1012" spans="1:46" x14ac:dyDescent="0.3">
      <c r="A1012">
        <v>6.9123983383178697E-2</v>
      </c>
      <c r="B1012">
        <v>9.9434614181518499E-2</v>
      </c>
      <c r="C1012">
        <v>8.0588340759277302E-2</v>
      </c>
      <c r="D1012">
        <v>7.5685024261474595E-2</v>
      </c>
      <c r="E1012">
        <v>0.14027428627014099</v>
      </c>
      <c r="F1012">
        <v>8.0191850662231404E-2</v>
      </c>
      <c r="G1012">
        <v>7.7607393264770494E-2</v>
      </c>
      <c r="H1012">
        <v>0.100975036621093</v>
      </c>
      <c r="I1012">
        <v>0.117149829864501</v>
      </c>
      <c r="N1012" s="7"/>
      <c r="R1012" s="7"/>
      <c r="V1012" s="7"/>
      <c r="Z1012" s="7"/>
      <c r="AD1012">
        <f t="shared" si="140"/>
        <v>6.9123983383178697E-2</v>
      </c>
      <c r="AE1012">
        <f t="shared" si="139"/>
        <v>9.9434614181518499E-2</v>
      </c>
      <c r="AF1012">
        <f t="shared" si="141"/>
        <v>8.0588340759277302E-2</v>
      </c>
      <c r="AG1012">
        <f t="shared" si="142"/>
        <v>7.5685024261474595E-2</v>
      </c>
      <c r="AH1012" t="e">
        <f t="shared" si="143"/>
        <v>#N/A</v>
      </c>
      <c r="AI1012">
        <f t="shared" si="144"/>
        <v>8.0191850662231404E-2</v>
      </c>
      <c r="AJ1012">
        <f t="shared" si="145"/>
        <v>7.7607393264770494E-2</v>
      </c>
      <c r="AK1012">
        <f t="shared" si="146"/>
        <v>0.100975036621093</v>
      </c>
      <c r="AL1012">
        <f t="shared" si="147"/>
        <v>0.117149829864501</v>
      </c>
      <c r="AP1012" s="7"/>
      <c r="AT1012" s="7"/>
    </row>
    <row r="1013" spans="1:46" x14ac:dyDescent="0.3">
      <c r="A1013">
        <v>0.243866682052612</v>
      </c>
      <c r="B1013">
        <v>7.1922063827514607E-2</v>
      </c>
      <c r="C1013">
        <v>6.5100669860839802E-2</v>
      </c>
      <c r="D1013">
        <v>7.5918912887573201E-2</v>
      </c>
      <c r="E1013">
        <v>8.0307960510253906E-2</v>
      </c>
      <c r="F1013">
        <v>8.4135055541992104E-2</v>
      </c>
      <c r="G1013">
        <v>9.6857309341430595E-2</v>
      </c>
      <c r="H1013">
        <v>0.108656167984008</v>
      </c>
      <c r="I1013">
        <v>0.145817041397094</v>
      </c>
      <c r="N1013" s="7"/>
      <c r="R1013" s="7"/>
      <c r="V1013" s="7"/>
      <c r="Z1013" s="7"/>
      <c r="AD1013" t="e">
        <f t="shared" si="140"/>
        <v>#N/A</v>
      </c>
      <c r="AE1013">
        <f t="shared" si="139"/>
        <v>7.1922063827514607E-2</v>
      </c>
      <c r="AF1013">
        <f t="shared" si="141"/>
        <v>6.5100669860839802E-2</v>
      </c>
      <c r="AG1013">
        <f t="shared" si="142"/>
        <v>7.5918912887573201E-2</v>
      </c>
      <c r="AH1013">
        <f t="shared" si="143"/>
        <v>8.0307960510253906E-2</v>
      </c>
      <c r="AI1013">
        <f t="shared" si="144"/>
        <v>8.4135055541992104E-2</v>
      </c>
      <c r="AJ1013">
        <f t="shared" si="145"/>
        <v>9.6857309341430595E-2</v>
      </c>
      <c r="AK1013">
        <f t="shared" si="146"/>
        <v>0.108656167984008</v>
      </c>
      <c r="AL1013">
        <f t="shared" si="147"/>
        <v>0.145817041397094</v>
      </c>
      <c r="AP1013" s="7"/>
      <c r="AT1013" s="7"/>
    </row>
    <row r="1014" spans="1:46" x14ac:dyDescent="0.3">
      <c r="A1014">
        <v>7.2031736373901298E-2</v>
      </c>
      <c r="B1014">
        <v>7.5348854064941406E-2</v>
      </c>
      <c r="C1014">
        <v>0.113697052001953</v>
      </c>
      <c r="D1014">
        <v>0.100056171417236</v>
      </c>
      <c r="E1014">
        <v>0.12673926353454501</v>
      </c>
      <c r="F1014">
        <v>6.8508148193359306E-2</v>
      </c>
      <c r="G1014">
        <v>6.8170309066772405E-2</v>
      </c>
      <c r="H1014">
        <v>8.18066596984863E-2</v>
      </c>
      <c r="I1014">
        <v>0.13162255287170399</v>
      </c>
      <c r="N1014" s="7"/>
      <c r="R1014" s="7"/>
      <c r="V1014" s="7"/>
      <c r="Z1014" s="7"/>
      <c r="AD1014">
        <f t="shared" si="140"/>
        <v>7.2031736373901298E-2</v>
      </c>
      <c r="AE1014">
        <f t="shared" si="139"/>
        <v>7.5348854064941406E-2</v>
      </c>
      <c r="AF1014" t="e">
        <f t="shared" si="141"/>
        <v>#N/A</v>
      </c>
      <c r="AG1014">
        <f t="shared" si="142"/>
        <v>0.100056171417236</v>
      </c>
      <c r="AH1014" t="e">
        <f t="shared" si="143"/>
        <v>#N/A</v>
      </c>
      <c r="AI1014">
        <f t="shared" si="144"/>
        <v>6.8508148193359306E-2</v>
      </c>
      <c r="AJ1014">
        <f t="shared" si="145"/>
        <v>6.8170309066772405E-2</v>
      </c>
      <c r="AK1014">
        <f t="shared" si="146"/>
        <v>8.18066596984863E-2</v>
      </c>
      <c r="AL1014">
        <f t="shared" si="147"/>
        <v>0.13162255287170399</v>
      </c>
      <c r="AP1014" s="7"/>
      <c r="AT1014" s="7"/>
    </row>
    <row r="1015" spans="1:46" x14ac:dyDescent="0.3">
      <c r="A1015">
        <v>0.18613004684448201</v>
      </c>
      <c r="B1015">
        <v>6.6485643386840806E-2</v>
      </c>
      <c r="C1015">
        <v>7.2241783142089802E-2</v>
      </c>
      <c r="D1015">
        <v>8.5269212722778306E-2</v>
      </c>
      <c r="E1015">
        <v>0.202203273773193</v>
      </c>
      <c r="F1015">
        <v>0.116706132888793</v>
      </c>
      <c r="G1015">
        <v>8.5682868957519503E-2</v>
      </c>
      <c r="H1015">
        <v>8.7740421295166002E-2</v>
      </c>
      <c r="I1015">
        <v>0.121179819107055</v>
      </c>
      <c r="N1015" s="7"/>
      <c r="R1015" s="7"/>
      <c r="V1015" s="7"/>
      <c r="Z1015" s="7"/>
      <c r="AD1015" t="e">
        <f t="shared" si="140"/>
        <v>#N/A</v>
      </c>
      <c r="AE1015">
        <f t="shared" si="139"/>
        <v>6.6485643386840806E-2</v>
      </c>
      <c r="AF1015">
        <f t="shared" si="141"/>
        <v>7.2241783142089802E-2</v>
      </c>
      <c r="AG1015">
        <f t="shared" si="142"/>
        <v>8.5269212722778306E-2</v>
      </c>
      <c r="AH1015" t="e">
        <f t="shared" si="143"/>
        <v>#N/A</v>
      </c>
      <c r="AI1015">
        <f t="shared" si="144"/>
        <v>0.116706132888793</v>
      </c>
      <c r="AJ1015">
        <f t="shared" si="145"/>
        <v>8.5682868957519503E-2</v>
      </c>
      <c r="AK1015">
        <f t="shared" si="146"/>
        <v>8.7740421295166002E-2</v>
      </c>
      <c r="AL1015">
        <f t="shared" si="147"/>
        <v>0.121179819107055</v>
      </c>
      <c r="AP1015" s="7"/>
      <c r="AT1015" s="7"/>
    </row>
    <row r="1016" spans="1:46" x14ac:dyDescent="0.3">
      <c r="A1016">
        <v>0.20592331886291501</v>
      </c>
      <c r="B1016">
        <v>7.0230007171630804E-2</v>
      </c>
      <c r="C1016">
        <v>7.7588081359863198E-2</v>
      </c>
      <c r="D1016">
        <v>6.3114166259765597E-2</v>
      </c>
      <c r="E1016">
        <v>8.2423925399780204E-2</v>
      </c>
      <c r="F1016">
        <v>8.3499670028686496E-2</v>
      </c>
      <c r="G1016">
        <v>7.3720455169677707E-2</v>
      </c>
      <c r="H1016">
        <v>9.4439506530761705E-2</v>
      </c>
      <c r="I1016">
        <v>0.113488912582397</v>
      </c>
      <c r="N1016" s="7"/>
      <c r="R1016" s="7"/>
      <c r="V1016" s="7"/>
      <c r="Z1016" s="7"/>
      <c r="AD1016" t="e">
        <f t="shared" si="140"/>
        <v>#N/A</v>
      </c>
      <c r="AE1016">
        <f t="shared" si="139"/>
        <v>7.0230007171630804E-2</v>
      </c>
      <c r="AF1016">
        <f t="shared" si="141"/>
        <v>7.7588081359863198E-2</v>
      </c>
      <c r="AG1016">
        <f t="shared" si="142"/>
        <v>6.3114166259765597E-2</v>
      </c>
      <c r="AH1016">
        <f t="shared" si="143"/>
        <v>8.2423925399780204E-2</v>
      </c>
      <c r="AI1016">
        <f t="shared" si="144"/>
        <v>8.3499670028686496E-2</v>
      </c>
      <c r="AJ1016">
        <f t="shared" si="145"/>
        <v>7.3720455169677707E-2</v>
      </c>
      <c r="AK1016">
        <f t="shared" si="146"/>
        <v>9.4439506530761705E-2</v>
      </c>
      <c r="AL1016">
        <f t="shared" si="147"/>
        <v>0.113488912582397</v>
      </c>
      <c r="AP1016" s="7"/>
      <c r="AT1016" s="7"/>
    </row>
    <row r="1017" spans="1:46" x14ac:dyDescent="0.3">
      <c r="A1017">
        <v>7.8833341598510701E-2</v>
      </c>
      <c r="B1017">
        <v>7.6951980590820299E-2</v>
      </c>
      <c r="C1017">
        <v>6.39801025390625E-2</v>
      </c>
      <c r="D1017">
        <v>6.1607360839843701E-2</v>
      </c>
      <c r="E1017">
        <v>0.13551235198974601</v>
      </c>
      <c r="F1017">
        <v>0.107118129730224</v>
      </c>
      <c r="G1017">
        <v>8.8376760482788003E-2</v>
      </c>
      <c r="H1017">
        <v>8.7934017181396401E-2</v>
      </c>
      <c r="I1017">
        <v>0.168706655502319</v>
      </c>
      <c r="N1017" s="7"/>
      <c r="R1017" s="7"/>
      <c r="V1017" s="7"/>
      <c r="Z1017" s="7"/>
      <c r="AD1017">
        <f t="shared" si="140"/>
        <v>7.8833341598510701E-2</v>
      </c>
      <c r="AE1017">
        <f t="shared" si="139"/>
        <v>7.6951980590820299E-2</v>
      </c>
      <c r="AF1017">
        <f t="shared" si="141"/>
        <v>6.39801025390625E-2</v>
      </c>
      <c r="AG1017">
        <f t="shared" si="142"/>
        <v>6.1607360839843701E-2</v>
      </c>
      <c r="AH1017" t="e">
        <f t="shared" si="143"/>
        <v>#N/A</v>
      </c>
      <c r="AI1017">
        <f t="shared" si="144"/>
        <v>0.107118129730224</v>
      </c>
      <c r="AJ1017">
        <f t="shared" si="145"/>
        <v>8.8376760482788003E-2</v>
      </c>
      <c r="AK1017">
        <f t="shared" si="146"/>
        <v>8.7934017181396401E-2</v>
      </c>
      <c r="AL1017">
        <f t="shared" si="147"/>
        <v>0.168706655502319</v>
      </c>
      <c r="AP1017" s="7"/>
      <c r="AT1017" s="7"/>
    </row>
    <row r="1018" spans="1:46" x14ac:dyDescent="0.3">
      <c r="A1018">
        <v>0.18894147872924799</v>
      </c>
      <c r="B1018">
        <v>7.8940391540527302E-2</v>
      </c>
      <c r="C1018">
        <v>7.6266050338745103E-2</v>
      </c>
      <c r="D1018">
        <v>5.4266929626464802E-2</v>
      </c>
      <c r="E1018">
        <v>8.4878206253051702E-2</v>
      </c>
      <c r="F1018">
        <v>8.4182977676391602E-2</v>
      </c>
      <c r="G1018">
        <v>6.9377422332763602E-2</v>
      </c>
      <c r="H1018">
        <v>6.4054489135742104E-2</v>
      </c>
      <c r="I1018">
        <v>0.132702827453613</v>
      </c>
      <c r="N1018" s="7"/>
      <c r="R1018" s="7"/>
      <c r="V1018" s="7"/>
      <c r="Z1018" s="7"/>
      <c r="AD1018" t="e">
        <f t="shared" si="140"/>
        <v>#N/A</v>
      </c>
      <c r="AE1018">
        <f t="shared" si="139"/>
        <v>7.8940391540527302E-2</v>
      </c>
      <c r="AF1018">
        <f t="shared" si="141"/>
        <v>7.6266050338745103E-2</v>
      </c>
      <c r="AG1018">
        <f t="shared" si="142"/>
        <v>5.4266929626464802E-2</v>
      </c>
      <c r="AH1018">
        <f t="shared" si="143"/>
        <v>8.4878206253051702E-2</v>
      </c>
      <c r="AI1018">
        <f t="shared" si="144"/>
        <v>8.4182977676391602E-2</v>
      </c>
      <c r="AJ1018">
        <f t="shared" si="145"/>
        <v>6.9377422332763602E-2</v>
      </c>
      <c r="AK1018">
        <f t="shared" si="146"/>
        <v>6.4054489135742104E-2</v>
      </c>
      <c r="AL1018">
        <f t="shared" si="147"/>
        <v>0.132702827453613</v>
      </c>
      <c r="AP1018" s="7"/>
      <c r="AT1018" s="7"/>
    </row>
    <row r="1019" spans="1:46" x14ac:dyDescent="0.3">
      <c r="N1019" s="7"/>
      <c r="R1019" s="7"/>
      <c r="V1019" s="7"/>
      <c r="Z1019" s="7"/>
      <c r="AH1019" s="7"/>
      <c r="AL1019" s="7"/>
      <c r="AP1019" s="7"/>
      <c r="AT1019" s="7"/>
    </row>
    <row r="1020" spans="1:46" x14ac:dyDescent="0.3">
      <c r="N1020" s="7"/>
      <c r="R1020" s="7"/>
      <c r="V1020" s="7"/>
      <c r="Z1020" s="7"/>
      <c r="AH1020" s="7"/>
      <c r="AL1020" s="7"/>
      <c r="AP1020" s="7"/>
      <c r="AT1020" s="7"/>
    </row>
    <row r="1021" spans="1:46" x14ac:dyDescent="0.3">
      <c r="N1021" s="7"/>
      <c r="R1021" s="7"/>
      <c r="V1021" s="7"/>
      <c r="Z1021" s="7"/>
      <c r="AH1021" s="7"/>
      <c r="AL1021" s="7"/>
      <c r="AP1021" s="7"/>
      <c r="AT1021" s="7"/>
    </row>
    <row r="1022" spans="1:46" x14ac:dyDescent="0.3">
      <c r="N1022" s="7"/>
      <c r="R1022" s="7"/>
      <c r="V1022" s="7"/>
      <c r="Z1022" s="7"/>
      <c r="AH1022" s="7"/>
      <c r="AL1022" s="7"/>
      <c r="AP1022" s="7"/>
      <c r="AT1022" s="7"/>
    </row>
    <row r="1023" spans="1:46" x14ac:dyDescent="0.3">
      <c r="N1023" s="7"/>
      <c r="R1023" s="7"/>
      <c r="V1023" s="7"/>
      <c r="Z1023" s="7"/>
      <c r="AH1023" s="7"/>
      <c r="AL1023" s="7"/>
      <c r="AP1023" s="7"/>
      <c r="AT1023" s="7"/>
    </row>
    <row r="1024" spans="1:46" x14ac:dyDescent="0.3">
      <c r="N1024" s="7"/>
      <c r="R1024" s="7"/>
      <c r="V1024" s="7"/>
      <c r="Z1024" s="7"/>
      <c r="AH1024" s="7"/>
      <c r="AL1024" s="7"/>
      <c r="AP1024" s="7"/>
      <c r="AT1024" s="7"/>
    </row>
    <row r="1025" spans="11:46" x14ac:dyDescent="0.3">
      <c r="N1025" s="7"/>
      <c r="R1025" s="7"/>
      <c r="V1025" s="7"/>
      <c r="Z1025" s="7"/>
      <c r="AH1025" s="7"/>
      <c r="AL1025" s="7"/>
      <c r="AP1025" s="7"/>
      <c r="AT1025" s="7"/>
    </row>
    <row r="1026" spans="11:46" x14ac:dyDescent="0.3">
      <c r="N1026" s="7"/>
      <c r="R1026" s="7"/>
      <c r="V1026" s="7"/>
      <c r="Z1026" s="7"/>
      <c r="AH1026" s="7"/>
      <c r="AL1026" s="7"/>
      <c r="AP1026" s="7"/>
      <c r="AT1026" s="7"/>
    </row>
    <row r="1027" spans="11:46" x14ac:dyDescent="0.3">
      <c r="N1027" s="7"/>
      <c r="R1027" s="7"/>
      <c r="V1027" s="7"/>
      <c r="Z1027" s="7"/>
      <c r="AH1027" s="7"/>
      <c r="AL1027" s="7"/>
      <c r="AP1027" s="7"/>
      <c r="AT1027" s="7"/>
    </row>
    <row r="1028" spans="11:46" x14ac:dyDescent="0.3">
      <c r="N1028" s="7"/>
      <c r="R1028" s="7"/>
      <c r="V1028" s="7"/>
      <c r="Z1028" s="7"/>
      <c r="AH1028" s="7"/>
      <c r="AL1028" s="7"/>
      <c r="AP1028" s="7"/>
      <c r="AT1028" s="7"/>
    </row>
    <row r="1029" spans="11:46" x14ac:dyDescent="0.3">
      <c r="N1029" s="7"/>
      <c r="R1029" s="7"/>
      <c r="V1029" s="7"/>
      <c r="Z1029" s="7"/>
      <c r="AH1029" s="7"/>
      <c r="AL1029" s="7"/>
      <c r="AP1029" s="7"/>
      <c r="AT1029" s="7"/>
    </row>
    <row r="1030" spans="11:46" x14ac:dyDescent="0.3">
      <c r="N1030" s="7"/>
      <c r="R1030" s="7"/>
      <c r="V1030" s="7"/>
      <c r="Z1030" s="7"/>
      <c r="AH1030" s="7"/>
      <c r="AL1030" s="7"/>
      <c r="AP1030" s="7"/>
      <c r="AT1030" s="7"/>
    </row>
    <row r="1031" spans="11:46" x14ac:dyDescent="0.3">
      <c r="N1031" s="7"/>
      <c r="R1031" s="7"/>
      <c r="V1031" s="7"/>
      <c r="Z1031" s="7"/>
      <c r="AH1031" s="7"/>
      <c r="AL1031" s="7"/>
      <c r="AP1031" s="7"/>
      <c r="AT1031" s="7"/>
    </row>
    <row r="1032" spans="11:46" x14ac:dyDescent="0.3">
      <c r="N1032" s="7"/>
      <c r="R1032" s="7"/>
      <c r="V1032" s="7"/>
      <c r="Z1032" s="7"/>
      <c r="AH1032" s="7"/>
      <c r="AL1032" s="7"/>
      <c r="AP1032" s="7"/>
      <c r="AT1032" s="7"/>
    </row>
    <row r="1033" spans="11:46" x14ac:dyDescent="0.3">
      <c r="N1033" s="7"/>
      <c r="R1033" s="7"/>
      <c r="V1033" s="7"/>
      <c r="Z1033" s="7"/>
      <c r="AH1033" s="7"/>
      <c r="AL1033" s="7"/>
      <c r="AP1033" s="7"/>
      <c r="AT1033" s="7"/>
    </row>
    <row r="1034" spans="11:46" x14ac:dyDescent="0.3">
      <c r="N1034" s="7"/>
      <c r="R1034" s="7"/>
      <c r="V1034" s="7"/>
      <c r="Z1034" s="7"/>
      <c r="AH1034" s="7"/>
      <c r="AL1034" s="7"/>
      <c r="AP1034" s="7"/>
      <c r="AT1034" s="7"/>
    </row>
    <row r="1035" spans="11:46" x14ac:dyDescent="0.3">
      <c r="N1035" s="7"/>
      <c r="R1035" s="7"/>
      <c r="V1035" s="7"/>
      <c r="Z1035" s="7"/>
      <c r="AH1035" s="7"/>
      <c r="AL1035" s="7"/>
      <c r="AP1035" s="7"/>
      <c r="AT1035" s="7"/>
    </row>
    <row r="1036" spans="11:46" x14ac:dyDescent="0.3">
      <c r="N1036" s="7"/>
      <c r="R1036" s="7"/>
      <c r="V1036" s="7"/>
      <c r="Z1036" s="7"/>
      <c r="AH1036" s="7"/>
      <c r="AL1036" s="7"/>
      <c r="AP1036" s="7"/>
      <c r="AT1036" s="7"/>
    </row>
    <row r="1037" spans="11:46" x14ac:dyDescent="0.3">
      <c r="N1037" s="7"/>
      <c r="R1037" s="7"/>
      <c r="V1037" s="7"/>
      <c r="Z1037" s="7"/>
      <c r="AH1037" s="7"/>
      <c r="AL1037" s="7"/>
      <c r="AP1037" s="7"/>
      <c r="AT1037" s="7"/>
    </row>
    <row r="1038" spans="11:46" x14ac:dyDescent="0.3">
      <c r="N1038" s="7"/>
      <c r="R1038" s="7"/>
      <c r="V1038" s="7"/>
      <c r="Z1038" s="7"/>
      <c r="AH1038" s="7"/>
      <c r="AL1038" s="7"/>
      <c r="AP1038" s="7"/>
      <c r="AT1038" s="7"/>
    </row>
    <row r="1039" spans="11:46" x14ac:dyDescent="0.3">
      <c r="N1039" s="7"/>
      <c r="R1039" s="7"/>
      <c r="V1039" s="7"/>
      <c r="Z1039" s="7"/>
      <c r="AH1039" s="7"/>
      <c r="AL1039" s="7"/>
      <c r="AP1039" s="7"/>
      <c r="AT1039" s="7"/>
    </row>
    <row r="1040" spans="11:46" ht="15" thickBot="1" x14ac:dyDescent="0.35">
      <c r="K1040" s="1"/>
      <c r="L1040" s="1"/>
      <c r="M1040" s="1"/>
      <c r="N1040" s="8"/>
      <c r="O1040" s="1"/>
      <c r="P1040" s="1"/>
      <c r="Q1040" s="1"/>
      <c r="R1040" s="8"/>
      <c r="S1040" s="1"/>
      <c r="T1040" s="1"/>
      <c r="U1040" s="1"/>
      <c r="V1040" s="8"/>
      <c r="W1040" s="1"/>
      <c r="X1040" s="1"/>
      <c r="Y1040" s="1"/>
      <c r="Z1040" s="8"/>
      <c r="AA1040" s="1"/>
      <c r="AB1040" s="1"/>
      <c r="AC1040" s="1"/>
      <c r="AE1040" s="1"/>
      <c r="AF1040" s="1"/>
      <c r="AG1040" s="1"/>
      <c r="AH1040" s="8"/>
      <c r="AI1040" s="1"/>
      <c r="AJ1040" s="1"/>
      <c r="AK1040" s="1"/>
      <c r="AL1040" s="8"/>
      <c r="AM1040" s="1"/>
      <c r="AN1040" s="1"/>
      <c r="AO1040" s="1"/>
      <c r="AP1040" s="8"/>
      <c r="AQ1040" s="1"/>
      <c r="AR1040" s="1"/>
      <c r="AS1040" s="1"/>
      <c r="AT1040" s="8"/>
    </row>
  </sheetData>
  <sortState xmlns:xlrd2="http://schemas.microsoft.com/office/spreadsheetml/2017/richdata2" ref="AQ41:AT1040">
    <sortCondition ref="AS42"/>
  </sortState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3280-1BAD-4A8E-89FD-F5D9E34BE491}">
  <dimension ref="A1:ALL1019"/>
  <sheetViews>
    <sheetView topLeftCell="A24" zoomScale="85" zoomScaleNormal="85" workbookViewId="0">
      <selection activeCell="C42" sqref="C42"/>
    </sheetView>
  </sheetViews>
  <sheetFormatPr defaultRowHeight="14.4" x14ac:dyDescent="0.3"/>
  <cols>
    <col min="12" max="12" width="11.88671875" customWidth="1"/>
  </cols>
  <sheetData>
    <row r="1" spans="1:1000" x14ac:dyDescent="0.3">
      <c r="A1">
        <v>0.37426257133483798</v>
      </c>
      <c r="B1">
        <v>0.25794506072998002</v>
      </c>
      <c r="C1">
        <v>0.25894093513488697</v>
      </c>
      <c r="D1">
        <v>0.282644033432006</v>
      </c>
      <c r="E1">
        <v>0.21996688842773399</v>
      </c>
      <c r="F1">
        <v>0.28809404373168901</v>
      </c>
      <c r="G1">
        <v>0.26286339759826599</v>
      </c>
      <c r="H1">
        <v>0.15494847297668399</v>
      </c>
      <c r="I1">
        <v>0.24511885643005299</v>
      </c>
      <c r="J1">
        <v>0.15754508972167899</v>
      </c>
      <c r="K1">
        <v>0.27647733688354398</v>
      </c>
      <c r="L1">
        <v>0.23930382728576599</v>
      </c>
      <c r="M1">
        <v>0.28581547737121499</v>
      </c>
      <c r="N1">
        <v>0.270240068435668</v>
      </c>
      <c r="O1">
        <v>0.27968716621398898</v>
      </c>
      <c r="P1">
        <v>0.36167144775390597</v>
      </c>
      <c r="Q1">
        <v>0.49480056762695301</v>
      </c>
      <c r="R1">
        <v>0.38659214973449701</v>
      </c>
      <c r="S1">
        <v>0.34947919845580999</v>
      </c>
      <c r="T1">
        <v>0.28805351257324202</v>
      </c>
      <c r="U1">
        <v>0.32378649711608798</v>
      </c>
      <c r="V1">
        <v>0.283518075942993</v>
      </c>
      <c r="W1">
        <v>0.240073442459106</v>
      </c>
      <c r="X1">
        <v>0.2847580909729</v>
      </c>
      <c r="Y1">
        <v>0.27455258369445801</v>
      </c>
      <c r="Z1">
        <v>0.25831770896911599</v>
      </c>
      <c r="AA1">
        <v>0.270908594131469</v>
      </c>
      <c r="AB1">
        <v>0.20582151412963801</v>
      </c>
      <c r="AC1">
        <v>0.28852510452270502</v>
      </c>
      <c r="AD1">
        <v>0.26783514022827098</v>
      </c>
      <c r="AE1">
        <v>0.31520891189575101</v>
      </c>
      <c r="AF1">
        <v>0.37720894813537598</v>
      </c>
      <c r="AG1">
        <v>0.401075839996337</v>
      </c>
      <c r="AH1">
        <v>0.21518611907958901</v>
      </c>
      <c r="AI1">
        <v>0.29580998420715299</v>
      </c>
      <c r="AJ1">
        <v>0.27288818359375</v>
      </c>
      <c r="AK1">
        <v>0.20514559745788499</v>
      </c>
      <c r="AL1">
        <v>0.24341893196105899</v>
      </c>
      <c r="AM1">
        <v>0.22639083862304599</v>
      </c>
      <c r="AN1">
        <v>0.58002901077270497</v>
      </c>
      <c r="AO1">
        <v>0.30726361274719199</v>
      </c>
      <c r="AP1">
        <v>0.363257646560668</v>
      </c>
      <c r="AQ1">
        <v>0.333462715148925</v>
      </c>
      <c r="AR1">
        <v>1.76186299324035</v>
      </c>
      <c r="AS1">
        <v>3.2371833324432302</v>
      </c>
      <c r="AT1">
        <v>0.29171967506408603</v>
      </c>
      <c r="AU1">
        <v>0.27383875846862699</v>
      </c>
      <c r="AV1">
        <v>0.58789253234863204</v>
      </c>
      <c r="AW1">
        <v>0.317239999771118</v>
      </c>
      <c r="AX1">
        <v>1.0855197906494101</v>
      </c>
      <c r="AY1">
        <v>0.56978082656860296</v>
      </c>
      <c r="AZ1">
        <v>0.32974600791931102</v>
      </c>
      <c r="BA1">
        <v>0.30701041221618602</v>
      </c>
      <c r="BB1">
        <v>0.29068851470947199</v>
      </c>
      <c r="BC1">
        <v>0.34809660911559998</v>
      </c>
      <c r="BD1">
        <v>0.31668710708618097</v>
      </c>
      <c r="BE1">
        <v>0.27181124687194802</v>
      </c>
      <c r="BF1">
        <v>0.33380293846130299</v>
      </c>
      <c r="BG1">
        <v>0.202007055282592</v>
      </c>
      <c r="BH1">
        <v>0.32706952095031699</v>
      </c>
      <c r="BI1">
        <v>0.244421482086181</v>
      </c>
      <c r="BJ1">
        <v>0.26846790313720698</v>
      </c>
      <c r="BK1">
        <v>0.26009893417358398</v>
      </c>
      <c r="BL1">
        <v>0.35173153877258301</v>
      </c>
      <c r="BM1">
        <v>0.38810014724731401</v>
      </c>
      <c r="BN1">
        <v>0.27794122695922802</v>
      </c>
      <c r="BO1">
        <v>0.23766827583312899</v>
      </c>
      <c r="BP1">
        <v>0.385880947113037</v>
      </c>
      <c r="BQ1">
        <v>0.228468418121337</v>
      </c>
      <c r="BR1">
        <v>0.26042914390563898</v>
      </c>
      <c r="BS1">
        <v>0.286701440811157</v>
      </c>
      <c r="BT1">
        <v>0.25307631492614702</v>
      </c>
      <c r="BU1">
        <v>0.241890668869018</v>
      </c>
      <c r="BV1">
        <v>0.24234461784362701</v>
      </c>
      <c r="BW1">
        <v>0.202538967132568</v>
      </c>
      <c r="BX1">
        <v>0.37960720062255798</v>
      </c>
      <c r="BY1">
        <v>0.84884667396545399</v>
      </c>
      <c r="BZ1">
        <v>0.437118530273437</v>
      </c>
      <c r="CA1">
        <v>0.76447606086730902</v>
      </c>
      <c r="CB1">
        <v>0.58739018440246504</v>
      </c>
      <c r="CC1">
        <v>0.61883330345153797</v>
      </c>
      <c r="CD1">
        <v>0.22951531410217199</v>
      </c>
      <c r="CE1">
        <v>0.27557015419006298</v>
      </c>
      <c r="CF1">
        <v>0.311367988586425</v>
      </c>
      <c r="CG1">
        <v>0.294138193130493</v>
      </c>
      <c r="CH1">
        <v>0.29620099067687899</v>
      </c>
      <c r="CI1">
        <v>0.87985563278198198</v>
      </c>
      <c r="CJ1">
        <v>0.28203582763671797</v>
      </c>
      <c r="CK1">
        <v>0.38633537292480402</v>
      </c>
      <c r="CL1">
        <v>0.25078725814819303</v>
      </c>
      <c r="CM1">
        <v>0.25928783416748002</v>
      </c>
      <c r="CN1">
        <v>0.29978203773498502</v>
      </c>
      <c r="CO1">
        <v>1.1594491004943801</v>
      </c>
      <c r="CP1">
        <v>0.33369469642639099</v>
      </c>
      <c r="CQ1">
        <v>0.63483476638793901</v>
      </c>
      <c r="CR1">
        <v>0.46737551689147899</v>
      </c>
      <c r="CS1">
        <v>0.54916214942932096</v>
      </c>
      <c r="CT1">
        <v>0.73627686500549305</v>
      </c>
      <c r="CU1">
        <v>0.30205130577087402</v>
      </c>
      <c r="CV1">
        <v>0.50214385986328103</v>
      </c>
      <c r="CW1">
        <v>0.28275966644287098</v>
      </c>
      <c r="CX1">
        <v>0.272484540939331</v>
      </c>
      <c r="CY1">
        <v>0.26680350303649902</v>
      </c>
      <c r="CZ1">
        <v>0.34706187248229903</v>
      </c>
      <c r="DA1">
        <v>1.23936939239501</v>
      </c>
      <c r="DB1">
        <v>0.35421252250671298</v>
      </c>
      <c r="DC1">
        <v>0.19658756256103499</v>
      </c>
      <c r="DD1">
        <v>0.19742560386657701</v>
      </c>
      <c r="DE1">
        <v>0.45729422569274902</v>
      </c>
      <c r="DF1">
        <v>0.1825532913208</v>
      </c>
      <c r="DG1">
        <v>0.34694814682006803</v>
      </c>
      <c r="DH1">
        <v>0.264801025390625</v>
      </c>
      <c r="DI1">
        <v>0.213375329971313</v>
      </c>
      <c r="DJ1">
        <v>0.225349426269531</v>
      </c>
      <c r="DK1">
        <v>0.35148191452026301</v>
      </c>
      <c r="DL1">
        <v>0.23528957366943301</v>
      </c>
      <c r="DM1">
        <v>0.20051193237304599</v>
      </c>
      <c r="DN1">
        <v>0.32013559341430597</v>
      </c>
      <c r="DO1">
        <v>0.23774528503417899</v>
      </c>
      <c r="DP1">
        <v>0.22311782836913999</v>
      </c>
      <c r="DQ1">
        <v>0.32327580451965299</v>
      </c>
      <c r="DR1">
        <v>0.30449485778808499</v>
      </c>
      <c r="DS1">
        <v>0.37292814254760698</v>
      </c>
      <c r="DT1">
        <v>0.314412832260131</v>
      </c>
      <c r="DU1">
        <v>0.503528833389282</v>
      </c>
      <c r="DV1">
        <v>0.276930332183837</v>
      </c>
      <c r="DW1">
        <v>0.33031702041625899</v>
      </c>
      <c r="DX1">
        <v>0.287232875823974</v>
      </c>
      <c r="DY1">
        <v>0.26045036315917902</v>
      </c>
      <c r="DZ1">
        <v>0.29553723335266102</v>
      </c>
      <c r="EA1">
        <v>0.35462713241577098</v>
      </c>
      <c r="EB1">
        <v>0.63555335998535101</v>
      </c>
      <c r="EC1">
        <v>0.25492644309997498</v>
      </c>
      <c r="ED1">
        <v>0.2841157913208</v>
      </c>
      <c r="EE1">
        <v>0.586750268936157</v>
      </c>
      <c r="EF1">
        <v>0.26322174072265597</v>
      </c>
      <c r="EG1">
        <v>0.40791273117065402</v>
      </c>
      <c r="EH1">
        <v>0.26718926429748502</v>
      </c>
      <c r="EI1">
        <v>0.93513536453247004</v>
      </c>
      <c r="EJ1">
        <v>0.35686802864074701</v>
      </c>
      <c r="EK1">
        <v>0.482194423675537</v>
      </c>
      <c r="EL1">
        <v>0.42141819000244102</v>
      </c>
      <c r="EM1">
        <v>0.85780143737792902</v>
      </c>
      <c r="EN1">
        <v>0.53077340126037598</v>
      </c>
      <c r="EO1">
        <v>0.342980146408081</v>
      </c>
      <c r="EP1">
        <v>0.232902526855468</v>
      </c>
      <c r="EQ1">
        <v>0.49327421188354398</v>
      </c>
      <c r="ER1">
        <v>0.29926991462707497</v>
      </c>
      <c r="ES1">
        <v>0.31920194625854398</v>
      </c>
      <c r="ET1">
        <v>0.255516767501831</v>
      </c>
      <c r="EU1">
        <v>0.25814175605773898</v>
      </c>
      <c r="EV1">
        <v>0.432624101638793</v>
      </c>
      <c r="EW1">
        <v>0.366424560546875</v>
      </c>
      <c r="EX1">
        <v>0.25143766403198198</v>
      </c>
      <c r="EY1">
        <v>0.17394018173217701</v>
      </c>
      <c r="EZ1">
        <v>0.30409502983093201</v>
      </c>
      <c r="FA1">
        <v>0.29537320137023898</v>
      </c>
      <c r="FB1">
        <v>0.288683891296386</v>
      </c>
      <c r="FC1">
        <v>0.335225820541381</v>
      </c>
      <c r="FD1">
        <v>0.29730343818664501</v>
      </c>
      <c r="FE1">
        <v>0.43439912796020502</v>
      </c>
      <c r="FF1">
        <v>0.231106042861938</v>
      </c>
      <c r="FG1">
        <v>0.22566390037536599</v>
      </c>
      <c r="FH1">
        <v>0.290641069412231</v>
      </c>
      <c r="FI1">
        <v>0.16231513023376401</v>
      </c>
      <c r="FJ1">
        <v>0.32017683982849099</v>
      </c>
      <c r="FK1">
        <v>0.21582627296447701</v>
      </c>
      <c r="FL1">
        <v>0.23502469062805101</v>
      </c>
      <c r="FM1">
        <v>0.212973117828369</v>
      </c>
      <c r="FN1">
        <v>0.235022068023681</v>
      </c>
      <c r="FO1">
        <v>0.193660974502563</v>
      </c>
      <c r="FP1">
        <v>0.208148717880249</v>
      </c>
      <c r="FQ1">
        <v>0.223401069641113</v>
      </c>
      <c r="FR1">
        <v>0.18952059745788499</v>
      </c>
      <c r="FS1">
        <v>0.24112892150878901</v>
      </c>
      <c r="FT1">
        <v>0.218647480010986</v>
      </c>
      <c r="FU1">
        <v>0.17849087715148901</v>
      </c>
      <c r="FV1">
        <v>0.311236381530761</v>
      </c>
      <c r="FW1">
        <v>0.244997262954711</v>
      </c>
      <c r="FX1">
        <v>0.26596546173095698</v>
      </c>
      <c r="FY1">
        <v>0.26720714569091703</v>
      </c>
      <c r="FZ1">
        <v>0.240182399749755</v>
      </c>
      <c r="GA1">
        <v>0.248243808746337</v>
      </c>
      <c r="GB1">
        <v>0.25220084190368602</v>
      </c>
      <c r="GC1">
        <v>0.25048923492431602</v>
      </c>
      <c r="GD1">
        <v>0.28674554824829102</v>
      </c>
      <c r="GE1">
        <v>0.284663915634155</v>
      </c>
      <c r="GF1">
        <v>0.30367827415466297</v>
      </c>
      <c r="GG1">
        <v>0.32699489593505798</v>
      </c>
      <c r="GH1">
        <v>0.20699691772460899</v>
      </c>
      <c r="GI1">
        <v>0.19194006919860801</v>
      </c>
      <c r="GJ1">
        <v>0.20743536949157701</v>
      </c>
      <c r="GK1">
        <v>0.26526141166687001</v>
      </c>
      <c r="GL1">
        <v>0.35706233978271401</v>
      </c>
      <c r="GM1">
        <v>0.41872119903564398</v>
      </c>
      <c r="GN1">
        <v>0.32547378540039001</v>
      </c>
      <c r="GO1">
        <v>0.53586006164550704</v>
      </c>
      <c r="GP1">
        <v>0.27542638778686501</v>
      </c>
      <c r="GQ1">
        <v>0.53964304924011197</v>
      </c>
      <c r="GR1">
        <v>0.30287146568298301</v>
      </c>
      <c r="GS1">
        <v>0.263716220855712</v>
      </c>
      <c r="GT1">
        <v>0.40918540954589799</v>
      </c>
      <c r="GU1">
        <v>0.27320337295532199</v>
      </c>
      <c r="GV1">
        <v>0.27542972564697199</v>
      </c>
      <c r="GW1">
        <v>0.27814793586730902</v>
      </c>
      <c r="GX1">
        <v>0.48973393440246499</v>
      </c>
      <c r="GY1">
        <v>0.31294703483581499</v>
      </c>
      <c r="GZ1">
        <v>0.51440167427062899</v>
      </c>
      <c r="HA1">
        <v>0.27593398094177202</v>
      </c>
      <c r="HB1">
        <v>0.24557232856750399</v>
      </c>
      <c r="HC1">
        <v>0.439550161361694</v>
      </c>
      <c r="HD1">
        <v>0.25885486602783198</v>
      </c>
      <c r="HE1">
        <v>0.24710202217102001</v>
      </c>
      <c r="HF1">
        <v>0.255991220474243</v>
      </c>
      <c r="HG1">
        <v>0.216648340225219</v>
      </c>
      <c r="HH1">
        <v>0.20326256752014099</v>
      </c>
      <c r="HI1">
        <v>0.215951442718505</v>
      </c>
      <c r="HJ1">
        <v>0.21712374687194799</v>
      </c>
      <c r="HK1">
        <v>0.21694445610046301</v>
      </c>
      <c r="HL1">
        <v>0.33817720413208002</v>
      </c>
      <c r="HM1">
        <v>0.24117588996887199</v>
      </c>
      <c r="HN1">
        <v>0.17766547203063901</v>
      </c>
      <c r="HO1">
        <v>0.23597693443298301</v>
      </c>
      <c r="HP1">
        <v>0.20195460319519001</v>
      </c>
      <c r="HQ1">
        <v>0.23892951011657701</v>
      </c>
      <c r="HR1">
        <v>0.19247961044311501</v>
      </c>
      <c r="HS1">
        <v>0.20179510116577101</v>
      </c>
      <c r="HT1">
        <v>0.264855146408081</v>
      </c>
      <c r="HU1">
        <v>0.31273341178893999</v>
      </c>
      <c r="HV1">
        <v>0.53064990043640103</v>
      </c>
      <c r="HW1">
        <v>0.52311396598815896</v>
      </c>
      <c r="HX1">
        <v>0.316929101943969</v>
      </c>
      <c r="HY1">
        <v>0.23323369026183999</v>
      </c>
      <c r="HZ1">
        <v>0.29496335983276301</v>
      </c>
      <c r="IA1">
        <v>0.32313036918640098</v>
      </c>
      <c r="IB1">
        <v>0.25845575332641602</v>
      </c>
      <c r="IC1">
        <v>0.253807783126831</v>
      </c>
      <c r="ID1">
        <v>0.25143671035766602</v>
      </c>
      <c r="IE1">
        <v>0.26465749740600503</v>
      </c>
      <c r="IF1">
        <v>0.21748852729797299</v>
      </c>
      <c r="IG1">
        <v>0.26625680923461897</v>
      </c>
      <c r="IH1">
        <v>0.26000404357910101</v>
      </c>
      <c r="II1">
        <v>0.247005224227905</v>
      </c>
      <c r="IJ1">
        <v>0.24236321449279699</v>
      </c>
      <c r="IK1">
        <v>0.21719956398010201</v>
      </c>
      <c r="IL1">
        <v>0.26168060302734297</v>
      </c>
      <c r="IM1">
        <v>0.2772216796875</v>
      </c>
      <c r="IN1">
        <v>0.26531434059143</v>
      </c>
      <c r="IO1">
        <v>0.27548170089721602</v>
      </c>
      <c r="IP1">
        <v>0.26351690292358398</v>
      </c>
      <c r="IQ1">
        <v>0.36079978942870999</v>
      </c>
      <c r="IR1">
        <v>0.45404100418090798</v>
      </c>
      <c r="IS1">
        <v>0.57640171051025302</v>
      </c>
      <c r="IT1">
        <v>0.283100366592407</v>
      </c>
      <c r="IU1">
        <v>0.237409353256225</v>
      </c>
      <c r="IV1">
        <v>0.32739472389221103</v>
      </c>
      <c r="IW1">
        <v>0.48278331756591703</v>
      </c>
      <c r="IX1">
        <v>0.26862096786499001</v>
      </c>
      <c r="IY1">
        <v>0.287739276885986</v>
      </c>
      <c r="IZ1">
        <v>0.27253055572509699</v>
      </c>
      <c r="JA1">
        <v>0.27849268913268999</v>
      </c>
      <c r="JB1">
        <v>0.32779645919799799</v>
      </c>
      <c r="JC1">
        <v>0.25641608238220198</v>
      </c>
      <c r="JD1">
        <v>0.36388540267944303</v>
      </c>
      <c r="JE1">
        <v>0.36653852462768499</v>
      </c>
      <c r="JF1">
        <v>0.20422244071960399</v>
      </c>
      <c r="JG1">
        <v>0.306519985198974</v>
      </c>
      <c r="JH1">
        <v>0.305920600891113</v>
      </c>
      <c r="JI1">
        <v>0.28651165962219199</v>
      </c>
      <c r="JJ1">
        <v>0.16619443893432601</v>
      </c>
      <c r="JK1">
        <v>0.16392827033996499</v>
      </c>
      <c r="JL1">
        <v>0.28388261795043901</v>
      </c>
      <c r="JM1">
        <v>0.20258450508117601</v>
      </c>
      <c r="JN1">
        <v>0.25615715980529702</v>
      </c>
      <c r="JO1">
        <v>0.144642353057861</v>
      </c>
      <c r="JP1">
        <v>0.18520879745483301</v>
      </c>
      <c r="JQ1">
        <v>0.19409823417663499</v>
      </c>
      <c r="JR1">
        <v>0.24533867835998499</v>
      </c>
      <c r="JS1">
        <v>0.201860666275024</v>
      </c>
      <c r="JT1">
        <v>0.191058158874511</v>
      </c>
      <c r="JU1">
        <v>0.28353214263915999</v>
      </c>
      <c r="JV1">
        <v>0.27145981788635198</v>
      </c>
      <c r="JW1">
        <v>0.18232679367065399</v>
      </c>
      <c r="JX1">
        <v>0.26920962333679199</v>
      </c>
      <c r="JY1">
        <v>0.18970060348510701</v>
      </c>
      <c r="JZ1">
        <v>0.25487804412841703</v>
      </c>
      <c r="KA1">
        <v>0.18327641487121499</v>
      </c>
      <c r="KB1">
        <v>0.147982597351074</v>
      </c>
      <c r="KC1">
        <v>0.28508448600768999</v>
      </c>
      <c r="KD1">
        <v>0.243979692459106</v>
      </c>
      <c r="KE1">
        <v>0.2118661403656</v>
      </c>
      <c r="KF1">
        <v>0.203971147537231</v>
      </c>
      <c r="KG1">
        <v>0.274265766143798</v>
      </c>
      <c r="KH1">
        <v>0.22846341133117601</v>
      </c>
      <c r="KI1">
        <v>0.25889134407043402</v>
      </c>
      <c r="KJ1">
        <v>0.28283023834228499</v>
      </c>
      <c r="KK1">
        <v>0.25871777534484802</v>
      </c>
      <c r="KL1">
        <v>0.226341247558593</v>
      </c>
      <c r="KM1">
        <v>0.26353359222412098</v>
      </c>
      <c r="KN1">
        <v>0.27127528190612699</v>
      </c>
      <c r="KO1">
        <v>0.28985500335693298</v>
      </c>
      <c r="KP1">
        <v>0.223912239074707</v>
      </c>
      <c r="KQ1">
        <v>0.22363924980163499</v>
      </c>
      <c r="KR1">
        <v>0.289588212966918</v>
      </c>
      <c r="KS1">
        <v>0.24259281158447199</v>
      </c>
      <c r="KT1">
        <v>0.26843333244323703</v>
      </c>
      <c r="KU1">
        <v>0.227008581161499</v>
      </c>
      <c r="KV1">
        <v>0.215184211730957</v>
      </c>
      <c r="KW1">
        <v>0.20176601409912101</v>
      </c>
      <c r="KX1">
        <v>0.18279576301574699</v>
      </c>
      <c r="KY1">
        <v>0.17716479301452601</v>
      </c>
      <c r="KZ1">
        <v>0.239203691482543</v>
      </c>
      <c r="LA1">
        <v>0.26911115646362299</v>
      </c>
      <c r="LB1">
        <v>0.52933311462402299</v>
      </c>
      <c r="LC1">
        <v>0.39988517761230402</v>
      </c>
      <c r="LD1">
        <v>0.42747807502746499</v>
      </c>
      <c r="LE1">
        <v>0.311558246612548</v>
      </c>
      <c r="LF1">
        <v>0.43692350387573198</v>
      </c>
      <c r="LG1">
        <v>0.30037713050842202</v>
      </c>
      <c r="LH1">
        <v>0.48192644119262601</v>
      </c>
      <c r="LI1">
        <v>0.281957387924194</v>
      </c>
      <c r="LJ1">
        <v>0.65996265411376898</v>
      </c>
      <c r="LK1">
        <v>0.25714993476867598</v>
      </c>
      <c r="LL1">
        <v>0.39260220527648898</v>
      </c>
      <c r="LM1">
        <v>0.29238438606262201</v>
      </c>
      <c r="LN1">
        <v>0.36684226989745999</v>
      </c>
      <c r="LO1">
        <v>0.23799633979797299</v>
      </c>
      <c r="LP1">
        <v>0.26362824440002403</v>
      </c>
      <c r="LQ1">
        <v>0.28325772285461398</v>
      </c>
      <c r="LR1">
        <v>0.27602577209472601</v>
      </c>
      <c r="LS1">
        <v>0.35412812232971103</v>
      </c>
      <c r="LT1">
        <v>0.18037867546081501</v>
      </c>
      <c r="LU1">
        <v>0.180128574371337</v>
      </c>
      <c r="LV1">
        <v>0.25933170318603499</v>
      </c>
      <c r="LW1">
        <v>0.158077478408813</v>
      </c>
      <c r="LX1">
        <v>0.259109497070312</v>
      </c>
      <c r="LY1">
        <v>0.27105236053466703</v>
      </c>
      <c r="LZ1">
        <v>0.25434446334838801</v>
      </c>
      <c r="MA1">
        <v>0.16589069366455</v>
      </c>
      <c r="MB1">
        <v>0.19609713554382299</v>
      </c>
      <c r="MC1">
        <v>0.24560165405273399</v>
      </c>
      <c r="MD1">
        <v>0.19343805313110299</v>
      </c>
      <c r="ME1">
        <v>0.18128609657287501</v>
      </c>
      <c r="MF1">
        <v>0.24208378791808999</v>
      </c>
      <c r="MG1">
        <v>0.21801638603210399</v>
      </c>
      <c r="MH1">
        <v>0.29263043403625399</v>
      </c>
      <c r="MI1">
        <v>0.26622724533080999</v>
      </c>
      <c r="MJ1">
        <v>0.28631687164306602</v>
      </c>
      <c r="MK1">
        <v>0.19347834587097101</v>
      </c>
      <c r="ML1">
        <v>0.188037633895874</v>
      </c>
      <c r="MM1">
        <v>0.24732398986816401</v>
      </c>
      <c r="MN1">
        <v>0.25340390205383301</v>
      </c>
      <c r="MO1">
        <v>0.28501558303833002</v>
      </c>
      <c r="MP1">
        <v>0.226143598556518</v>
      </c>
      <c r="MQ1">
        <v>0.16494441032409601</v>
      </c>
      <c r="MR1">
        <v>0.28636741638183499</v>
      </c>
      <c r="MS1">
        <v>0.19345140457153301</v>
      </c>
      <c r="MT1">
        <v>0.19980669021606401</v>
      </c>
      <c r="MU1">
        <v>0.222048044204711</v>
      </c>
      <c r="MV1">
        <v>0.19371366500854401</v>
      </c>
      <c r="MW1">
        <v>0.26094675064086897</v>
      </c>
      <c r="MX1">
        <v>0.17555403709411599</v>
      </c>
      <c r="MY1">
        <v>0.25559759140014598</v>
      </c>
      <c r="MZ1">
        <v>0.231945991516113</v>
      </c>
      <c r="NA1">
        <v>0.187762975692749</v>
      </c>
      <c r="NB1">
        <v>0.21698307991027799</v>
      </c>
      <c r="NC1">
        <v>0.23359179496765101</v>
      </c>
      <c r="ND1">
        <v>0.22860813140869099</v>
      </c>
      <c r="NE1">
        <v>0.26119065284728998</v>
      </c>
      <c r="NF1">
        <v>0.25797867774963301</v>
      </c>
      <c r="NG1">
        <v>0.285022974014282</v>
      </c>
      <c r="NH1">
        <v>0.53712296485900801</v>
      </c>
      <c r="NI1">
        <v>0.21214032173156699</v>
      </c>
      <c r="NJ1">
        <v>0.24052095413207999</v>
      </c>
      <c r="NK1">
        <v>0.43114471435546797</v>
      </c>
      <c r="NL1">
        <v>0.53182721138000399</v>
      </c>
      <c r="NM1">
        <v>0.57869625091552701</v>
      </c>
      <c r="NN1">
        <v>0.29599356651306102</v>
      </c>
      <c r="NO1">
        <v>0.29299664497375399</v>
      </c>
      <c r="NP1">
        <v>0.43062829971313399</v>
      </c>
      <c r="NQ1">
        <v>0.281939506530761</v>
      </c>
      <c r="NR1">
        <v>0.52266788482666005</v>
      </c>
      <c r="NS1">
        <v>0.342362880706787</v>
      </c>
      <c r="NT1">
        <v>0.454746484756469</v>
      </c>
      <c r="NU1">
        <v>0.25564336776733398</v>
      </c>
      <c r="NV1">
        <v>0.339072465896606</v>
      </c>
      <c r="NW1">
        <v>0.43453216552734297</v>
      </c>
      <c r="NX1">
        <v>0.34234547615051197</v>
      </c>
      <c r="NY1">
        <v>0.490696430206298</v>
      </c>
      <c r="NZ1">
        <v>0.27950310707092202</v>
      </c>
      <c r="OA1">
        <v>0.64659690856933505</v>
      </c>
      <c r="OB1">
        <v>0.279697656631469</v>
      </c>
      <c r="OC1">
        <v>0.19371914863586401</v>
      </c>
      <c r="OD1">
        <v>0.29414129257202098</v>
      </c>
      <c r="OE1">
        <v>0.222902536392211</v>
      </c>
      <c r="OF1">
        <v>0.20735692977905201</v>
      </c>
      <c r="OG1">
        <v>0.28975367546081499</v>
      </c>
      <c r="OH1">
        <v>0.32651901245117099</v>
      </c>
      <c r="OI1">
        <v>0.195836067199707</v>
      </c>
      <c r="OJ1">
        <v>0.244040727615356</v>
      </c>
      <c r="OK1">
        <v>0.25152015686035101</v>
      </c>
      <c r="OL1">
        <v>0.19924879074096599</v>
      </c>
      <c r="OM1">
        <v>0.19786572456359799</v>
      </c>
      <c r="ON1">
        <v>0.25184035301208402</v>
      </c>
      <c r="OO1">
        <v>0.16422772407531699</v>
      </c>
      <c r="OP1">
        <v>0.198674201965332</v>
      </c>
      <c r="OQ1">
        <v>0.25215625762939398</v>
      </c>
      <c r="OR1">
        <v>0.18995213508605899</v>
      </c>
      <c r="OS1">
        <v>0.25734186172485302</v>
      </c>
      <c r="OT1">
        <v>0.22887325286865201</v>
      </c>
      <c r="OU1">
        <v>0.23478174209594699</v>
      </c>
      <c r="OV1">
        <v>0.282492876052856</v>
      </c>
      <c r="OW1">
        <v>0.19938039779663</v>
      </c>
      <c r="OX1">
        <v>0.21027421951293901</v>
      </c>
      <c r="OY1">
        <v>0.23908567428588801</v>
      </c>
      <c r="OZ1">
        <v>0.18707728385925201</v>
      </c>
      <c r="PA1">
        <v>0.247028589248657</v>
      </c>
      <c r="PB1">
        <v>0.209496259689331</v>
      </c>
      <c r="PC1">
        <v>0.160509347915649</v>
      </c>
      <c r="PD1">
        <v>0.25901818275451599</v>
      </c>
      <c r="PE1">
        <v>0.19012427330017001</v>
      </c>
      <c r="PF1">
        <v>0.18285059928894001</v>
      </c>
      <c r="PG1">
        <v>0.24815464019775299</v>
      </c>
      <c r="PH1">
        <v>0.19614458084106401</v>
      </c>
      <c r="PI1">
        <v>0.27163743972778298</v>
      </c>
      <c r="PJ1">
        <v>0.30668973922729398</v>
      </c>
      <c r="PK1">
        <v>0.205132246017456</v>
      </c>
      <c r="PL1">
        <v>0.23269271850585899</v>
      </c>
      <c r="PM1">
        <v>0.16404891014099099</v>
      </c>
      <c r="PN1">
        <v>0.23108553886413499</v>
      </c>
      <c r="PO1">
        <v>0.23282504081725999</v>
      </c>
      <c r="PP1">
        <v>0.593700170516967</v>
      </c>
      <c r="PQ1">
        <v>0.32000660896301197</v>
      </c>
      <c r="PR1">
        <v>0.56032109260559004</v>
      </c>
      <c r="PS1">
        <v>0.55102610588073697</v>
      </c>
      <c r="PT1">
        <v>0.29678654670715299</v>
      </c>
      <c r="PU1">
        <v>0.30613803863525302</v>
      </c>
      <c r="PV1">
        <v>0.41050219535827598</v>
      </c>
      <c r="PW1">
        <v>0.30753064155578602</v>
      </c>
      <c r="PX1">
        <v>0.48980474472045898</v>
      </c>
      <c r="PY1">
        <v>0.26819181442260698</v>
      </c>
      <c r="PZ1">
        <v>0.52534556388854903</v>
      </c>
      <c r="QA1">
        <v>0.30317997932433999</v>
      </c>
      <c r="QB1">
        <v>0.35661411285400302</v>
      </c>
      <c r="QC1">
        <v>0.25323510169982899</v>
      </c>
      <c r="QD1">
        <v>0.42590308189392001</v>
      </c>
      <c r="QE1">
        <v>0.27499651908874501</v>
      </c>
      <c r="QF1">
        <v>0.49857378005981401</v>
      </c>
      <c r="QG1">
        <v>0.24758887290954501</v>
      </c>
      <c r="QH1">
        <v>0.28499507904052701</v>
      </c>
      <c r="QI1">
        <v>0.246098041534423</v>
      </c>
      <c r="QJ1">
        <v>0.27083134651183999</v>
      </c>
      <c r="QK1">
        <v>0.25744867324829102</v>
      </c>
      <c r="QL1">
        <v>0.30473303794860801</v>
      </c>
      <c r="QM1">
        <v>0.27842402458190901</v>
      </c>
      <c r="QN1">
        <v>0.27905607223510698</v>
      </c>
      <c r="QO1">
        <v>0.244673252105712</v>
      </c>
      <c r="QP1">
        <v>0.294953823089599</v>
      </c>
      <c r="QQ1">
        <v>0.50212883949279696</v>
      </c>
      <c r="QR1">
        <v>0.22536730766296301</v>
      </c>
      <c r="QS1">
        <v>0.16254115104675201</v>
      </c>
      <c r="QT1">
        <v>0.19118690490722601</v>
      </c>
      <c r="QU1">
        <v>0.25752854347228998</v>
      </c>
      <c r="QV1">
        <v>0.24834275245666501</v>
      </c>
      <c r="QW1">
        <v>0.28074216842651301</v>
      </c>
      <c r="QX1">
        <v>0.18837571144104001</v>
      </c>
      <c r="QY1">
        <v>0.21749424934387199</v>
      </c>
      <c r="QZ1">
        <v>0.17179226875305101</v>
      </c>
      <c r="RA1">
        <v>0.22734880447387601</v>
      </c>
      <c r="RB1">
        <v>0.203525781631469</v>
      </c>
      <c r="RC1">
        <v>0.28772640228271401</v>
      </c>
      <c r="RD1">
        <v>0.28490018844604398</v>
      </c>
      <c r="RE1">
        <v>0.182833671569824</v>
      </c>
      <c r="RF1">
        <v>0.25009965896606401</v>
      </c>
      <c r="RG1">
        <v>0.28189039230346602</v>
      </c>
      <c r="RH1">
        <v>0.24211049079895</v>
      </c>
      <c r="RI1">
        <v>0.29357123374938898</v>
      </c>
      <c r="RJ1">
        <v>0.44552421569824202</v>
      </c>
      <c r="RK1">
        <v>0.27593541145324701</v>
      </c>
      <c r="RL1">
        <v>0.65030002593994096</v>
      </c>
      <c r="RM1">
        <v>0.29822492599487299</v>
      </c>
      <c r="RN1">
        <v>0.33589363098144498</v>
      </c>
      <c r="RO1">
        <v>0.167698144912719</v>
      </c>
      <c r="RP1">
        <v>0.29450035095214799</v>
      </c>
      <c r="RQ1">
        <v>0.164308071136474</v>
      </c>
      <c r="RR1">
        <v>0.23254108428955</v>
      </c>
      <c r="RS1">
        <v>0.21655154228210399</v>
      </c>
      <c r="RT1">
        <v>0.34789729118347101</v>
      </c>
      <c r="RU1">
        <v>0.23258781433105399</v>
      </c>
      <c r="RV1">
        <v>0.30775260925292902</v>
      </c>
      <c r="RW1">
        <v>0.29393172264099099</v>
      </c>
      <c r="RX1">
        <v>0.23182654380798301</v>
      </c>
      <c r="RY1">
        <v>0.39434862136840798</v>
      </c>
      <c r="RZ1">
        <v>0.297371625900268</v>
      </c>
      <c r="SA1">
        <v>0.53735375404357899</v>
      </c>
      <c r="SB1">
        <v>0.55995702743530196</v>
      </c>
      <c r="SC1">
        <v>0.495609521865844</v>
      </c>
      <c r="SD1">
        <v>0.36683702468871998</v>
      </c>
      <c r="SE1">
        <v>0.40429115295410101</v>
      </c>
      <c r="SF1">
        <v>0.29389619827270502</v>
      </c>
      <c r="SG1">
        <v>0.63718295097350997</v>
      </c>
      <c r="SH1">
        <v>0.42517423629760698</v>
      </c>
      <c r="SI1">
        <v>0.25390696525573703</v>
      </c>
      <c r="SJ1">
        <v>0.265767812728881</v>
      </c>
      <c r="SK1">
        <v>0.32930231094360302</v>
      </c>
      <c r="SL1">
        <v>0.27501654624938898</v>
      </c>
      <c r="SM1">
        <v>0.30473136901855402</v>
      </c>
      <c r="SN1">
        <v>0.25350856781005798</v>
      </c>
      <c r="SO1">
        <v>0.31290960311889598</v>
      </c>
      <c r="SP1">
        <v>0.239990949630737</v>
      </c>
      <c r="SQ1">
        <v>0.28069138526916498</v>
      </c>
      <c r="SR1">
        <v>0.26443123817443798</v>
      </c>
      <c r="SS1">
        <v>0.249319553375244</v>
      </c>
      <c r="ST1">
        <v>0.25092625617980902</v>
      </c>
      <c r="SU1">
        <v>0.31294894218444802</v>
      </c>
      <c r="SV1">
        <v>0.29390120506286599</v>
      </c>
      <c r="SW1">
        <v>0.220678091049194</v>
      </c>
      <c r="SX1">
        <v>0.230702400207519</v>
      </c>
      <c r="SY1">
        <v>0.19421553611755299</v>
      </c>
      <c r="SZ1">
        <v>0.231061697006225</v>
      </c>
      <c r="TA1">
        <v>0.225356340408325</v>
      </c>
      <c r="TB1">
        <v>0.20001888275146401</v>
      </c>
      <c r="TC1">
        <v>0.22697329521179199</v>
      </c>
      <c r="TD1">
        <v>0.43191170692443798</v>
      </c>
      <c r="TE1">
        <v>0.24502396583557101</v>
      </c>
      <c r="TF1">
        <v>0.28272557258605902</v>
      </c>
      <c r="TG1">
        <v>0.22514152526855399</v>
      </c>
      <c r="TH1">
        <v>0.189283847808837</v>
      </c>
      <c r="TI1">
        <v>0.30594897270202598</v>
      </c>
      <c r="TJ1">
        <v>0.26301622390746998</v>
      </c>
      <c r="TK1">
        <v>0.21736884117126401</v>
      </c>
      <c r="TL1">
        <v>0.24454689025878901</v>
      </c>
      <c r="TM1">
        <v>0.65547466278076105</v>
      </c>
      <c r="TN1">
        <v>0.23451566696166901</v>
      </c>
      <c r="TO1">
        <v>0.34996008872985801</v>
      </c>
      <c r="TP1">
        <v>0.23890233039855899</v>
      </c>
      <c r="TQ1">
        <v>0.23836851119995101</v>
      </c>
      <c r="TR1">
        <v>0.21968460083007799</v>
      </c>
      <c r="TS1">
        <v>0.378963232040405</v>
      </c>
      <c r="TT1">
        <v>0.21419429779052701</v>
      </c>
      <c r="TU1">
        <v>0.185052394866943</v>
      </c>
      <c r="TV1">
        <v>0.44421219825744601</v>
      </c>
      <c r="TW1">
        <v>0.53130865097045898</v>
      </c>
      <c r="TX1">
        <v>0.31572484970092701</v>
      </c>
      <c r="TY1">
        <v>0.38845062255859297</v>
      </c>
      <c r="TZ1">
        <v>0.37488436698913502</v>
      </c>
      <c r="UA1">
        <v>0.35383534431457497</v>
      </c>
      <c r="UB1">
        <v>0.4168062210083</v>
      </c>
      <c r="UC1">
        <v>0.27947521209716703</v>
      </c>
      <c r="UD1">
        <v>0.36115026473999001</v>
      </c>
      <c r="UE1">
        <v>0.26616072654724099</v>
      </c>
      <c r="UF1">
        <v>0.25136828422546298</v>
      </c>
      <c r="UG1">
        <v>0.27747392654418901</v>
      </c>
      <c r="UH1">
        <v>0.402194023132324</v>
      </c>
      <c r="UI1">
        <v>0.308994531631469</v>
      </c>
      <c r="UJ1">
        <v>0.52436661720275801</v>
      </c>
      <c r="UK1">
        <v>0.37327551841735801</v>
      </c>
      <c r="UL1">
        <v>0.250706195831298</v>
      </c>
      <c r="UM1">
        <v>0.33574986457824701</v>
      </c>
      <c r="UN1">
        <v>0.27096366882324202</v>
      </c>
      <c r="UO1">
        <v>0.33480167388915999</v>
      </c>
      <c r="UP1">
        <v>0.29221796989440901</v>
      </c>
      <c r="UQ1">
        <v>0.25498747825622498</v>
      </c>
      <c r="UR1">
        <v>0.32734179496765098</v>
      </c>
      <c r="US1">
        <v>0.32046389579772899</v>
      </c>
      <c r="UT1">
        <v>0.28350925445556602</v>
      </c>
      <c r="UU1">
        <v>0.31706905364990201</v>
      </c>
      <c r="UV1">
        <v>0.57180285453796298</v>
      </c>
      <c r="UW1">
        <v>0.26052975654602001</v>
      </c>
      <c r="UX1">
        <v>0.29794502258300698</v>
      </c>
      <c r="UY1">
        <v>0.30504894256591703</v>
      </c>
      <c r="UZ1">
        <v>0.22339177131652799</v>
      </c>
      <c r="VA1">
        <v>0.242580890655517</v>
      </c>
      <c r="VB1">
        <v>0.305302143096923</v>
      </c>
      <c r="VC1">
        <v>0.21777391433715801</v>
      </c>
      <c r="VD1">
        <v>0.23877477645874001</v>
      </c>
      <c r="VE1">
        <v>0.21140813827514601</v>
      </c>
      <c r="VF1">
        <v>0.29085493087768499</v>
      </c>
      <c r="VG1">
        <v>0.223052978515625</v>
      </c>
      <c r="VH1">
        <v>0.21475815773010201</v>
      </c>
      <c r="VI1">
        <v>0.271123647689819</v>
      </c>
      <c r="VJ1">
        <v>0.27990102767944303</v>
      </c>
      <c r="VK1">
        <v>0.22270774841308499</v>
      </c>
      <c r="VL1">
        <v>0.27862000465393</v>
      </c>
      <c r="VM1">
        <v>0.28192019462585399</v>
      </c>
      <c r="VN1">
        <v>0.28149771690368602</v>
      </c>
      <c r="VO1">
        <v>0.226220607757568</v>
      </c>
      <c r="VP1">
        <v>0.22105097770690901</v>
      </c>
      <c r="VQ1">
        <v>0.194237470626831</v>
      </c>
      <c r="VR1">
        <v>0.212635517120361</v>
      </c>
      <c r="VS1">
        <v>0.33772635459899902</v>
      </c>
      <c r="VT1">
        <v>0.20190310478210399</v>
      </c>
      <c r="VU1">
        <v>0.22706246376037501</v>
      </c>
      <c r="VV1">
        <v>0.23287868499755801</v>
      </c>
      <c r="VW1">
        <v>0.22471785545349099</v>
      </c>
      <c r="VX1">
        <v>0.280864477157592</v>
      </c>
      <c r="VY1">
        <v>0.31226491928100503</v>
      </c>
      <c r="VZ1">
        <v>0.276867866516113</v>
      </c>
      <c r="WA1">
        <v>0.314945459365844</v>
      </c>
      <c r="WB1">
        <v>0.32738304138183499</v>
      </c>
      <c r="WC1">
        <v>0.27802515029907199</v>
      </c>
      <c r="WD1">
        <v>0.43157196044921797</v>
      </c>
      <c r="WE1">
        <v>0.219455480575561</v>
      </c>
      <c r="WF1">
        <v>0.35708022117614702</v>
      </c>
      <c r="WG1">
        <v>0.24808740615844699</v>
      </c>
      <c r="WH1">
        <v>0.430981636047363</v>
      </c>
      <c r="WI1">
        <v>0.31515812873840299</v>
      </c>
      <c r="WJ1">
        <v>0.48110198974609297</v>
      </c>
      <c r="WK1">
        <v>0.28627276420593201</v>
      </c>
      <c r="WL1">
        <v>0.27738571166992099</v>
      </c>
      <c r="WM1">
        <v>0.53209972381591797</v>
      </c>
      <c r="WN1">
        <v>0.77746391296386697</v>
      </c>
      <c r="WO1">
        <v>0.26221466064453097</v>
      </c>
      <c r="WP1">
        <v>0.26966881752014099</v>
      </c>
      <c r="WQ1">
        <v>0.29042243957519498</v>
      </c>
      <c r="WR1">
        <v>0.277750253677368</v>
      </c>
      <c r="WS1">
        <v>0.26322722434997498</v>
      </c>
      <c r="WT1">
        <v>0.56333351135253895</v>
      </c>
      <c r="WU1">
        <v>0.33028602600097601</v>
      </c>
      <c r="WV1">
        <v>0.25748348236083901</v>
      </c>
      <c r="WW1">
        <v>0.33400487899780201</v>
      </c>
      <c r="WX1">
        <v>0.3311448097229</v>
      </c>
      <c r="WY1">
        <v>0.28207087516784601</v>
      </c>
      <c r="WZ1">
        <v>0.26513051986694303</v>
      </c>
      <c r="XA1">
        <v>0.24390602111816401</v>
      </c>
      <c r="XB1">
        <v>0.27185726165771401</v>
      </c>
      <c r="XC1">
        <v>0.270117998123168</v>
      </c>
      <c r="XD1">
        <v>0.30960583686828602</v>
      </c>
      <c r="XE1">
        <v>0.26411366462707497</v>
      </c>
      <c r="XF1">
        <v>0.32025170326232899</v>
      </c>
      <c r="XG1">
        <v>0.29175281524658198</v>
      </c>
      <c r="XH1">
        <v>0.27033758163452098</v>
      </c>
      <c r="XI1">
        <v>0.24779891967773399</v>
      </c>
      <c r="XJ1">
        <v>0.26481413841247498</v>
      </c>
      <c r="XK1">
        <v>0.21710109710693301</v>
      </c>
      <c r="XL1">
        <v>0.227227687835693</v>
      </c>
      <c r="XM1">
        <v>0.20272397994995101</v>
      </c>
      <c r="XN1">
        <v>0.22600650787353499</v>
      </c>
      <c r="XO1">
        <v>0.236316919326782</v>
      </c>
      <c r="XP1">
        <v>0.20774865150451599</v>
      </c>
      <c r="XQ1">
        <v>0.235984086990356</v>
      </c>
      <c r="XR1">
        <v>0.25392508506774902</v>
      </c>
      <c r="XS1">
        <v>0.25598907470703097</v>
      </c>
      <c r="XT1">
        <v>0.25660133361816401</v>
      </c>
      <c r="XU1">
        <v>0.248795270919799</v>
      </c>
      <c r="XV1">
        <v>0.29601716995239202</v>
      </c>
      <c r="XW1">
        <v>0.28548979759216297</v>
      </c>
      <c r="XX1">
        <v>0.19624090194702101</v>
      </c>
      <c r="XY1">
        <v>0.185106515884399</v>
      </c>
      <c r="XZ1">
        <v>0.23696708679199199</v>
      </c>
      <c r="YA1">
        <v>0.26721119880676197</v>
      </c>
      <c r="YB1">
        <v>0.27024340629577598</v>
      </c>
      <c r="YC1">
        <v>0.23720026016235299</v>
      </c>
      <c r="YD1">
        <v>0.52040314674377397</v>
      </c>
      <c r="YE1">
        <v>0.31830763816833402</v>
      </c>
      <c r="YF1">
        <v>0.25013303756713801</v>
      </c>
      <c r="YG1">
        <v>0.34547638893127403</v>
      </c>
      <c r="YH1">
        <v>0.23857355117797799</v>
      </c>
      <c r="YI1">
        <v>0.188009023666381</v>
      </c>
      <c r="YJ1">
        <v>0.30993270874023399</v>
      </c>
      <c r="YK1">
        <v>0.28526806831359802</v>
      </c>
      <c r="YL1">
        <v>0.23365521430969199</v>
      </c>
      <c r="YM1">
        <v>0.29064726829528797</v>
      </c>
      <c r="YN1">
        <v>0.25810337066650302</v>
      </c>
      <c r="YO1">
        <v>0.28318667411804199</v>
      </c>
      <c r="YP1">
        <v>0.45758914947509699</v>
      </c>
      <c r="YQ1">
        <v>0.32353186607360801</v>
      </c>
      <c r="YR1">
        <v>0.30440831184387201</v>
      </c>
      <c r="YS1">
        <v>0.415947675704956</v>
      </c>
      <c r="YT1">
        <v>0.29514050483703602</v>
      </c>
      <c r="YU1">
        <v>0.50468325614929199</v>
      </c>
      <c r="YV1">
        <v>0.80947995185851995</v>
      </c>
      <c r="YW1">
        <v>0.33548903465270902</v>
      </c>
      <c r="YX1">
        <v>0.31191945075988697</v>
      </c>
      <c r="YY1">
        <v>0.245678901672363</v>
      </c>
      <c r="YZ1">
        <v>0.30265736579894997</v>
      </c>
      <c r="ZA1">
        <v>0.262409687042236</v>
      </c>
      <c r="ZB1">
        <v>0.25800657272338801</v>
      </c>
      <c r="ZC1">
        <v>0.28903436660766602</v>
      </c>
      <c r="ZD1">
        <v>0.26110363006591703</v>
      </c>
      <c r="ZE1">
        <v>0.25799059867858798</v>
      </c>
      <c r="ZF1">
        <v>0.25193619728088301</v>
      </c>
      <c r="ZG1">
        <v>0.57460474967956499</v>
      </c>
      <c r="ZH1">
        <v>0.30284047126769997</v>
      </c>
      <c r="ZI1">
        <v>0.26858091354370101</v>
      </c>
      <c r="ZJ1">
        <v>0.25838565826415999</v>
      </c>
      <c r="ZK1">
        <v>0.27283382415771401</v>
      </c>
      <c r="ZL1">
        <v>0.57700538635253895</v>
      </c>
      <c r="ZM1">
        <v>0.247473239898681</v>
      </c>
      <c r="ZN1">
        <v>0.261233329772949</v>
      </c>
      <c r="ZO1">
        <v>0.24779629707336401</v>
      </c>
      <c r="ZP1">
        <v>0.28290033340454102</v>
      </c>
      <c r="ZQ1">
        <v>0.31753897666931102</v>
      </c>
      <c r="ZR1">
        <v>0.53019666671752896</v>
      </c>
      <c r="ZS1">
        <v>0.212643146514892</v>
      </c>
      <c r="ZT1">
        <v>0.27655339241027799</v>
      </c>
      <c r="ZU1">
        <v>0.241007089614868</v>
      </c>
      <c r="ZV1">
        <v>0.28109025955200101</v>
      </c>
      <c r="ZW1">
        <v>0.23088860511779699</v>
      </c>
      <c r="ZX1">
        <v>0.21357607841491699</v>
      </c>
      <c r="ZY1">
        <v>0.22281265258788999</v>
      </c>
      <c r="ZZ1">
        <v>0.27052879333495999</v>
      </c>
      <c r="AAA1">
        <v>0.206561803817749</v>
      </c>
      <c r="AAB1">
        <v>0.21293592453002899</v>
      </c>
      <c r="AAC1">
        <v>0.28826808929443298</v>
      </c>
      <c r="AAD1">
        <v>0.28508949279785101</v>
      </c>
      <c r="AAE1">
        <v>0.26731443405151301</v>
      </c>
      <c r="AAF1">
        <v>0.30593013763427701</v>
      </c>
      <c r="AAG1">
        <v>0.34317326545715299</v>
      </c>
      <c r="AAH1">
        <v>0.31256461143493602</v>
      </c>
      <c r="AAI1">
        <v>0.304165840148925</v>
      </c>
      <c r="AAJ1">
        <v>0.25479650497436501</v>
      </c>
      <c r="AAK1">
        <v>0.20451259613037101</v>
      </c>
      <c r="AAL1">
        <v>0.26387691497802701</v>
      </c>
      <c r="AAM1">
        <v>0.21488285064697199</v>
      </c>
      <c r="AAN1">
        <v>0.48752403259277299</v>
      </c>
      <c r="AAO1">
        <v>0.30672049522399902</v>
      </c>
      <c r="AAP1">
        <v>0.33136153221130299</v>
      </c>
      <c r="AAQ1">
        <v>0.24861955642700101</v>
      </c>
      <c r="AAR1">
        <v>0.31895804405212402</v>
      </c>
      <c r="AAS1">
        <v>0.36474776268005299</v>
      </c>
      <c r="AAT1">
        <v>0.37881731986999501</v>
      </c>
      <c r="AAU1">
        <v>0.228830575942993</v>
      </c>
      <c r="AAV1">
        <v>0.29275870323181102</v>
      </c>
      <c r="AAW1">
        <v>0.23742365837097101</v>
      </c>
      <c r="AAX1">
        <v>0.79863429069518999</v>
      </c>
      <c r="AAY1">
        <v>0.19461798667907701</v>
      </c>
      <c r="AAZ1">
        <v>0.21668815612792899</v>
      </c>
      <c r="ABA1">
        <v>0.262503862380981</v>
      </c>
      <c r="ABB1">
        <v>0.276492118835449</v>
      </c>
      <c r="ABC1">
        <v>0.24265933036804199</v>
      </c>
      <c r="ABD1">
        <v>0.26054620742797802</v>
      </c>
      <c r="ABE1">
        <v>0.20700407028198201</v>
      </c>
      <c r="ABF1">
        <v>0.18030667304992601</v>
      </c>
      <c r="ABG1">
        <v>0.24480557441711401</v>
      </c>
      <c r="ABH1">
        <v>0.20552706718444799</v>
      </c>
      <c r="ABI1">
        <v>0.28754472732543901</v>
      </c>
      <c r="ABJ1">
        <v>0.20059037208557101</v>
      </c>
      <c r="ABK1">
        <v>0.23442053794860801</v>
      </c>
      <c r="ABL1">
        <v>0.21870803833007799</v>
      </c>
      <c r="ABM1">
        <v>0.23623776435852001</v>
      </c>
      <c r="ABN1">
        <v>0.239633798599243</v>
      </c>
      <c r="ABO1">
        <v>0.27176618576049799</v>
      </c>
      <c r="ABP1">
        <v>0.29347729682922302</v>
      </c>
      <c r="ABQ1">
        <v>0.52301073074340798</v>
      </c>
      <c r="ABR1">
        <v>0.210057258605957</v>
      </c>
      <c r="ABS1">
        <v>0.22335076332092199</v>
      </c>
      <c r="ABT1">
        <v>0.22121453285217199</v>
      </c>
      <c r="ABU1">
        <v>0.28862094879150302</v>
      </c>
      <c r="ABV1">
        <v>0.20818424224853499</v>
      </c>
      <c r="ABW1">
        <v>0.187369585037231</v>
      </c>
      <c r="ABX1">
        <v>0.22874951362609799</v>
      </c>
      <c r="ABY1">
        <v>0.244177341461181</v>
      </c>
      <c r="ABZ1">
        <v>0.202107429504394</v>
      </c>
      <c r="ACA1">
        <v>0.21397423744201599</v>
      </c>
      <c r="ACB1">
        <v>0.25966072082519498</v>
      </c>
      <c r="ACC1">
        <v>0.232683420181274</v>
      </c>
      <c r="ACD1">
        <v>0.24779748916625899</v>
      </c>
      <c r="ACE1">
        <v>0.215979814529418</v>
      </c>
      <c r="ACF1">
        <v>0.20845746994018499</v>
      </c>
      <c r="ACG1">
        <v>0.20070528984069799</v>
      </c>
      <c r="ACH1">
        <v>0.24172186851501401</v>
      </c>
      <c r="ACI1">
        <v>0.33684587478637601</v>
      </c>
      <c r="ACJ1">
        <v>0.21375370025634699</v>
      </c>
      <c r="ACK1">
        <v>0.18827295303344699</v>
      </c>
      <c r="ACL1">
        <v>0.20760917663574199</v>
      </c>
      <c r="ACM1">
        <v>0.26535487174987699</v>
      </c>
      <c r="ACN1">
        <v>0.291857719421386</v>
      </c>
      <c r="ACO1">
        <v>0.35843276977539001</v>
      </c>
      <c r="ACP1">
        <v>0.23146152496337799</v>
      </c>
      <c r="ACQ1">
        <v>0.294274091720581</v>
      </c>
      <c r="ACR1">
        <v>0.321669101715087</v>
      </c>
      <c r="ACS1">
        <v>0.25053858757018999</v>
      </c>
      <c r="ACT1">
        <v>0.292642831802368</v>
      </c>
      <c r="ACU1">
        <v>0.364872217178344</v>
      </c>
      <c r="ACV1">
        <v>0.44178342819213801</v>
      </c>
      <c r="ACW1">
        <v>0.23435544967651301</v>
      </c>
      <c r="ACX1">
        <v>0.24623847007751401</v>
      </c>
      <c r="ACY1">
        <v>0.33692455291748002</v>
      </c>
      <c r="ACZ1">
        <v>0.2364342212677</v>
      </c>
      <c r="ADA1">
        <v>0.248539924621582</v>
      </c>
      <c r="ADB1">
        <v>0.265867710113525</v>
      </c>
      <c r="ADC1">
        <v>0.39568519592285101</v>
      </c>
      <c r="ADD1">
        <v>0.31270170211791898</v>
      </c>
      <c r="ADE1">
        <v>0.33208489418029702</v>
      </c>
      <c r="ADF1">
        <v>0.23488187789916901</v>
      </c>
      <c r="ADG1">
        <v>0.44243645668029702</v>
      </c>
      <c r="ADH1">
        <v>0.59093594551086404</v>
      </c>
      <c r="ADI1">
        <v>0.24674201011657701</v>
      </c>
      <c r="ADJ1">
        <v>0.249939680099487</v>
      </c>
      <c r="ADK1">
        <v>0.28221631050109802</v>
      </c>
      <c r="ADL1">
        <v>0.261814355850219</v>
      </c>
      <c r="ADM1">
        <v>0.59266972541809004</v>
      </c>
      <c r="ADN1">
        <v>0.28032255172729398</v>
      </c>
      <c r="ADO1">
        <v>0.26063346862792902</v>
      </c>
      <c r="ADP1">
        <v>0.25515651702880798</v>
      </c>
      <c r="ADQ1">
        <v>0.50567793846130304</v>
      </c>
      <c r="ADR1">
        <v>0.44987607002258301</v>
      </c>
      <c r="ADS1">
        <v>0.59648776054382302</v>
      </c>
      <c r="ADT1">
        <v>0.63754868507385198</v>
      </c>
      <c r="ADU1">
        <v>0.628134965896606</v>
      </c>
      <c r="ADV1">
        <v>0.27790117263793901</v>
      </c>
      <c r="ADW1">
        <v>0.479597568511962</v>
      </c>
      <c r="ADX1">
        <v>0.308387041091918</v>
      </c>
      <c r="ADY1">
        <v>0.47185277938842701</v>
      </c>
      <c r="ADZ1">
        <v>0.25938034057617099</v>
      </c>
      <c r="AEA1">
        <v>0.46679806709289501</v>
      </c>
      <c r="AEB1">
        <v>0.35179853439330999</v>
      </c>
      <c r="AEC1">
        <v>0.53443264961242598</v>
      </c>
      <c r="AED1">
        <v>0.50144577026367099</v>
      </c>
      <c r="AEE1">
        <v>0.26043772697448703</v>
      </c>
      <c r="AEF1">
        <v>0.24401187896728499</v>
      </c>
      <c r="AEG1">
        <v>0.187824487686157</v>
      </c>
      <c r="AEH1">
        <v>0.239653825759887</v>
      </c>
      <c r="AEI1">
        <v>0.67420458793640103</v>
      </c>
      <c r="AEJ1">
        <v>0.24259066581725999</v>
      </c>
      <c r="AEK1">
        <v>0.28410696983337402</v>
      </c>
      <c r="AEL1">
        <v>0.49889969825744601</v>
      </c>
      <c r="AEM1">
        <v>0.44099354743957497</v>
      </c>
      <c r="AEN1">
        <v>0.299179077148437</v>
      </c>
      <c r="AEO1">
        <v>0.51897573471069303</v>
      </c>
      <c r="AEP1">
        <v>0.53008842468261697</v>
      </c>
      <c r="AEQ1">
        <v>0.28953194618225098</v>
      </c>
      <c r="AER1">
        <v>0.50115942955017001</v>
      </c>
      <c r="AES1">
        <v>0.30577445030212402</v>
      </c>
      <c r="AET1">
        <v>0.51834917068481401</v>
      </c>
      <c r="AEU1">
        <v>0.29003572463989202</v>
      </c>
      <c r="AEV1">
        <v>0.50475811958312899</v>
      </c>
      <c r="AEW1">
        <v>0.55734825134277299</v>
      </c>
      <c r="AEX1">
        <v>0.275493383407592</v>
      </c>
      <c r="AEY1">
        <v>0.24640202522277799</v>
      </c>
      <c r="AEZ1">
        <v>0.293810844421386</v>
      </c>
      <c r="AFA1">
        <v>0.22772955894470201</v>
      </c>
      <c r="AFB1">
        <v>0.43789911270141602</v>
      </c>
      <c r="AFC1">
        <v>0.268289804458618</v>
      </c>
      <c r="AFD1">
        <v>0.55681347846984797</v>
      </c>
      <c r="AFE1">
        <v>0.255608320236206</v>
      </c>
      <c r="AFF1">
        <v>0.40914487838745101</v>
      </c>
      <c r="AFG1">
        <v>0.28383135795593201</v>
      </c>
      <c r="AFH1">
        <v>0.271813154220581</v>
      </c>
      <c r="AFI1">
        <v>0.30007982254028298</v>
      </c>
      <c r="AFJ1">
        <v>0.40256619453430098</v>
      </c>
      <c r="AFK1">
        <v>0.27390837669372498</v>
      </c>
      <c r="AFL1">
        <v>0.31981635093688898</v>
      </c>
      <c r="AFM1">
        <v>0.23262000083923301</v>
      </c>
      <c r="AFN1">
        <v>0.18248081207275299</v>
      </c>
      <c r="AFO1">
        <v>0.21247768402099601</v>
      </c>
      <c r="AFP1">
        <v>0.348198652267456</v>
      </c>
      <c r="AFQ1">
        <v>0.17485928535461401</v>
      </c>
      <c r="AFR1">
        <v>0.20365595817565901</v>
      </c>
      <c r="AFS1">
        <v>0.25336194038391102</v>
      </c>
      <c r="AFT1">
        <v>0.19278669357299799</v>
      </c>
      <c r="AFU1">
        <v>0.21137833595275801</v>
      </c>
      <c r="AFV1">
        <v>0.36691665649414001</v>
      </c>
      <c r="AFW1">
        <v>0.30249214172363198</v>
      </c>
      <c r="AFX1">
        <v>0.239071130752563</v>
      </c>
      <c r="AFY1">
        <v>0.23963618278503401</v>
      </c>
      <c r="AFZ1">
        <v>0.31989121437072698</v>
      </c>
      <c r="AGA1">
        <v>0.33170127868652299</v>
      </c>
      <c r="AGB1">
        <v>0.30738806724548301</v>
      </c>
      <c r="AGC1">
        <v>0.22180128097534099</v>
      </c>
      <c r="AGD1">
        <v>0.237367153167724</v>
      </c>
      <c r="AGE1">
        <v>0.26661038398742598</v>
      </c>
      <c r="AGF1">
        <v>0.22942852973937899</v>
      </c>
      <c r="AGG1">
        <v>0.50413513183593694</v>
      </c>
      <c r="AGH1">
        <v>0.45794105529785101</v>
      </c>
      <c r="AGI1">
        <v>0.32043147087097101</v>
      </c>
      <c r="AGJ1">
        <v>0.83356475830078103</v>
      </c>
      <c r="AGK1">
        <v>0.27392125129699701</v>
      </c>
      <c r="AGL1">
        <v>0.42999577522277799</v>
      </c>
      <c r="AGM1">
        <v>0.51816940307617099</v>
      </c>
      <c r="AGN1">
        <v>0.267833471298217</v>
      </c>
      <c r="AGO1">
        <v>0.288840532302856</v>
      </c>
      <c r="AGP1">
        <v>0.27564001083374001</v>
      </c>
      <c r="AGQ1">
        <v>0.53390407562255804</v>
      </c>
      <c r="AGR1">
        <v>0.32550430297851501</v>
      </c>
      <c r="AGS1">
        <v>0.74650454521179199</v>
      </c>
      <c r="AGT1">
        <v>0.92358517646789495</v>
      </c>
      <c r="AGU1">
        <v>0.49072647094726501</v>
      </c>
      <c r="AGV1">
        <v>0.240419626235961</v>
      </c>
      <c r="AGW1">
        <v>0.44044375419616699</v>
      </c>
      <c r="AGX1">
        <v>0.27248811721801702</v>
      </c>
      <c r="AGY1">
        <v>0.45385098457336398</v>
      </c>
      <c r="AGZ1">
        <v>0.27141284942626898</v>
      </c>
      <c r="AHA1">
        <v>0.46236538887023898</v>
      </c>
      <c r="AHB1">
        <v>0.185523271560668</v>
      </c>
      <c r="AHC1">
        <v>0.235842704772949</v>
      </c>
      <c r="AHD1">
        <v>0.35461306571960399</v>
      </c>
      <c r="AHE1">
        <v>0.250278949737548</v>
      </c>
      <c r="AHF1">
        <v>0.183331489562988</v>
      </c>
      <c r="AHG1">
        <v>0.37577915191650302</v>
      </c>
      <c r="AHH1">
        <v>0.21348547935485801</v>
      </c>
      <c r="AHI1">
        <v>0.19752407073974601</v>
      </c>
      <c r="AHJ1">
        <v>0.34260225296020502</v>
      </c>
      <c r="AHK1">
        <v>0.21310544013977001</v>
      </c>
      <c r="AHL1">
        <v>0.21595525741577101</v>
      </c>
      <c r="AHM1">
        <v>0.37195611000061002</v>
      </c>
      <c r="AHN1">
        <v>0.251056909561157</v>
      </c>
      <c r="AHO1">
        <v>0.41705679893493602</v>
      </c>
      <c r="AHP1">
        <v>0.34888601303100503</v>
      </c>
      <c r="AHQ1">
        <v>0.26377797126769997</v>
      </c>
      <c r="AHR1">
        <v>0.20343470573425201</v>
      </c>
      <c r="AHS1">
        <v>0.23491001129150299</v>
      </c>
      <c r="AHT1">
        <v>0.162999153137207</v>
      </c>
      <c r="AHU1">
        <v>0.17727518081665</v>
      </c>
      <c r="AHV1">
        <v>0.44975852966308499</v>
      </c>
      <c r="AHW1">
        <v>0.169840097427368</v>
      </c>
      <c r="AHX1">
        <v>0.26674365997314398</v>
      </c>
      <c r="AHY1">
        <v>0.147264719009399</v>
      </c>
      <c r="AHZ1">
        <v>0.2173752784729</v>
      </c>
      <c r="AIA1">
        <v>0.18842768669128401</v>
      </c>
      <c r="AIB1">
        <v>0.23989677429199199</v>
      </c>
      <c r="AIC1">
        <v>0.46000885963439903</v>
      </c>
      <c r="AID1">
        <v>0.180874347686767</v>
      </c>
      <c r="AIE1">
        <v>0.192159414291381</v>
      </c>
      <c r="AIF1">
        <v>0.283228158950805</v>
      </c>
      <c r="AIG1">
        <v>0.298227548599243</v>
      </c>
      <c r="AIH1">
        <v>0.47557806968688898</v>
      </c>
      <c r="AII1">
        <v>0.39372968673705999</v>
      </c>
      <c r="AIJ1">
        <v>0.38385081291198703</v>
      </c>
      <c r="AIK1">
        <v>0.57674646377563399</v>
      </c>
      <c r="AIL1">
        <v>0.48000645637512201</v>
      </c>
      <c r="AIM1">
        <v>0.27733945846557601</v>
      </c>
      <c r="AIN1">
        <v>0.61902856826782204</v>
      </c>
      <c r="AIO1">
        <v>0.40082287788391102</v>
      </c>
      <c r="AIP1">
        <v>0.29040789604187001</v>
      </c>
      <c r="AIQ1">
        <v>0.280396938323974</v>
      </c>
      <c r="AIR1">
        <v>0.25005769729614202</v>
      </c>
      <c r="AIS1">
        <v>0.56186366081237704</v>
      </c>
      <c r="AIT1">
        <v>0.37735700607299799</v>
      </c>
      <c r="AIU1">
        <v>0.29333591461181602</v>
      </c>
      <c r="AIV1">
        <v>0.43541216850280701</v>
      </c>
      <c r="AIW1">
        <v>0.26048517227172802</v>
      </c>
      <c r="AIX1">
        <v>0.63073658943176203</v>
      </c>
      <c r="AIY1">
        <v>0.26895785331726002</v>
      </c>
      <c r="AIZ1">
        <v>0.42793512344360302</v>
      </c>
      <c r="AJA1">
        <v>0.25137448310852001</v>
      </c>
      <c r="AJB1">
        <v>0.70193624496459905</v>
      </c>
      <c r="AJC1">
        <v>0.65836024284362704</v>
      </c>
      <c r="AJD1">
        <v>0.23687624931335399</v>
      </c>
      <c r="AJE1">
        <v>0.23745751380920399</v>
      </c>
      <c r="AJF1">
        <v>0.25324487686157199</v>
      </c>
      <c r="AJG1">
        <v>0.274441719055175</v>
      </c>
      <c r="AJH1">
        <v>0.37543725967407199</v>
      </c>
      <c r="AJI1">
        <v>0.27178311347961398</v>
      </c>
      <c r="AJJ1">
        <v>0.19434237480163499</v>
      </c>
      <c r="AJK1">
        <v>0.24231266975402799</v>
      </c>
      <c r="AJL1">
        <v>0.249780178070068</v>
      </c>
      <c r="AJM1">
        <v>0.36821985244750899</v>
      </c>
      <c r="AJN1">
        <v>0.25016880035400302</v>
      </c>
      <c r="AJO1">
        <v>0.20645856857299799</v>
      </c>
      <c r="AJP1">
        <v>0.19461631774902299</v>
      </c>
      <c r="AJQ1">
        <v>0.23492479324340801</v>
      </c>
      <c r="AJR1">
        <v>0.20027828216552701</v>
      </c>
      <c r="AJS1">
        <v>0.44967770576477001</v>
      </c>
      <c r="AJT1">
        <v>0.23556709289550701</v>
      </c>
      <c r="AJU1">
        <v>0.21392631530761699</v>
      </c>
      <c r="AJV1">
        <v>0.33480048179626398</v>
      </c>
      <c r="AJW1">
        <v>0.27954983711242598</v>
      </c>
      <c r="AJX1">
        <v>0.45547366142272899</v>
      </c>
      <c r="AJY1">
        <v>0.19126796722412101</v>
      </c>
      <c r="AJZ1">
        <v>0.29674720764160101</v>
      </c>
      <c r="AKA1">
        <v>0.30014204978942799</v>
      </c>
      <c r="AKB1">
        <v>0.165256977081298</v>
      </c>
      <c r="AKC1">
        <v>0.77046728134155196</v>
      </c>
      <c r="AKD1">
        <v>0.28068780899047802</v>
      </c>
      <c r="AKE1">
        <v>0.32831740379333402</v>
      </c>
      <c r="AKF1">
        <v>0.494204521179199</v>
      </c>
      <c r="AKG1">
        <v>0.32650113105773898</v>
      </c>
      <c r="AKH1">
        <v>0.24032640457153301</v>
      </c>
      <c r="AKI1">
        <v>0.29616546630859297</v>
      </c>
      <c r="AKJ1">
        <v>0.19972610473632799</v>
      </c>
      <c r="AKK1">
        <v>0.52441477775573697</v>
      </c>
      <c r="AKL1">
        <v>0.80681300163268999</v>
      </c>
      <c r="AKM1">
        <v>0.54746794700622503</v>
      </c>
      <c r="AKN1">
        <v>0.46440339088439903</v>
      </c>
      <c r="AKO1">
        <v>0.26286959648132302</v>
      </c>
      <c r="AKP1">
        <v>0.30762982368469199</v>
      </c>
      <c r="AKQ1">
        <v>0.77873897552490201</v>
      </c>
      <c r="AKR1">
        <v>0.61448097229003895</v>
      </c>
      <c r="AKS1">
        <v>0.24144721031188901</v>
      </c>
      <c r="AKT1">
        <v>0.456039428710937</v>
      </c>
      <c r="AKU1">
        <v>0.27518177032470698</v>
      </c>
      <c r="AKV1">
        <v>0.24312281608581501</v>
      </c>
      <c r="AKW1">
        <v>0.29325079917907698</v>
      </c>
      <c r="AKX1">
        <v>0.25161385536193798</v>
      </c>
      <c r="AKY1">
        <v>0.47099947929382302</v>
      </c>
      <c r="AKZ1">
        <v>0.25810027122497498</v>
      </c>
      <c r="ALA1">
        <v>0.278199672698974</v>
      </c>
      <c r="ALB1">
        <v>0.71783542633056596</v>
      </c>
      <c r="ALC1">
        <v>0.24836564064025801</v>
      </c>
      <c r="ALD1">
        <v>0.27606725692749001</v>
      </c>
      <c r="ALE1">
        <v>0.29251885414123502</v>
      </c>
      <c r="ALF1">
        <v>0.31879448890686002</v>
      </c>
      <c r="ALG1">
        <v>0.36421966552734297</v>
      </c>
      <c r="ALH1">
        <v>0.23756027221679599</v>
      </c>
      <c r="ALI1">
        <v>0.279231786727905</v>
      </c>
      <c r="ALJ1">
        <v>0.27920460700988697</v>
      </c>
      <c r="ALK1">
        <v>0.22268104553222601</v>
      </c>
      <c r="ALL1" t="s">
        <v>9</v>
      </c>
    </row>
    <row r="3" spans="1:1000" x14ac:dyDescent="0.3">
      <c r="A3">
        <v>0.21581315994262601</v>
      </c>
      <c r="B3">
        <v>0.187149047851562</v>
      </c>
      <c r="C3">
        <v>0.26195335388183499</v>
      </c>
      <c r="D3">
        <v>0.22687578201293901</v>
      </c>
      <c r="E3">
        <v>0.21966457366943301</v>
      </c>
      <c r="F3">
        <v>0.36729621887206998</v>
      </c>
      <c r="G3">
        <v>0.27670741081237699</v>
      </c>
      <c r="H3">
        <v>0.170229196548461</v>
      </c>
      <c r="I3">
        <v>0.195089101791381</v>
      </c>
      <c r="J3">
        <v>0.26103949546813898</v>
      </c>
      <c r="K3">
        <v>0.16051030158996499</v>
      </c>
      <c r="L3">
        <v>0.18233036994933999</v>
      </c>
      <c r="M3">
        <v>0.53850960731506303</v>
      </c>
      <c r="N3">
        <v>0.35124135017394997</v>
      </c>
      <c r="O3">
        <v>0.19147682189941401</v>
      </c>
      <c r="P3">
        <v>0.28307294845580999</v>
      </c>
      <c r="Q3">
        <v>0.51260399818420399</v>
      </c>
      <c r="R3">
        <v>0.252276420593261</v>
      </c>
      <c r="S3">
        <v>0.28111886978149397</v>
      </c>
      <c r="T3">
        <v>0.25433826446533198</v>
      </c>
      <c r="U3">
        <v>0.255085468292236</v>
      </c>
      <c r="V3">
        <v>0.45473575592040999</v>
      </c>
      <c r="W3">
        <v>0.374926567077636</v>
      </c>
      <c r="X3">
        <v>0.41603899002075101</v>
      </c>
      <c r="Y3">
        <v>0.60530567169189398</v>
      </c>
      <c r="Z3">
        <v>0.286913871765136</v>
      </c>
      <c r="AA3">
        <v>0.261335849761962</v>
      </c>
      <c r="AB3">
        <v>0.30556082725524902</v>
      </c>
      <c r="AC3">
        <v>0.48748230934143</v>
      </c>
      <c r="AD3">
        <v>0.53501296043395996</v>
      </c>
      <c r="AE3">
        <v>0.24396944046020499</v>
      </c>
      <c r="AF3">
        <v>0.18799090385437001</v>
      </c>
      <c r="AG3">
        <v>0.24770236015319799</v>
      </c>
      <c r="AH3">
        <v>0.33926367759704501</v>
      </c>
      <c r="AI3">
        <v>0.31121778488159102</v>
      </c>
      <c r="AJ3">
        <v>0.95235490798950195</v>
      </c>
      <c r="AK3">
        <v>0.29924988746643</v>
      </c>
      <c r="AL3">
        <v>0.29299330711364702</v>
      </c>
      <c r="AM3">
        <v>0.36931610107421797</v>
      </c>
      <c r="AN3">
        <v>0.64109969139099099</v>
      </c>
      <c r="AO3">
        <v>0.530012607574462</v>
      </c>
      <c r="AP3">
        <v>0.60355639457702603</v>
      </c>
      <c r="AQ3">
        <v>0.29705023765563898</v>
      </c>
      <c r="AR3">
        <v>0.85050535202026301</v>
      </c>
      <c r="AS3">
        <v>0.25466418266296298</v>
      </c>
      <c r="AT3">
        <v>0.28485274314880299</v>
      </c>
      <c r="AU3">
        <v>0.23947238922119099</v>
      </c>
      <c r="AV3">
        <v>0.198353052139282</v>
      </c>
      <c r="AW3">
        <v>0.19874000549316401</v>
      </c>
      <c r="AX3">
        <v>0.28954362869262601</v>
      </c>
      <c r="AY3">
        <v>0.26732349395751898</v>
      </c>
      <c r="AZ3">
        <v>0.26170825958251898</v>
      </c>
      <c r="BA3">
        <v>0.25463891029357899</v>
      </c>
      <c r="BB3">
        <v>0.29614281654357899</v>
      </c>
      <c r="BC3">
        <v>0.26947474479675199</v>
      </c>
      <c r="BD3">
        <v>0.303631782531738</v>
      </c>
      <c r="BE3">
        <v>0.46252083778381298</v>
      </c>
      <c r="BF3">
        <v>0.22515201568603499</v>
      </c>
      <c r="BG3">
        <v>0.22996091842651301</v>
      </c>
      <c r="BH3">
        <v>0.26580071449279702</v>
      </c>
      <c r="BI3">
        <v>0.30796885490417403</v>
      </c>
      <c r="BJ3">
        <v>0.26350474357604903</v>
      </c>
      <c r="BK3">
        <v>0.50649619102478005</v>
      </c>
      <c r="BL3">
        <v>0.31554412841796797</v>
      </c>
      <c r="BM3">
        <v>0.39236140251159601</v>
      </c>
      <c r="BN3">
        <v>0.34632945060729903</v>
      </c>
      <c r="BO3">
        <v>0.43753790855407698</v>
      </c>
      <c r="BP3">
        <v>0.29329085350036599</v>
      </c>
      <c r="BQ3">
        <v>0.27879834175109802</v>
      </c>
      <c r="BR3">
        <v>0.32740569114684998</v>
      </c>
      <c r="BS3">
        <v>0.32722282409667902</v>
      </c>
      <c r="BT3">
        <v>0.210245370864868</v>
      </c>
      <c r="BU3">
        <v>0.22730016708374001</v>
      </c>
      <c r="BV3">
        <v>0.34155988693237299</v>
      </c>
      <c r="BW3">
        <v>0.46789622306823703</v>
      </c>
      <c r="BX3">
        <v>0.317302465438842</v>
      </c>
      <c r="BY3">
        <v>0.27776026725768999</v>
      </c>
      <c r="BZ3">
        <v>0.19592332839965801</v>
      </c>
      <c r="CA3">
        <v>0.25605034828186002</v>
      </c>
      <c r="CB3">
        <v>0.165827751159667</v>
      </c>
      <c r="CC3">
        <v>0.18434453010558999</v>
      </c>
      <c r="CD3">
        <v>0.245821237564086</v>
      </c>
      <c r="CE3">
        <v>0.172574043273925</v>
      </c>
      <c r="CF3">
        <v>0.21691584587097101</v>
      </c>
      <c r="CG3">
        <v>0.21860551834106401</v>
      </c>
      <c r="CH3">
        <v>0.26258754730224598</v>
      </c>
      <c r="CI3">
        <v>0.26853728294372498</v>
      </c>
      <c r="CJ3">
        <v>0.31359362602233798</v>
      </c>
      <c r="CK3">
        <v>0.31385064125061002</v>
      </c>
      <c r="CL3">
        <v>0.30069684982299799</v>
      </c>
      <c r="CM3">
        <v>0.28710603713989202</v>
      </c>
      <c r="CN3">
        <v>0.275772094726562</v>
      </c>
      <c r="CO3">
        <v>0.26438140869140597</v>
      </c>
      <c r="CP3">
        <v>0.263505458831787</v>
      </c>
      <c r="CQ3">
        <v>0.299600839614868</v>
      </c>
      <c r="CR3">
        <v>0.27665352821350098</v>
      </c>
      <c r="CS3">
        <v>0.18458127975463801</v>
      </c>
      <c r="CT3">
        <v>0.20020413398742601</v>
      </c>
      <c r="CU3">
        <v>0.19830846786499001</v>
      </c>
      <c r="CV3">
        <v>0.35772824287414501</v>
      </c>
      <c r="CW3">
        <v>0.29735779762268</v>
      </c>
      <c r="CX3">
        <v>0.56293463706970204</v>
      </c>
      <c r="CY3">
        <v>1.1521713733673</v>
      </c>
      <c r="CZ3">
        <v>0.27142357826232899</v>
      </c>
      <c r="DA3">
        <v>0.29463028907775801</v>
      </c>
      <c r="DB3">
        <v>0.23798608779907199</v>
      </c>
      <c r="DC3">
        <v>0.31217455863952598</v>
      </c>
      <c r="DD3">
        <v>0.26266932487487699</v>
      </c>
      <c r="DE3">
        <v>0.28266835212707497</v>
      </c>
      <c r="DF3">
        <v>0.28481888771057101</v>
      </c>
      <c r="DG3">
        <v>0.27120232582092202</v>
      </c>
      <c r="DH3">
        <v>0.27520298957824701</v>
      </c>
      <c r="DI3">
        <v>0.34755873680114702</v>
      </c>
      <c r="DJ3">
        <v>0.29809308052062899</v>
      </c>
      <c r="DK3">
        <v>0.28029203414916898</v>
      </c>
      <c r="DL3">
        <v>0.327890634536743</v>
      </c>
      <c r="DM3">
        <v>0.39198923110961897</v>
      </c>
      <c r="DN3">
        <v>0.38986992835998502</v>
      </c>
      <c r="DO3">
        <v>0.27455234527587802</v>
      </c>
      <c r="DP3">
        <v>0.459935903549194</v>
      </c>
      <c r="DQ3">
        <v>0.56231021881103505</v>
      </c>
      <c r="DR3">
        <v>0.28692531585693298</v>
      </c>
      <c r="DS3">
        <v>0.34926009178161599</v>
      </c>
      <c r="DT3">
        <v>0.36871671676635698</v>
      </c>
      <c r="DU3">
        <v>0.41605353355407698</v>
      </c>
      <c r="DV3">
        <v>0.43895173072814903</v>
      </c>
      <c r="DW3">
        <v>0.51305651664733798</v>
      </c>
      <c r="DX3">
        <v>0.28531813621520902</v>
      </c>
      <c r="DY3">
        <v>0.30121660232543901</v>
      </c>
      <c r="DZ3">
        <v>0.307988882064819</v>
      </c>
      <c r="EA3">
        <v>0.27155351638793901</v>
      </c>
      <c r="EB3">
        <v>0.21998167037963801</v>
      </c>
      <c r="EC3">
        <v>0.27180528640746998</v>
      </c>
      <c r="ED3">
        <v>0.29027533531188898</v>
      </c>
      <c r="EE3">
        <v>0.213015556335449</v>
      </c>
      <c r="EF3">
        <v>0.233760595321655</v>
      </c>
      <c r="EG3">
        <v>0.20533370971679599</v>
      </c>
      <c r="EH3">
        <v>0.25172305107116699</v>
      </c>
      <c r="EI3">
        <v>0.212980031967163</v>
      </c>
      <c r="EJ3">
        <v>0.25295257568359297</v>
      </c>
      <c r="EK3">
        <v>0.22130155563354401</v>
      </c>
      <c r="EL3">
        <v>0.31188917160034102</v>
      </c>
      <c r="EM3">
        <v>0.20980095863342199</v>
      </c>
      <c r="EN3">
        <v>0.18204617500305101</v>
      </c>
      <c r="EO3">
        <v>0.26017785072326599</v>
      </c>
      <c r="EP3">
        <v>0.24631309509277299</v>
      </c>
      <c r="EQ3">
        <v>0.28360652923583901</v>
      </c>
      <c r="ER3">
        <v>0.32923364639282199</v>
      </c>
      <c r="ES3">
        <v>0.25700068473815901</v>
      </c>
      <c r="ET3">
        <v>0.21171522140502899</v>
      </c>
      <c r="EU3">
        <v>0.18524169921875</v>
      </c>
      <c r="EV3">
        <v>0.233403921127319</v>
      </c>
      <c r="EW3">
        <v>0.265053510665893</v>
      </c>
      <c r="EX3">
        <v>0.27250099182128901</v>
      </c>
      <c r="EY3">
        <v>0.26328849792480402</v>
      </c>
      <c r="EZ3">
        <v>0.33440899848937899</v>
      </c>
      <c r="FA3">
        <v>2.6763386726379301</v>
      </c>
      <c r="FB3">
        <v>0.20144605636596599</v>
      </c>
      <c r="FC3">
        <v>0.208527326583862</v>
      </c>
      <c r="FD3">
        <v>0.32787156105041498</v>
      </c>
      <c r="FE3">
        <v>0.248414516448974</v>
      </c>
      <c r="FF3">
        <v>0.50561714172363204</v>
      </c>
      <c r="FG3">
        <v>0.47902417182922302</v>
      </c>
      <c r="FH3">
        <v>0.31543350219726501</v>
      </c>
      <c r="FI3">
        <v>0.76054978370666504</v>
      </c>
      <c r="FJ3">
        <v>1.6416091918945299</v>
      </c>
      <c r="FK3">
        <v>0.296951293945312</v>
      </c>
      <c r="FL3">
        <v>0.24929642677307101</v>
      </c>
      <c r="FM3">
        <v>0.26613879203796298</v>
      </c>
      <c r="FN3">
        <v>0.33109688758850098</v>
      </c>
      <c r="FO3">
        <v>0.16441869735717701</v>
      </c>
      <c r="FP3">
        <v>0.35238575935363697</v>
      </c>
      <c r="FQ3">
        <v>0.20461034774780201</v>
      </c>
      <c r="FR3">
        <v>0.29193496704101501</v>
      </c>
      <c r="FS3">
        <v>0.60348320007324197</v>
      </c>
      <c r="FT3">
        <v>0.28522181510925199</v>
      </c>
      <c r="FU3">
        <v>0.165780544281005</v>
      </c>
      <c r="FV3">
        <v>0.16477251052856401</v>
      </c>
      <c r="FW3">
        <v>0.229016304016113</v>
      </c>
      <c r="FX3">
        <v>0.224765539169311</v>
      </c>
      <c r="FY3">
        <v>0.22409844398498499</v>
      </c>
      <c r="FZ3">
        <v>0.23003077507019001</v>
      </c>
      <c r="GA3">
        <v>0.26594638824462802</v>
      </c>
      <c r="GB3">
        <v>0.28463292121887201</v>
      </c>
      <c r="GC3">
        <v>0.22775006294250399</v>
      </c>
      <c r="GD3">
        <v>0.21493554115295399</v>
      </c>
      <c r="GE3">
        <v>0.20697021484375</v>
      </c>
      <c r="GF3">
        <v>0.23966193199157701</v>
      </c>
      <c r="GG3">
        <v>0.25597357749938898</v>
      </c>
      <c r="GH3">
        <v>0.30228042602539001</v>
      </c>
      <c r="GI3">
        <v>0.164354562759399</v>
      </c>
      <c r="GJ3">
        <v>0.20141148567199699</v>
      </c>
      <c r="GK3">
        <v>0.25115537643432601</v>
      </c>
      <c r="GL3">
        <v>0.24232935905456501</v>
      </c>
      <c r="GM3">
        <v>0.20836734771728499</v>
      </c>
      <c r="GN3">
        <v>0.18703794479370101</v>
      </c>
      <c r="GO3">
        <v>0.21367883682250899</v>
      </c>
      <c r="GP3">
        <v>0.21132469177245999</v>
      </c>
      <c r="GQ3">
        <v>0.30536484718322698</v>
      </c>
      <c r="GR3">
        <v>0.278370141983032</v>
      </c>
      <c r="GS3">
        <v>0.22474098205566401</v>
      </c>
      <c r="GT3">
        <v>0.28239941596984802</v>
      </c>
      <c r="GU3">
        <v>0.31096363067626898</v>
      </c>
      <c r="GV3">
        <v>0.29187512397766102</v>
      </c>
      <c r="GW3">
        <v>0.28402638435363697</v>
      </c>
      <c r="GX3">
        <v>0.53312993049621504</v>
      </c>
      <c r="GY3">
        <v>0.69709610939025801</v>
      </c>
      <c r="GZ3">
        <v>0.23793554306030201</v>
      </c>
      <c r="HA3">
        <v>0.24538373947143499</v>
      </c>
      <c r="HB3">
        <v>0.28527855873107899</v>
      </c>
      <c r="HC3">
        <v>0.27616071701049799</v>
      </c>
      <c r="HD3">
        <v>0.27977633476257302</v>
      </c>
      <c r="HE3">
        <v>0.308976650238037</v>
      </c>
      <c r="HF3">
        <v>0.33242559432983398</v>
      </c>
      <c r="HG3">
        <v>0.74768304824829102</v>
      </c>
      <c r="HH3">
        <v>0.28008031845092701</v>
      </c>
      <c r="HI3">
        <v>0.55643486976623502</v>
      </c>
      <c r="HJ3">
        <v>0.30968308448791498</v>
      </c>
      <c r="HK3">
        <v>0.45982193946838301</v>
      </c>
      <c r="HL3">
        <v>0.50528025627136197</v>
      </c>
      <c r="HM3">
        <v>0.51764583587646396</v>
      </c>
      <c r="HN3">
        <v>0.79461789131164495</v>
      </c>
      <c r="HO3">
        <v>0.25665068626403797</v>
      </c>
      <c r="HP3">
        <v>0.29637646675109802</v>
      </c>
      <c r="HQ3">
        <v>0.36975693702697698</v>
      </c>
      <c r="HR3">
        <v>0.222740173339843</v>
      </c>
      <c r="HS3">
        <v>0.31006789207458402</v>
      </c>
      <c r="HT3">
        <v>0.23060488700866699</v>
      </c>
      <c r="HU3">
        <v>0.27898526191711398</v>
      </c>
      <c r="HV3">
        <v>0.18219447135925201</v>
      </c>
      <c r="HW3">
        <v>0.210413217544555</v>
      </c>
      <c r="HX3">
        <v>0.21238088607788</v>
      </c>
      <c r="HY3">
        <v>0.168751239776611</v>
      </c>
      <c r="HZ3">
        <v>0.24573540687560999</v>
      </c>
      <c r="IA3">
        <v>0.23204016685485801</v>
      </c>
      <c r="IB3">
        <v>0.264419555664062</v>
      </c>
      <c r="IC3">
        <v>0.211174726486206</v>
      </c>
      <c r="ID3">
        <v>0.208792924880981</v>
      </c>
      <c r="IE3">
        <v>0.26064038276672302</v>
      </c>
      <c r="IF3">
        <v>0.18460130691528301</v>
      </c>
      <c r="IG3">
        <v>0.23923826217651301</v>
      </c>
      <c r="IH3">
        <v>0.16042280197143499</v>
      </c>
      <c r="II3">
        <v>0.19096302986145</v>
      </c>
      <c r="IJ3">
        <v>0.20258903503417899</v>
      </c>
      <c r="IK3">
        <v>0.53159475326537997</v>
      </c>
      <c r="IL3">
        <v>0.15117526054382299</v>
      </c>
      <c r="IM3">
        <v>0.31517624855041498</v>
      </c>
      <c r="IN3">
        <v>0.19765090942382799</v>
      </c>
      <c r="IO3">
        <v>0.28211522102355902</v>
      </c>
      <c r="IP3">
        <v>0.26245832443237299</v>
      </c>
      <c r="IQ3">
        <v>0.17565894126892001</v>
      </c>
      <c r="IR3">
        <v>0.24936795234680101</v>
      </c>
      <c r="IS3">
        <v>0.34594559669494601</v>
      </c>
      <c r="IT3">
        <v>0.228524684906005</v>
      </c>
      <c r="IU3">
        <v>0.25259923934936501</v>
      </c>
      <c r="IV3">
        <v>0.16178250312805101</v>
      </c>
      <c r="IW3">
        <v>0.193714618682861</v>
      </c>
      <c r="IX3">
        <v>0.31217908859252902</v>
      </c>
      <c r="IY3">
        <v>0.265568017959594</v>
      </c>
      <c r="IZ3">
        <v>0.19967818260192799</v>
      </c>
      <c r="JA3">
        <v>0.21853971481323201</v>
      </c>
      <c r="JB3">
        <v>0.17459964752197199</v>
      </c>
      <c r="JC3">
        <v>0.33029246330261203</v>
      </c>
      <c r="JD3">
        <v>0.31142020225524902</v>
      </c>
      <c r="JE3">
        <v>0.56170344352722101</v>
      </c>
      <c r="JF3">
        <v>0.27797007560729903</v>
      </c>
      <c r="JG3">
        <v>0.31222057342529203</v>
      </c>
      <c r="JH3">
        <v>0.64001178741455</v>
      </c>
      <c r="JI3">
        <v>0.48047590255737299</v>
      </c>
      <c r="JJ3">
        <v>0.53521871566772405</v>
      </c>
      <c r="JK3">
        <v>0.304680585861206</v>
      </c>
      <c r="JL3">
        <v>0.28375220298767001</v>
      </c>
      <c r="JM3">
        <v>0.48785090446472101</v>
      </c>
      <c r="JN3">
        <v>0.53495573997497503</v>
      </c>
      <c r="JO3">
        <v>0.30986142158508301</v>
      </c>
      <c r="JP3">
        <v>0.459429740905761</v>
      </c>
      <c r="JQ3">
        <v>0.28588056564330999</v>
      </c>
      <c r="JR3">
        <v>0.52984356880187899</v>
      </c>
      <c r="JS3">
        <v>0.50853085517883301</v>
      </c>
      <c r="JT3">
        <v>0.55439448356628396</v>
      </c>
      <c r="JU3">
        <v>0.35310697555541898</v>
      </c>
      <c r="JV3">
        <v>0.27913022041320801</v>
      </c>
      <c r="JW3">
        <v>0.244997262954711</v>
      </c>
      <c r="JX3">
        <v>0.24835085868835399</v>
      </c>
      <c r="JY3">
        <v>0.28033280372619601</v>
      </c>
      <c r="JZ3">
        <v>0.27153968811035101</v>
      </c>
      <c r="KA3">
        <v>0.281421899795532</v>
      </c>
      <c r="KB3">
        <v>0.2756028175354</v>
      </c>
      <c r="KC3">
        <v>0.237956047058105</v>
      </c>
      <c r="KD3">
        <v>0.28478193283080999</v>
      </c>
      <c r="KE3">
        <v>0.22676944732665999</v>
      </c>
      <c r="KF3">
        <v>0.246306657791137</v>
      </c>
      <c r="KG3">
        <v>0.21066451072692799</v>
      </c>
      <c r="KH3">
        <v>0.177886247634887</v>
      </c>
      <c r="KI3">
        <v>0.20006299018859799</v>
      </c>
      <c r="KJ3">
        <v>0.22141695022582999</v>
      </c>
      <c r="KK3">
        <v>0.19075894355773901</v>
      </c>
      <c r="KL3">
        <v>0.24169826507568301</v>
      </c>
      <c r="KM3">
        <v>0.21225237846374501</v>
      </c>
      <c r="KN3">
        <v>0.29409003257751398</v>
      </c>
      <c r="KO3">
        <v>0.209739685058593</v>
      </c>
      <c r="KP3">
        <v>0.25159645080566401</v>
      </c>
      <c r="KQ3">
        <v>0.22539758682250899</v>
      </c>
      <c r="KR3">
        <v>0.28837800025939903</v>
      </c>
      <c r="KS3">
        <v>0.265751123428344</v>
      </c>
      <c r="KT3">
        <v>0.164394855499267</v>
      </c>
      <c r="KU3">
        <v>0.28398060798644997</v>
      </c>
      <c r="KV3">
        <v>0.24943447113037101</v>
      </c>
      <c r="KW3">
        <v>0.23606014251708901</v>
      </c>
      <c r="KX3">
        <v>0.210115671157836</v>
      </c>
      <c r="KY3">
        <v>0.25585770606994601</v>
      </c>
      <c r="KZ3">
        <v>0.22281408309936501</v>
      </c>
      <c r="LA3">
        <v>0.23093223571777299</v>
      </c>
      <c r="LB3">
        <v>0.176882743835449</v>
      </c>
      <c r="LC3">
        <v>0.32464909553527799</v>
      </c>
      <c r="LD3">
        <v>0.31709527969360302</v>
      </c>
      <c r="LE3">
        <v>0.23552203178405701</v>
      </c>
      <c r="LF3">
        <v>0.21369814872741699</v>
      </c>
      <c r="LG3">
        <v>0.26461338996887201</v>
      </c>
      <c r="LH3">
        <v>0.17446041107177701</v>
      </c>
      <c r="LI3">
        <v>0.304744482040405</v>
      </c>
      <c r="LJ3">
        <v>0.43701004981994601</v>
      </c>
      <c r="LK3">
        <v>0.183828830718994</v>
      </c>
      <c r="LL3">
        <v>0.24903130531310999</v>
      </c>
      <c r="LM3">
        <v>0.14181852340698201</v>
      </c>
      <c r="LN3">
        <v>0.40937209129333402</v>
      </c>
      <c r="LO3">
        <v>0.82098150253295898</v>
      </c>
      <c r="LP3">
        <v>0.29360342025756803</v>
      </c>
      <c r="LQ3">
        <v>0.75491714477538996</v>
      </c>
      <c r="LR3">
        <v>0.58681297302246005</v>
      </c>
      <c r="LS3">
        <v>0.75454926490783603</v>
      </c>
      <c r="LT3">
        <v>0.35463428497314398</v>
      </c>
      <c r="LU3">
        <v>0.42198634147643999</v>
      </c>
      <c r="LV3">
        <v>0.25349783897399902</v>
      </c>
      <c r="LW3">
        <v>0.31817984580993602</v>
      </c>
      <c r="LX3">
        <v>0.482606410980224</v>
      </c>
      <c r="LY3">
        <v>0.27455949783325101</v>
      </c>
      <c r="LZ3">
        <v>0.56700849533080999</v>
      </c>
      <c r="MA3">
        <v>1.20101165771484</v>
      </c>
      <c r="MB3">
        <v>0.27145195007324202</v>
      </c>
      <c r="MC3">
        <v>0.31260991096496499</v>
      </c>
      <c r="MD3">
        <v>0.94998741149902299</v>
      </c>
      <c r="ME3">
        <v>0.29306197166442799</v>
      </c>
      <c r="MF3">
        <v>0.82724070549011197</v>
      </c>
      <c r="MG3">
        <v>0.27993130683898898</v>
      </c>
      <c r="MH3">
        <v>0.259073495864868</v>
      </c>
      <c r="MI3">
        <v>0.21110630035400299</v>
      </c>
      <c r="MJ3">
        <v>0.28772926330566401</v>
      </c>
      <c r="MK3">
        <v>0.19475030899047799</v>
      </c>
      <c r="ML3">
        <v>0.286163330078125</v>
      </c>
      <c r="MM3">
        <v>0.253977060317993</v>
      </c>
      <c r="MN3">
        <v>0.40859723091125399</v>
      </c>
      <c r="MO3">
        <v>0.25564384460449202</v>
      </c>
      <c r="MP3">
        <v>0.24351310729980399</v>
      </c>
      <c r="MQ3">
        <v>0.35915207862853998</v>
      </c>
      <c r="MR3">
        <v>0.206669807434082</v>
      </c>
      <c r="MS3">
        <v>0.24981999397277799</v>
      </c>
      <c r="MT3">
        <v>0.20441675186157199</v>
      </c>
      <c r="MU3">
        <v>0.28243517875671298</v>
      </c>
      <c r="MV3">
        <v>0.286279916763305</v>
      </c>
      <c r="MW3">
        <v>0.172031879425048</v>
      </c>
      <c r="MX3">
        <v>0.28387832641601501</v>
      </c>
      <c r="MY3">
        <v>0.18992877006530701</v>
      </c>
      <c r="MZ3">
        <v>0.29545760154724099</v>
      </c>
      <c r="NA3">
        <v>0.28466868400573703</v>
      </c>
      <c r="NB3">
        <v>0.230082511901855</v>
      </c>
      <c r="NC3">
        <v>0.228001594543457</v>
      </c>
      <c r="ND3">
        <v>0.19464063644409099</v>
      </c>
      <c r="NE3">
        <v>0.29955291748046797</v>
      </c>
      <c r="NF3">
        <v>0.28017258644103998</v>
      </c>
      <c r="NG3">
        <v>0.16771054267883301</v>
      </c>
      <c r="NH3">
        <v>0.23845148086547799</v>
      </c>
      <c r="NI3">
        <v>0.29366612434387201</v>
      </c>
      <c r="NJ3">
        <v>0.34063720703125</v>
      </c>
      <c r="NK3">
        <v>0.26624441146850503</v>
      </c>
      <c r="NL3">
        <v>0.43174433708190901</v>
      </c>
      <c r="NM3">
        <v>0.27629280090331998</v>
      </c>
      <c r="NN3">
        <v>0.45293021202087402</v>
      </c>
      <c r="NO3">
        <v>0.33317780494689903</v>
      </c>
      <c r="NP3">
        <v>0.47687411308288502</v>
      </c>
      <c r="NQ3">
        <v>0.305908203125</v>
      </c>
      <c r="NR3">
        <v>0.75096368789672796</v>
      </c>
      <c r="NS3">
        <v>0.33344507217407199</v>
      </c>
      <c r="NT3">
        <v>0.477937221527099</v>
      </c>
      <c r="NU3">
        <v>0.273757934570312</v>
      </c>
      <c r="NV3">
        <v>0.79810285568237305</v>
      </c>
      <c r="NW3">
        <v>0.67993378639221103</v>
      </c>
      <c r="NX3">
        <v>1.7484557628631501</v>
      </c>
      <c r="NY3">
        <v>3.21050930023193</v>
      </c>
      <c r="NZ3">
        <v>0.48001623153686501</v>
      </c>
      <c r="OA3">
        <v>0.34924197196960399</v>
      </c>
      <c r="OB3">
        <v>0.281871557235717</v>
      </c>
      <c r="OC3">
        <v>0.41544461250305098</v>
      </c>
      <c r="OD3">
        <v>0.27975440025329501</v>
      </c>
      <c r="OE3">
        <v>0.40674686431884699</v>
      </c>
      <c r="OF3">
        <v>0.335819721221923</v>
      </c>
      <c r="OG3">
        <v>0.38961148262023898</v>
      </c>
      <c r="OH3">
        <v>0.48585462570190402</v>
      </c>
      <c r="OI3">
        <v>0.44347786903381298</v>
      </c>
      <c r="OJ3">
        <v>0.47493982315063399</v>
      </c>
      <c r="OK3">
        <v>0.43350577354431102</v>
      </c>
      <c r="OL3">
        <v>0.34187102317809998</v>
      </c>
      <c r="OM3">
        <v>0.344306230545043</v>
      </c>
      <c r="ON3">
        <v>0.28535771369933999</v>
      </c>
      <c r="OO3">
        <v>0.41602039337158198</v>
      </c>
      <c r="OP3">
        <v>0.53852462768554599</v>
      </c>
      <c r="OQ3">
        <v>0.48496747016906699</v>
      </c>
      <c r="OR3">
        <v>0.46779036521911599</v>
      </c>
      <c r="OS3">
        <v>0.39733457565307601</v>
      </c>
      <c r="OT3">
        <v>0.55411243438720703</v>
      </c>
      <c r="OU3">
        <v>0.46676301956176702</v>
      </c>
      <c r="OV3">
        <v>0.35065364837646401</v>
      </c>
      <c r="OW3">
        <v>0.498646259307861</v>
      </c>
      <c r="OX3">
        <v>0.50559568405151301</v>
      </c>
      <c r="OY3">
        <v>0.52742028236389105</v>
      </c>
      <c r="OZ3">
        <v>0.80923891067504805</v>
      </c>
      <c r="PA3">
        <v>0.36166834831237699</v>
      </c>
      <c r="PB3">
        <v>0.42615485191345198</v>
      </c>
      <c r="PC3">
        <v>0.473741054534912</v>
      </c>
      <c r="PD3">
        <v>0.34126400947570801</v>
      </c>
      <c r="PE3">
        <v>0.33226609230041498</v>
      </c>
      <c r="PF3">
        <v>0.34964060783386203</v>
      </c>
      <c r="PG3">
        <v>0.35704517364501898</v>
      </c>
      <c r="PH3">
        <v>0.37873625755309998</v>
      </c>
      <c r="PI3">
        <v>0.577178955078125</v>
      </c>
      <c r="PJ3">
        <v>0.658735752105712</v>
      </c>
      <c r="PK3">
        <v>0.63434624671936002</v>
      </c>
      <c r="PL3">
        <v>1.01216173171997</v>
      </c>
      <c r="PM3">
        <v>1.5287492275237999</v>
      </c>
      <c r="PN3">
        <v>0.63672924041748002</v>
      </c>
      <c r="PO3">
        <v>0.39321875572204501</v>
      </c>
      <c r="PP3">
        <v>0.26946282386779702</v>
      </c>
      <c r="PQ3">
        <v>0.25722885131835899</v>
      </c>
      <c r="PR3">
        <v>0.24115633964538499</v>
      </c>
      <c r="PS3">
        <v>0.37370681762695301</v>
      </c>
      <c r="PT3">
        <v>0.54203557968139604</v>
      </c>
      <c r="PU3">
        <v>0.59378576278686501</v>
      </c>
      <c r="PV3">
        <v>0.333380937576293</v>
      </c>
      <c r="PW3">
        <v>0.28307819366455</v>
      </c>
      <c r="PX3">
        <v>0.43157696723937899</v>
      </c>
      <c r="PY3">
        <v>0.25112295150756803</v>
      </c>
      <c r="PZ3">
        <v>0.30450057983398399</v>
      </c>
      <c r="QA3">
        <v>0.24057269096374501</v>
      </c>
      <c r="QB3">
        <v>0.29753684997558499</v>
      </c>
      <c r="QC3">
        <v>0.48274421691894498</v>
      </c>
      <c r="QD3">
        <v>0.29544258117675698</v>
      </c>
      <c r="QE3">
        <v>0.26239800453186002</v>
      </c>
      <c r="QF3">
        <v>0.35929441452026301</v>
      </c>
      <c r="QG3">
        <v>0.348827123641967</v>
      </c>
      <c r="QH3">
        <v>0.26131200790405201</v>
      </c>
      <c r="QI3">
        <v>0.271485805511474</v>
      </c>
      <c r="QJ3">
        <v>0.31143665313720698</v>
      </c>
      <c r="QK3">
        <v>0.35237073898315402</v>
      </c>
      <c r="QL3">
        <v>0.33122348785400302</v>
      </c>
      <c r="QM3">
        <v>0.42177605628967202</v>
      </c>
      <c r="QN3">
        <v>0.54221343994140603</v>
      </c>
      <c r="QO3">
        <v>0.374865531921386</v>
      </c>
      <c r="QP3">
        <v>0.33492183685302701</v>
      </c>
      <c r="QQ3">
        <v>0.34060406684875399</v>
      </c>
      <c r="QR3">
        <v>0.597220659255981</v>
      </c>
      <c r="QS3">
        <v>0.37668228149414001</v>
      </c>
      <c r="QT3">
        <v>0.29237604141235302</v>
      </c>
      <c r="QU3">
        <v>0.33133864402770902</v>
      </c>
      <c r="QV3">
        <v>0.29702115058898898</v>
      </c>
      <c r="QW3">
        <v>0.32431244850158603</v>
      </c>
      <c r="QX3">
        <v>0.26268196105956998</v>
      </c>
      <c r="QY3">
        <v>0.28876399993896401</v>
      </c>
      <c r="QZ3">
        <v>0.24206662178039501</v>
      </c>
      <c r="RA3">
        <v>0.28946113586425698</v>
      </c>
      <c r="RB3">
        <v>0.30244922637939398</v>
      </c>
      <c r="RC3">
        <v>0.30805993080139099</v>
      </c>
      <c r="RD3">
        <v>0.30835080146789501</v>
      </c>
      <c r="RE3">
        <v>0.28101491928100503</v>
      </c>
      <c r="RF3">
        <v>0.32227015495300199</v>
      </c>
      <c r="RG3">
        <v>0.32595849037170399</v>
      </c>
      <c r="RH3">
        <v>0.36484646797180098</v>
      </c>
      <c r="RI3">
        <v>0.26851820945739702</v>
      </c>
      <c r="RJ3">
        <v>0.29611945152282698</v>
      </c>
      <c r="RK3">
        <v>0.40118288993835399</v>
      </c>
      <c r="RL3">
        <v>0.76996827125549305</v>
      </c>
      <c r="RM3">
        <v>0.339112758636474</v>
      </c>
      <c r="RN3">
        <v>0.47010922431945801</v>
      </c>
      <c r="RO3">
        <v>0.25244045257568298</v>
      </c>
      <c r="RP3">
        <v>0.30107617378234802</v>
      </c>
      <c r="RQ3">
        <v>0.27403426170349099</v>
      </c>
      <c r="RR3">
        <v>0.280338525772094</v>
      </c>
      <c r="RS3">
        <v>0.28753280639648399</v>
      </c>
      <c r="RT3">
        <v>0.39862036705017001</v>
      </c>
      <c r="RU3">
        <v>0.30513215065002403</v>
      </c>
      <c r="RV3">
        <v>0.29754519462585399</v>
      </c>
      <c r="RW3">
        <v>0.42715144157409601</v>
      </c>
      <c r="RX3">
        <v>0.36063647270202598</v>
      </c>
      <c r="RY3">
        <v>0.46536016464233398</v>
      </c>
      <c r="RZ3">
        <v>0.40154457092285101</v>
      </c>
      <c r="SA3">
        <v>0.39505219459533603</v>
      </c>
      <c r="SB3">
        <v>0.386904716491699</v>
      </c>
      <c r="SC3">
        <v>0.448084115982055</v>
      </c>
      <c r="SD3">
        <v>0.29968619346618602</v>
      </c>
      <c r="SE3">
        <v>0.41619777679443298</v>
      </c>
      <c r="SF3">
        <v>0.38485455513000399</v>
      </c>
      <c r="SG3">
        <v>0.34726452827453602</v>
      </c>
      <c r="SH3">
        <v>0.28171539306640597</v>
      </c>
      <c r="SI3">
        <v>0.27520108222961398</v>
      </c>
      <c r="SJ3">
        <v>0.28332304954528797</v>
      </c>
      <c r="SK3">
        <v>0.30671167373657199</v>
      </c>
      <c r="SL3">
        <v>0.33004593849182101</v>
      </c>
      <c r="SM3">
        <v>0.30516219139099099</v>
      </c>
      <c r="SN3">
        <v>0.32357764244079501</v>
      </c>
      <c r="SO3">
        <v>0.52955460548400801</v>
      </c>
      <c r="SP3">
        <v>0.42672896385192799</v>
      </c>
      <c r="SQ3">
        <v>0.41558337211608798</v>
      </c>
      <c r="SR3">
        <v>0.40827322006225503</v>
      </c>
      <c r="SS3">
        <v>0.43048334121704102</v>
      </c>
      <c r="ST3">
        <v>0.39374709129333402</v>
      </c>
      <c r="SU3">
        <v>0.28039240837097101</v>
      </c>
      <c r="SV3">
        <v>0.24327182769775299</v>
      </c>
      <c r="SW3">
        <v>0.34643197059631298</v>
      </c>
      <c r="SX3">
        <v>0.39143490791320801</v>
      </c>
      <c r="SY3">
        <v>0.4460129737854</v>
      </c>
      <c r="SZ3">
        <v>0.29626488685607899</v>
      </c>
      <c r="TA3">
        <v>0.55368900299072199</v>
      </c>
      <c r="TB3">
        <v>0.30045580863952598</v>
      </c>
      <c r="TC3">
        <v>0.27738761901855402</v>
      </c>
      <c r="TD3">
        <v>0.30561113357543901</v>
      </c>
      <c r="TE3">
        <v>0.31447362899780201</v>
      </c>
      <c r="TF3">
        <v>0.48646116256713801</v>
      </c>
      <c r="TG3">
        <v>0.57767295837402299</v>
      </c>
      <c r="TH3">
        <v>0.762439966201782</v>
      </c>
      <c r="TI3">
        <v>0.32853722572326599</v>
      </c>
      <c r="TJ3">
        <v>0.514243364334106</v>
      </c>
      <c r="TK3">
        <v>0.30999040603637601</v>
      </c>
      <c r="TL3">
        <v>0.47891020774841297</v>
      </c>
      <c r="TM3">
        <v>0.345569849014282</v>
      </c>
      <c r="TN3">
        <v>0.40411019325256298</v>
      </c>
      <c r="TO3">
        <v>0.30050134658813399</v>
      </c>
      <c r="TP3">
        <v>0.37776446342468201</v>
      </c>
      <c r="TQ3">
        <v>0.213841438293457</v>
      </c>
      <c r="TR3">
        <v>0.27592730522155701</v>
      </c>
      <c r="TS3">
        <v>0.48759722709655701</v>
      </c>
      <c r="TT3">
        <v>0.32690668106079102</v>
      </c>
      <c r="TU3">
        <v>0.238101005554199</v>
      </c>
      <c r="TV3">
        <v>0.24412584304809501</v>
      </c>
      <c r="TW3">
        <v>0.334599018096923</v>
      </c>
      <c r="TX3">
        <v>0.24106550216674799</v>
      </c>
      <c r="TY3">
        <v>0.23132896423339799</v>
      </c>
      <c r="TZ3">
        <v>0.282372236251831</v>
      </c>
      <c r="UA3">
        <v>0.26211571693420399</v>
      </c>
      <c r="UB3">
        <v>0.27728629112243602</v>
      </c>
      <c r="UC3">
        <v>0.26005911827087402</v>
      </c>
      <c r="UD3">
        <v>0.29870223999023399</v>
      </c>
      <c r="UE3">
        <v>0.32883453369140597</v>
      </c>
      <c r="UF3">
        <v>0.44372749328613198</v>
      </c>
      <c r="UG3">
        <v>0.30912065505981401</v>
      </c>
      <c r="UH3">
        <v>0.29760932922363198</v>
      </c>
      <c r="UI3">
        <v>0.26454901695251398</v>
      </c>
      <c r="UJ3">
        <v>0.271227836608886</v>
      </c>
      <c r="UK3">
        <v>0.34908580780029203</v>
      </c>
      <c r="UL3">
        <v>0.27464747428893999</v>
      </c>
      <c r="UM3">
        <v>0.248958349227905</v>
      </c>
      <c r="UN3">
        <v>0.24438023567199699</v>
      </c>
      <c r="UO3">
        <v>0.28820419311523399</v>
      </c>
      <c r="UP3">
        <v>0.281097412109375</v>
      </c>
      <c r="UQ3">
        <v>0.30492162704467701</v>
      </c>
      <c r="UR3">
        <v>0.29130649566650302</v>
      </c>
      <c r="US3">
        <v>0.30118799209594699</v>
      </c>
      <c r="UT3">
        <v>0.22563362121582001</v>
      </c>
      <c r="UU3">
        <v>0.26446557044982899</v>
      </c>
      <c r="UV3">
        <v>0.30473065376281699</v>
      </c>
      <c r="UW3">
        <v>0.25375866889953602</v>
      </c>
      <c r="UX3">
        <v>0.26130700111389099</v>
      </c>
      <c r="UY3">
        <v>0.24662590026855399</v>
      </c>
      <c r="UZ3">
        <v>0.27516889572143499</v>
      </c>
      <c r="VA3">
        <v>0.295583486557006</v>
      </c>
      <c r="VB3">
        <v>0.32160997390746998</v>
      </c>
      <c r="VC3">
        <v>0.32497572898864702</v>
      </c>
      <c r="VD3">
        <v>0.305408954620361</v>
      </c>
      <c r="VE3">
        <v>0.277347803115844</v>
      </c>
      <c r="VF3">
        <v>0.27186012268066401</v>
      </c>
      <c r="VG3">
        <v>0.31139636039733798</v>
      </c>
      <c r="VH3">
        <v>0.28271675109863198</v>
      </c>
      <c r="VI3">
        <v>0.33491420745849598</v>
      </c>
      <c r="VJ3">
        <v>0.252542734146118</v>
      </c>
      <c r="VK3">
        <v>0.32098436355590798</v>
      </c>
      <c r="VL3">
        <v>0.26723909378051702</v>
      </c>
      <c r="VM3">
        <v>0.55078482627868597</v>
      </c>
      <c r="VN3">
        <v>0.28767919540405201</v>
      </c>
      <c r="VO3">
        <v>0.40778994560241699</v>
      </c>
      <c r="VP3">
        <v>0.36406731605529702</v>
      </c>
      <c r="VQ3">
        <v>0.394005537033081</v>
      </c>
      <c r="VR3">
        <v>0.36742997169494601</v>
      </c>
      <c r="VS3">
        <v>0.30179309844970698</v>
      </c>
      <c r="VT3">
        <v>0.42061972618103</v>
      </c>
      <c r="VU3">
        <v>0.34024381637573198</v>
      </c>
      <c r="VV3">
        <v>0.33344507217407199</v>
      </c>
      <c r="VW3">
        <v>0.28150677680969199</v>
      </c>
      <c r="VX3">
        <v>0.19141435623168901</v>
      </c>
      <c r="VY3">
        <v>0.277700185775756</v>
      </c>
      <c r="VZ3">
        <v>0.472405195236206</v>
      </c>
      <c r="WA3">
        <v>0.31518745422363198</v>
      </c>
      <c r="WB3">
        <v>0.301789760589599</v>
      </c>
      <c r="WC3">
        <v>0.28301286697387601</v>
      </c>
      <c r="WD3">
        <v>0.331954956054687</v>
      </c>
      <c r="WE3">
        <v>0.28445458412170399</v>
      </c>
      <c r="WF3">
        <v>0.32896900177001898</v>
      </c>
      <c r="WG3">
        <v>0.27014946937561002</v>
      </c>
      <c r="WH3">
        <v>0.36954069137573198</v>
      </c>
      <c r="WI3">
        <v>0.38381838798522899</v>
      </c>
      <c r="WJ3">
        <v>0.31432247161865201</v>
      </c>
      <c r="WK3">
        <v>0.264841318130493</v>
      </c>
      <c r="WL3">
        <v>0.167366743087768</v>
      </c>
      <c r="WM3">
        <v>0.20284533500671301</v>
      </c>
      <c r="WN3">
        <v>0.25062370300292902</v>
      </c>
      <c r="WO3">
        <v>0.23989439010620101</v>
      </c>
      <c r="WP3">
        <v>0.28366017341613697</v>
      </c>
      <c r="WQ3">
        <v>0.12648391723632799</v>
      </c>
      <c r="WR3">
        <v>0.113408803939819</v>
      </c>
      <c r="WS3">
        <v>0.14509081840515101</v>
      </c>
      <c r="WT3">
        <v>8.8289737701416002E-2</v>
      </c>
      <c r="WU3">
        <v>0.14517879486083901</v>
      </c>
      <c r="WV3">
        <v>0.11895871162414499</v>
      </c>
      <c r="WW3">
        <v>0.118865013122558</v>
      </c>
      <c r="WX3">
        <v>0.212364912033081</v>
      </c>
      <c r="WY3">
        <v>0.180772304534912</v>
      </c>
      <c r="WZ3">
        <v>0.19419074058532701</v>
      </c>
      <c r="XA3">
        <v>0.21043372154235801</v>
      </c>
      <c r="XB3">
        <v>0.230120658874511</v>
      </c>
      <c r="XC3">
        <v>0.294986963272094</v>
      </c>
      <c r="XD3">
        <v>0.24709129333495999</v>
      </c>
      <c r="XE3">
        <v>0.33904504776000899</v>
      </c>
      <c r="XF3">
        <v>0.34693670272827098</v>
      </c>
      <c r="XG3">
        <v>0.266833305358886</v>
      </c>
      <c r="XH3">
        <v>0.30981230735778797</v>
      </c>
      <c r="XI3">
        <v>0.54451060295104903</v>
      </c>
      <c r="XJ3">
        <v>0.31088328361511203</v>
      </c>
      <c r="XK3">
        <v>0.20148229598999001</v>
      </c>
      <c r="XL3">
        <v>0.25436663627624501</v>
      </c>
      <c r="XM3">
        <v>0.24176478385925201</v>
      </c>
      <c r="XN3">
        <v>0.29826617240905701</v>
      </c>
      <c r="XO3">
        <v>0.28414535522460899</v>
      </c>
      <c r="XP3">
        <v>0.31504297256469699</v>
      </c>
      <c r="XQ3">
        <v>0.49858808517455999</v>
      </c>
      <c r="XR3">
        <v>0.28066658973693798</v>
      </c>
      <c r="XS3">
        <v>0.31031084060668901</v>
      </c>
      <c r="XT3">
        <v>0.51158332824706998</v>
      </c>
      <c r="XU3">
        <v>0.31653046607971103</v>
      </c>
      <c r="XV3">
        <v>0.212217092514038</v>
      </c>
      <c r="XW3">
        <v>0.86680650711059504</v>
      </c>
      <c r="XX3">
        <v>0.39882993698120101</v>
      </c>
      <c r="XY3">
        <v>0.37405443191528298</v>
      </c>
      <c r="XZ3">
        <v>0.253916025161743</v>
      </c>
      <c r="YA3">
        <v>0.32431507110595698</v>
      </c>
      <c r="YB3">
        <v>0.221271991729736</v>
      </c>
      <c r="YC3">
        <v>0.274845600128173</v>
      </c>
      <c r="YD3">
        <v>0.27595067024230902</v>
      </c>
      <c r="YE3">
        <v>0.20929265022277799</v>
      </c>
      <c r="YF3">
        <v>0.29015898704528797</v>
      </c>
      <c r="YG3">
        <v>0.29190850257873502</v>
      </c>
      <c r="YH3">
        <v>0.315066337585449</v>
      </c>
      <c r="YI3">
        <v>0.25004267692565901</v>
      </c>
      <c r="YJ3">
        <v>0.25419521331787098</v>
      </c>
      <c r="YK3">
        <v>0.270894765853881</v>
      </c>
      <c r="YL3">
        <v>0.41679120063781699</v>
      </c>
      <c r="YM3">
        <v>0.19789004325866699</v>
      </c>
      <c r="YN3">
        <v>0.29317879676818798</v>
      </c>
      <c r="YO3">
        <v>0.32322645187377902</v>
      </c>
      <c r="YP3">
        <v>0.28527045249938898</v>
      </c>
      <c r="YQ3">
        <v>0.28494739532470698</v>
      </c>
      <c r="YR3">
        <v>0.32932114601135198</v>
      </c>
      <c r="YS3">
        <v>0.31808996200561501</v>
      </c>
      <c r="YT3">
        <v>0.17311406135558999</v>
      </c>
      <c r="YU3">
        <v>0.29315900802612299</v>
      </c>
      <c r="YV3">
        <v>0.241457223892211</v>
      </c>
      <c r="YW3">
        <v>0.24576663970947199</v>
      </c>
      <c r="YX3">
        <v>0.24911379814147899</v>
      </c>
      <c r="YY3">
        <v>0.26968717575073198</v>
      </c>
      <c r="YZ3">
        <v>0.25302791595458901</v>
      </c>
      <c r="ZA3">
        <v>0.348623037338256</v>
      </c>
      <c r="ZB3">
        <v>0.268431186676025</v>
      </c>
      <c r="ZC3">
        <v>0.205316066741943</v>
      </c>
      <c r="ZD3">
        <v>0.23274683952331501</v>
      </c>
      <c r="ZE3">
        <v>0.28423357009887601</v>
      </c>
      <c r="ZF3">
        <v>0.241996049880981</v>
      </c>
      <c r="ZG3">
        <v>0.19864082336425701</v>
      </c>
      <c r="ZH3">
        <v>0.220700979232788</v>
      </c>
      <c r="ZI3">
        <v>0.20077490806579501</v>
      </c>
      <c r="ZJ3">
        <v>0.225796699523925</v>
      </c>
      <c r="ZK3">
        <v>0.16161251068115201</v>
      </c>
      <c r="ZL3">
        <v>0.21380710601806599</v>
      </c>
      <c r="ZM3">
        <v>0.14812374114990201</v>
      </c>
      <c r="ZN3">
        <v>0.24285387992858801</v>
      </c>
      <c r="ZO3">
        <v>0.26908755302429199</v>
      </c>
      <c r="ZP3">
        <v>0.16778016090393</v>
      </c>
      <c r="ZQ3">
        <v>7.8307390213012695E-2</v>
      </c>
      <c r="ZR3">
        <v>0.12652587890625</v>
      </c>
      <c r="ZS3">
        <v>0.11096763610839799</v>
      </c>
      <c r="ZT3">
        <v>8.4841966629028306E-2</v>
      </c>
      <c r="ZU3">
        <v>0.15613055229187001</v>
      </c>
      <c r="ZV3">
        <v>0.11495161056518501</v>
      </c>
      <c r="ZW3">
        <v>0.306676626205444</v>
      </c>
      <c r="ZX3">
        <v>7.5866222381591797E-2</v>
      </c>
      <c r="ZY3">
        <v>8.5431814193725503E-2</v>
      </c>
      <c r="ZZ3">
        <v>0.118216514587402</v>
      </c>
      <c r="AAA3">
        <v>0.112881422042846</v>
      </c>
      <c r="AAB3">
        <v>7.7335596084594699E-2</v>
      </c>
      <c r="AAC3">
        <v>0.212028503417968</v>
      </c>
      <c r="AAD3">
        <v>0.116595983505249</v>
      </c>
      <c r="AAE3">
        <v>0.26741480827331499</v>
      </c>
      <c r="AAF3">
        <v>0.191345930099487</v>
      </c>
      <c r="AAG3">
        <v>0.109455823898315</v>
      </c>
      <c r="AAH3">
        <v>0.20738935470580999</v>
      </c>
      <c r="AAI3">
        <v>0.220355749130249</v>
      </c>
      <c r="AAJ3">
        <v>0.155168056488037</v>
      </c>
      <c r="AAK3">
        <v>0.19269251823425201</v>
      </c>
      <c r="AAL3">
        <v>0.26014828681945801</v>
      </c>
      <c r="AAM3">
        <v>0.17713332176208399</v>
      </c>
      <c r="AAN3">
        <v>0.30472683906555098</v>
      </c>
      <c r="AAO3">
        <v>0.33351182937621998</v>
      </c>
      <c r="AAP3">
        <v>0.19881415367126401</v>
      </c>
      <c r="AAQ3">
        <v>0.220324516296386</v>
      </c>
      <c r="AAR3">
        <v>0.11144065856933499</v>
      </c>
      <c r="AAS3">
        <v>0.221458435058593</v>
      </c>
      <c r="AAT3">
        <v>0.199248552322387</v>
      </c>
      <c r="AAU3">
        <v>5.8269500732421799E-2</v>
      </c>
      <c r="AAV3">
        <v>0.20223283767700101</v>
      </c>
      <c r="AAW3">
        <v>0.235386848449707</v>
      </c>
      <c r="AAX3">
        <v>0.28809857368469199</v>
      </c>
      <c r="AAY3">
        <v>0.30576848983764598</v>
      </c>
      <c r="AAZ3">
        <v>0.22835636138915999</v>
      </c>
      <c r="ABA3">
        <v>0.27858614921569802</v>
      </c>
      <c r="ABB3">
        <v>7.9799890518188393E-2</v>
      </c>
      <c r="ABC3">
        <v>0.18129205703735299</v>
      </c>
      <c r="ABD3">
        <v>0.27653336524963301</v>
      </c>
      <c r="ABE3">
        <v>0.27510666847228998</v>
      </c>
      <c r="ABF3">
        <v>0.32424998283386203</v>
      </c>
      <c r="ABG3">
        <v>0.22770953178405701</v>
      </c>
      <c r="ABH3">
        <v>0.226967573165893</v>
      </c>
      <c r="ABI3">
        <v>0.23417592048645</v>
      </c>
      <c r="ABJ3">
        <v>0.20541715621948201</v>
      </c>
      <c r="ABK3">
        <v>0.14506030082702601</v>
      </c>
      <c r="ABL3">
        <v>0.242973327636718</v>
      </c>
      <c r="ABM3">
        <v>0.236744403839111</v>
      </c>
      <c r="ABN3">
        <v>0.33841991424560502</v>
      </c>
      <c r="ABO3">
        <v>0.19131493568420399</v>
      </c>
      <c r="ABP3">
        <v>0.285188198089599</v>
      </c>
      <c r="ABQ3">
        <v>0.120947360992431</v>
      </c>
      <c r="ABR3">
        <v>0.15909767150878901</v>
      </c>
      <c r="ABS3">
        <v>9.5915794372558594E-2</v>
      </c>
      <c r="ABT3">
        <v>0.1009042263031</v>
      </c>
      <c r="ABU3">
        <v>0.117944955825805</v>
      </c>
      <c r="ABV3">
        <v>0.11297726631164499</v>
      </c>
      <c r="ABW3">
        <v>0.11805915832519499</v>
      </c>
      <c r="ABX3">
        <v>0.121921777725219</v>
      </c>
      <c r="ABY3">
        <v>0.119942188262939</v>
      </c>
      <c r="ABZ3">
        <v>0.198441982269287</v>
      </c>
      <c r="ACA3">
        <v>0.19221997261047299</v>
      </c>
      <c r="ACB3">
        <v>0.116949319839477</v>
      </c>
      <c r="ACC3">
        <v>0.10942339897155701</v>
      </c>
      <c r="ACD3">
        <v>8.6989879608154297E-2</v>
      </c>
      <c r="ACE3">
        <v>0.10846281051635701</v>
      </c>
      <c r="ACF3">
        <v>9.3929052352905204E-2</v>
      </c>
      <c r="ACG3">
        <v>9.4533205032348605E-2</v>
      </c>
      <c r="ACH3">
        <v>0.10848045349120999</v>
      </c>
      <c r="ACI3">
        <v>8.3790540695190402E-2</v>
      </c>
      <c r="ACJ3">
        <v>0.12856650352478</v>
      </c>
      <c r="ACK3">
        <v>9.0344429016113198E-2</v>
      </c>
      <c r="ACL3">
        <v>0.11249947547912501</v>
      </c>
      <c r="ACM3">
        <v>0.115535020828247</v>
      </c>
      <c r="ACN3">
        <v>9.1419458389282199E-2</v>
      </c>
      <c r="ACO3">
        <v>7.7313184738159096E-2</v>
      </c>
      <c r="ACP3">
        <v>0.248279809951782</v>
      </c>
      <c r="ACQ3">
        <v>0.121555805206298</v>
      </c>
      <c r="ACR3">
        <v>9.5310926437377902E-2</v>
      </c>
      <c r="ACS3">
        <v>0.100971460342407</v>
      </c>
      <c r="ACT3">
        <v>6.9514513015747001E-2</v>
      </c>
      <c r="ACU3">
        <v>8.1365346908569294E-2</v>
      </c>
      <c r="ACV3">
        <v>0.10643649101257301</v>
      </c>
      <c r="ACW3">
        <v>0.114064931869506</v>
      </c>
      <c r="ACX3">
        <v>9.2443466186523396E-2</v>
      </c>
      <c r="ACY3">
        <v>0.123042106628417</v>
      </c>
      <c r="ACZ3">
        <v>0.114140272140502</v>
      </c>
      <c r="ADA3">
        <v>0.115475177764892</v>
      </c>
      <c r="ADB3">
        <v>9.4995021820068304E-2</v>
      </c>
      <c r="ADC3">
        <v>8.6955785751342704E-2</v>
      </c>
      <c r="ADD3">
        <v>0.12476158142089799</v>
      </c>
      <c r="ADE3">
        <v>9.1400384902954102E-2</v>
      </c>
      <c r="ADF3">
        <v>9.1464757919311496E-2</v>
      </c>
      <c r="ADG3">
        <v>0.10197377204895</v>
      </c>
      <c r="ADH3">
        <v>0.102450609207153</v>
      </c>
      <c r="ADI3">
        <v>7.5323343276977497E-2</v>
      </c>
      <c r="ADJ3">
        <v>0.103402853012084</v>
      </c>
      <c r="ADK3">
        <v>0.123981237411499</v>
      </c>
      <c r="ADL3">
        <v>0.14352536201477001</v>
      </c>
      <c r="ADM3">
        <v>8.4857463836669894E-2</v>
      </c>
      <c r="ADN3">
        <v>0.10097384452819801</v>
      </c>
      <c r="ADO3">
        <v>8.5814714431762695E-2</v>
      </c>
      <c r="ADP3">
        <v>0.108544111251831</v>
      </c>
      <c r="ADQ3">
        <v>0.12046456336975001</v>
      </c>
      <c r="ADR3">
        <v>9.4837427139282199E-2</v>
      </c>
      <c r="ADS3">
        <v>0.18218398094177199</v>
      </c>
      <c r="ADT3">
        <v>0.18111228942870999</v>
      </c>
      <c r="ADU3">
        <v>0.27633547782897899</v>
      </c>
      <c r="ADV3">
        <v>0.25749683380126898</v>
      </c>
      <c r="ADW3">
        <v>0.31092262268066401</v>
      </c>
      <c r="ADX3">
        <v>0.26892733573913502</v>
      </c>
      <c r="ADY3">
        <v>0.21379065513610801</v>
      </c>
      <c r="ADZ3">
        <v>0.328957319259643</v>
      </c>
      <c r="AEA3">
        <v>0.394346714019775</v>
      </c>
      <c r="AEB3">
        <v>0.26962494850158603</v>
      </c>
      <c r="AEC3">
        <v>0.278995752334594</v>
      </c>
      <c r="AED3">
        <v>0.59460306167602495</v>
      </c>
      <c r="AEE3">
        <v>0.27511501312255798</v>
      </c>
      <c r="AEF3">
        <v>0.421919345855712</v>
      </c>
      <c r="AEG3">
        <v>0.31397986412048301</v>
      </c>
      <c r="AEH3">
        <v>0.260149955749511</v>
      </c>
      <c r="AEI3">
        <v>0.42757987976074202</v>
      </c>
      <c r="AEJ3">
        <v>0.29646563529968201</v>
      </c>
      <c r="AEK3">
        <v>0.25612211227416898</v>
      </c>
      <c r="AEL3">
        <v>0.34852862358093201</v>
      </c>
      <c r="AEM3">
        <v>0.42105436325073198</v>
      </c>
      <c r="AEN3">
        <v>0.40528368949890098</v>
      </c>
      <c r="AEO3">
        <v>0.245985507965087</v>
      </c>
      <c r="AEP3">
        <v>0.21699571609497001</v>
      </c>
      <c r="AEQ3">
        <v>0.46512317657470698</v>
      </c>
      <c r="AER3">
        <v>0.43810868263244601</v>
      </c>
      <c r="AES3">
        <v>0.340286254882812</v>
      </c>
      <c r="AET3">
        <v>0.39426231384277299</v>
      </c>
      <c r="AEU3">
        <v>0.30890774726867598</v>
      </c>
      <c r="AEV3">
        <v>0.78218054771423295</v>
      </c>
      <c r="AEW3">
        <v>0.46842455863952598</v>
      </c>
      <c r="AEX3">
        <v>0.28336095809936501</v>
      </c>
      <c r="AEY3">
        <v>0.298817157745361</v>
      </c>
      <c r="AEZ3">
        <v>0.40060257911682101</v>
      </c>
      <c r="AFA3">
        <v>0.279244184494018</v>
      </c>
      <c r="AFB3">
        <v>0.41793632507324202</v>
      </c>
      <c r="AFC3">
        <v>0.351438999176025</v>
      </c>
      <c r="AFD3">
        <v>0.26309061050415</v>
      </c>
      <c r="AFE3">
        <v>0.496439218521118</v>
      </c>
      <c r="AFF3">
        <v>0.27902531623840299</v>
      </c>
      <c r="AFG3">
        <v>0.25308561325073198</v>
      </c>
      <c r="AFH3">
        <v>0.22523403167724601</v>
      </c>
      <c r="AFI3">
        <v>0.20493626594543399</v>
      </c>
      <c r="AFJ3">
        <v>0.236097812652587</v>
      </c>
      <c r="AFK3">
        <v>0.29156446456909102</v>
      </c>
      <c r="AFL3">
        <v>0.368859052658081</v>
      </c>
      <c r="AFM3">
        <v>0.26605558395385698</v>
      </c>
      <c r="AFN3">
        <v>0.37376284599304199</v>
      </c>
      <c r="AFO3">
        <v>0.311147451400756</v>
      </c>
      <c r="AFP3">
        <v>0.27141594886779702</v>
      </c>
      <c r="AFQ3">
        <v>0.245948076248168</v>
      </c>
      <c r="AFR3">
        <v>0.314682006835937</v>
      </c>
      <c r="AFS3">
        <v>0.39610743522643999</v>
      </c>
      <c r="AFT3">
        <v>0.28107023239135698</v>
      </c>
      <c r="AFU3">
        <v>0.33597183227539001</v>
      </c>
      <c r="AFV3">
        <v>0.35103011131286599</v>
      </c>
      <c r="AFW3">
        <v>0.44713854789733798</v>
      </c>
      <c r="AFX3">
        <v>0.32598614692687899</v>
      </c>
      <c r="AFY3">
        <v>0.33136844635009699</v>
      </c>
      <c r="AFZ3">
        <v>0.45953416824340798</v>
      </c>
      <c r="AGA3">
        <v>0.36348676681518499</v>
      </c>
      <c r="AGB3">
        <v>0.47411632537841703</v>
      </c>
      <c r="AGC3">
        <v>0.33126020431518499</v>
      </c>
      <c r="AGD3">
        <v>0.478125810623168</v>
      </c>
      <c r="AGE3">
        <v>0.31809782981872498</v>
      </c>
      <c r="AGF3">
        <v>0.423965454101562</v>
      </c>
      <c r="AGG3">
        <v>0.280430078506469</v>
      </c>
      <c r="AGH3">
        <v>0.44315910339355402</v>
      </c>
      <c r="AGI3">
        <v>0.32892894744873002</v>
      </c>
      <c r="AGJ3">
        <v>0.314275503158569</v>
      </c>
      <c r="AGK3">
        <v>0.23614811897277799</v>
      </c>
      <c r="AGL3">
        <v>0.30309844017028797</v>
      </c>
      <c r="AGM3">
        <v>0.283741474151611</v>
      </c>
      <c r="AGN3">
        <v>0.42730140686035101</v>
      </c>
      <c r="AGO3">
        <v>0.40085363388061501</v>
      </c>
      <c r="AGP3">
        <v>0.224961042404174</v>
      </c>
      <c r="AGQ3">
        <v>0.28093981742858798</v>
      </c>
      <c r="AGR3">
        <v>0.31167006492614702</v>
      </c>
      <c r="AGS3">
        <v>0.26773691177368097</v>
      </c>
      <c r="AGT3">
        <v>0.29532170295715299</v>
      </c>
      <c r="AGU3">
        <v>0.28950810432433999</v>
      </c>
      <c r="AGV3">
        <v>0.87116980552673295</v>
      </c>
      <c r="AGW3">
        <v>0.25395846366882302</v>
      </c>
      <c r="AGX3">
        <v>0.22944974899291901</v>
      </c>
      <c r="AGY3">
        <v>0.210103750228881</v>
      </c>
      <c r="AGZ3">
        <v>0.232505798339843</v>
      </c>
      <c r="AHA3">
        <v>0.28434181213378901</v>
      </c>
      <c r="AHB3">
        <v>0.255306005477905</v>
      </c>
      <c r="AHC3">
        <v>0.240226745605468</v>
      </c>
      <c r="AHD3">
        <v>0.24825525283813399</v>
      </c>
      <c r="AHE3">
        <v>0.26913714408874501</v>
      </c>
      <c r="AHF3">
        <v>0.22602486610412501</v>
      </c>
      <c r="AHG3">
        <v>0.273114204406738</v>
      </c>
      <c r="AHH3">
        <v>0.27667546272277799</v>
      </c>
      <c r="AHI3">
        <v>0.25397801399230902</v>
      </c>
      <c r="AHJ3">
        <v>0.36660051345825101</v>
      </c>
      <c r="AHK3">
        <v>0.36627864837646401</v>
      </c>
      <c r="AHL3">
        <v>0.30690574645995999</v>
      </c>
      <c r="AHM3">
        <v>0.35921049118041898</v>
      </c>
      <c r="AHN3">
        <v>0.39611911773681602</v>
      </c>
      <c r="AHO3">
        <v>0.38677167892455999</v>
      </c>
      <c r="AHP3">
        <v>0.43805742263793901</v>
      </c>
      <c r="AHQ3">
        <v>0.33819460868835399</v>
      </c>
      <c r="AHR3">
        <v>0.322163105010986</v>
      </c>
      <c r="AHS3">
        <v>0.48509025573730402</v>
      </c>
      <c r="AHT3">
        <v>0.46949863433837802</v>
      </c>
      <c r="AHU3">
        <v>0.36806249618530201</v>
      </c>
      <c r="AHV3">
        <v>0.48054242134094199</v>
      </c>
      <c r="AHW3">
        <v>0.55156707763671797</v>
      </c>
      <c r="AHX3">
        <v>0.78624200820922796</v>
      </c>
      <c r="AHY3">
        <v>0.44174504280090299</v>
      </c>
      <c r="AHZ3">
        <v>0.29688549041748002</v>
      </c>
      <c r="AIA3">
        <v>0.270678520202636</v>
      </c>
      <c r="AIB3">
        <v>0.263258457183837</v>
      </c>
      <c r="AIC3">
        <v>0.270728349685668</v>
      </c>
      <c r="AID3">
        <v>0.27978706359863198</v>
      </c>
      <c r="AIE3">
        <v>0.34088325500488198</v>
      </c>
      <c r="AIF3">
        <v>0.25869655609130798</v>
      </c>
      <c r="AIG3">
        <v>0.448400259017944</v>
      </c>
      <c r="AIH3">
        <v>0.38468313217163003</v>
      </c>
      <c r="AII3">
        <v>0.39008283615112299</v>
      </c>
      <c r="AIJ3">
        <v>0.23973536491394001</v>
      </c>
      <c r="AIK3">
        <v>0.32796454429626398</v>
      </c>
      <c r="AIL3">
        <v>0.295992851257324</v>
      </c>
      <c r="AIM3">
        <v>0.261707544326782</v>
      </c>
      <c r="AIN3">
        <v>0.28108549118041898</v>
      </c>
      <c r="AIO3">
        <v>0.26998972892761203</v>
      </c>
      <c r="AIP3">
        <v>0.21835565567016599</v>
      </c>
      <c r="AIQ3">
        <v>0.22189092636108301</v>
      </c>
      <c r="AIR3">
        <v>0.22987890243530201</v>
      </c>
      <c r="AIS3">
        <v>0.49059009552001898</v>
      </c>
      <c r="AIT3">
        <v>0.225772619247436</v>
      </c>
      <c r="AIU3">
        <v>0.216955661773681</v>
      </c>
      <c r="AIV3">
        <v>0.22560858726501401</v>
      </c>
      <c r="AIW3">
        <v>0.19735813140869099</v>
      </c>
      <c r="AIX3">
        <v>0.34203243255615201</v>
      </c>
      <c r="AIY3">
        <v>0.22090053558349601</v>
      </c>
      <c r="AIZ3">
        <v>0.306941747665405</v>
      </c>
      <c r="AJA3">
        <v>0.36737513542175199</v>
      </c>
      <c r="AJB3">
        <v>0.40161061286926197</v>
      </c>
      <c r="AJC3">
        <v>0.215119123458862</v>
      </c>
      <c r="AJD3">
        <v>0.31556630134582497</v>
      </c>
      <c r="AJE3">
        <v>0.200521945953369</v>
      </c>
      <c r="AJF3">
        <v>0.24908471107482899</v>
      </c>
      <c r="AJG3">
        <v>0.231532096862792</v>
      </c>
      <c r="AJH3">
        <v>0.235815525054931</v>
      </c>
      <c r="AJI3">
        <v>0.22525048255920399</v>
      </c>
      <c r="AJJ3">
        <v>0.36132502555847101</v>
      </c>
      <c r="AJK3">
        <v>0.240663051605224</v>
      </c>
      <c r="AJL3">
        <v>0.34736657142639099</v>
      </c>
      <c r="AJM3">
        <v>0.23317265510558999</v>
      </c>
      <c r="AJN3">
        <v>0.58072924613952603</v>
      </c>
      <c r="AJO3">
        <v>0.360093593597412</v>
      </c>
      <c r="AJP3">
        <v>0.20770287513732899</v>
      </c>
      <c r="AJQ3">
        <v>0.26756787300109802</v>
      </c>
      <c r="AJR3">
        <v>0.338717460632324</v>
      </c>
      <c r="AJS3">
        <v>0.26366329193115201</v>
      </c>
      <c r="AJT3">
        <v>0.32185411453246998</v>
      </c>
      <c r="AJU3">
        <v>0.26431250572204501</v>
      </c>
      <c r="AJV3">
        <v>0.305254936218261</v>
      </c>
      <c r="AJW3">
        <v>0.461612939834594</v>
      </c>
      <c r="AJX3">
        <v>0.54436826705932595</v>
      </c>
      <c r="AJY3">
        <v>0.27912425994873002</v>
      </c>
      <c r="AJZ3">
        <v>0.285648822784423</v>
      </c>
      <c r="AKA3">
        <v>0.26910662651062001</v>
      </c>
      <c r="AKB3">
        <v>0.44272160530090299</v>
      </c>
      <c r="AKC3">
        <v>0.51739835739135698</v>
      </c>
      <c r="AKD3">
        <v>0.366098642349243</v>
      </c>
      <c r="AKE3">
        <v>0.77248287200927701</v>
      </c>
      <c r="AKF3">
        <v>0.47585678100585899</v>
      </c>
      <c r="AKG3">
        <v>0.36567592620849598</v>
      </c>
      <c r="AKH3">
        <v>0.441837787628173</v>
      </c>
      <c r="AKI3">
        <v>0.35006976127624501</v>
      </c>
      <c r="AKJ3">
        <v>0.27732658386230402</v>
      </c>
      <c r="AKK3">
        <v>0.26196217536926197</v>
      </c>
      <c r="AKL3">
        <v>0.24957108497619601</v>
      </c>
      <c r="AKM3">
        <v>0.29868865013122498</v>
      </c>
      <c r="AKN3">
        <v>0.27310657501220698</v>
      </c>
      <c r="AKO3">
        <v>0.38665008544921797</v>
      </c>
      <c r="AKP3">
        <v>0.43002247810363697</v>
      </c>
      <c r="AKQ3">
        <v>0.36364817619323703</v>
      </c>
      <c r="AKR3">
        <v>0.39136457443237299</v>
      </c>
      <c r="AKS3">
        <v>0.396853446960449</v>
      </c>
      <c r="AKT3">
        <v>0.31495165824890098</v>
      </c>
      <c r="AKU3">
        <v>0.37870907783508301</v>
      </c>
      <c r="AKV3">
        <v>0.36680555343627902</v>
      </c>
      <c r="AKW3">
        <v>0.33191680908203097</v>
      </c>
      <c r="AKX3">
        <v>0.29784798622131298</v>
      </c>
      <c r="AKY3">
        <v>0.42397451400756803</v>
      </c>
      <c r="AKZ3">
        <v>0.244523525238037</v>
      </c>
      <c r="ALA3">
        <v>0.21814823150634699</v>
      </c>
      <c r="ALB3">
        <v>0.25008583068847601</v>
      </c>
      <c r="ALC3">
        <v>0.32828950881958002</v>
      </c>
      <c r="ALD3">
        <v>0.30308079719543402</v>
      </c>
      <c r="ALE3">
        <v>0.28674578666687001</v>
      </c>
      <c r="ALF3">
        <v>0.43667721748352001</v>
      </c>
      <c r="ALG3">
        <v>0.34178662300109802</v>
      </c>
      <c r="ALH3">
        <v>0.28216767311096103</v>
      </c>
      <c r="ALI3">
        <v>0.29374742507934498</v>
      </c>
      <c r="ALJ3">
        <v>0.397147417068481</v>
      </c>
      <c r="ALK3">
        <v>0.44261336326599099</v>
      </c>
      <c r="ALL3" t="s">
        <v>10</v>
      </c>
    </row>
    <row r="5" spans="1:1000" x14ac:dyDescent="0.3">
      <c r="A5">
        <v>0.29008603096008301</v>
      </c>
      <c r="B5">
        <v>0.36494636535644498</v>
      </c>
      <c r="C5">
        <v>0.27957201004028298</v>
      </c>
      <c r="D5">
        <v>0.27562999725341703</v>
      </c>
      <c r="E5">
        <v>0.40682888031005798</v>
      </c>
      <c r="F5">
        <v>0.31647682189941401</v>
      </c>
      <c r="G5">
        <v>0.37432742118835399</v>
      </c>
      <c r="H5">
        <v>0.47318243980407698</v>
      </c>
      <c r="I5">
        <v>0.37214398384094199</v>
      </c>
      <c r="J5">
        <v>0.36600494384765597</v>
      </c>
      <c r="K5">
        <v>0.48546457290649397</v>
      </c>
      <c r="L5">
        <v>0.30397391319274902</v>
      </c>
      <c r="M5">
        <v>0.81882619857787997</v>
      </c>
      <c r="N5">
        <v>0.50052523612975997</v>
      </c>
      <c r="O5">
        <v>0.290174961090087</v>
      </c>
      <c r="P5">
        <v>0.51734972000122004</v>
      </c>
      <c r="Q5">
        <v>0.51656913757324197</v>
      </c>
      <c r="R5">
        <v>0.27365589141845698</v>
      </c>
      <c r="S5">
        <v>0.37700200080871499</v>
      </c>
      <c r="T5">
        <v>0.25748848915100098</v>
      </c>
      <c r="U5">
        <v>0.213103532791137</v>
      </c>
      <c r="V5">
        <v>0.30319142341613697</v>
      </c>
      <c r="W5">
        <v>0.27323532104492099</v>
      </c>
      <c r="X5">
        <v>0.316242694854736</v>
      </c>
      <c r="Y5">
        <v>0.27033400535583402</v>
      </c>
      <c r="Z5">
        <v>0.24746274948120101</v>
      </c>
      <c r="AA5">
        <v>0.24289059638977001</v>
      </c>
      <c r="AB5">
        <v>0.287203788757324</v>
      </c>
      <c r="AC5">
        <v>0.25420093536376898</v>
      </c>
      <c r="AD5">
        <v>0.76327753067016602</v>
      </c>
      <c r="AE5">
        <v>0.22659182548522899</v>
      </c>
      <c r="AF5">
        <v>0.21378159523010201</v>
      </c>
      <c r="AG5">
        <v>0.18437981605529699</v>
      </c>
      <c r="AH5">
        <v>0.24091529846191401</v>
      </c>
      <c r="AI5">
        <v>0.229940891265869</v>
      </c>
      <c r="AJ5">
        <v>0.30078744888305597</v>
      </c>
      <c r="AK5">
        <v>0.18013167381286599</v>
      </c>
      <c r="AL5">
        <v>0.22923588752746499</v>
      </c>
      <c r="AM5">
        <v>0.19424629211425701</v>
      </c>
      <c r="AN5">
        <v>0.25797653198242099</v>
      </c>
      <c r="AO5">
        <v>0.209641933441162</v>
      </c>
      <c r="AP5">
        <v>0.22863125801086401</v>
      </c>
      <c r="AQ5">
        <v>0.21580052375793399</v>
      </c>
      <c r="AR5">
        <v>0.19639968872070299</v>
      </c>
      <c r="AS5">
        <v>0.211914777755737</v>
      </c>
      <c r="AT5">
        <v>0.14216566085815399</v>
      </c>
      <c r="AU5">
        <v>0.25234508514404203</v>
      </c>
      <c r="AV5">
        <v>0.277499198913574</v>
      </c>
      <c r="AW5">
        <v>0.26626801490783603</v>
      </c>
      <c r="AX5">
        <v>0.21682858467102001</v>
      </c>
      <c r="AY5">
        <v>0.29851412773132302</v>
      </c>
      <c r="AZ5">
        <v>0.30630302429199202</v>
      </c>
      <c r="BA5">
        <v>0.30607867240905701</v>
      </c>
      <c r="BB5">
        <v>0.34198713302612299</v>
      </c>
      <c r="BC5">
        <v>0.23376345634460399</v>
      </c>
      <c r="BD5">
        <v>0.188871145248413</v>
      </c>
      <c r="BE5">
        <v>0.26455640792846602</v>
      </c>
      <c r="BF5">
        <v>0.17513918876647899</v>
      </c>
      <c r="BG5">
        <v>0.289156913757324</v>
      </c>
      <c r="BH5">
        <v>0.41420745849609297</v>
      </c>
      <c r="BI5">
        <v>0.41160345077514598</v>
      </c>
      <c r="BJ5">
        <v>0.397677421569824</v>
      </c>
      <c r="BK5">
        <v>0.47856712341308499</v>
      </c>
      <c r="BL5">
        <v>0.43326663970947199</v>
      </c>
      <c r="BM5">
        <v>0.67510938644409102</v>
      </c>
      <c r="BN5">
        <v>0.41469764709472601</v>
      </c>
      <c r="BO5">
        <v>0.301289081573486</v>
      </c>
      <c r="BP5">
        <v>0.47165679931640597</v>
      </c>
      <c r="BQ5">
        <v>0.31124901771545399</v>
      </c>
      <c r="BR5">
        <v>0.52030348777770996</v>
      </c>
      <c r="BS5">
        <v>0.78533172607421797</v>
      </c>
      <c r="BT5">
        <v>0.32591128349304199</v>
      </c>
      <c r="BU5">
        <v>0.38694715499877902</v>
      </c>
      <c r="BV5">
        <v>0.29434680938720698</v>
      </c>
      <c r="BW5">
        <v>0.40496015548705999</v>
      </c>
      <c r="BX5">
        <v>0.37173795700073198</v>
      </c>
      <c r="BY5">
        <v>0.44947052001953097</v>
      </c>
      <c r="BZ5">
        <v>0.25847792625427202</v>
      </c>
      <c r="CA5">
        <v>0.349040746688842</v>
      </c>
      <c r="CB5">
        <v>0.28285837173461897</v>
      </c>
      <c r="CC5">
        <v>0.71162414550781194</v>
      </c>
      <c r="CD5">
        <v>0.290247201919555</v>
      </c>
      <c r="CE5">
        <v>0.31404972076415999</v>
      </c>
      <c r="CF5">
        <v>0.24606084823608301</v>
      </c>
      <c r="CG5">
        <v>0.22410416603088301</v>
      </c>
      <c r="CH5">
        <v>0.2955322265625</v>
      </c>
      <c r="CI5">
        <v>0.31015753746032698</v>
      </c>
      <c r="CJ5">
        <v>0.25961089134216297</v>
      </c>
      <c r="CK5">
        <v>0.22468185424804599</v>
      </c>
      <c r="CL5">
        <v>0.204881191253662</v>
      </c>
      <c r="CM5">
        <v>0.37059068679809498</v>
      </c>
      <c r="CN5">
        <v>0.214364528656005</v>
      </c>
      <c r="CO5">
        <v>0.24907898902893</v>
      </c>
      <c r="CP5">
        <v>0.235958337783813</v>
      </c>
      <c r="CQ5">
        <v>0.27006220817565901</v>
      </c>
      <c r="CR5">
        <v>0.24660754203796301</v>
      </c>
      <c r="CS5">
        <v>0.208097219467163</v>
      </c>
      <c r="CT5">
        <v>0.22929763793945299</v>
      </c>
      <c r="CU5">
        <v>0.25540184974670399</v>
      </c>
      <c r="CV5">
        <v>0.192399501800537</v>
      </c>
      <c r="CW5">
        <v>0.25137686729431102</v>
      </c>
      <c r="CX5">
        <v>0.25811839103698703</v>
      </c>
      <c r="CY5">
        <v>0.29399061203002902</v>
      </c>
      <c r="CZ5">
        <v>0.30682420730590798</v>
      </c>
      <c r="DA5">
        <v>0.36172652244567799</v>
      </c>
      <c r="DB5">
        <v>0.26737642288208002</v>
      </c>
      <c r="DC5">
        <v>0.22509646415710399</v>
      </c>
      <c r="DD5">
        <v>0.57284808158874501</v>
      </c>
      <c r="DE5">
        <v>0.37400245666503901</v>
      </c>
      <c r="DF5">
        <v>0.31439375877380299</v>
      </c>
      <c r="DG5">
        <v>0.30031347274780201</v>
      </c>
      <c r="DH5">
        <v>0.412126064300537</v>
      </c>
      <c r="DI5">
        <v>0.26660132408142001</v>
      </c>
      <c r="DJ5">
        <v>0.26400947570800698</v>
      </c>
      <c r="DK5">
        <v>0.400981664657592</v>
      </c>
      <c r="DL5">
        <v>0.52368092536926203</v>
      </c>
      <c r="DM5">
        <v>0.75839900970458896</v>
      </c>
      <c r="DN5">
        <v>0.30102324485778797</v>
      </c>
      <c r="DO5">
        <v>0.40279793739318798</v>
      </c>
      <c r="DP5">
        <v>0.32525157928466703</v>
      </c>
      <c r="DQ5">
        <v>0.27713918685913003</v>
      </c>
      <c r="DR5">
        <v>0.60673761367797796</v>
      </c>
      <c r="DS5">
        <v>0.461979389190673</v>
      </c>
      <c r="DT5">
        <v>0.78633689880371005</v>
      </c>
      <c r="DU5">
        <v>0.33779287338256803</v>
      </c>
      <c r="DV5">
        <v>0.44848704338073703</v>
      </c>
      <c r="DW5">
        <v>0.52073454856872503</v>
      </c>
      <c r="DX5">
        <v>0.31790757179260198</v>
      </c>
      <c r="DY5">
        <v>0.437767744064331</v>
      </c>
      <c r="DZ5">
        <v>0.17867636680603</v>
      </c>
      <c r="EA5">
        <v>0.28907656669616699</v>
      </c>
      <c r="EB5">
        <v>0.325657367706298</v>
      </c>
      <c r="EC5">
        <v>0.184885263442993</v>
      </c>
      <c r="ED5">
        <v>0.26380801200866699</v>
      </c>
      <c r="EE5">
        <v>0.22405958175659099</v>
      </c>
      <c r="EF5">
        <v>0.31575345993041898</v>
      </c>
      <c r="EG5">
        <v>0.24054741859435999</v>
      </c>
      <c r="EH5">
        <v>0.214426279067993</v>
      </c>
      <c r="EI5">
        <v>0.30464363098144498</v>
      </c>
      <c r="EJ5">
        <v>0.26513671875</v>
      </c>
      <c r="EK5">
        <v>0.21381711959838801</v>
      </c>
      <c r="EL5">
        <v>0.26315283775329501</v>
      </c>
      <c r="EM5">
        <v>0.318897485733032</v>
      </c>
      <c r="EN5">
        <v>0.30062484741210899</v>
      </c>
      <c r="EO5">
        <v>0.282354116439819</v>
      </c>
      <c r="EP5">
        <v>0.20125770568847601</v>
      </c>
      <c r="EQ5">
        <v>0.25735592842102001</v>
      </c>
      <c r="ER5">
        <v>0.28960609436035101</v>
      </c>
      <c r="ES5">
        <v>0.207835912704467</v>
      </c>
      <c r="ET5">
        <v>0.28768467903137201</v>
      </c>
      <c r="EU5">
        <v>0.285903930664062</v>
      </c>
      <c r="EV5">
        <v>0.176884651184082</v>
      </c>
      <c r="EW5">
        <v>0.33477807044982899</v>
      </c>
      <c r="EX5">
        <v>0.28330779075622498</v>
      </c>
      <c r="EY5">
        <v>0.19765710830688399</v>
      </c>
      <c r="EZ5">
        <v>0.28433561325073198</v>
      </c>
      <c r="FA5">
        <v>0.22294950485229401</v>
      </c>
      <c r="FB5">
        <v>0.24153184890747001</v>
      </c>
      <c r="FC5">
        <v>0.219496250152587</v>
      </c>
      <c r="FD5">
        <v>0.257897138595581</v>
      </c>
      <c r="FE5">
        <v>0.34309482574462802</v>
      </c>
      <c r="FF5">
        <v>0.231402397155761</v>
      </c>
      <c r="FG5">
        <v>0.28192734718322698</v>
      </c>
      <c r="FH5">
        <v>0.26573848724365201</v>
      </c>
      <c r="FI5">
        <v>0.260235786437988</v>
      </c>
      <c r="FJ5">
        <v>0.29085969924926702</v>
      </c>
      <c r="FK5">
        <v>0.28543186187744102</v>
      </c>
      <c r="FL5">
        <v>0.36932301521301197</v>
      </c>
      <c r="FM5">
        <v>0.55676746368408203</v>
      </c>
      <c r="FN5">
        <v>0.52177095413207997</v>
      </c>
      <c r="FO5">
        <v>0.315661430358886</v>
      </c>
      <c r="FP5">
        <v>0.47117853164672802</v>
      </c>
      <c r="FQ5">
        <v>0.34609389305114702</v>
      </c>
      <c r="FR5">
        <v>0.42285799980163502</v>
      </c>
      <c r="FS5">
        <v>0.38315892219543402</v>
      </c>
      <c r="FT5">
        <v>0.45475244522094699</v>
      </c>
      <c r="FU5">
        <v>0.36104393005370999</v>
      </c>
      <c r="FV5">
        <v>0.27595353126525801</v>
      </c>
      <c r="FW5">
        <v>0.43952822685241699</v>
      </c>
      <c r="FX5">
        <v>0.49108695983886702</v>
      </c>
      <c r="FY5">
        <v>0.51551365852355902</v>
      </c>
      <c r="FZ5">
        <v>0.30768847465515098</v>
      </c>
      <c r="GA5">
        <v>0.27877759933471602</v>
      </c>
      <c r="GB5">
        <v>0.231372594833374</v>
      </c>
      <c r="GC5">
        <v>0.23032069206237701</v>
      </c>
      <c r="GD5">
        <v>0.2251877784729</v>
      </c>
      <c r="GE5">
        <v>0.19207882881164501</v>
      </c>
      <c r="GF5">
        <v>0.22882723808288499</v>
      </c>
      <c r="GG5">
        <v>0.32242727279663003</v>
      </c>
      <c r="GH5">
        <v>0.228306293487548</v>
      </c>
      <c r="GI5">
        <v>0.21101617813110299</v>
      </c>
      <c r="GJ5">
        <v>0.19860792160034099</v>
      </c>
      <c r="GK5">
        <v>0.270223379135131</v>
      </c>
      <c r="GL5">
        <v>0.29475903511047302</v>
      </c>
      <c r="GM5">
        <v>0.233609914779663</v>
      </c>
      <c r="GN5">
        <v>0.24235701560974099</v>
      </c>
      <c r="GO5">
        <v>0.18521857261657701</v>
      </c>
      <c r="GP5">
        <v>0.21367883682250899</v>
      </c>
      <c r="GQ5">
        <v>0.22342705726623499</v>
      </c>
      <c r="GR5">
        <v>0.20727634429931599</v>
      </c>
      <c r="GS5">
        <v>0.33707809448242099</v>
      </c>
      <c r="GT5">
        <v>0.290871381759643</v>
      </c>
      <c r="GU5">
        <v>0.30231332778930597</v>
      </c>
      <c r="GV5">
        <v>0.558066606521606</v>
      </c>
      <c r="GW5">
        <v>0.29247546195983798</v>
      </c>
      <c r="GX5">
        <v>0.33209824562072698</v>
      </c>
      <c r="GY5">
        <v>0.31007170677184998</v>
      </c>
      <c r="GZ5">
        <v>0.26040124893188399</v>
      </c>
      <c r="HA5">
        <v>0.28395009040832497</v>
      </c>
      <c r="HB5">
        <v>0.25283861160278298</v>
      </c>
      <c r="HC5">
        <v>0.32253837585449202</v>
      </c>
      <c r="HD5">
        <v>0.352803945541381</v>
      </c>
      <c r="HE5">
        <v>0.225755929946899</v>
      </c>
      <c r="HF5">
        <v>0.26999688148498502</v>
      </c>
      <c r="HG5">
        <v>0.24310970306396401</v>
      </c>
      <c r="HH5">
        <v>0.30491280555725098</v>
      </c>
      <c r="HI5">
        <v>0.28620195388793901</v>
      </c>
      <c r="HJ5">
        <v>0.32581353187561002</v>
      </c>
      <c r="HK5">
        <v>0.255918979644775</v>
      </c>
      <c r="HL5">
        <v>0.28084111213683999</v>
      </c>
      <c r="HM5">
        <v>0.42624115943908603</v>
      </c>
      <c r="HN5">
        <v>0.50098156929016102</v>
      </c>
      <c r="HO5">
        <v>1.6015770435333201</v>
      </c>
      <c r="HP5">
        <v>0.30704259872436501</v>
      </c>
      <c r="HQ5">
        <v>0.46218371391296298</v>
      </c>
      <c r="HR5">
        <v>0.40484690666198703</v>
      </c>
      <c r="HS5">
        <v>0.46765613555908198</v>
      </c>
      <c r="HT5">
        <v>0.52834892272949197</v>
      </c>
      <c r="HU5">
        <v>0.32810711860656699</v>
      </c>
      <c r="HV5">
        <v>0.24564242362975999</v>
      </c>
      <c r="HW5">
        <v>0.25241327285766602</v>
      </c>
      <c r="HX5">
        <v>0.34142565727233798</v>
      </c>
      <c r="HY5">
        <v>0.38452649116516102</v>
      </c>
      <c r="HZ5">
        <v>0.43370914459228499</v>
      </c>
      <c r="IA5">
        <v>0.292430639266967</v>
      </c>
      <c r="IB5">
        <v>0.32141280174255299</v>
      </c>
      <c r="IC5">
        <v>0.28310275077819802</v>
      </c>
      <c r="ID5">
        <v>0.22430682182312001</v>
      </c>
      <c r="IE5">
        <v>0.311191797256469</v>
      </c>
      <c r="IF5">
        <v>0.26805686950683499</v>
      </c>
      <c r="IG5">
        <v>0.18643832206725999</v>
      </c>
      <c r="IH5">
        <v>0.277667045593261</v>
      </c>
      <c r="II5">
        <v>0.288090229034423</v>
      </c>
      <c r="IJ5">
        <v>0.174992084503173</v>
      </c>
      <c r="IK5">
        <v>0.26566553115844699</v>
      </c>
      <c r="IL5">
        <v>0.23258352279663</v>
      </c>
      <c r="IM5">
        <v>0.23000097274780201</v>
      </c>
      <c r="IN5">
        <v>0.19538235664367601</v>
      </c>
      <c r="IO5">
        <v>0.170722246170043</v>
      </c>
      <c r="IP5">
        <v>0.24708032608032199</v>
      </c>
      <c r="IQ5">
        <v>0.17516279220580999</v>
      </c>
      <c r="IR5">
        <v>0.215500593185424</v>
      </c>
      <c r="IS5">
        <v>0.53790450096130304</v>
      </c>
      <c r="IT5">
        <v>0.285145282745361</v>
      </c>
      <c r="IU5">
        <v>0.21806287765502899</v>
      </c>
      <c r="IV5">
        <v>0.25702428817749001</v>
      </c>
      <c r="IW5">
        <v>0.33262515068054199</v>
      </c>
      <c r="IX5">
        <v>0.31640195846557601</v>
      </c>
      <c r="IY5">
        <v>0.26756668090820301</v>
      </c>
      <c r="IZ5">
        <v>0.27946853637695301</v>
      </c>
      <c r="JA5">
        <v>0.31821393966674799</v>
      </c>
      <c r="JB5">
        <v>0.25581860542297302</v>
      </c>
      <c r="JC5">
        <v>0.25967669486999501</v>
      </c>
      <c r="JD5">
        <v>0.30384111404418901</v>
      </c>
      <c r="JE5">
        <v>0.30749702453613198</v>
      </c>
      <c r="JF5">
        <v>0.33499908447265597</v>
      </c>
      <c r="JG5">
        <v>0.29036068916320801</v>
      </c>
      <c r="JH5">
        <v>0.31276035308837802</v>
      </c>
      <c r="JI5">
        <v>0.25713324546813898</v>
      </c>
      <c r="JJ5">
        <v>0.30350375175476002</v>
      </c>
      <c r="JK5">
        <v>0.33200931549072199</v>
      </c>
      <c r="JL5">
        <v>0.23830032348632799</v>
      </c>
      <c r="JM5">
        <v>0.46515822410583402</v>
      </c>
      <c r="JN5">
        <v>0.55457711219787598</v>
      </c>
      <c r="JO5">
        <v>0.53726315498351995</v>
      </c>
      <c r="JP5">
        <v>0.28974795341491699</v>
      </c>
      <c r="JQ5">
        <v>0.47575402259826599</v>
      </c>
      <c r="JR5">
        <v>0.78027772903442305</v>
      </c>
      <c r="JS5">
        <v>0.81588673591613703</v>
      </c>
      <c r="JT5">
        <v>0.36988902091979903</v>
      </c>
      <c r="JU5">
        <v>0.26532793045043901</v>
      </c>
      <c r="JV5">
        <v>0.52358865737914995</v>
      </c>
      <c r="JW5">
        <v>0.23587131500244099</v>
      </c>
      <c r="JX5">
        <v>0.24687528610229401</v>
      </c>
      <c r="JY5">
        <v>0.35986924171447698</v>
      </c>
      <c r="JZ5">
        <v>0.20354580879211401</v>
      </c>
      <c r="KA5">
        <v>0.20529675483703599</v>
      </c>
      <c r="KB5">
        <v>0.40277409553527799</v>
      </c>
      <c r="KC5">
        <v>0.23131132125854401</v>
      </c>
      <c r="KD5">
        <v>0.290763139724731</v>
      </c>
      <c r="KE5">
        <v>0.244450092315673</v>
      </c>
      <c r="KF5">
        <v>0.44696688652038502</v>
      </c>
      <c r="KG5">
        <v>0.70588397979736295</v>
      </c>
      <c r="KH5">
        <v>0.303089618682861</v>
      </c>
      <c r="KI5">
        <v>0.31078505516052202</v>
      </c>
      <c r="KJ5">
        <v>0.26320672035217202</v>
      </c>
      <c r="KK5">
        <v>0.325740575790405</v>
      </c>
      <c r="KL5">
        <v>0.25255298614501898</v>
      </c>
      <c r="KM5">
        <v>0.307531118392944</v>
      </c>
      <c r="KN5">
        <v>0.22478818893432601</v>
      </c>
      <c r="KO5">
        <v>0.32557702064514099</v>
      </c>
      <c r="KP5">
        <v>0.38787722587585399</v>
      </c>
      <c r="KQ5">
        <v>0.44592547416687001</v>
      </c>
      <c r="KR5">
        <v>0.31088232994079501</v>
      </c>
      <c r="KS5">
        <v>0.27329540252685502</v>
      </c>
      <c r="KT5">
        <v>0.32685089111328097</v>
      </c>
      <c r="KU5">
        <v>0.26970982551574701</v>
      </c>
      <c r="KV5">
        <v>0.253075361251831</v>
      </c>
      <c r="KW5">
        <v>0.31156969070434498</v>
      </c>
      <c r="KX5">
        <v>0.26016497611999501</v>
      </c>
      <c r="KY5">
        <v>0.29305768013000399</v>
      </c>
      <c r="KZ5">
        <v>0.33437848091125399</v>
      </c>
      <c r="LA5">
        <v>0.28809547424316401</v>
      </c>
      <c r="LB5">
        <v>0.27042961120605402</v>
      </c>
      <c r="LC5">
        <v>0.267965078353881</v>
      </c>
      <c r="LD5">
        <v>0.24711227416992099</v>
      </c>
      <c r="LE5">
        <v>0.225164175033569</v>
      </c>
      <c r="LF5">
        <v>0.30003190040588301</v>
      </c>
      <c r="LG5">
        <v>0.40151381492614702</v>
      </c>
      <c r="LH5">
        <v>0.394180297851562</v>
      </c>
      <c r="LI5">
        <v>0.46546149253845198</v>
      </c>
      <c r="LJ5">
        <v>0.60719394683837802</v>
      </c>
      <c r="LK5">
        <v>0.50087833404541005</v>
      </c>
      <c r="LL5">
        <v>0.44818925857543901</v>
      </c>
      <c r="LM5">
        <v>0.28287792205810502</v>
      </c>
      <c r="LN5">
        <v>0.34324193000793402</v>
      </c>
      <c r="LO5">
        <v>0.58155488967895497</v>
      </c>
      <c r="LP5">
        <v>0.42138051986694303</v>
      </c>
      <c r="LQ5">
        <v>0.287816762924194</v>
      </c>
      <c r="LR5">
        <v>0.32300829887390098</v>
      </c>
      <c r="LS5">
        <v>0.50992059707641602</v>
      </c>
      <c r="LT5">
        <v>0.27808523178100503</v>
      </c>
      <c r="LU5">
        <v>0.42064213752746499</v>
      </c>
      <c r="LV5">
        <v>0.34714627265930098</v>
      </c>
      <c r="LW5">
        <v>0.31803250312805098</v>
      </c>
      <c r="LX5">
        <v>0.26383256912231401</v>
      </c>
      <c r="LY5">
        <v>0.408649682998657</v>
      </c>
      <c r="LZ5">
        <v>0.34573197364807101</v>
      </c>
      <c r="MA5">
        <v>0.24761438369750899</v>
      </c>
      <c r="MB5">
        <v>0.42440915107727001</v>
      </c>
      <c r="MC5">
        <v>0.28718400001525801</v>
      </c>
      <c r="MD5">
        <v>0.330834150314331</v>
      </c>
      <c r="ME5">
        <v>0.28610682487487699</v>
      </c>
      <c r="MF5">
        <v>0.352915048599243</v>
      </c>
      <c r="MG5">
        <v>0.27172255516052202</v>
      </c>
      <c r="MH5">
        <v>0.58106923103332497</v>
      </c>
      <c r="MI5">
        <v>0.33250665664672802</v>
      </c>
      <c r="MJ5">
        <v>0.32562255859375</v>
      </c>
      <c r="MK5">
        <v>0.33659100532531699</v>
      </c>
      <c r="ML5">
        <v>0.28859162330627403</v>
      </c>
      <c r="MM5">
        <v>0.30688261985778797</v>
      </c>
      <c r="MN5">
        <v>0.25992584228515597</v>
      </c>
      <c r="MO5">
        <v>0.21945691108703599</v>
      </c>
      <c r="MP5">
        <v>0.28062415122985801</v>
      </c>
      <c r="MQ5">
        <v>0.301764726638793</v>
      </c>
      <c r="MR5">
        <v>0.28677296638488697</v>
      </c>
      <c r="MS5">
        <v>0.288921117782592</v>
      </c>
      <c r="MT5">
        <v>0.30325341224670399</v>
      </c>
      <c r="MU5">
        <v>0.29184699058532698</v>
      </c>
      <c r="MV5">
        <v>0.34741830825805597</v>
      </c>
      <c r="MW5">
        <v>0.24720096588134699</v>
      </c>
      <c r="MX5">
        <v>0.31135225296020502</v>
      </c>
      <c r="MY5">
        <v>0.3077073097229</v>
      </c>
      <c r="MZ5">
        <v>0.27231073379516602</v>
      </c>
      <c r="NA5">
        <v>0.415562152862548</v>
      </c>
      <c r="NB5">
        <v>0.39763474464416498</v>
      </c>
      <c r="NC5">
        <v>0.41411447525024397</v>
      </c>
      <c r="ND5">
        <v>0.38203811645507801</v>
      </c>
      <c r="NE5">
        <v>0.48779654502868602</v>
      </c>
      <c r="NF5">
        <v>0.35917782783508301</v>
      </c>
      <c r="NG5">
        <v>0.40040707588195801</v>
      </c>
      <c r="NH5">
        <v>0.53187727928161599</v>
      </c>
      <c r="NI5">
        <v>0.53555345535278298</v>
      </c>
      <c r="NJ5">
        <v>1.17876529693603</v>
      </c>
      <c r="NK5">
        <v>0.63231992721557595</v>
      </c>
      <c r="NL5">
        <v>0.89273238182067804</v>
      </c>
      <c r="NM5">
        <v>0.99184131622314398</v>
      </c>
      <c r="NN5">
        <v>1.0657708644866899</v>
      </c>
      <c r="NO5">
        <v>0.38003993034362699</v>
      </c>
      <c r="NP5">
        <v>0.37234330177307101</v>
      </c>
      <c r="NQ5">
        <v>0.27430987358093201</v>
      </c>
      <c r="NR5">
        <v>0.27982735633850098</v>
      </c>
      <c r="NS5">
        <v>0.200279235839843</v>
      </c>
      <c r="NT5">
        <v>0.28607010841369601</v>
      </c>
      <c r="NU5">
        <v>0.319709062576293</v>
      </c>
      <c r="NV5">
        <v>0.288968086242675</v>
      </c>
      <c r="NW5">
        <v>0.33503675460815402</v>
      </c>
      <c r="NX5">
        <v>0.29297041893005299</v>
      </c>
      <c r="NY5">
        <v>0.32189679145812899</v>
      </c>
      <c r="NZ5">
        <v>0.28364372253417902</v>
      </c>
      <c r="OA5">
        <v>0.23911380767822199</v>
      </c>
      <c r="OB5">
        <v>0.37393808364868097</v>
      </c>
      <c r="OC5">
        <v>0.30817985534667902</v>
      </c>
      <c r="OD5">
        <v>0.29540824890136702</v>
      </c>
      <c r="OE5">
        <v>0.39313268661499001</v>
      </c>
      <c r="OF5">
        <v>0.29968881607055597</v>
      </c>
      <c r="OG5">
        <v>0.30329537391662598</v>
      </c>
      <c r="OH5">
        <v>0.26241564750671298</v>
      </c>
      <c r="OI5">
        <v>0.28931474685668901</v>
      </c>
      <c r="OJ5">
        <v>0.31489801406860302</v>
      </c>
      <c r="OK5">
        <v>0.43120718002319303</v>
      </c>
      <c r="OL5">
        <v>0.364687919616699</v>
      </c>
      <c r="OM5">
        <v>0.400007724761962</v>
      </c>
      <c r="ON5">
        <v>0.29614496231079102</v>
      </c>
      <c r="OO5">
        <v>0.39286279678344699</v>
      </c>
      <c r="OP5">
        <v>0.34392118453979398</v>
      </c>
      <c r="OQ5">
        <v>0.49350094795227001</v>
      </c>
      <c r="OR5">
        <v>0.53196120262145996</v>
      </c>
      <c r="OS5">
        <v>0.41405057907104398</v>
      </c>
      <c r="OT5">
        <v>0.33409380912780701</v>
      </c>
      <c r="OU5">
        <v>0.37321972846984802</v>
      </c>
      <c r="OV5">
        <v>0.29424858093261702</v>
      </c>
      <c r="OW5">
        <v>0.38689637184143</v>
      </c>
      <c r="OX5">
        <v>0.59315681457519498</v>
      </c>
      <c r="OY5">
        <v>0.36492395401000899</v>
      </c>
      <c r="OZ5">
        <v>0.49897241592407199</v>
      </c>
      <c r="PA5">
        <v>0.43874526023864702</v>
      </c>
      <c r="PB5">
        <v>0.499119281768798</v>
      </c>
      <c r="PC5">
        <v>1.2574942111968901</v>
      </c>
      <c r="PD5">
        <v>0.346042871475219</v>
      </c>
      <c r="PE5">
        <v>0.30071258544921797</v>
      </c>
      <c r="PF5">
        <v>0.329326391220092</v>
      </c>
      <c r="PG5">
        <v>0.25745201110839799</v>
      </c>
      <c r="PH5">
        <v>0.230568647384643</v>
      </c>
      <c r="PI5">
        <v>0.37345433235168402</v>
      </c>
      <c r="PJ5">
        <v>0.34008002281188898</v>
      </c>
      <c r="PK5">
        <v>0.37963414192199701</v>
      </c>
      <c r="PL5">
        <v>0.39918303489684998</v>
      </c>
      <c r="PM5">
        <v>0.412650346755981</v>
      </c>
      <c r="PN5">
        <v>0.38617682456970198</v>
      </c>
      <c r="PO5">
        <v>0.44571709632873502</v>
      </c>
      <c r="PP5">
        <v>0.41610097885131803</v>
      </c>
      <c r="PQ5">
        <v>0.57420229911804199</v>
      </c>
      <c r="PR5">
        <v>0.46158552169799799</v>
      </c>
      <c r="PS5">
        <v>0.35583233833312899</v>
      </c>
      <c r="PT5">
        <v>0.30787706375121998</v>
      </c>
      <c r="PU5">
        <v>0.227747201919555</v>
      </c>
      <c r="PV5">
        <v>0.34591221809387201</v>
      </c>
      <c r="PW5">
        <v>0.57160949707031194</v>
      </c>
      <c r="PX5">
        <v>0.30397081375121998</v>
      </c>
      <c r="PY5">
        <v>0.29509902000427202</v>
      </c>
      <c r="PZ5">
        <v>0.30752825736999501</v>
      </c>
      <c r="QA5">
        <v>0.278119087219238</v>
      </c>
      <c r="QB5">
        <v>0.30449366569518999</v>
      </c>
      <c r="QC5">
        <v>0.25445508956909102</v>
      </c>
      <c r="QD5">
        <v>0.37096309661865201</v>
      </c>
      <c r="QE5">
        <v>0.47762417793273898</v>
      </c>
      <c r="QF5">
        <v>0.49513721466064398</v>
      </c>
      <c r="QG5">
        <v>0.53679680824279696</v>
      </c>
      <c r="QH5">
        <v>0.62384605407714799</v>
      </c>
      <c r="QI5">
        <v>0.95338273048400801</v>
      </c>
      <c r="QJ5">
        <v>0.356602191925048</v>
      </c>
      <c r="QK5">
        <v>0.43314671516418402</v>
      </c>
      <c r="QL5">
        <v>0.338367700576782</v>
      </c>
      <c r="QM5">
        <v>0.32276701927184998</v>
      </c>
      <c r="QN5">
        <v>0.46825623512268</v>
      </c>
      <c r="QO5">
        <v>0.310868740081787</v>
      </c>
      <c r="QP5">
        <v>0.46323585510253901</v>
      </c>
      <c r="QQ5">
        <v>0.36578536033630299</v>
      </c>
      <c r="QR5">
        <v>0.39743208885192799</v>
      </c>
      <c r="QS5">
        <v>0.40661859512329102</v>
      </c>
      <c r="QT5">
        <v>0.32202792167663502</v>
      </c>
      <c r="QU5">
        <v>0.35555553436279203</v>
      </c>
      <c r="QV5">
        <v>0.34238719940185502</v>
      </c>
      <c r="QW5">
        <v>0.60602474212646396</v>
      </c>
      <c r="QX5">
        <v>0.32737159729003901</v>
      </c>
      <c r="QY5">
        <v>0.25888299942016602</v>
      </c>
      <c r="QZ5">
        <v>0.41822457313537598</v>
      </c>
      <c r="RA5">
        <v>0.30794239044189398</v>
      </c>
      <c r="RB5">
        <v>0.363751411437988</v>
      </c>
      <c r="RC5">
        <v>0.289258003234863</v>
      </c>
      <c r="RD5">
        <v>0.35659956932067799</v>
      </c>
      <c r="RE5">
        <v>0.27077674865722601</v>
      </c>
      <c r="RF5">
        <v>0.33089184761047302</v>
      </c>
      <c r="RG5">
        <v>0.22933650016784601</v>
      </c>
      <c r="RH5">
        <v>0.28004956245422302</v>
      </c>
      <c r="RI5">
        <v>0.30996131896972601</v>
      </c>
      <c r="RJ5">
        <v>0.36638069152831998</v>
      </c>
      <c r="RK5">
        <v>0.34940886497497498</v>
      </c>
      <c r="RL5">
        <v>0.33859038352966297</v>
      </c>
      <c r="RM5">
        <v>0.312824726104736</v>
      </c>
      <c r="RN5">
        <v>0.27106666564941401</v>
      </c>
      <c r="RO5">
        <v>0.29970550537109297</v>
      </c>
      <c r="RP5">
        <v>0.263042211532592</v>
      </c>
      <c r="RQ5">
        <v>0.35096216201782199</v>
      </c>
      <c r="RR5">
        <v>0.42266130447387601</v>
      </c>
      <c r="RS5">
        <v>0.37248444557189903</v>
      </c>
      <c r="RT5">
        <v>0.29673027992248502</v>
      </c>
      <c r="RU5">
        <v>0.39440703392028797</v>
      </c>
      <c r="RV5">
        <v>0.29775857925415</v>
      </c>
      <c r="RW5">
        <v>0.33017158508300698</v>
      </c>
      <c r="RX5">
        <v>0.35001611709594699</v>
      </c>
      <c r="RY5">
        <v>0.29666352272033603</v>
      </c>
      <c r="RZ5">
        <v>0.31275582313537598</v>
      </c>
      <c r="SA5">
        <v>0.44634008407592701</v>
      </c>
      <c r="SB5">
        <v>0.556096792221069</v>
      </c>
      <c r="SC5">
        <v>0.48000574111938399</v>
      </c>
      <c r="SD5">
        <v>0.30423498153686501</v>
      </c>
      <c r="SE5">
        <v>0.24990725517272899</v>
      </c>
      <c r="SF5">
        <v>0.47990679740905701</v>
      </c>
      <c r="SG5">
        <v>0.53052520751953103</v>
      </c>
      <c r="SH5">
        <v>0.41470360755920399</v>
      </c>
      <c r="SI5">
        <v>0.236728429794311</v>
      </c>
      <c r="SJ5">
        <v>0.24451422691345201</v>
      </c>
      <c r="SK5">
        <v>0.33883452415466297</v>
      </c>
      <c r="SL5">
        <v>0.32174181938171298</v>
      </c>
      <c r="SM5">
        <v>0.497199296951293</v>
      </c>
      <c r="SN5">
        <v>0.47134637832641602</v>
      </c>
      <c r="SO5">
        <v>0.34977602958679199</v>
      </c>
      <c r="SP5">
        <v>0.29605674743652299</v>
      </c>
      <c r="SQ5">
        <v>0.25587916374206499</v>
      </c>
      <c r="SR5">
        <v>0.25881600379943798</v>
      </c>
      <c r="SS5">
        <v>0.25309300422668402</v>
      </c>
      <c r="ST5">
        <v>0.24756956100463801</v>
      </c>
      <c r="SU5">
        <v>0.29620242118835399</v>
      </c>
      <c r="SV5">
        <v>0.362014770507812</v>
      </c>
      <c r="SW5">
        <v>0.27356266975402799</v>
      </c>
      <c r="SX5">
        <v>0.34021043777465798</v>
      </c>
      <c r="SY5">
        <v>0.27698063850402799</v>
      </c>
      <c r="SZ5">
        <v>0.310735464096069</v>
      </c>
      <c r="TA5">
        <v>0.23622298240661599</v>
      </c>
      <c r="TB5">
        <v>0.29697585105895902</v>
      </c>
      <c r="TC5">
        <v>0.27026057243347101</v>
      </c>
      <c r="TD5">
        <v>0.33734297752380299</v>
      </c>
      <c r="TE5">
        <v>0.27787184715270902</v>
      </c>
      <c r="TF5">
        <v>0.44029068946838301</v>
      </c>
      <c r="TG5">
        <v>0.295084238052368</v>
      </c>
      <c r="TH5">
        <v>0.29151654243469199</v>
      </c>
      <c r="TI5">
        <v>0.32403492927551197</v>
      </c>
      <c r="TJ5">
        <v>0.25616574287414501</v>
      </c>
      <c r="TK5">
        <v>0.26627445220947199</v>
      </c>
      <c r="TL5">
        <v>0.28787899017333901</v>
      </c>
      <c r="TM5">
        <v>0.271290063858032</v>
      </c>
      <c r="TN5">
        <v>0.25817513465881298</v>
      </c>
      <c r="TO5">
        <v>0.26517462730407698</v>
      </c>
      <c r="TP5">
        <v>0.240604639053344</v>
      </c>
      <c r="TQ5">
        <v>0.30205488204955999</v>
      </c>
      <c r="TR5">
        <v>0.28239655494689903</v>
      </c>
      <c r="TS5">
        <v>0.25044131278991699</v>
      </c>
      <c r="TT5">
        <v>0.34026360511779702</v>
      </c>
      <c r="TU5">
        <v>0.28976011276245101</v>
      </c>
      <c r="TV5">
        <v>0.28503465652465798</v>
      </c>
      <c r="TW5">
        <v>0.39310550689697199</v>
      </c>
      <c r="TX5">
        <v>0.40559649467468201</v>
      </c>
      <c r="TY5">
        <v>0.54206895828247004</v>
      </c>
      <c r="TZ5">
        <v>0.53909730911254805</v>
      </c>
      <c r="UA5">
        <v>0.52504611015319802</v>
      </c>
      <c r="UB5">
        <v>0.53740835189819303</v>
      </c>
      <c r="UC5">
        <v>0.42457771301269498</v>
      </c>
      <c r="UD5">
        <v>0.56225943565368597</v>
      </c>
      <c r="UE5">
        <v>0.51531291007995605</v>
      </c>
      <c r="UF5">
        <v>0.61915969848632801</v>
      </c>
      <c r="UG5">
        <v>0.43990159034728998</v>
      </c>
      <c r="UH5">
        <v>0.32712030410766602</v>
      </c>
      <c r="UI5">
        <v>0.47032785415649397</v>
      </c>
      <c r="UJ5">
        <v>0.3494234085083</v>
      </c>
      <c r="UK5">
        <v>0.31268477439880299</v>
      </c>
      <c r="UL5">
        <v>0.39514660835266102</v>
      </c>
      <c r="UM5">
        <v>0.32204174995422302</v>
      </c>
      <c r="UN5">
        <v>0.36450958251953097</v>
      </c>
      <c r="UO5">
        <v>0.29889655113220198</v>
      </c>
      <c r="UP5">
        <v>0.324234008789062</v>
      </c>
      <c r="UQ5">
        <v>0.27905035018920898</v>
      </c>
      <c r="UR5">
        <v>0.36212491989135698</v>
      </c>
      <c r="US5">
        <v>0.289682626724243</v>
      </c>
      <c r="UT5">
        <v>0.27763819694518999</v>
      </c>
      <c r="UU5">
        <v>0.35004520416259699</v>
      </c>
      <c r="UV5">
        <v>0.35127639770507801</v>
      </c>
      <c r="UW5">
        <v>0.330888271331787</v>
      </c>
      <c r="UX5">
        <v>0.39655065536499001</v>
      </c>
      <c r="UY5">
        <v>0.30980539321899397</v>
      </c>
      <c r="UZ5">
        <v>0.415596723556518</v>
      </c>
      <c r="VA5">
        <v>0.32106399536132801</v>
      </c>
      <c r="VB5">
        <v>0.33666920661926197</v>
      </c>
      <c r="VC5">
        <v>0.31880283355712802</v>
      </c>
      <c r="VD5">
        <v>0.519756078720092</v>
      </c>
      <c r="VE5">
        <v>0.318892002105712</v>
      </c>
      <c r="VF5">
        <v>0.43208551406860302</v>
      </c>
      <c r="VG5">
        <v>0.41556882858276301</v>
      </c>
      <c r="VH5">
        <v>0.40494084358215299</v>
      </c>
      <c r="VI5">
        <v>0.48775744438171298</v>
      </c>
      <c r="VJ5">
        <v>1.3043956756591699</v>
      </c>
      <c r="VK5">
        <v>0.45367550849914501</v>
      </c>
      <c r="VL5">
        <v>0.51426529884338301</v>
      </c>
      <c r="VM5">
        <v>0.52220773696899403</v>
      </c>
      <c r="VN5">
        <v>0.49675464630126898</v>
      </c>
      <c r="VO5">
        <v>0.28913617134094199</v>
      </c>
      <c r="VP5">
        <v>0.51565289497375399</v>
      </c>
      <c r="VQ5">
        <v>0.53793692588806097</v>
      </c>
      <c r="VR5">
        <v>0.53720211982726995</v>
      </c>
      <c r="VS5">
        <v>0.472491264343261</v>
      </c>
      <c r="VT5">
        <v>0.394294023513793</v>
      </c>
      <c r="VU5">
        <v>0.43869042396545399</v>
      </c>
      <c r="VV5">
        <v>0.35899925231933499</v>
      </c>
      <c r="VW5">
        <v>0.49378490447998002</v>
      </c>
      <c r="VX5">
        <v>0.31888198852539001</v>
      </c>
      <c r="VY5">
        <v>0.37734937667846602</v>
      </c>
      <c r="VZ5">
        <v>0.27648901939392001</v>
      </c>
      <c r="WA5">
        <v>0.35015773773193298</v>
      </c>
      <c r="WB5">
        <v>0.25583553314208901</v>
      </c>
      <c r="WC5">
        <v>0.238521814346313</v>
      </c>
      <c r="WD5">
        <v>0.331760644912719</v>
      </c>
      <c r="WE5">
        <v>0.39941382408142001</v>
      </c>
      <c r="WF5">
        <v>0.41242170333862299</v>
      </c>
      <c r="WG5">
        <v>0.33138465881347601</v>
      </c>
      <c r="WH5">
        <v>0.283106088638305</v>
      </c>
      <c r="WI5">
        <v>0.40069842338562001</v>
      </c>
      <c r="WJ5">
        <v>0.34610462188720698</v>
      </c>
      <c r="WK5">
        <v>0.30648922920227001</v>
      </c>
      <c r="WL5">
        <v>0.27486324310302701</v>
      </c>
      <c r="WM5">
        <v>0.36505103111267001</v>
      </c>
      <c r="WN5">
        <v>0.36767029762268</v>
      </c>
      <c r="WO5">
        <v>0.32100176811218201</v>
      </c>
      <c r="WP5">
        <v>0.32830023765563898</v>
      </c>
      <c r="WQ5">
        <v>0.38294458389282199</v>
      </c>
      <c r="WR5">
        <v>0.38993263244628901</v>
      </c>
      <c r="WS5">
        <v>0.31406903266906699</v>
      </c>
      <c r="WT5">
        <v>0.24415063858032199</v>
      </c>
      <c r="WU5">
        <v>0.26440930366516102</v>
      </c>
      <c r="WV5">
        <v>0.29367709159851002</v>
      </c>
      <c r="WW5">
        <v>0.27868390083312899</v>
      </c>
      <c r="WX5">
        <v>0.33985185623168901</v>
      </c>
      <c r="WY5">
        <v>0.36975479125976501</v>
      </c>
      <c r="WZ5">
        <v>0.35689425468444802</v>
      </c>
      <c r="XA5">
        <v>0.29649734497070301</v>
      </c>
      <c r="XB5">
        <v>0.36627650260925199</v>
      </c>
      <c r="XC5">
        <v>0.46061468124389598</v>
      </c>
      <c r="XD5">
        <v>0.385080575942993</v>
      </c>
      <c r="XE5">
        <v>0.233159780502319</v>
      </c>
      <c r="XF5">
        <v>0.34683609008789001</v>
      </c>
      <c r="XG5">
        <v>0.237340688705444</v>
      </c>
      <c r="XH5">
        <v>0.39571428298950101</v>
      </c>
      <c r="XI5">
        <v>0.318179130554199</v>
      </c>
      <c r="XJ5">
        <v>0.29242610931396401</v>
      </c>
      <c r="XK5">
        <v>0.29957795143127403</v>
      </c>
      <c r="XL5">
        <v>0.27156043052673301</v>
      </c>
      <c r="XM5">
        <v>0.242603063583374</v>
      </c>
      <c r="XN5">
        <v>0.242448329925537</v>
      </c>
      <c r="XO5">
        <v>0.32760238647460899</v>
      </c>
      <c r="XP5">
        <v>0.23825669288635201</v>
      </c>
      <c r="XQ5">
        <v>0.41403222084045399</v>
      </c>
      <c r="XR5">
        <v>0.32020354270934998</v>
      </c>
      <c r="XS5">
        <v>0.33208274841308499</v>
      </c>
      <c r="XT5">
        <v>0.420092582702636</v>
      </c>
      <c r="XU5">
        <v>0.32374930381774902</v>
      </c>
      <c r="XV5">
        <v>0.38586187362670898</v>
      </c>
      <c r="XW5">
        <v>0.24506187438964799</v>
      </c>
      <c r="XX5">
        <v>0.28496956825256298</v>
      </c>
      <c r="XY5">
        <v>0.26163887977600098</v>
      </c>
      <c r="XZ5">
        <v>0.29972076416015597</v>
      </c>
      <c r="YA5">
        <v>0.51681423187255804</v>
      </c>
      <c r="YB5">
        <v>0.27022576332092202</v>
      </c>
      <c r="YC5">
        <v>0.31262731552124001</v>
      </c>
      <c r="YD5">
        <v>0.40109729766845698</v>
      </c>
      <c r="YE5">
        <v>0.27927231788635198</v>
      </c>
      <c r="YF5">
        <v>0.29171872138977001</v>
      </c>
      <c r="YG5">
        <v>0.25591468811035101</v>
      </c>
      <c r="YH5">
        <v>0.273366689682006</v>
      </c>
      <c r="YI5">
        <v>0.25675320625305098</v>
      </c>
      <c r="YJ5">
        <v>0.29366874694824202</v>
      </c>
      <c r="YK5">
        <v>0.25918364524841297</v>
      </c>
      <c r="YL5">
        <v>0.24434781074523901</v>
      </c>
      <c r="YM5">
        <v>0.27445077896118097</v>
      </c>
      <c r="YN5">
        <v>0.28017401695251398</v>
      </c>
      <c r="YO5">
        <v>0.302107334136962</v>
      </c>
      <c r="YP5">
        <v>0.33871674537658603</v>
      </c>
      <c r="YQ5">
        <v>0.23679518699645899</v>
      </c>
      <c r="YR5">
        <v>0.2400643825531</v>
      </c>
      <c r="YS5">
        <v>0.245043754577636</v>
      </c>
      <c r="YT5">
        <v>0.34456968307495101</v>
      </c>
      <c r="YU5">
        <v>0.28309559822082497</v>
      </c>
      <c r="YV5">
        <v>0.37020659446716297</v>
      </c>
      <c r="YW5">
        <v>0.359349966049194</v>
      </c>
      <c r="YX5">
        <v>0.24537825584411599</v>
      </c>
      <c r="YY5">
        <v>0.31661057472228998</v>
      </c>
      <c r="YZ5">
        <v>0.33344221115112299</v>
      </c>
      <c r="ZA5">
        <v>0.38832592964172302</v>
      </c>
      <c r="ZB5">
        <v>0.29456520080566401</v>
      </c>
      <c r="ZC5">
        <v>0.27529954910278298</v>
      </c>
      <c r="ZD5">
        <v>0.42885756492614702</v>
      </c>
      <c r="ZE5">
        <v>0.52992510795593195</v>
      </c>
      <c r="ZF5">
        <v>0.37476086616516102</v>
      </c>
      <c r="ZG5">
        <v>0.319705009460449</v>
      </c>
      <c r="ZH5">
        <v>0.24029850959777799</v>
      </c>
      <c r="ZI5">
        <v>0.41613507270812899</v>
      </c>
      <c r="ZJ5">
        <v>0.327460527420043</v>
      </c>
      <c r="ZK5">
        <v>0.26566076278686501</v>
      </c>
      <c r="ZL5">
        <v>0.247699975967407</v>
      </c>
      <c r="ZM5">
        <v>0.45589733123779203</v>
      </c>
      <c r="ZN5">
        <v>0.52457427978515603</v>
      </c>
      <c r="ZO5">
        <v>0.345356464385986</v>
      </c>
      <c r="ZP5">
        <v>0.295049428939819</v>
      </c>
      <c r="ZQ5">
        <v>0.33044528961181602</v>
      </c>
      <c r="ZR5">
        <v>0.61377978324890103</v>
      </c>
      <c r="ZS5">
        <v>0.33515143394470198</v>
      </c>
      <c r="ZT5">
        <v>0.33540320396423301</v>
      </c>
      <c r="ZU5">
        <v>0.27431583404540999</v>
      </c>
      <c r="ZV5">
        <v>0.25301527976989702</v>
      </c>
      <c r="ZW5">
        <v>0.22385907173156699</v>
      </c>
      <c r="ZX5">
        <v>0.33375430107116699</v>
      </c>
      <c r="ZY5">
        <v>0.23888921737670801</v>
      </c>
      <c r="ZZ5">
        <v>0.21519970893859799</v>
      </c>
      <c r="AAA5">
        <v>0.23957395553588801</v>
      </c>
      <c r="AAB5">
        <v>0.33598399162292403</v>
      </c>
      <c r="AAC5">
        <v>0.79372835159301702</v>
      </c>
      <c r="AAD5">
        <v>0.32766413688659601</v>
      </c>
      <c r="AAE5">
        <v>0.30291438102722101</v>
      </c>
      <c r="AAF5">
        <v>0.29743862152099598</v>
      </c>
      <c r="AAG5">
        <v>0.28189587593078602</v>
      </c>
      <c r="AAH5">
        <v>0.26646995544433499</v>
      </c>
      <c r="AAI5">
        <v>0.37774348258972101</v>
      </c>
      <c r="AAJ5">
        <v>0.35211014747619601</v>
      </c>
      <c r="AAK5">
        <v>0.30488276481628401</v>
      </c>
      <c r="AAL5">
        <v>0.29406499862670898</v>
      </c>
      <c r="AAM5">
        <v>0.34289360046386702</v>
      </c>
      <c r="AAN5">
        <v>0.27467370033264099</v>
      </c>
      <c r="AAO5">
        <v>0.2424156665802</v>
      </c>
      <c r="AAP5">
        <v>0.34180212020874001</v>
      </c>
      <c r="AAQ5">
        <v>0.32067632675170898</v>
      </c>
      <c r="AAR5">
        <v>0.31477427482604903</v>
      </c>
      <c r="AAS5">
        <v>0.23681950569152799</v>
      </c>
      <c r="AAT5">
        <v>0.242477416992187</v>
      </c>
      <c r="AAU5">
        <v>0.28144454956054599</v>
      </c>
      <c r="AAV5">
        <v>0.316486597061157</v>
      </c>
      <c r="AAW5">
        <v>0.339458227157592</v>
      </c>
      <c r="AAX5">
        <v>0.26368355751037598</v>
      </c>
      <c r="AAY5">
        <v>0.26819562911987299</v>
      </c>
      <c r="AAZ5">
        <v>0.30735993385314903</v>
      </c>
      <c r="ABA5">
        <v>0.44607877731323198</v>
      </c>
      <c r="ABB5">
        <v>0.41645884513854903</v>
      </c>
      <c r="ABC5">
        <v>0.483107089996337</v>
      </c>
      <c r="ABD5">
        <v>0.53405880928039495</v>
      </c>
      <c r="ABE5">
        <v>0.36556291580200101</v>
      </c>
      <c r="ABF5">
        <v>0.31007885932922302</v>
      </c>
      <c r="ABG5">
        <v>0.28741407394409102</v>
      </c>
      <c r="ABH5">
        <v>0.47343754768371499</v>
      </c>
      <c r="ABI5">
        <v>0.41261410713195801</v>
      </c>
      <c r="ABJ5">
        <v>0.35048151016235302</v>
      </c>
      <c r="ABK5">
        <v>0.246121406555175</v>
      </c>
      <c r="ABL5">
        <v>0.44908952713012601</v>
      </c>
      <c r="ABM5">
        <v>0.52270555496215798</v>
      </c>
      <c r="ABN5">
        <v>0.36339950561523399</v>
      </c>
      <c r="ABO5">
        <v>0.45634675025939903</v>
      </c>
      <c r="ABP5">
        <v>0.36138558387756298</v>
      </c>
      <c r="ABQ5">
        <v>0.41525483131408603</v>
      </c>
      <c r="ABR5">
        <v>0.28984832763671797</v>
      </c>
      <c r="ABS5">
        <v>0.30971145629882801</v>
      </c>
      <c r="ABT5">
        <v>0.343682050704956</v>
      </c>
      <c r="ABU5">
        <v>0.23377060890197701</v>
      </c>
      <c r="ABV5">
        <v>0.301211357116699</v>
      </c>
      <c r="ABW5">
        <v>0.240370273590087</v>
      </c>
      <c r="ABX5">
        <v>0.22359585762023901</v>
      </c>
      <c r="ABY5">
        <v>0.25345230102539001</v>
      </c>
      <c r="ABZ5">
        <v>0.26946568489074701</v>
      </c>
      <c r="ACA5">
        <v>0.22239112854003901</v>
      </c>
      <c r="ACB5">
        <v>0.28701329231262201</v>
      </c>
      <c r="ACC5">
        <v>0.26370596885681102</v>
      </c>
      <c r="ACD5">
        <v>0.26100921630859297</v>
      </c>
      <c r="ACE5">
        <v>0.28517961502075101</v>
      </c>
      <c r="ACF5">
        <v>0.37251496315002403</v>
      </c>
      <c r="ACG5">
        <v>0.33550000190734802</v>
      </c>
      <c r="ACH5">
        <v>0.27083730697631803</v>
      </c>
      <c r="ACI5">
        <v>0.26083827018737699</v>
      </c>
      <c r="ACJ5">
        <v>0.31836318969726501</v>
      </c>
      <c r="ACK5">
        <v>0.37917637825012201</v>
      </c>
      <c r="ACL5">
        <v>0.61013126373291005</v>
      </c>
      <c r="ACM5">
        <v>0.22225904464721599</v>
      </c>
      <c r="ACN5">
        <v>0.189337968826293</v>
      </c>
      <c r="ACO5">
        <v>0.32908940315246499</v>
      </c>
      <c r="ACP5">
        <v>0.25721836090087802</v>
      </c>
      <c r="ACQ5">
        <v>0.31554412841796797</v>
      </c>
      <c r="ACR5">
        <v>0.17480039596557601</v>
      </c>
      <c r="ACS5">
        <v>0.27001190185546797</v>
      </c>
      <c r="ACT5">
        <v>0.23976516723632799</v>
      </c>
      <c r="ACU5">
        <v>0.216400146484375</v>
      </c>
      <c r="ACV5">
        <v>0.23645949363708399</v>
      </c>
      <c r="ACW5">
        <v>0.278827905654907</v>
      </c>
      <c r="ACX5">
        <v>0.24189114570617601</v>
      </c>
      <c r="ACY5">
        <v>0.387499809265136</v>
      </c>
      <c r="ACZ5">
        <v>0.21730685234069799</v>
      </c>
      <c r="ADA5">
        <v>0.40230846405029203</v>
      </c>
      <c r="ADB5">
        <v>0.18710422515869099</v>
      </c>
      <c r="ADC5">
        <v>0.300390005111694</v>
      </c>
      <c r="ADD5">
        <v>0.29344987869262601</v>
      </c>
      <c r="ADE5">
        <v>0.28390955924987699</v>
      </c>
      <c r="ADF5">
        <v>0.28987598419189398</v>
      </c>
      <c r="ADG5">
        <v>0.29594349861144997</v>
      </c>
      <c r="ADH5">
        <v>0.272655248641967</v>
      </c>
      <c r="ADI5">
        <v>0.37549901008605902</v>
      </c>
      <c r="ADJ5">
        <v>0.339068412780761</v>
      </c>
      <c r="ADK5">
        <v>0.25623917579650801</v>
      </c>
      <c r="ADL5">
        <v>0.33648633956909102</v>
      </c>
      <c r="ADM5">
        <v>0.172187805175781</v>
      </c>
      <c r="ADN5">
        <v>0.32933402061462402</v>
      </c>
      <c r="ADO5">
        <v>0.279984951019287</v>
      </c>
      <c r="ADP5">
        <v>0.45223617553710899</v>
      </c>
      <c r="ADQ5">
        <v>0.46914458274841297</v>
      </c>
      <c r="ADR5">
        <v>0.36571526527404702</v>
      </c>
      <c r="ADS5">
        <v>0.456517934799194</v>
      </c>
      <c r="ADT5">
        <v>0.51746535301208496</v>
      </c>
      <c r="ADU5">
        <v>0.2247896194458</v>
      </c>
      <c r="ADV5">
        <v>0.27254605293273898</v>
      </c>
      <c r="ADW5">
        <v>0.282247304916381</v>
      </c>
      <c r="ADX5">
        <v>0.28389835357665999</v>
      </c>
      <c r="ADY5">
        <v>0.26426196098327598</v>
      </c>
      <c r="ADZ5">
        <v>0.26264286041259699</v>
      </c>
      <c r="AEA5">
        <v>0.32218766212463301</v>
      </c>
      <c r="AEB5">
        <v>0.31743025779724099</v>
      </c>
      <c r="AEC5">
        <v>0.24482917785644501</v>
      </c>
      <c r="AED5">
        <v>0.23194646835327101</v>
      </c>
      <c r="AEE5">
        <v>0.26299691200256298</v>
      </c>
      <c r="AEF5">
        <v>0.29813718795776301</v>
      </c>
      <c r="AEG5">
        <v>0.28306603431701599</v>
      </c>
      <c r="AEH5">
        <v>0.29285573959350503</v>
      </c>
      <c r="AEI5">
        <v>0.281168222427368</v>
      </c>
      <c r="AEJ5">
        <v>0.647624731063842</v>
      </c>
      <c r="AEK5">
        <v>0.23684644699096599</v>
      </c>
      <c r="AEL5">
        <v>0.26316809654235801</v>
      </c>
      <c r="AEM5">
        <v>0.29662036895751898</v>
      </c>
      <c r="AEN5">
        <v>0.30830740928649902</v>
      </c>
      <c r="AEO5">
        <v>0.31083798408508301</v>
      </c>
      <c r="AEP5">
        <v>0.277119159698486</v>
      </c>
      <c r="AEQ5">
        <v>0.23042750358581501</v>
      </c>
      <c r="AER5">
        <v>0.32537055015563898</v>
      </c>
      <c r="AES5">
        <v>0.24636387825012199</v>
      </c>
      <c r="AET5">
        <v>0.27929425239562899</v>
      </c>
      <c r="AEU5">
        <v>0.24535131454467701</v>
      </c>
      <c r="AEV5">
        <v>0.26113009452819802</v>
      </c>
      <c r="AEW5">
        <v>0.42216444015502902</v>
      </c>
      <c r="AEX5">
        <v>0.25996971130370999</v>
      </c>
      <c r="AEY5">
        <v>0.28694653511047302</v>
      </c>
      <c r="AEZ5">
        <v>0.30423688888549799</v>
      </c>
      <c r="AFA5">
        <v>0.23011445999145499</v>
      </c>
      <c r="AFB5">
        <v>0.23371577262878401</v>
      </c>
      <c r="AFC5">
        <v>0.26776337623596103</v>
      </c>
      <c r="AFD5">
        <v>0.40222048759460399</v>
      </c>
      <c r="AFE5">
        <v>0.348272085189819</v>
      </c>
      <c r="AFF5">
        <v>0.44583749771118097</v>
      </c>
      <c r="AFG5">
        <v>0.28301262855529702</v>
      </c>
      <c r="AFH5">
        <v>0.33257198333740201</v>
      </c>
      <c r="AFI5">
        <v>0.30919194221496499</v>
      </c>
      <c r="AFJ5">
        <v>0.398304224014282</v>
      </c>
      <c r="AFK5">
        <v>0.58864998817443803</v>
      </c>
      <c r="AFL5">
        <v>0.248544931411743</v>
      </c>
      <c r="AFM5">
        <v>0.29736971855163502</v>
      </c>
      <c r="AFN5">
        <v>0.450579643249511</v>
      </c>
      <c r="AFO5">
        <v>0.29388475418090798</v>
      </c>
      <c r="AFP5">
        <v>0.325077533721923</v>
      </c>
      <c r="AFQ5">
        <v>0.270036220550537</v>
      </c>
      <c r="AFR5">
        <v>0.22983860969543399</v>
      </c>
      <c r="AFS5">
        <v>0.301777362823486</v>
      </c>
      <c r="AFT5">
        <v>0.25724411010742099</v>
      </c>
      <c r="AFU5">
        <v>0.26964139938354398</v>
      </c>
      <c r="AFV5">
        <v>0.23918175697326599</v>
      </c>
      <c r="AFW5">
        <v>0.270523071289062</v>
      </c>
      <c r="AFX5">
        <v>0.20011258125305101</v>
      </c>
      <c r="AFY5">
        <v>0.25959181785583402</v>
      </c>
      <c r="AFZ5">
        <v>0.288715600967407</v>
      </c>
      <c r="AGA5">
        <v>0.25187063217163003</v>
      </c>
      <c r="AGB5">
        <v>0.31090044975280701</v>
      </c>
      <c r="AGC5">
        <v>0.29675674438476501</v>
      </c>
      <c r="AGD5">
        <v>0.231891393661499</v>
      </c>
      <c r="AGE5">
        <v>0.33883452415466297</v>
      </c>
      <c r="AGF5">
        <v>0.26254248619079501</v>
      </c>
      <c r="AGG5">
        <v>0.30879688262939398</v>
      </c>
      <c r="AGH5">
        <v>0.29530310630798301</v>
      </c>
      <c r="AGI5">
        <v>0.26347184181213301</v>
      </c>
      <c r="AGJ5">
        <v>0.28558802604675199</v>
      </c>
      <c r="AGK5">
        <v>0.233179330825805</v>
      </c>
      <c r="AGL5">
        <v>0.225184440612792</v>
      </c>
      <c r="AGM5">
        <v>0.262714862823486</v>
      </c>
      <c r="AGN5">
        <v>0.31917905807495101</v>
      </c>
      <c r="AGO5">
        <v>0.63211798667907704</v>
      </c>
      <c r="AGP5">
        <v>0.26132988929748502</v>
      </c>
      <c r="AGQ5">
        <v>0.21838212013244601</v>
      </c>
      <c r="AGR5">
        <v>0.22818779945373499</v>
      </c>
      <c r="AGS5">
        <v>0.20492529869079501</v>
      </c>
      <c r="AGT5">
        <v>0.25699234008789001</v>
      </c>
      <c r="AGU5">
        <v>0.253185033798217</v>
      </c>
      <c r="AGV5">
        <v>0.28085565567016602</v>
      </c>
      <c r="AGW5">
        <v>0.31220483779907199</v>
      </c>
      <c r="AGX5">
        <v>0.27904677391052202</v>
      </c>
      <c r="AGY5">
        <v>0.290531635284423</v>
      </c>
      <c r="AGZ5">
        <v>0.337681293487548</v>
      </c>
      <c r="AHA5">
        <v>0.23996710777282701</v>
      </c>
      <c r="AHB5">
        <v>0.22198033332824699</v>
      </c>
      <c r="AHC5">
        <v>0.240284919738769</v>
      </c>
      <c r="AHD5">
        <v>0.23121833801269501</v>
      </c>
      <c r="AHE5">
        <v>0.246479511260986</v>
      </c>
      <c r="AHF5">
        <v>0.28437995910644498</v>
      </c>
      <c r="AHG5">
        <v>0.254180908203125</v>
      </c>
      <c r="AHH5">
        <v>0.26135849952697698</v>
      </c>
      <c r="AHI5">
        <v>0.44906711578369102</v>
      </c>
      <c r="AHJ5">
        <v>0.40882372856140098</v>
      </c>
      <c r="AHK5">
        <v>0.49695563316345198</v>
      </c>
      <c r="AHL5">
        <v>0.34190893173217701</v>
      </c>
      <c r="AHM5">
        <v>0.23884344100952101</v>
      </c>
      <c r="AHN5">
        <v>0.25429272651672302</v>
      </c>
      <c r="AHO5">
        <v>0.23251533508300701</v>
      </c>
      <c r="AHP5">
        <v>0.25174117088317799</v>
      </c>
      <c r="AHQ5">
        <v>0.27347183227539001</v>
      </c>
      <c r="AHR5">
        <v>0.27932858467102001</v>
      </c>
      <c r="AHS5">
        <v>0.24511456489562899</v>
      </c>
      <c r="AHT5">
        <v>0.29599928855895902</v>
      </c>
      <c r="AHU5">
        <v>0.40673899650573703</v>
      </c>
      <c r="AHV5">
        <v>0.52709865570068304</v>
      </c>
      <c r="AHW5">
        <v>0.37298035621643</v>
      </c>
      <c r="AHX5">
        <v>0.51175618171691895</v>
      </c>
      <c r="AHY5">
        <v>0.29382395744323703</v>
      </c>
      <c r="AHZ5">
        <v>0.237777709960937</v>
      </c>
      <c r="AIA5">
        <v>0.324498891830444</v>
      </c>
      <c r="AIB5">
        <v>0.218833208084106</v>
      </c>
      <c r="AIC5">
        <v>0.26229047775268499</v>
      </c>
      <c r="AID5">
        <v>0.218889474868774</v>
      </c>
      <c r="AIE5">
        <v>0.35048627853393499</v>
      </c>
      <c r="AIF5">
        <v>0.22328829765319799</v>
      </c>
      <c r="AIG5">
        <v>0.30137944221496499</v>
      </c>
      <c r="AIH5">
        <v>0.22376680374145499</v>
      </c>
      <c r="AII5">
        <v>0.25315928459167403</v>
      </c>
      <c r="AIJ5">
        <v>0.260540962219238</v>
      </c>
      <c r="AIK5">
        <v>0.18422746658325101</v>
      </c>
      <c r="AIL5">
        <v>0.226219177246093</v>
      </c>
      <c r="AIM5">
        <v>0.304963588714599</v>
      </c>
      <c r="AIN5">
        <v>0.25570893287658603</v>
      </c>
      <c r="AIO5">
        <v>0.30336380004882801</v>
      </c>
      <c r="AIP5">
        <v>0.297316074371337</v>
      </c>
      <c r="AIQ5">
        <v>0.28769850730895902</v>
      </c>
      <c r="AIR5">
        <v>0.31675410270690901</v>
      </c>
      <c r="AIS5">
        <v>0.29840350151062001</v>
      </c>
      <c r="AIT5">
        <v>0.28951382637023898</v>
      </c>
      <c r="AIU5">
        <v>0.26901626586914001</v>
      </c>
      <c r="AIV5">
        <v>0.34032559394836398</v>
      </c>
      <c r="AIW5">
        <v>0.28774929046630798</v>
      </c>
      <c r="AIX5">
        <v>0.28080177307128901</v>
      </c>
      <c r="AIY5">
        <v>0.34683561325073198</v>
      </c>
      <c r="AIZ5">
        <v>0.26299095153808499</v>
      </c>
      <c r="AJA5">
        <v>0.237783908843994</v>
      </c>
      <c r="AJB5">
        <v>0.30877685546875</v>
      </c>
      <c r="AJC5">
        <v>0.241104125976562</v>
      </c>
      <c r="AJD5">
        <v>0.23239660263061501</v>
      </c>
      <c r="AJE5">
        <v>0.22134089469909601</v>
      </c>
      <c r="AJF5">
        <v>0.26906466484069802</v>
      </c>
      <c r="AJG5">
        <v>0.30064058303833002</v>
      </c>
      <c r="AJH5">
        <v>0.25528764724731401</v>
      </c>
      <c r="AJI5">
        <v>0.22448849678039501</v>
      </c>
      <c r="AJJ5">
        <v>0.24732089042663499</v>
      </c>
      <c r="AJK5">
        <v>0.25303840637206998</v>
      </c>
      <c r="AJL5">
        <v>0.236104011535644</v>
      </c>
      <c r="AJM5">
        <v>0.24316644668579099</v>
      </c>
      <c r="AJN5">
        <v>0.44292140007018999</v>
      </c>
      <c r="AJO5">
        <v>0.39756202697753901</v>
      </c>
      <c r="AJP5">
        <v>0.27709484100341703</v>
      </c>
      <c r="AJQ5">
        <v>0.451385498046875</v>
      </c>
      <c r="AJR5">
        <v>0.30393767356872498</v>
      </c>
      <c r="AJS5">
        <v>0.31748700141906699</v>
      </c>
      <c r="AJT5">
        <v>0.22368955612182601</v>
      </c>
      <c r="AJU5">
        <v>0.60236048698425204</v>
      </c>
      <c r="AJV5">
        <v>0.405815839767456</v>
      </c>
      <c r="AJW5">
        <v>0.29655528068542403</v>
      </c>
      <c r="AJX5">
        <v>0.30733227729797302</v>
      </c>
      <c r="AJY5">
        <v>0.41174292564392001</v>
      </c>
      <c r="AJZ5">
        <v>0.43974637985229398</v>
      </c>
      <c r="AKA5">
        <v>0.36489200592040999</v>
      </c>
      <c r="AKB5">
        <v>0.36617016792297302</v>
      </c>
      <c r="AKC5">
        <v>0.52710008621215798</v>
      </c>
      <c r="AKD5">
        <v>0.50916218757629395</v>
      </c>
      <c r="AKE5">
        <v>0.45468163490295399</v>
      </c>
      <c r="AKF5">
        <v>0.40501976013183499</v>
      </c>
      <c r="AKG5">
        <v>0.39987921714782698</v>
      </c>
      <c r="AKH5">
        <v>0.33417081832885698</v>
      </c>
      <c r="AKI5">
        <v>0.26089954376220698</v>
      </c>
      <c r="AKJ5">
        <v>0.26396203041076599</v>
      </c>
      <c r="AKK5">
        <v>0.25897836685180597</v>
      </c>
      <c r="AKL5">
        <v>0.28810024261474598</v>
      </c>
      <c r="AKM5">
        <v>0.38998913764953602</v>
      </c>
      <c r="AKN5">
        <v>0.31051063537597601</v>
      </c>
      <c r="AKO5">
        <v>0.36766910552978499</v>
      </c>
      <c r="AKP5">
        <v>0.35874748229980402</v>
      </c>
      <c r="AKQ5">
        <v>0.44084262847900302</v>
      </c>
      <c r="AKR5">
        <v>0.36735439300537098</v>
      </c>
      <c r="AKS5">
        <v>0.32070946693420399</v>
      </c>
      <c r="AKT5">
        <v>0.27369666099548301</v>
      </c>
      <c r="AKU5">
        <v>0.29442214965820301</v>
      </c>
      <c r="AKV5">
        <v>0.28657293319702098</v>
      </c>
      <c r="AKW5">
        <v>0.27079439163208002</v>
      </c>
      <c r="AKX5">
        <v>0.248048305511474</v>
      </c>
      <c r="AKY5">
        <v>0.28535938262939398</v>
      </c>
      <c r="AKZ5">
        <v>0.30827927589416498</v>
      </c>
      <c r="ALA5">
        <v>0.25364780426025302</v>
      </c>
      <c r="ALB5">
        <v>0.21380782127380299</v>
      </c>
      <c r="ALC5">
        <v>0.246661186218261</v>
      </c>
      <c r="ALD5">
        <v>0.261759042739868</v>
      </c>
      <c r="ALE5">
        <v>0.30795216560363697</v>
      </c>
      <c r="ALF5">
        <v>0.240711450576782</v>
      </c>
      <c r="ALG5">
        <v>0.28185415267944303</v>
      </c>
      <c r="ALH5">
        <v>0.41333127021789501</v>
      </c>
      <c r="ALI5">
        <v>0.315736293792724</v>
      </c>
      <c r="ALJ5">
        <v>0.38575315475463801</v>
      </c>
      <c r="ALK5">
        <v>0.35390353202819802</v>
      </c>
      <c r="ALL5" t="s">
        <v>11</v>
      </c>
    </row>
    <row r="7" spans="1:1000" x14ac:dyDescent="0.3">
      <c r="A7">
        <v>0.33867502212524397</v>
      </c>
      <c r="B7">
        <v>0.54604148864746005</v>
      </c>
      <c r="C7">
        <v>0.68004083633422796</v>
      </c>
      <c r="D7">
        <v>0.49673581123352001</v>
      </c>
      <c r="E7">
        <v>0.54538965225219704</v>
      </c>
      <c r="F7">
        <v>0.49996471405029203</v>
      </c>
      <c r="G7">
        <v>0.50903677940368597</v>
      </c>
      <c r="H7">
        <v>0.59541201591491699</v>
      </c>
      <c r="I7">
        <v>0.33419203758239702</v>
      </c>
      <c r="J7">
        <v>0.469766855239868</v>
      </c>
      <c r="K7">
        <v>0.37978196144103998</v>
      </c>
      <c r="L7">
        <v>0.31740617752075101</v>
      </c>
      <c r="M7">
        <v>0.24354434013366699</v>
      </c>
      <c r="N7">
        <v>0.26885390281677202</v>
      </c>
      <c r="O7">
        <v>0.28187441825866699</v>
      </c>
      <c r="P7">
        <v>0.307269096374511</v>
      </c>
      <c r="Q7">
        <v>0.22770881652832001</v>
      </c>
      <c r="R7">
        <v>0.243213415145874</v>
      </c>
      <c r="S7">
        <v>0.26905441284179599</v>
      </c>
      <c r="T7">
        <v>0.26357984542846602</v>
      </c>
      <c r="U7">
        <v>0.25236558914184498</v>
      </c>
      <c r="V7">
        <v>0.26876020431518499</v>
      </c>
      <c r="W7">
        <v>0.23803615570068301</v>
      </c>
      <c r="X7">
        <v>0.24697089195251401</v>
      </c>
      <c r="Y7">
        <v>0.30346345901489202</v>
      </c>
      <c r="Z7">
        <v>0.32615399360656699</v>
      </c>
      <c r="AA7">
        <v>0.270407915115356</v>
      </c>
      <c r="AB7">
        <v>0.34024977684020902</v>
      </c>
      <c r="AC7">
        <v>0.29519176483154203</v>
      </c>
      <c r="AD7">
        <v>0.27956438064575101</v>
      </c>
      <c r="AE7">
        <v>0.28010439872741699</v>
      </c>
      <c r="AF7">
        <v>0.238714694976806</v>
      </c>
      <c r="AG7">
        <v>0.30602312088012601</v>
      </c>
      <c r="AH7">
        <v>0.28016996383666898</v>
      </c>
      <c r="AI7">
        <v>0.27094268798828097</v>
      </c>
      <c r="AJ7">
        <v>0.29589653015136702</v>
      </c>
      <c r="AK7">
        <v>0.265310049057006</v>
      </c>
      <c r="AL7">
        <v>0.34506130218505798</v>
      </c>
      <c r="AM7">
        <v>0.29632782936096103</v>
      </c>
      <c r="AN7">
        <v>0.37206411361694303</v>
      </c>
      <c r="AO7">
        <v>0.46633815765380798</v>
      </c>
      <c r="AP7">
        <v>0.34370994567870999</v>
      </c>
      <c r="AQ7">
        <v>0.33365368843078602</v>
      </c>
      <c r="AR7">
        <v>0.34180068969726501</v>
      </c>
      <c r="AS7">
        <v>0.36600589752197199</v>
      </c>
      <c r="AT7">
        <v>0.32912135124206499</v>
      </c>
      <c r="AU7">
        <v>0.29199695587158198</v>
      </c>
      <c r="AV7">
        <v>0.45515489578246998</v>
      </c>
      <c r="AW7">
        <v>0.37186169624328602</v>
      </c>
      <c r="AX7">
        <v>0.50920701026916504</v>
      </c>
      <c r="AY7">
        <v>0.42366337776183999</v>
      </c>
      <c r="AZ7">
        <v>0.41112470626830999</v>
      </c>
      <c r="BA7">
        <v>0.44584465026855402</v>
      </c>
      <c r="BB7">
        <v>0.47484683990478499</v>
      </c>
      <c r="BC7">
        <v>0.49695730209350503</v>
      </c>
      <c r="BD7">
        <v>0.54531478881835904</v>
      </c>
      <c r="BE7">
        <v>0.28710508346557601</v>
      </c>
      <c r="BF7">
        <v>0.32719230651855402</v>
      </c>
      <c r="BG7">
        <v>0.31281280517578097</v>
      </c>
      <c r="BH7">
        <v>0.39665055274963301</v>
      </c>
      <c r="BI7">
        <v>0.34818243980407698</v>
      </c>
      <c r="BJ7">
        <v>0.252195835113525</v>
      </c>
      <c r="BK7">
        <v>0.28185009956359802</v>
      </c>
      <c r="BL7">
        <v>0.30174350738525302</v>
      </c>
      <c r="BM7">
        <v>0.26618218421936002</v>
      </c>
      <c r="BN7">
        <v>0.32272100448608398</v>
      </c>
      <c r="BO7">
        <v>0.24853348731994601</v>
      </c>
      <c r="BP7">
        <v>0.270550727844238</v>
      </c>
      <c r="BQ7">
        <v>0.36020803451538003</v>
      </c>
      <c r="BR7">
        <v>0.32822966575622498</v>
      </c>
      <c r="BS7">
        <v>0.30494475364684998</v>
      </c>
      <c r="BT7">
        <v>0.24544024467468201</v>
      </c>
      <c r="BU7">
        <v>0.29131770133972101</v>
      </c>
      <c r="BV7">
        <v>0.27238941192626898</v>
      </c>
      <c r="BW7">
        <v>0.25572586059570301</v>
      </c>
      <c r="BX7">
        <v>0.36549258232116699</v>
      </c>
      <c r="BY7">
        <v>0.28503203392028797</v>
      </c>
      <c r="BZ7">
        <v>0.25947213172912598</v>
      </c>
      <c r="CA7">
        <v>0.25575184822082497</v>
      </c>
      <c r="CB7">
        <v>0.26604747772216703</v>
      </c>
      <c r="CC7">
        <v>0.27207851409912098</v>
      </c>
      <c r="CD7">
        <v>0.29649949073791498</v>
      </c>
      <c r="CE7">
        <v>0.22995305061340299</v>
      </c>
      <c r="CF7">
        <v>0.240107536315917</v>
      </c>
      <c r="CG7">
        <v>0.25351190567016602</v>
      </c>
      <c r="CH7">
        <v>0.184299945831298</v>
      </c>
      <c r="CI7">
        <v>0.217626333236694</v>
      </c>
      <c r="CJ7">
        <v>0.21484971046447701</v>
      </c>
      <c r="CK7">
        <v>0.31108283996581998</v>
      </c>
      <c r="CL7">
        <v>0.31528091430664001</v>
      </c>
      <c r="CM7">
        <v>0.29761886596679599</v>
      </c>
      <c r="CN7">
        <v>0.31140065193176197</v>
      </c>
      <c r="CO7">
        <v>0.22068667411804199</v>
      </c>
      <c r="CP7">
        <v>0.48439216613769498</v>
      </c>
      <c r="CQ7">
        <v>0.206952810287475</v>
      </c>
      <c r="CR7">
        <v>0.214338779449462</v>
      </c>
      <c r="CS7">
        <v>0.220940351486206</v>
      </c>
      <c r="CT7">
        <v>0.27002143859863198</v>
      </c>
      <c r="CU7">
        <v>0.29263210296630798</v>
      </c>
      <c r="CV7">
        <v>0.463724374771118</v>
      </c>
      <c r="CW7">
        <v>0.35308051109313898</v>
      </c>
      <c r="CX7">
        <v>0.29748892784118602</v>
      </c>
      <c r="CY7">
        <v>0.26872897148132302</v>
      </c>
      <c r="CZ7">
        <v>0.30086398124694802</v>
      </c>
      <c r="DA7">
        <v>0.32195878028869601</v>
      </c>
      <c r="DB7">
        <v>0.37467861175537098</v>
      </c>
      <c r="DC7">
        <v>0.27386355400085399</v>
      </c>
      <c r="DD7">
        <v>0.26278805732727001</v>
      </c>
      <c r="DE7">
        <v>0.44492173194885198</v>
      </c>
      <c r="DF7">
        <v>0.27515697479248002</v>
      </c>
      <c r="DG7">
        <v>0.33579063415527299</v>
      </c>
      <c r="DH7">
        <v>0.24685692787170399</v>
      </c>
      <c r="DI7">
        <v>0.36940646171569802</v>
      </c>
      <c r="DJ7">
        <v>0.19657516479492099</v>
      </c>
      <c r="DK7">
        <v>0.26778554916381803</v>
      </c>
      <c r="DL7">
        <v>0.213088989257812</v>
      </c>
      <c r="DM7">
        <v>0.30578231811523399</v>
      </c>
      <c r="DN7">
        <v>0.28920650482177701</v>
      </c>
      <c r="DO7">
        <v>0.24507236480712799</v>
      </c>
      <c r="DP7">
        <v>0.23774361610412501</v>
      </c>
      <c r="DQ7">
        <v>0.24999046325683499</v>
      </c>
      <c r="DR7">
        <v>0.237148761749267</v>
      </c>
      <c r="DS7">
        <v>0.248835563659667</v>
      </c>
      <c r="DT7">
        <v>0.25378656387329102</v>
      </c>
      <c r="DU7">
        <v>0.312788486480712</v>
      </c>
      <c r="DV7">
        <v>0.27882838249206499</v>
      </c>
      <c r="DW7">
        <v>0.265945434570312</v>
      </c>
      <c r="DX7">
        <v>0.26480150222778298</v>
      </c>
      <c r="DY7">
        <v>0.63577246665954501</v>
      </c>
      <c r="DZ7">
        <v>0.33501815795898399</v>
      </c>
      <c r="EA7">
        <v>0.28400182723999001</v>
      </c>
      <c r="EB7">
        <v>0.27055668830871499</v>
      </c>
      <c r="EC7">
        <v>0.28938198089599598</v>
      </c>
      <c r="ED7">
        <v>0.29787039756774902</v>
      </c>
      <c r="EE7">
        <v>0.29157376289367598</v>
      </c>
      <c r="EF7">
        <v>0.31643581390380798</v>
      </c>
      <c r="EG7">
        <v>0.26847529411315901</v>
      </c>
      <c r="EH7">
        <v>0.283565282821655</v>
      </c>
      <c r="EI7">
        <v>0.24344468116760201</v>
      </c>
      <c r="EJ7">
        <v>0.23291349411010701</v>
      </c>
      <c r="EK7">
        <v>0.242283821105957</v>
      </c>
      <c r="EL7">
        <v>0.31471633911132801</v>
      </c>
      <c r="EM7">
        <v>0.22696661949157701</v>
      </c>
      <c r="EN7">
        <v>0.34608530998229903</v>
      </c>
      <c r="EO7">
        <v>0.27386784553527799</v>
      </c>
      <c r="EP7">
        <v>0.25646448135375899</v>
      </c>
      <c r="EQ7">
        <v>0.21239972114562899</v>
      </c>
      <c r="ER7">
        <v>0.24347448348999001</v>
      </c>
      <c r="ES7">
        <v>0.27462291717529203</v>
      </c>
      <c r="ET7">
        <v>0.55572319030761697</v>
      </c>
      <c r="EU7">
        <v>0.27022981643676702</v>
      </c>
      <c r="EV7">
        <v>0.295023202896118</v>
      </c>
      <c r="EW7">
        <v>0.252749443054199</v>
      </c>
      <c r="EX7">
        <v>0.28410840034484802</v>
      </c>
      <c r="EY7">
        <v>0.48126816749572698</v>
      </c>
      <c r="EZ7">
        <v>0.37354254722595198</v>
      </c>
      <c r="FA7">
        <v>0.25821733474731401</v>
      </c>
      <c r="FB7">
        <v>0.29643034934997498</v>
      </c>
      <c r="FC7">
        <v>0.265591621398925</v>
      </c>
      <c r="FD7">
        <v>0.33261466026306102</v>
      </c>
      <c r="FE7">
        <v>0.33876228332519498</v>
      </c>
      <c r="FF7">
        <v>0.30033922195434498</v>
      </c>
      <c r="FG7">
        <v>0.34487009048461897</v>
      </c>
      <c r="FH7">
        <v>0.255434989929199</v>
      </c>
      <c r="FI7">
        <v>0.24155116081237701</v>
      </c>
      <c r="FJ7">
        <v>0.25776433944702098</v>
      </c>
      <c r="FK7">
        <v>0.278411865234375</v>
      </c>
      <c r="FL7">
        <v>0.44962835311889598</v>
      </c>
      <c r="FM7">
        <v>0.35707831382751398</v>
      </c>
      <c r="FN7">
        <v>0.27291846275329501</v>
      </c>
      <c r="FO7">
        <v>0.26720404624938898</v>
      </c>
      <c r="FP7">
        <v>0.90085172653198198</v>
      </c>
      <c r="FQ7">
        <v>0.20775723457336401</v>
      </c>
      <c r="FR7">
        <v>0.23333358764648399</v>
      </c>
      <c r="FS7">
        <v>0.29666256904602001</v>
      </c>
      <c r="FT7">
        <v>0.31823277473449701</v>
      </c>
      <c r="FU7">
        <v>0.29466748237609802</v>
      </c>
      <c r="FV7">
        <v>0.277719736099243</v>
      </c>
      <c r="FW7">
        <v>0.25852656364440901</v>
      </c>
      <c r="FX7">
        <v>0.23105645179748499</v>
      </c>
      <c r="FY7">
        <v>0.24452185630798301</v>
      </c>
      <c r="FZ7">
        <v>0.32183837890625</v>
      </c>
      <c r="GA7">
        <v>0.26402044296264598</v>
      </c>
      <c r="GB7">
        <v>0.236405134201049</v>
      </c>
      <c r="GC7">
        <v>0.25044465065002403</v>
      </c>
      <c r="GD7">
        <v>0.23064374923705999</v>
      </c>
      <c r="GE7">
        <v>0.306683540344238</v>
      </c>
      <c r="GF7">
        <v>0.258807182312011</v>
      </c>
      <c r="GG7">
        <v>0.27137637138366699</v>
      </c>
      <c r="GH7">
        <v>0.25557446479797302</v>
      </c>
      <c r="GI7">
        <v>0.28069400787353499</v>
      </c>
      <c r="GJ7">
        <v>0.28246593475341703</v>
      </c>
      <c r="GK7">
        <v>0.22152113914489699</v>
      </c>
      <c r="GL7">
        <v>0.30342364311218201</v>
      </c>
      <c r="GM7">
        <v>0.26563978195190402</v>
      </c>
      <c r="GN7">
        <v>0.24149847030639601</v>
      </c>
      <c r="GO7">
        <v>0.27445459365844699</v>
      </c>
      <c r="GP7">
        <v>0.32835745811462402</v>
      </c>
      <c r="GQ7">
        <v>0.32500672340393</v>
      </c>
      <c r="GR7">
        <v>0.346897602081298</v>
      </c>
      <c r="GS7">
        <v>0.28078746795654203</v>
      </c>
      <c r="GT7">
        <v>0.38091492652893</v>
      </c>
      <c r="GU7">
        <v>0.34315133094787598</v>
      </c>
      <c r="GV7">
        <v>0.36899685859680098</v>
      </c>
      <c r="GW7">
        <v>0.202754735946655</v>
      </c>
      <c r="GX7">
        <v>0.21209216117858801</v>
      </c>
      <c r="GY7">
        <v>0.23932194709777799</v>
      </c>
      <c r="GZ7">
        <v>0.230144262313842</v>
      </c>
      <c r="HA7">
        <v>0.23137831687927199</v>
      </c>
      <c r="HB7">
        <v>0.21802568435668901</v>
      </c>
      <c r="HC7">
        <v>0.27015161514282199</v>
      </c>
      <c r="HD7">
        <v>0.27856945991516102</v>
      </c>
      <c r="HE7">
        <v>0.25768303871154702</v>
      </c>
      <c r="HF7">
        <v>0.46691942214965798</v>
      </c>
      <c r="HG7">
        <v>0.80726289749145497</v>
      </c>
      <c r="HH7">
        <v>0.44594836235046298</v>
      </c>
      <c r="HI7">
        <v>0.39412927627563399</v>
      </c>
      <c r="HJ7">
        <v>0.47889184951782199</v>
      </c>
      <c r="HK7">
        <v>0.51286005973815896</v>
      </c>
      <c r="HL7">
        <v>0.35885024070739702</v>
      </c>
      <c r="HM7">
        <v>0.60600900650024403</v>
      </c>
      <c r="HN7">
        <v>0.49604701995849598</v>
      </c>
      <c r="HO7">
        <v>0.393208026885986</v>
      </c>
      <c r="HP7">
        <v>0.61996865272521895</v>
      </c>
      <c r="HQ7">
        <v>0.94642472267150801</v>
      </c>
      <c r="HR7">
        <v>0.450940132141113</v>
      </c>
      <c r="HS7">
        <v>0.27139949798583901</v>
      </c>
      <c r="HT7">
        <v>0.33029890060424799</v>
      </c>
      <c r="HU7">
        <v>0.45757269859313898</v>
      </c>
      <c r="HV7">
        <v>0.33195734024047802</v>
      </c>
      <c r="HW7">
        <v>0.35418653488159102</v>
      </c>
      <c r="HX7">
        <v>0.307588100433349</v>
      </c>
      <c r="HY7">
        <v>0.32816147804260198</v>
      </c>
      <c r="HZ7">
        <v>0.28527188301086398</v>
      </c>
      <c r="IA7">
        <v>0.33713793754577598</v>
      </c>
      <c r="IB7">
        <v>0.40911769866943298</v>
      </c>
      <c r="IC7">
        <v>0.52643918991088801</v>
      </c>
      <c r="ID7">
        <v>0.34463119506835899</v>
      </c>
      <c r="IE7">
        <v>0.50348353385925204</v>
      </c>
      <c r="IF7">
        <v>0.79390406608581499</v>
      </c>
      <c r="IG7">
        <v>0.34878635406494102</v>
      </c>
      <c r="IH7">
        <v>0.49872326850891102</v>
      </c>
      <c r="II7">
        <v>0.61854553222656194</v>
      </c>
      <c r="IJ7">
        <v>0.44850611686706499</v>
      </c>
      <c r="IK7">
        <v>0.30550885200500399</v>
      </c>
      <c r="IL7">
        <v>0.45292997360229398</v>
      </c>
      <c r="IM7">
        <v>0.38831043243408198</v>
      </c>
      <c r="IN7">
        <v>0.37648034095764099</v>
      </c>
      <c r="IO7">
        <v>1.2416501045227</v>
      </c>
      <c r="IP7">
        <v>0.422168970108032</v>
      </c>
      <c r="IQ7">
        <v>0.36850500106811501</v>
      </c>
      <c r="IR7">
        <v>0.53467988967895497</v>
      </c>
      <c r="IS7">
        <v>0.38593292236328097</v>
      </c>
      <c r="IT7">
        <v>0.29536938667297302</v>
      </c>
      <c r="IU7">
        <v>0.46035957336425698</v>
      </c>
      <c r="IV7">
        <v>0.28571724891662598</v>
      </c>
      <c r="IW7">
        <v>0.48548841476440402</v>
      </c>
      <c r="IX7">
        <v>0.52367186546325595</v>
      </c>
      <c r="IY7">
        <v>0.56014108657836903</v>
      </c>
      <c r="IZ7">
        <v>0.36256289482116699</v>
      </c>
      <c r="JA7">
        <v>0.29436612129211398</v>
      </c>
      <c r="JB7">
        <v>0.37220025062561002</v>
      </c>
      <c r="JC7">
        <v>0.33457064628601002</v>
      </c>
      <c r="JD7">
        <v>0.31398725509643499</v>
      </c>
      <c r="JE7">
        <v>0.25149440765380798</v>
      </c>
      <c r="JF7">
        <v>0.23867392539978</v>
      </c>
      <c r="JG7">
        <v>0.23023414611816401</v>
      </c>
      <c r="JH7">
        <v>0.23496413230895899</v>
      </c>
      <c r="JI7">
        <v>0.19451260566711401</v>
      </c>
      <c r="JJ7">
        <v>0.23046898841857899</v>
      </c>
      <c r="JK7">
        <v>0.60719418525695801</v>
      </c>
      <c r="JL7">
        <v>0.29207634925842202</v>
      </c>
      <c r="JM7">
        <v>0.661773681640625</v>
      </c>
      <c r="JN7">
        <v>0.30824089050292902</v>
      </c>
      <c r="JO7">
        <v>0.28575849533080999</v>
      </c>
      <c r="JP7">
        <v>0.28080654144287098</v>
      </c>
      <c r="JQ7">
        <v>0.29507374763488697</v>
      </c>
      <c r="JR7">
        <v>0.35097742080688399</v>
      </c>
      <c r="JS7">
        <v>0.32867503166198703</v>
      </c>
      <c r="JT7">
        <v>0.31313920021057101</v>
      </c>
      <c r="JU7">
        <v>0.39166307449340798</v>
      </c>
      <c r="JV7">
        <v>0.37804508209228499</v>
      </c>
      <c r="JW7">
        <v>0.32672715187072698</v>
      </c>
      <c r="JX7">
        <v>0.27862310409545898</v>
      </c>
      <c r="JY7">
        <v>0.31502699851989702</v>
      </c>
      <c r="JZ7">
        <v>0.40538835525512601</v>
      </c>
      <c r="KA7">
        <v>0.382750034332275</v>
      </c>
      <c r="KB7">
        <v>0.35686254501342701</v>
      </c>
      <c r="KC7">
        <v>0.34899020195007302</v>
      </c>
      <c r="KD7">
        <v>0.447979927062988</v>
      </c>
      <c r="KE7">
        <v>0.37584710121154702</v>
      </c>
      <c r="KF7">
        <v>0.47626066207885698</v>
      </c>
      <c r="KG7">
        <v>0.48418045043945301</v>
      </c>
      <c r="KH7">
        <v>0.45651340484619102</v>
      </c>
      <c r="KI7">
        <v>0.505986928939819</v>
      </c>
      <c r="KJ7">
        <v>0.43372583389282199</v>
      </c>
      <c r="KK7">
        <v>0.57482361793518</v>
      </c>
      <c r="KL7">
        <v>0.45469999313354398</v>
      </c>
      <c r="KM7">
        <v>0.32757067680358798</v>
      </c>
      <c r="KN7">
        <v>0.44562721252441401</v>
      </c>
      <c r="KO7">
        <v>0.36286997795104903</v>
      </c>
      <c r="KP7">
        <v>0.49814081192016602</v>
      </c>
      <c r="KQ7">
        <v>0.27701973915100098</v>
      </c>
      <c r="KR7">
        <v>0.280861616134643</v>
      </c>
      <c r="KS7">
        <v>0.45255613327026301</v>
      </c>
      <c r="KT7">
        <v>0.33339858055114702</v>
      </c>
      <c r="KU7">
        <v>0.26415657997131298</v>
      </c>
      <c r="KV7">
        <v>0.25569367408752403</v>
      </c>
      <c r="KW7">
        <v>0.22810411453247001</v>
      </c>
      <c r="KX7">
        <v>0.32184457778930597</v>
      </c>
      <c r="KY7">
        <v>0.27246832847595198</v>
      </c>
      <c r="KZ7">
        <v>0.332619428634643</v>
      </c>
      <c r="LA7">
        <v>0.29475021362304599</v>
      </c>
      <c r="LB7">
        <v>0.22677230834960899</v>
      </c>
      <c r="LC7">
        <v>0.36425113677978499</v>
      </c>
      <c r="LD7">
        <v>0.29113316535949701</v>
      </c>
      <c r="LE7">
        <v>0.33616256713867099</v>
      </c>
      <c r="LF7">
        <v>0.282960414886474</v>
      </c>
      <c r="LG7">
        <v>0.29314851760864202</v>
      </c>
      <c r="LH7">
        <v>0.39670825004577598</v>
      </c>
      <c r="LI7">
        <v>0.3101167678833</v>
      </c>
      <c r="LJ7">
        <v>0.27450060844421298</v>
      </c>
      <c r="LK7">
        <v>0.23926162719726499</v>
      </c>
      <c r="LL7">
        <v>0.30526709556579501</v>
      </c>
      <c r="LM7">
        <v>0.42727565765380798</v>
      </c>
      <c r="LN7">
        <v>0.63252925872802701</v>
      </c>
      <c r="LO7">
        <v>0.32241153717040999</v>
      </c>
      <c r="LP7">
        <v>0.25147533416748002</v>
      </c>
      <c r="LQ7">
        <v>0.24717283248901301</v>
      </c>
      <c r="LR7">
        <v>0.31291174888610801</v>
      </c>
      <c r="LS7">
        <v>0.37219905853271401</v>
      </c>
      <c r="LT7">
        <v>0.426594018936157</v>
      </c>
      <c r="LU7">
        <v>0.38150072097778298</v>
      </c>
      <c r="LV7">
        <v>0.38955712318420399</v>
      </c>
      <c r="LW7">
        <v>0.22127342224120999</v>
      </c>
      <c r="LX7">
        <v>0.29771471023559498</v>
      </c>
      <c r="LY7">
        <v>0.60862541198730402</v>
      </c>
      <c r="LZ7">
        <v>0.264304399490356</v>
      </c>
      <c r="MA7">
        <v>0.27522182464599598</v>
      </c>
      <c r="MB7">
        <v>0.283153295516967</v>
      </c>
      <c r="MC7">
        <v>0.49489021301269498</v>
      </c>
      <c r="MD7">
        <v>0.57302045822143499</v>
      </c>
      <c r="ME7">
        <v>0.45477128028869601</v>
      </c>
      <c r="MF7">
        <v>0.49294424057006803</v>
      </c>
      <c r="MG7">
        <v>0.35549592971801702</v>
      </c>
      <c r="MH7">
        <v>0.41476345062255798</v>
      </c>
      <c r="MI7">
        <v>0.35327482223510698</v>
      </c>
      <c r="MJ7">
        <v>0.54417991638183505</v>
      </c>
      <c r="MK7">
        <v>0.36584496498107899</v>
      </c>
      <c r="ML7">
        <v>0.436248779296875</v>
      </c>
      <c r="MM7">
        <v>0.619537353515625</v>
      </c>
      <c r="MN7">
        <v>0.43515229225158603</v>
      </c>
      <c r="MO7">
        <v>0.46148991584777799</v>
      </c>
      <c r="MP7">
        <v>0.32309079170227001</v>
      </c>
      <c r="MQ7">
        <v>0.32248830795288003</v>
      </c>
      <c r="MR7">
        <v>0.41256260871887201</v>
      </c>
      <c r="MS7">
        <v>0.51014280319213801</v>
      </c>
      <c r="MT7">
        <v>0.30976676940917902</v>
      </c>
      <c r="MU7">
        <v>0.37315106391906699</v>
      </c>
      <c r="MV7">
        <v>0.32113170623779203</v>
      </c>
      <c r="MW7">
        <v>0.244571924209594</v>
      </c>
      <c r="MX7">
        <v>0.340577602386474</v>
      </c>
      <c r="MY7">
        <v>0.290602207183837</v>
      </c>
      <c r="MZ7">
        <v>0.21353244781494099</v>
      </c>
      <c r="NA7">
        <v>0.27483773231506298</v>
      </c>
      <c r="NB7">
        <v>0.259808540344238</v>
      </c>
      <c r="NC7">
        <v>0.34681081771850503</v>
      </c>
      <c r="ND7">
        <v>0.282848119735717</v>
      </c>
      <c r="NE7">
        <v>0.35307931900024397</v>
      </c>
      <c r="NF7">
        <v>0.45714330673217701</v>
      </c>
      <c r="NG7">
        <v>0.39457106590270902</v>
      </c>
      <c r="NH7">
        <v>0.26565027236938399</v>
      </c>
      <c r="NI7">
        <v>0.36312699317932101</v>
      </c>
      <c r="NJ7">
        <v>0.38403940200805597</v>
      </c>
      <c r="NK7">
        <v>0.25629568099975503</v>
      </c>
      <c r="NL7">
        <v>0.34915232658386203</v>
      </c>
      <c r="NM7">
        <v>0.28568458557128901</v>
      </c>
      <c r="NN7">
        <v>0.317539453506469</v>
      </c>
      <c r="NO7">
        <v>0.51880908012390103</v>
      </c>
      <c r="NP7">
        <v>0.27881765365600503</v>
      </c>
      <c r="NQ7">
        <v>0.45038914680480902</v>
      </c>
      <c r="NR7">
        <v>0.25082874298095698</v>
      </c>
      <c r="NS7">
        <v>0.46824550628662098</v>
      </c>
      <c r="NT7">
        <v>1.1058058738708401</v>
      </c>
      <c r="NU7">
        <v>0.56643223762512196</v>
      </c>
      <c r="NV7">
        <v>0.26661467552184998</v>
      </c>
      <c r="NW7">
        <v>0.49207019805908198</v>
      </c>
      <c r="NX7">
        <v>0.63981008529662997</v>
      </c>
      <c r="NY7">
        <v>0.46045422554016102</v>
      </c>
      <c r="NZ7">
        <v>0.84389519691467196</v>
      </c>
      <c r="OA7">
        <v>0.32903981208801197</v>
      </c>
      <c r="OB7">
        <v>0.47357225418090798</v>
      </c>
      <c r="OC7">
        <v>0.57465910911560003</v>
      </c>
      <c r="OD7">
        <v>0.67740178108215299</v>
      </c>
      <c r="OE7">
        <v>0.59608459472656194</v>
      </c>
      <c r="OF7">
        <v>0.41459298133850098</v>
      </c>
      <c r="OG7">
        <v>0.49092125892639099</v>
      </c>
      <c r="OH7">
        <v>0.36566424369812001</v>
      </c>
      <c r="OI7">
        <v>0.234943866729736</v>
      </c>
      <c r="OJ7">
        <v>0.28187298774719199</v>
      </c>
      <c r="OK7">
        <v>0.30153799057006803</v>
      </c>
      <c r="OL7">
        <v>0.293240547180175</v>
      </c>
      <c r="OM7">
        <v>0.442413330078125</v>
      </c>
      <c r="ON7">
        <v>0.38583493232727001</v>
      </c>
      <c r="OO7">
        <v>0.27767539024353</v>
      </c>
      <c r="OP7">
        <v>0.46922564506530701</v>
      </c>
      <c r="OQ7">
        <v>0.52765989303588801</v>
      </c>
      <c r="OR7">
        <v>0.42533564567565901</v>
      </c>
      <c r="OS7">
        <v>0.40304040908813399</v>
      </c>
      <c r="OT7">
        <v>0.64183020591735795</v>
      </c>
      <c r="OU7">
        <v>0.35107374191284102</v>
      </c>
      <c r="OV7">
        <v>0.44868850708007801</v>
      </c>
      <c r="OW7">
        <v>0.34269666671752902</v>
      </c>
      <c r="OX7">
        <v>0.54568076133728005</v>
      </c>
      <c r="OY7">
        <v>0.31324052810668901</v>
      </c>
      <c r="OZ7">
        <v>0.28698968887329102</v>
      </c>
      <c r="PA7">
        <v>0.324913740158081</v>
      </c>
      <c r="PB7">
        <v>0.42162466049194303</v>
      </c>
      <c r="PC7">
        <v>0.668950796127319</v>
      </c>
      <c r="PD7">
        <v>0.75525546073913497</v>
      </c>
      <c r="PE7">
        <v>0.94158124923705999</v>
      </c>
      <c r="PF7">
        <v>0.88914823532104403</v>
      </c>
      <c r="PG7">
        <v>0.50902843475341797</v>
      </c>
      <c r="PH7">
        <v>0.49199795722961398</v>
      </c>
      <c r="PI7">
        <v>0.40908765792846602</v>
      </c>
      <c r="PJ7">
        <v>0.69990277290344205</v>
      </c>
      <c r="PK7">
        <v>0.54815769195556596</v>
      </c>
      <c r="PL7">
        <v>0.74844026565551702</v>
      </c>
      <c r="PM7">
        <v>0.42619633674621499</v>
      </c>
      <c r="PN7">
        <v>0.51170229911804199</v>
      </c>
      <c r="PO7">
        <v>0.46526718139648399</v>
      </c>
      <c r="PP7">
        <v>0.42089271545410101</v>
      </c>
      <c r="PQ7">
        <v>0.53379106521606401</v>
      </c>
      <c r="PR7">
        <v>0.41430091857910101</v>
      </c>
      <c r="PS7">
        <v>0.297981977462768</v>
      </c>
      <c r="PT7">
        <v>0.26981353759765597</v>
      </c>
      <c r="PU7">
        <v>0.42797517776489202</v>
      </c>
      <c r="PV7">
        <v>0.33193516731262201</v>
      </c>
      <c r="PW7">
        <v>0.42524504661559998</v>
      </c>
      <c r="PX7">
        <v>0.42814111709594699</v>
      </c>
      <c r="PY7">
        <v>0.31976962089538502</v>
      </c>
      <c r="PZ7">
        <v>0.60470962524413996</v>
      </c>
      <c r="QA7">
        <v>0.30926966667175199</v>
      </c>
      <c r="QB7">
        <v>0.46584296226501398</v>
      </c>
      <c r="QC7">
        <v>0.73532533645629805</v>
      </c>
      <c r="QD7">
        <v>0.72445845603942804</v>
      </c>
      <c r="QE7">
        <v>0.30567979812621998</v>
      </c>
      <c r="QF7">
        <v>0.63912487030029297</v>
      </c>
      <c r="QG7">
        <v>0.45823502540588301</v>
      </c>
      <c r="QH7">
        <v>0.44483089447021401</v>
      </c>
      <c r="QI7">
        <v>2.2631568908691402</v>
      </c>
      <c r="QJ7">
        <v>0.75422596931457497</v>
      </c>
      <c r="QK7">
        <v>0.56593847274780196</v>
      </c>
      <c r="QL7">
        <v>0.51405239105224598</v>
      </c>
      <c r="QM7">
        <v>0.77075099945068304</v>
      </c>
      <c r="QN7">
        <v>1.06065154075622</v>
      </c>
      <c r="QO7">
        <v>1.0325584411621</v>
      </c>
      <c r="QP7">
        <v>0.67272782325744596</v>
      </c>
      <c r="QQ7">
        <v>0.44481110572814903</v>
      </c>
      <c r="QR7">
        <v>0.39478349685668901</v>
      </c>
      <c r="QS7">
        <v>0.53434038162231401</v>
      </c>
      <c r="QT7">
        <v>0.78718757629394498</v>
      </c>
      <c r="QU7">
        <v>0.343701362609863</v>
      </c>
      <c r="QV7">
        <v>0.444599390029907</v>
      </c>
      <c r="QW7">
        <v>0.34496450424194303</v>
      </c>
      <c r="QX7">
        <v>0.32186865806579501</v>
      </c>
      <c r="QY7">
        <v>0.3613862991333</v>
      </c>
      <c r="QZ7">
        <v>0.65967726707458496</v>
      </c>
      <c r="RA7">
        <v>0.69146370887756303</v>
      </c>
      <c r="RB7">
        <v>0.38914132118225098</v>
      </c>
      <c r="RC7">
        <v>0.47393345832824701</v>
      </c>
      <c r="RD7">
        <v>0.48339533805847101</v>
      </c>
      <c r="RE7">
        <v>0.61512565612792902</v>
      </c>
      <c r="RF7">
        <v>0.39819598197937001</v>
      </c>
      <c r="RG7">
        <v>0.383851528167724</v>
      </c>
      <c r="RH7">
        <v>0.32713365554809498</v>
      </c>
      <c r="RI7">
        <v>0.42768549919128401</v>
      </c>
      <c r="RJ7">
        <v>0.93624067306518499</v>
      </c>
      <c r="RK7">
        <v>0.42614197731018</v>
      </c>
      <c r="RL7">
        <v>0.485465288162231</v>
      </c>
      <c r="RM7">
        <v>0.37158703804016102</v>
      </c>
      <c r="RN7">
        <v>0.45068717002868602</v>
      </c>
      <c r="RO7">
        <v>0.48695635795593201</v>
      </c>
      <c r="RP7">
        <v>1.08299756050109</v>
      </c>
      <c r="RQ7">
        <v>0.69915246963500899</v>
      </c>
      <c r="RR7">
        <v>0.404915571212768</v>
      </c>
      <c r="RS7">
        <v>0.52002573013305597</v>
      </c>
      <c r="RT7">
        <v>0.54133582115173295</v>
      </c>
      <c r="RU7">
        <v>0.72259521484375</v>
      </c>
      <c r="RV7">
        <v>0.83305835723876898</v>
      </c>
      <c r="RW7">
        <v>0.330161333084106</v>
      </c>
      <c r="RX7">
        <v>0.319507837295532</v>
      </c>
      <c r="RY7">
        <v>0.45647263526916498</v>
      </c>
      <c r="RZ7">
        <v>0.43430662155151301</v>
      </c>
      <c r="SA7">
        <v>0.25748276710510198</v>
      </c>
      <c r="SB7">
        <v>0.527604579925537</v>
      </c>
      <c r="SC7">
        <v>0.54323911666870095</v>
      </c>
      <c r="SD7">
        <v>0.94785594940185502</v>
      </c>
      <c r="SE7">
        <v>0.62377834320068304</v>
      </c>
      <c r="SF7">
        <v>0.34174656867980902</v>
      </c>
      <c r="SG7">
        <v>1.1090841293334901</v>
      </c>
      <c r="SH7">
        <v>0.63040304183959905</v>
      </c>
      <c r="SI7">
        <v>0.41219305992126398</v>
      </c>
      <c r="SJ7">
        <v>0.33818769454955999</v>
      </c>
      <c r="SK7">
        <v>0.36157011985778797</v>
      </c>
      <c r="SL7">
        <v>0.31786084175109802</v>
      </c>
      <c r="SM7">
        <v>0.32591295242309498</v>
      </c>
      <c r="SN7">
        <v>0.35292959213256803</v>
      </c>
      <c r="SO7">
        <v>0.73240184783935502</v>
      </c>
      <c r="SP7">
        <v>1.1347336769103999</v>
      </c>
      <c r="SQ7">
        <v>0.33059740066528298</v>
      </c>
      <c r="SR7">
        <v>0.455422163009643</v>
      </c>
      <c r="SS7">
        <v>0.45846462249755798</v>
      </c>
      <c r="ST7">
        <v>0.54580926895141602</v>
      </c>
      <c r="SU7">
        <v>0.30035305023193298</v>
      </c>
      <c r="SV7">
        <v>0.32447648048400801</v>
      </c>
      <c r="SW7">
        <v>0.448799848556518</v>
      </c>
      <c r="SX7">
        <v>0.55700993537902799</v>
      </c>
      <c r="SY7">
        <v>0.49400901794433499</v>
      </c>
      <c r="SZ7">
        <v>0.37042689323425199</v>
      </c>
      <c r="TA7">
        <v>0.50849366188049305</v>
      </c>
      <c r="TB7">
        <v>0.30101609230041498</v>
      </c>
      <c r="TC7">
        <v>0.27423143386840798</v>
      </c>
      <c r="TD7">
        <v>0.39874577522277799</v>
      </c>
      <c r="TE7">
        <v>0.55426001548767001</v>
      </c>
      <c r="TF7">
        <v>0.57407379150390603</v>
      </c>
      <c r="TG7">
        <v>0.44592618942260698</v>
      </c>
      <c r="TH7">
        <v>0.591713666915893</v>
      </c>
      <c r="TI7">
        <v>0.26165866851806602</v>
      </c>
      <c r="TJ7">
        <v>0.51646399497985795</v>
      </c>
      <c r="TK7">
        <v>0.32882094383239702</v>
      </c>
      <c r="TL7">
        <v>0.36475944519042902</v>
      </c>
      <c r="TM7">
        <v>0.416121006011962</v>
      </c>
      <c r="TN7">
        <v>0.39719772338867099</v>
      </c>
      <c r="TO7">
        <v>0.52880191802978505</v>
      </c>
      <c r="TP7">
        <v>0.37691235542297302</v>
      </c>
      <c r="TQ7">
        <v>0.31649255752563399</v>
      </c>
      <c r="TR7">
        <v>0.390795707702636</v>
      </c>
      <c r="TS7">
        <v>0.38851618766784601</v>
      </c>
      <c r="TT7">
        <v>0.36489343643188399</v>
      </c>
      <c r="TU7">
        <v>0.35156416893005299</v>
      </c>
      <c r="TV7">
        <v>0.26660203933715798</v>
      </c>
      <c r="TW7">
        <v>0.35079598426818798</v>
      </c>
      <c r="TX7">
        <v>0.39687800407409601</v>
      </c>
      <c r="TY7">
        <v>0.47768115997314398</v>
      </c>
      <c r="TZ7">
        <v>0.35093641281127902</v>
      </c>
      <c r="UA7">
        <v>0.78528404235839799</v>
      </c>
      <c r="UB7">
        <v>1.3161506652832</v>
      </c>
      <c r="UC7">
        <v>0.71882152557373002</v>
      </c>
      <c r="UD7">
        <v>0.31381058692932101</v>
      </c>
      <c r="UE7">
        <v>0.42658329010009699</v>
      </c>
      <c r="UF7">
        <v>0.42182970046996998</v>
      </c>
      <c r="UG7">
        <v>0.38952255249023399</v>
      </c>
      <c r="UH7">
        <v>0.49908447265625</v>
      </c>
      <c r="UI7">
        <v>0.64875411987304599</v>
      </c>
      <c r="UJ7">
        <v>0.25701117515563898</v>
      </c>
      <c r="UK7">
        <v>0.32800817489624001</v>
      </c>
      <c r="UL7">
        <v>0.45978522300720198</v>
      </c>
      <c r="UM7">
        <v>0.31967520713806102</v>
      </c>
      <c r="UN7">
        <v>0.33866500854492099</v>
      </c>
      <c r="UO7">
        <v>0.57210540771484297</v>
      </c>
      <c r="UP7">
        <v>0.37105298042297302</v>
      </c>
      <c r="UQ7">
        <v>0.339037895202636</v>
      </c>
      <c r="UR7">
        <v>0.63772606849670399</v>
      </c>
      <c r="US7">
        <v>0.38296675682067799</v>
      </c>
      <c r="UT7">
        <v>0.42230248451232899</v>
      </c>
      <c r="UU7">
        <v>0.32855844497680597</v>
      </c>
      <c r="UV7">
        <v>0.31482052803039501</v>
      </c>
      <c r="UW7">
        <v>0.46029400825500399</v>
      </c>
      <c r="UX7">
        <v>0.51780319213867099</v>
      </c>
      <c r="UY7">
        <v>0.58629465103149403</v>
      </c>
      <c r="UZ7">
        <v>0.44591951370239202</v>
      </c>
      <c r="VA7">
        <v>0.43494558334350503</v>
      </c>
      <c r="VB7">
        <v>0.30346369743347101</v>
      </c>
      <c r="VC7">
        <v>0.39715051651000899</v>
      </c>
      <c r="VD7">
        <v>0.42037034034728998</v>
      </c>
      <c r="VE7">
        <v>0.52311325073242099</v>
      </c>
      <c r="VF7">
        <v>0.43106698989868097</v>
      </c>
      <c r="VG7">
        <v>0.44420218467712402</v>
      </c>
      <c r="VH7">
        <v>0.40719342231750399</v>
      </c>
      <c r="VI7">
        <v>0.48697209358215299</v>
      </c>
      <c r="VJ7">
        <v>0.91414809226989702</v>
      </c>
      <c r="VK7">
        <v>0.826113700866699</v>
      </c>
      <c r="VL7">
        <v>0.59917140007018999</v>
      </c>
      <c r="VM7">
        <v>1.1730265617370601</v>
      </c>
      <c r="VN7">
        <v>0.81582403182983398</v>
      </c>
      <c r="VO7">
        <v>0.74979281425475997</v>
      </c>
      <c r="VP7">
        <v>0.50961232185363703</v>
      </c>
      <c r="VQ7">
        <v>0.60292124748229903</v>
      </c>
      <c r="VR7">
        <v>0.34837818145751898</v>
      </c>
      <c r="VS7">
        <v>0.43703722953796298</v>
      </c>
      <c r="VT7">
        <v>0.51394534111022905</v>
      </c>
      <c r="VU7">
        <v>0.64505743980407704</v>
      </c>
      <c r="VV7">
        <v>1.2513473033905</v>
      </c>
      <c r="VW7">
        <v>0.56887435913085904</v>
      </c>
      <c r="VX7">
        <v>0.43592858314514099</v>
      </c>
      <c r="VY7">
        <v>0.35961890220642001</v>
      </c>
      <c r="VZ7">
        <v>0.36857676506042403</v>
      </c>
      <c r="WA7">
        <v>0.40698456764221103</v>
      </c>
      <c r="WB7">
        <v>0.432450771331787</v>
      </c>
      <c r="WC7">
        <v>0.398441791534423</v>
      </c>
      <c r="WD7">
        <v>0.37842512130737299</v>
      </c>
      <c r="WE7">
        <v>0.45721459388732899</v>
      </c>
      <c r="WF7">
        <v>0.27568006515502902</v>
      </c>
      <c r="WG7">
        <v>0.36556100845336897</v>
      </c>
      <c r="WH7">
        <v>0.26667571067809998</v>
      </c>
      <c r="WI7">
        <v>0.56001543998718195</v>
      </c>
      <c r="WJ7">
        <v>0.32784318923950101</v>
      </c>
      <c r="WK7">
        <v>0.42565870285034102</v>
      </c>
      <c r="WL7">
        <v>0.2908616065979</v>
      </c>
      <c r="WM7">
        <v>0.313496112823486</v>
      </c>
      <c r="WN7">
        <v>0.367491245269775</v>
      </c>
      <c r="WO7">
        <v>0.36866307258605902</v>
      </c>
      <c r="WP7">
        <v>0.39100551605224598</v>
      </c>
      <c r="WQ7">
        <v>0.30707812309265098</v>
      </c>
      <c r="WR7">
        <v>0.26991987228393499</v>
      </c>
      <c r="WS7">
        <v>0.30149412155151301</v>
      </c>
      <c r="WT7">
        <v>0.42835044860839799</v>
      </c>
      <c r="WU7">
        <v>0.51810765266418402</v>
      </c>
      <c r="WV7">
        <v>0.385363578796386</v>
      </c>
      <c r="WW7">
        <v>0.37466192245483398</v>
      </c>
      <c r="WX7">
        <v>0.57812094688415505</v>
      </c>
      <c r="WY7">
        <v>0.49374008178710899</v>
      </c>
      <c r="WZ7">
        <v>0.53544068336486805</v>
      </c>
      <c r="XA7">
        <v>0.38732647895812899</v>
      </c>
      <c r="XB7">
        <v>0.439873456954956</v>
      </c>
      <c r="XC7">
        <v>0.373550415039062</v>
      </c>
      <c r="XD7">
        <v>0.65127444267272905</v>
      </c>
      <c r="XE7">
        <v>0.54264044761657704</v>
      </c>
      <c r="XF7">
        <v>0.42154026031494102</v>
      </c>
      <c r="XG7">
        <v>0.40465998649597101</v>
      </c>
      <c r="XH7">
        <v>0.38407015800476002</v>
      </c>
      <c r="XI7">
        <v>1.2496793270111</v>
      </c>
      <c r="XJ7">
        <v>0.30804944038391102</v>
      </c>
      <c r="XK7">
        <v>0.28860116004943798</v>
      </c>
      <c r="XL7">
        <v>0.34368443489074701</v>
      </c>
      <c r="XM7">
        <v>0.37814140319824202</v>
      </c>
      <c r="XN7">
        <v>0.37587785720825101</v>
      </c>
      <c r="XO7">
        <v>0.45745801925659102</v>
      </c>
      <c r="XP7">
        <v>0.46937203407287598</v>
      </c>
      <c r="XQ7">
        <v>0.35771775245666498</v>
      </c>
      <c r="XR7">
        <v>0.48324012756347601</v>
      </c>
      <c r="XS7">
        <v>0.38160729408264099</v>
      </c>
      <c r="XT7">
        <v>0.35309433937072698</v>
      </c>
      <c r="XU7">
        <v>0.39281702041625899</v>
      </c>
      <c r="XV7">
        <v>0.22781562805175701</v>
      </c>
      <c r="XW7">
        <v>0.41986393928527799</v>
      </c>
      <c r="XX7">
        <v>0.302125453948974</v>
      </c>
      <c r="XY7">
        <v>0.554127216339111</v>
      </c>
      <c r="XZ7">
        <v>0.53794431686401301</v>
      </c>
      <c r="YA7">
        <v>0.55702757835388095</v>
      </c>
      <c r="YB7">
        <v>1.6362562179565401</v>
      </c>
      <c r="YC7">
        <v>0.50841832160949696</v>
      </c>
      <c r="YD7">
        <v>0.38419294357299799</v>
      </c>
      <c r="YE7">
        <v>0.30300378799438399</v>
      </c>
      <c r="YF7">
        <v>0.66665720939636197</v>
      </c>
      <c r="YG7">
        <v>0.40018892288208002</v>
      </c>
      <c r="YH7">
        <v>0.50045728683471602</v>
      </c>
      <c r="YI7">
        <v>0.44402694702148399</v>
      </c>
      <c r="YJ7">
        <v>0.79420685768127397</v>
      </c>
      <c r="YK7">
        <v>0.37066555023193298</v>
      </c>
      <c r="YL7">
        <v>0.75386500358581499</v>
      </c>
      <c r="YM7">
        <v>0.373726606369018</v>
      </c>
      <c r="YN7">
        <v>0.39474010467529203</v>
      </c>
      <c r="YO7">
        <v>0.48938107490539501</v>
      </c>
      <c r="YP7">
        <v>0.39694786071777299</v>
      </c>
      <c r="YQ7">
        <v>0.350680351257324</v>
      </c>
      <c r="YR7">
        <v>0.49292802810668901</v>
      </c>
      <c r="YS7">
        <v>0.42038989067077598</v>
      </c>
      <c r="YT7">
        <v>0.35110712051391602</v>
      </c>
      <c r="YU7">
        <v>0.35085391998290999</v>
      </c>
      <c r="YV7">
        <v>0.36769199371337802</v>
      </c>
      <c r="YW7">
        <v>0.45982432365417403</v>
      </c>
      <c r="YX7">
        <v>0.61654019355773904</v>
      </c>
      <c r="YY7">
        <v>0.33235383033752403</v>
      </c>
      <c r="YZ7">
        <v>0.43182826042175199</v>
      </c>
      <c r="ZA7">
        <v>0.39336585998535101</v>
      </c>
      <c r="ZB7">
        <v>0.48481321334838801</v>
      </c>
      <c r="ZC7">
        <v>1.4534168243408201</v>
      </c>
      <c r="ZD7">
        <v>0.33002161979675199</v>
      </c>
      <c r="ZE7">
        <v>0.33400321006774902</v>
      </c>
      <c r="ZF7">
        <v>0.465935468673706</v>
      </c>
      <c r="ZG7">
        <v>0.32269525527954102</v>
      </c>
      <c r="ZH7">
        <v>0.36680006980895902</v>
      </c>
      <c r="ZI7">
        <v>0.67415475845336903</v>
      </c>
      <c r="ZJ7">
        <v>0.39942550659179599</v>
      </c>
      <c r="ZK7">
        <v>0.270031929016113</v>
      </c>
      <c r="ZL7">
        <v>0.52097034454345703</v>
      </c>
      <c r="ZM7">
        <v>0.54036951065063399</v>
      </c>
      <c r="ZN7">
        <v>0.460520029067993</v>
      </c>
      <c r="ZO7">
        <v>0.53278493881225497</v>
      </c>
      <c r="ZP7">
        <v>0.52702021598815896</v>
      </c>
      <c r="ZQ7">
        <v>0.590995073318481</v>
      </c>
      <c r="ZR7">
        <v>0.51686120033264105</v>
      </c>
      <c r="ZS7">
        <v>0.44483137130737299</v>
      </c>
      <c r="ZT7">
        <v>0.60703206062316895</v>
      </c>
      <c r="ZU7">
        <v>0.47996211051940901</v>
      </c>
      <c r="ZV7">
        <v>0.50029468536376898</v>
      </c>
      <c r="ZW7">
        <v>0.49437999725341703</v>
      </c>
      <c r="ZX7">
        <v>0.67787480354309004</v>
      </c>
      <c r="ZY7">
        <v>0.64279961585998502</v>
      </c>
      <c r="ZZ7">
        <v>0.68690037727355902</v>
      </c>
      <c r="AAA7">
        <v>0.63265132904052701</v>
      </c>
      <c r="AAB7">
        <v>0.68202972412109297</v>
      </c>
      <c r="AAC7">
        <v>0.35592699050903298</v>
      </c>
      <c r="AAD7">
        <v>0.48251152038574202</v>
      </c>
      <c r="AAE7">
        <v>0.31960248947143499</v>
      </c>
      <c r="AAF7">
        <v>0.47112798690795898</v>
      </c>
      <c r="AAG7">
        <v>0.57063865661621005</v>
      </c>
      <c r="AAH7">
        <v>0.465433359146118</v>
      </c>
      <c r="AAI7">
        <v>0.53294396400451605</v>
      </c>
      <c r="AAJ7">
        <v>0.44617462158203097</v>
      </c>
      <c r="AAK7">
        <v>0.55937266349792403</v>
      </c>
      <c r="AAL7">
        <v>0.3741135597229</v>
      </c>
      <c r="AAM7">
        <v>0.29616951942443798</v>
      </c>
      <c r="AAN7">
        <v>0.38221144676208402</v>
      </c>
      <c r="AAO7">
        <v>0.63414120674133301</v>
      </c>
      <c r="AAP7">
        <v>0.31851291656494102</v>
      </c>
      <c r="AAQ7">
        <v>0.57066512107849099</v>
      </c>
      <c r="AAR7">
        <v>0.836534023284912</v>
      </c>
      <c r="AAS7">
        <v>0.49473476409912098</v>
      </c>
      <c r="AAT7">
        <v>0.55567765235900801</v>
      </c>
      <c r="AAU7">
        <v>0.70020484924316395</v>
      </c>
      <c r="AAV7">
        <v>0.358747959136962</v>
      </c>
      <c r="AAW7">
        <v>0.43522262573242099</v>
      </c>
      <c r="AAX7">
        <v>0.33310055732727001</v>
      </c>
      <c r="AAY7">
        <v>0.55772137641906705</v>
      </c>
      <c r="AAZ7">
        <v>0.55998992919921797</v>
      </c>
      <c r="ABA7">
        <v>0.62628102302551203</v>
      </c>
      <c r="ABB7">
        <v>0.59796571731567305</v>
      </c>
      <c r="ABC7">
        <v>0.34700179100036599</v>
      </c>
      <c r="ABD7">
        <v>0.406627416610717</v>
      </c>
      <c r="ABE7">
        <v>0.62117528915405196</v>
      </c>
      <c r="ABF7">
        <v>0.37333154678344699</v>
      </c>
      <c r="ABG7">
        <v>1.21102666854858</v>
      </c>
      <c r="ABH7">
        <v>0.339190483093261</v>
      </c>
      <c r="ABI7">
        <v>0.36370325088500899</v>
      </c>
      <c r="ABJ7">
        <v>0.383648872375488</v>
      </c>
      <c r="ABK7">
        <v>0.41570401191711398</v>
      </c>
      <c r="ABL7">
        <v>0.32930564880370999</v>
      </c>
      <c r="ABM7">
        <v>0.35260605812072698</v>
      </c>
      <c r="ABN7">
        <v>0.407839775085449</v>
      </c>
      <c r="ABO7">
        <v>0.27540087699890098</v>
      </c>
      <c r="ABP7">
        <v>0.32444667816162098</v>
      </c>
      <c r="ABQ7">
        <v>0.490669965744018</v>
      </c>
      <c r="ABR7">
        <v>0.36296010017394997</v>
      </c>
      <c r="ABS7">
        <v>0.55357527732849099</v>
      </c>
      <c r="ABT7">
        <v>0.78718471527099598</v>
      </c>
      <c r="ABU7">
        <v>0.74911975860595703</v>
      </c>
      <c r="ABV7">
        <v>0.41963148117065402</v>
      </c>
      <c r="ABW7">
        <v>0.50999212265014604</v>
      </c>
      <c r="ABX7">
        <v>0.50002670288085904</v>
      </c>
      <c r="ABY7">
        <v>0.55282378196716297</v>
      </c>
      <c r="ABZ7">
        <v>0.40382552146911599</v>
      </c>
      <c r="ACA7">
        <v>0.85456609725952104</v>
      </c>
      <c r="ACB7">
        <v>0.59970617294311501</v>
      </c>
      <c r="ACC7">
        <v>0.538210868835449</v>
      </c>
      <c r="ACD7">
        <v>0.44484305381774902</v>
      </c>
      <c r="ACE7">
        <v>0.49861598014831499</v>
      </c>
      <c r="ACF7">
        <v>0.38468551635742099</v>
      </c>
      <c r="ACG7">
        <v>0.81580018997192305</v>
      </c>
      <c r="ACH7">
        <v>0.64103913307189897</v>
      </c>
      <c r="ACI7">
        <v>0.60987734794616699</v>
      </c>
      <c r="ACJ7">
        <v>0.54819965362548795</v>
      </c>
      <c r="ACK7">
        <v>0.45621824264526301</v>
      </c>
      <c r="ACL7">
        <v>0.43236374855041498</v>
      </c>
      <c r="ACM7">
        <v>0.46693253517150801</v>
      </c>
      <c r="ACN7">
        <v>0.38578057289123502</v>
      </c>
      <c r="ACO7">
        <v>0.42175674438476501</v>
      </c>
      <c r="ACP7">
        <v>0.61743140220642001</v>
      </c>
      <c r="ACQ7">
        <v>0.58481764793395996</v>
      </c>
      <c r="ACR7">
        <v>0.36642789840698198</v>
      </c>
      <c r="ACS7">
        <v>0.37887930870056102</v>
      </c>
      <c r="ACT7">
        <v>0.42295050621032698</v>
      </c>
      <c r="ACU7">
        <v>0.47758126258850098</v>
      </c>
      <c r="ACV7">
        <v>0.47887134552001898</v>
      </c>
      <c r="ACW7">
        <v>0.40067338943481401</v>
      </c>
      <c r="ACX7">
        <v>0.37533688545227001</v>
      </c>
      <c r="ACY7">
        <v>0.82166957855224598</v>
      </c>
      <c r="ACZ7">
        <v>0.65849971771240201</v>
      </c>
      <c r="ADA7">
        <v>0.49844956398010198</v>
      </c>
      <c r="ADB7">
        <v>0.372292280197143</v>
      </c>
      <c r="ADC7">
        <v>0.538113594055175</v>
      </c>
      <c r="ADD7">
        <v>0.46672534942626898</v>
      </c>
      <c r="ADE7">
        <v>0.66330146789550704</v>
      </c>
      <c r="ADF7">
        <v>0.44168019294738697</v>
      </c>
      <c r="ADG7">
        <v>0.48533296585083002</v>
      </c>
      <c r="ADH7">
        <v>1.2673487663269001</v>
      </c>
      <c r="ADI7">
        <v>0.450611352920532</v>
      </c>
      <c r="ADJ7">
        <v>0.45079851150512601</v>
      </c>
      <c r="ADK7">
        <v>0.57119131088256803</v>
      </c>
      <c r="ADL7">
        <v>0.46394920349120999</v>
      </c>
      <c r="ADM7">
        <v>0.55135846138000399</v>
      </c>
      <c r="ADN7">
        <v>0.53235197067260698</v>
      </c>
      <c r="ADO7">
        <v>0.43943119049072199</v>
      </c>
      <c r="ADP7">
        <v>0.47120547294616699</v>
      </c>
      <c r="ADQ7">
        <v>0.40026664733886702</v>
      </c>
      <c r="ADR7">
        <v>0.43910121917724598</v>
      </c>
      <c r="ADS7">
        <v>0.42468237876892001</v>
      </c>
      <c r="ADT7">
        <v>0.44616341590881298</v>
      </c>
      <c r="ADU7">
        <v>0.56042671203613204</v>
      </c>
      <c r="ADV7">
        <v>0.340167045593261</v>
      </c>
      <c r="ADW7">
        <v>0.48916816711425698</v>
      </c>
      <c r="ADX7">
        <v>0.39272022247314398</v>
      </c>
      <c r="ADY7">
        <v>0.31668162345886203</v>
      </c>
      <c r="ADZ7">
        <v>0.39794921875</v>
      </c>
      <c r="AEA7">
        <v>0.34332180023193298</v>
      </c>
      <c r="AEB7">
        <v>0.39808034896850503</v>
      </c>
      <c r="AEC7">
        <v>0.420184135437011</v>
      </c>
      <c r="AED7">
        <v>0.453270673751831</v>
      </c>
      <c r="AEE7">
        <v>0.44837355613708402</v>
      </c>
      <c r="AEF7">
        <v>0.404585361480712</v>
      </c>
      <c r="AEG7">
        <v>0.38367605209350503</v>
      </c>
      <c r="AEH7">
        <v>0.42876052856445301</v>
      </c>
      <c r="AEI7">
        <v>0.48631238937377902</v>
      </c>
      <c r="AEJ7">
        <v>0.48546338081359802</v>
      </c>
      <c r="AEK7">
        <v>0.56292939186096103</v>
      </c>
      <c r="AEL7">
        <v>0.84949064254760698</v>
      </c>
      <c r="AEM7">
        <v>0.34800791740417403</v>
      </c>
      <c r="AEN7">
        <v>0.48046803474426197</v>
      </c>
      <c r="AEO7">
        <v>0.74475955963134699</v>
      </c>
      <c r="AEP7">
        <v>0.55820369720458896</v>
      </c>
      <c r="AEQ7">
        <v>0.54778289794921797</v>
      </c>
      <c r="AER7">
        <v>0.54324436187744096</v>
      </c>
      <c r="AES7">
        <v>0.68103003501892001</v>
      </c>
      <c r="AET7">
        <v>0.71871781349182096</v>
      </c>
      <c r="AEU7">
        <v>0.64832711219787598</v>
      </c>
      <c r="AEV7">
        <v>1.1242215633392301</v>
      </c>
      <c r="AEW7">
        <v>0.52522587776184004</v>
      </c>
      <c r="AEX7">
        <v>0.39956450462341297</v>
      </c>
      <c r="AEY7">
        <v>0.46335411071777299</v>
      </c>
      <c r="AEZ7">
        <v>0.65871214866638095</v>
      </c>
      <c r="AFA7">
        <v>0.74520158767700195</v>
      </c>
      <c r="AFB7">
        <v>0.47719621658325101</v>
      </c>
      <c r="AFC7">
        <v>0.44810438156127902</v>
      </c>
      <c r="AFD7">
        <v>0.60354518890380804</v>
      </c>
      <c r="AFE7">
        <v>0.64969754219055098</v>
      </c>
      <c r="AFF7">
        <v>0.51765894889831499</v>
      </c>
      <c r="AFG7">
        <v>0.68318462371826105</v>
      </c>
      <c r="AFH7">
        <v>0.38503384590148898</v>
      </c>
      <c r="AFI7">
        <v>0.342371225357055</v>
      </c>
      <c r="AFJ7">
        <v>0.54531407356262196</v>
      </c>
      <c r="AFK7">
        <v>0.333393335342407</v>
      </c>
      <c r="AFL7">
        <v>0.40416574478149397</v>
      </c>
      <c r="AFM7">
        <v>0.38809561729431102</v>
      </c>
      <c r="AFN7">
        <v>0.400378227233886</v>
      </c>
      <c r="AFO7">
        <v>0.61771368980407704</v>
      </c>
      <c r="AFP7">
        <v>0.58791470527648904</v>
      </c>
      <c r="AFQ7">
        <v>0.61198067665100098</v>
      </c>
      <c r="AFR7">
        <v>0.48881840705871499</v>
      </c>
      <c r="AFS7">
        <v>0.46326565742492598</v>
      </c>
      <c r="AFT7">
        <v>0.41535520553588801</v>
      </c>
      <c r="AFU7">
        <v>0.66556239128112704</v>
      </c>
      <c r="AFV7">
        <v>0.50427150726318304</v>
      </c>
      <c r="AFW7">
        <v>0.55366134643554599</v>
      </c>
      <c r="AFX7">
        <v>0.396212577819824</v>
      </c>
      <c r="AFY7">
        <v>0.63330578804016102</v>
      </c>
      <c r="AFZ7">
        <v>0.60407972335815396</v>
      </c>
      <c r="AGA7">
        <v>0.35355138778686501</v>
      </c>
      <c r="AGB7">
        <v>0.40241742134094199</v>
      </c>
      <c r="AGC7">
        <v>0.275527954101562</v>
      </c>
      <c r="AGD7">
        <v>0.51483297348022405</v>
      </c>
      <c r="AGE7">
        <v>0.31418728828430098</v>
      </c>
      <c r="AGF7">
        <v>0.57609033584594704</v>
      </c>
      <c r="AGG7">
        <v>0.37610530853271401</v>
      </c>
      <c r="AGH7">
        <v>0.31284666061401301</v>
      </c>
      <c r="AGI7">
        <v>0.36191463470458901</v>
      </c>
      <c r="AGJ7">
        <v>0.51716017723083496</v>
      </c>
      <c r="AGK7">
        <v>0.24863958358764601</v>
      </c>
      <c r="AGL7">
        <v>0.39853954315185502</v>
      </c>
      <c r="AGM7">
        <v>0.38835477828979398</v>
      </c>
      <c r="AGN7">
        <v>0.44611382484436002</v>
      </c>
      <c r="AGO7">
        <v>0.50634932518005304</v>
      </c>
      <c r="AGP7">
        <v>0.46548819541931102</v>
      </c>
      <c r="AGQ7">
        <v>0.420729160308837</v>
      </c>
      <c r="AGR7">
        <v>0.31814050674438399</v>
      </c>
      <c r="AGS7">
        <v>0.49946236610412598</v>
      </c>
      <c r="AGT7">
        <v>0.38648605346679599</v>
      </c>
      <c r="AGU7">
        <v>0.35251379013061501</v>
      </c>
      <c r="AGV7">
        <v>0.430621147155761</v>
      </c>
      <c r="AGW7">
        <v>0.55733537673950195</v>
      </c>
      <c r="AGX7">
        <v>0.44609928131103499</v>
      </c>
      <c r="AGY7">
        <v>0.36353397369384699</v>
      </c>
      <c r="AGZ7">
        <v>0.49844551086425698</v>
      </c>
      <c r="AHA7">
        <v>0.58480191230773904</v>
      </c>
      <c r="AHB7">
        <v>0.61601996421813898</v>
      </c>
      <c r="AHC7">
        <v>0.62460231781005804</v>
      </c>
      <c r="AHD7">
        <v>0.85145902633666903</v>
      </c>
      <c r="AHE7">
        <v>0.58077549934387196</v>
      </c>
      <c r="AHF7">
        <v>0.393435478210449</v>
      </c>
      <c r="AHG7">
        <v>0.63482999801635698</v>
      </c>
      <c r="AHH7">
        <v>0.53205227851867598</v>
      </c>
      <c r="AHI7">
        <v>0.77068638801574696</v>
      </c>
      <c r="AHJ7">
        <v>0.44023203849792403</v>
      </c>
      <c r="AHK7">
        <v>0.49616241455078097</v>
      </c>
      <c r="AHL7">
        <v>0.56180047988891602</v>
      </c>
      <c r="AHM7">
        <v>0.49811816215515098</v>
      </c>
      <c r="AHN7">
        <v>0.39190769195556602</v>
      </c>
      <c r="AHO7">
        <v>0.49574518203735302</v>
      </c>
      <c r="AHP7">
        <v>0.448450326919555</v>
      </c>
      <c r="AHQ7">
        <v>0.58970093727111805</v>
      </c>
      <c r="AHR7">
        <v>0.65302801132202104</v>
      </c>
      <c r="AHS7">
        <v>0.569968461990356</v>
      </c>
      <c r="AHT7">
        <v>0.42260980606079102</v>
      </c>
      <c r="AHU7">
        <v>0.63805961608886697</v>
      </c>
      <c r="AHV7">
        <v>0.48073410987853998</v>
      </c>
      <c r="AHW7">
        <v>0.37591528892517001</v>
      </c>
      <c r="AHX7">
        <v>0.83000969886779696</v>
      </c>
      <c r="AHY7">
        <v>0.48236274719238198</v>
      </c>
      <c r="AHZ7">
        <v>0.48478603363037098</v>
      </c>
      <c r="AIA7">
        <v>0.615120649337768</v>
      </c>
      <c r="AIB7">
        <v>0.43573760986328097</v>
      </c>
      <c r="AIC7">
        <v>0.38387250900268499</v>
      </c>
      <c r="AID7">
        <v>0.428987026214599</v>
      </c>
      <c r="AIE7">
        <v>0.83984351158142001</v>
      </c>
      <c r="AIF7">
        <v>0.65083956718444802</v>
      </c>
      <c r="AIG7">
        <v>0.71519947052001898</v>
      </c>
      <c r="AIH7">
        <v>0.462252616882324</v>
      </c>
      <c r="AII7">
        <v>0.81834936141967696</v>
      </c>
      <c r="AIJ7">
        <v>0.72140884399413996</v>
      </c>
      <c r="AIK7">
        <v>0.55765676498412997</v>
      </c>
      <c r="AIL7">
        <v>0.56783342361450195</v>
      </c>
      <c r="AIM7">
        <v>1.32426834106445</v>
      </c>
      <c r="AIN7">
        <v>1.0330581665039</v>
      </c>
      <c r="AIO7">
        <v>0.96777701377868597</v>
      </c>
      <c r="AIP7">
        <v>0.53715562820434504</v>
      </c>
      <c r="AIQ7">
        <v>0.42763113975524902</v>
      </c>
      <c r="AIR7">
        <v>0.46743822097778298</v>
      </c>
      <c r="AIS7">
        <v>0.67883062362670898</v>
      </c>
      <c r="AIT7">
        <v>0.53633737564086903</v>
      </c>
      <c r="AIU7">
        <v>0.47911429405212402</v>
      </c>
      <c r="AIV7">
        <v>0.73959755897521895</v>
      </c>
      <c r="AIW7">
        <v>0.57914733886718694</v>
      </c>
      <c r="AIX7">
        <v>0.44791960716247498</v>
      </c>
      <c r="AIY7">
        <v>0.521376132965087</v>
      </c>
      <c r="AIZ7">
        <v>0.53358221054077104</v>
      </c>
      <c r="AJA7">
        <v>1.1286327838897701</v>
      </c>
      <c r="AJB7">
        <v>0.82555413246154696</v>
      </c>
      <c r="AJC7">
        <v>0.82131886482238703</v>
      </c>
      <c r="AJD7">
        <v>0.59151792526245095</v>
      </c>
      <c r="AJE7">
        <v>0.42721033096313399</v>
      </c>
      <c r="AJF7">
        <v>0.37865781784057601</v>
      </c>
      <c r="AJG7">
        <v>0.87149477005004805</v>
      </c>
      <c r="AJH7">
        <v>0.41300606727600098</v>
      </c>
      <c r="AJI7">
        <v>0.473423242568969</v>
      </c>
      <c r="AJJ7">
        <v>0.643391132354736</v>
      </c>
      <c r="AJK7">
        <v>0.67807698249816895</v>
      </c>
      <c r="AJL7">
        <v>0.44176054000854398</v>
      </c>
      <c r="AJM7">
        <v>0.44759082794189398</v>
      </c>
      <c r="AJN7">
        <v>0.57687234878539995</v>
      </c>
      <c r="AJO7">
        <v>0.62417173385620095</v>
      </c>
      <c r="AJP7">
        <v>0.55551290512084905</v>
      </c>
      <c r="AJQ7">
        <v>0.66891288757324197</v>
      </c>
      <c r="AJR7">
        <v>0.33654689788818298</v>
      </c>
      <c r="AJS7">
        <v>0.467960834503173</v>
      </c>
      <c r="AJT7">
        <v>0.57325983047485296</v>
      </c>
      <c r="AJU7">
        <v>0.43349456787109297</v>
      </c>
      <c r="AJV7">
        <v>0.50873136520385698</v>
      </c>
      <c r="AJW7">
        <v>0.36881136894226002</v>
      </c>
      <c r="AJX7">
        <v>0.46633458137512201</v>
      </c>
      <c r="AJY7">
        <v>0.32215929031371998</v>
      </c>
      <c r="AJZ7">
        <v>0.47588396072387601</v>
      </c>
      <c r="AKA7">
        <v>0.45985364913940402</v>
      </c>
      <c r="AKB7">
        <v>0.67073845863342196</v>
      </c>
      <c r="AKC7">
        <v>0.549851894378662</v>
      </c>
      <c r="AKD7">
        <v>0.47659635543823198</v>
      </c>
      <c r="AKE7">
        <v>0.50482821464538497</v>
      </c>
      <c r="AKF7">
        <v>0.38563847541808999</v>
      </c>
      <c r="AKG7">
        <v>0.28190708160400302</v>
      </c>
      <c r="AKH7">
        <v>0.45910263061523399</v>
      </c>
      <c r="AKI7">
        <v>0.54029798507690396</v>
      </c>
      <c r="AKJ7">
        <v>0.47361826896667403</v>
      </c>
      <c r="AKK7">
        <v>0.37693977355956998</v>
      </c>
      <c r="AKL7">
        <v>0.52520561218261697</v>
      </c>
      <c r="AKM7">
        <v>0.96964263916015603</v>
      </c>
      <c r="AKN7">
        <v>0.54421401023864702</v>
      </c>
      <c r="AKO7">
        <v>0.90767502784729004</v>
      </c>
      <c r="AKP7">
        <v>0.67724108695983798</v>
      </c>
      <c r="AKQ7">
        <v>0.54007363319396895</v>
      </c>
      <c r="AKR7">
        <v>0.35184621810913003</v>
      </c>
      <c r="AKS7">
        <v>0.54124140739440896</v>
      </c>
      <c r="AKT7">
        <v>0.43233656883239702</v>
      </c>
      <c r="AKU7">
        <v>0.37179398536682101</v>
      </c>
      <c r="AKV7">
        <v>0.46677947044372498</v>
      </c>
      <c r="AKW7">
        <v>0.44448614120483398</v>
      </c>
      <c r="AKX7">
        <v>0.46501541137695301</v>
      </c>
      <c r="AKY7">
        <v>0.63249182701110795</v>
      </c>
      <c r="AKZ7">
        <v>0.65627813339233398</v>
      </c>
      <c r="ALA7">
        <v>0.58678317070007302</v>
      </c>
      <c r="ALB7">
        <v>0.59709692001342696</v>
      </c>
      <c r="ALC7">
        <v>0.35322332382202098</v>
      </c>
      <c r="ALD7">
        <v>0.44761419296264598</v>
      </c>
      <c r="ALE7">
        <v>0.53647565841674805</v>
      </c>
      <c r="ALF7">
        <v>0.69801974296569802</v>
      </c>
      <c r="ALG7">
        <v>0.55310916900634699</v>
      </c>
      <c r="ALH7">
        <v>0.44867873191833402</v>
      </c>
      <c r="ALI7">
        <v>0.47705411911010698</v>
      </c>
      <c r="ALJ7">
        <v>0.54369783401489202</v>
      </c>
      <c r="ALK7">
        <v>0.42653155326843201</v>
      </c>
      <c r="ALL7" t="s">
        <v>12</v>
      </c>
    </row>
    <row r="9" spans="1:1000" x14ac:dyDescent="0.3">
      <c r="A9">
        <v>0.30257177352905201</v>
      </c>
      <c r="B9">
        <v>0.30619049072265597</v>
      </c>
      <c r="C9">
        <v>0.71185636520385698</v>
      </c>
      <c r="D9">
        <v>0.79974317550659102</v>
      </c>
      <c r="E9">
        <v>0.58737945556640603</v>
      </c>
      <c r="F9">
        <v>0.47423553466796797</v>
      </c>
      <c r="G9">
        <v>0.35770177841186501</v>
      </c>
      <c r="H9">
        <v>0.39760398864745999</v>
      </c>
      <c r="I9">
        <v>0.67940068244934004</v>
      </c>
      <c r="J9">
        <v>0.38024663925170898</v>
      </c>
      <c r="K9">
        <v>0.47397994995117099</v>
      </c>
      <c r="L9">
        <v>0.50636792182922297</v>
      </c>
      <c r="M9">
        <v>0.54862499237060502</v>
      </c>
      <c r="N9">
        <v>0.56500029563903797</v>
      </c>
      <c r="O9">
        <v>0.47378396987915</v>
      </c>
      <c r="P9">
        <v>0.52093744277954102</v>
      </c>
      <c r="Q9">
        <v>0.421289682388305</v>
      </c>
      <c r="R9">
        <v>0.37171077728271401</v>
      </c>
      <c r="S9">
        <v>0.58259487152099598</v>
      </c>
      <c r="T9">
        <v>0.295094013214111</v>
      </c>
      <c r="U9">
        <v>0.36979937553405701</v>
      </c>
      <c r="V9">
        <v>0.38350772857665999</v>
      </c>
      <c r="W9">
        <v>0.40640425682067799</v>
      </c>
      <c r="X9">
        <v>0.27435684204101501</v>
      </c>
      <c r="Y9">
        <v>0.28326725959777799</v>
      </c>
      <c r="Z9">
        <v>0.349318027496337</v>
      </c>
      <c r="AA9">
        <v>0.39365410804748502</v>
      </c>
      <c r="AB9">
        <v>0.44843983650207497</v>
      </c>
      <c r="AC9">
        <v>0.40581703186035101</v>
      </c>
      <c r="AD9">
        <v>0.48131442070007302</v>
      </c>
      <c r="AE9">
        <v>0.63454222679138095</v>
      </c>
      <c r="AF9">
        <v>0.65090894699096602</v>
      </c>
      <c r="AG9">
        <v>0.455830097198486</v>
      </c>
      <c r="AH9">
        <v>0.354353427886962</v>
      </c>
      <c r="AI9">
        <v>0.43480896949768</v>
      </c>
      <c r="AJ9">
        <v>0.54737067222595204</v>
      </c>
      <c r="AK9">
        <v>0.37161231040954501</v>
      </c>
      <c r="AL9">
        <v>0.300915718078613</v>
      </c>
      <c r="AM9">
        <v>0.52370142936706499</v>
      </c>
      <c r="AN9">
        <v>0.52081060409545898</v>
      </c>
      <c r="AO9">
        <v>0.49663734436035101</v>
      </c>
      <c r="AP9">
        <v>0.39285159111022899</v>
      </c>
      <c r="AQ9">
        <v>0.650529384613037</v>
      </c>
      <c r="AR9">
        <v>0.49397921562194802</v>
      </c>
      <c r="AS9">
        <v>0.57036900520324696</v>
      </c>
      <c r="AT9">
        <v>0.455276489257812</v>
      </c>
      <c r="AU9">
        <v>0.41476678848266602</v>
      </c>
      <c r="AV9">
        <v>0.54080891609191895</v>
      </c>
      <c r="AW9">
        <v>0.78092336654662997</v>
      </c>
      <c r="AX9">
        <v>0.44340538978576599</v>
      </c>
      <c r="AY9">
        <v>0.28201150894165</v>
      </c>
      <c r="AZ9">
        <v>0.33257317543029702</v>
      </c>
      <c r="BA9">
        <v>0.299792289733886</v>
      </c>
      <c r="BB9">
        <v>0.33500552177429199</v>
      </c>
      <c r="BC9">
        <v>0.38048291206359802</v>
      </c>
      <c r="BD9">
        <v>0.31307268142700101</v>
      </c>
      <c r="BE9">
        <v>0.28362464904785101</v>
      </c>
      <c r="BF9">
        <v>0.30493092536926197</v>
      </c>
      <c r="BG9">
        <v>0.36869001388549799</v>
      </c>
      <c r="BH9">
        <v>0.29395866394042902</v>
      </c>
      <c r="BI9">
        <v>0.29367280006408603</v>
      </c>
      <c r="BJ9">
        <v>0.26795148849487299</v>
      </c>
      <c r="BK9">
        <v>0.40720558166503901</v>
      </c>
      <c r="BL9">
        <v>0.355213403701782</v>
      </c>
      <c r="BM9">
        <v>0.38250088691711398</v>
      </c>
      <c r="BN9">
        <v>0.467784643173217</v>
      </c>
      <c r="BO9">
        <v>0.54677677154541005</v>
      </c>
      <c r="BP9">
        <v>0.52147579193115201</v>
      </c>
      <c r="BQ9">
        <v>0.440547704696655</v>
      </c>
      <c r="BR9">
        <v>0.46898674964904702</v>
      </c>
      <c r="BS9">
        <v>0.622097969055175</v>
      </c>
      <c r="BT9">
        <v>0.56563162803649902</v>
      </c>
      <c r="BU9">
        <v>0.38140988349914501</v>
      </c>
      <c r="BV9">
        <v>0.42265844345092701</v>
      </c>
      <c r="BW9">
        <v>0.45838761329650801</v>
      </c>
      <c r="BX9">
        <v>0.50267624855041504</v>
      </c>
      <c r="BY9">
        <v>0.77887153625488204</v>
      </c>
      <c r="BZ9">
        <v>0.55204534530639604</v>
      </c>
      <c r="CA9">
        <v>0.52935671806335405</v>
      </c>
      <c r="CB9">
        <v>0.93404674530029297</v>
      </c>
      <c r="CC9">
        <v>0.57743334770202603</v>
      </c>
      <c r="CD9">
        <v>0.48687362670898399</v>
      </c>
      <c r="CE9">
        <v>0.361802577972412</v>
      </c>
      <c r="CF9">
        <v>0.41817760467529203</v>
      </c>
      <c r="CG9">
        <v>0.65713334083557096</v>
      </c>
      <c r="CH9">
        <v>0.49254941940307601</v>
      </c>
      <c r="CI9">
        <v>0.582311391830444</v>
      </c>
      <c r="CJ9">
        <v>0.98363661766052202</v>
      </c>
      <c r="CK9">
        <v>0.55770826339721602</v>
      </c>
      <c r="CL9">
        <v>0.40089893341064398</v>
      </c>
      <c r="CM9">
        <v>0.273640155792236</v>
      </c>
      <c r="CN9">
        <v>0.31989741325378401</v>
      </c>
      <c r="CO9">
        <v>0.30302000045776301</v>
      </c>
      <c r="CP9">
        <v>0.25183820724487299</v>
      </c>
      <c r="CQ9">
        <v>0.36021518707275302</v>
      </c>
      <c r="CR9">
        <v>0.36002254486083901</v>
      </c>
      <c r="CS9">
        <v>0.3252854347229</v>
      </c>
      <c r="CT9">
        <v>0.33281564712524397</v>
      </c>
      <c r="CU9">
        <v>0.315693378448486</v>
      </c>
      <c r="CV9">
        <v>0.28802537918090798</v>
      </c>
      <c r="CW9">
        <v>0.34990596771240201</v>
      </c>
      <c r="CX9">
        <v>0.38449907302856401</v>
      </c>
      <c r="CY9">
        <v>0.59661316871643</v>
      </c>
      <c r="CZ9">
        <v>0.46904230117797802</v>
      </c>
      <c r="DA9">
        <v>0.36833548545837402</v>
      </c>
      <c r="DB9">
        <v>0.31364917755126898</v>
      </c>
      <c r="DC9">
        <v>0.29662132263183499</v>
      </c>
      <c r="DD9">
        <v>0.306170463562011</v>
      </c>
      <c r="DE9">
        <v>0.39531517028808499</v>
      </c>
      <c r="DF9">
        <v>0.28785061836242598</v>
      </c>
      <c r="DG9">
        <v>0.31917572021484297</v>
      </c>
      <c r="DH9">
        <v>0.34780740737915</v>
      </c>
      <c r="DI9">
        <v>0.34890866279602001</v>
      </c>
      <c r="DJ9">
        <v>0.54127883911132801</v>
      </c>
      <c r="DK9">
        <v>0.41229963302612299</v>
      </c>
      <c r="DL9">
        <v>0.70680022239685003</v>
      </c>
      <c r="DM9">
        <v>1.3137743473052901</v>
      </c>
      <c r="DN9">
        <v>0.50165128707885698</v>
      </c>
      <c r="DO9">
        <v>1.3637421131134</v>
      </c>
      <c r="DP9">
        <v>0.48326587677001898</v>
      </c>
      <c r="DQ9">
        <v>0.76061105728149403</v>
      </c>
      <c r="DR9">
        <v>0.73338818550109797</v>
      </c>
      <c r="DS9">
        <v>0.74177813529968195</v>
      </c>
      <c r="DT9">
        <v>0.80864596366882302</v>
      </c>
      <c r="DU9">
        <v>0.75755834579467696</v>
      </c>
      <c r="DV9">
        <v>0.36521315574645902</v>
      </c>
      <c r="DW9">
        <v>0.329853296279907</v>
      </c>
      <c r="DX9">
        <v>0.429920434951782</v>
      </c>
      <c r="DY9">
        <v>0.853870630264282</v>
      </c>
      <c r="DZ9">
        <v>0.33013176918029702</v>
      </c>
      <c r="EA9">
        <v>0.30560111999511702</v>
      </c>
      <c r="EB9">
        <v>0.46462512016296298</v>
      </c>
      <c r="EC9">
        <v>0.32741379737853998</v>
      </c>
      <c r="ED9">
        <v>0.36146497726440402</v>
      </c>
      <c r="EE9">
        <v>0.413441181182861</v>
      </c>
      <c r="EF9">
        <v>0.537187099456787</v>
      </c>
      <c r="EG9">
        <v>0.37692975997924799</v>
      </c>
      <c r="EH9">
        <v>0.39146327972412098</v>
      </c>
      <c r="EI9">
        <v>0.312447309494018</v>
      </c>
      <c r="EJ9">
        <v>0.37491464614868097</v>
      </c>
      <c r="EK9">
        <v>0.61472630500793402</v>
      </c>
      <c r="EL9">
        <v>0.36677455902099598</v>
      </c>
      <c r="EM9">
        <v>0.442088842391967</v>
      </c>
      <c r="EN9">
        <v>0.54368972778320301</v>
      </c>
      <c r="EO9">
        <v>0.38522529602050698</v>
      </c>
      <c r="EP9">
        <v>0.36380815505981401</v>
      </c>
      <c r="EQ9">
        <v>0.78692626953125</v>
      </c>
      <c r="ER9">
        <v>0.62321543693542403</v>
      </c>
      <c r="ES9">
        <v>0.56069827079772905</v>
      </c>
      <c r="ET9">
        <v>0.85059022903442305</v>
      </c>
      <c r="EU9">
        <v>0.47030854225158603</v>
      </c>
      <c r="EV9">
        <v>0.305455923080444</v>
      </c>
      <c r="EW9">
        <v>0.46314001083374001</v>
      </c>
      <c r="EX9">
        <v>0.52128648757934504</v>
      </c>
      <c r="EY9">
        <v>0.578746557235717</v>
      </c>
      <c r="EZ9">
        <v>0.39345598220825101</v>
      </c>
      <c r="FA9">
        <v>0.33766746520995999</v>
      </c>
      <c r="FB9">
        <v>0.45769739151000899</v>
      </c>
      <c r="FC9">
        <v>0.38088130950927701</v>
      </c>
      <c r="FD9">
        <v>0.35349178314208901</v>
      </c>
      <c r="FE9">
        <v>0.285221576690673</v>
      </c>
      <c r="FF9">
        <v>0.32882642745971602</v>
      </c>
      <c r="FG9">
        <v>0.35484623908996499</v>
      </c>
      <c r="FH9">
        <v>0.41099357604980402</v>
      </c>
      <c r="FI9">
        <v>0.37707281112670898</v>
      </c>
      <c r="FJ9">
        <v>0.33959794044494601</v>
      </c>
      <c r="FK9">
        <v>0.47874569892883301</v>
      </c>
      <c r="FL9">
        <v>0.543501377105712</v>
      </c>
      <c r="FM9">
        <v>0.48874473571777299</v>
      </c>
      <c r="FN9">
        <v>0.73717069625854403</v>
      </c>
      <c r="FO9">
        <v>0.47508740425109802</v>
      </c>
      <c r="FP9">
        <v>0.31506156921386702</v>
      </c>
      <c r="FQ9">
        <v>0.279700517654418</v>
      </c>
      <c r="FR9">
        <v>0.28047704696655201</v>
      </c>
      <c r="FS9">
        <v>1.00832176208496</v>
      </c>
      <c r="FT9">
        <v>0.396154165267944</v>
      </c>
      <c r="FU9">
        <v>1.1552708148956199</v>
      </c>
      <c r="FV9">
        <v>1.2401475906371999</v>
      </c>
      <c r="FW9">
        <v>0.52843070030212402</v>
      </c>
      <c r="FX9">
        <v>0.65125083923339799</v>
      </c>
      <c r="FY9">
        <v>0.31405448913574202</v>
      </c>
      <c r="FZ9">
        <v>0.49906682968139598</v>
      </c>
      <c r="GA9">
        <v>0.61681985855102495</v>
      </c>
      <c r="GB9">
        <v>0.44535923004150302</v>
      </c>
      <c r="GC9">
        <v>0.482032060623168</v>
      </c>
      <c r="GD9">
        <v>0.57131528854370095</v>
      </c>
      <c r="GE9">
        <v>0.30631589889526301</v>
      </c>
      <c r="GF9">
        <v>0.46092414855956998</v>
      </c>
      <c r="GG9">
        <v>0.42441534996032698</v>
      </c>
      <c r="GH9">
        <v>0.41810178756713801</v>
      </c>
      <c r="GI9">
        <v>0.51924490928649902</v>
      </c>
      <c r="GJ9">
        <v>0.340001821517944</v>
      </c>
      <c r="GK9">
        <v>0.78425359725952104</v>
      </c>
      <c r="GL9">
        <v>0.33884477615356401</v>
      </c>
      <c r="GM9">
        <v>0.42127752304077098</v>
      </c>
      <c r="GN9">
        <v>0.28696560859680098</v>
      </c>
      <c r="GO9">
        <v>0.30651307106018</v>
      </c>
      <c r="GP9">
        <v>0.44316029548644997</v>
      </c>
      <c r="GQ9">
        <v>0.31639885902404702</v>
      </c>
      <c r="GR9">
        <v>0.38189125061035101</v>
      </c>
      <c r="GS9">
        <v>0.57696127891540505</v>
      </c>
      <c r="GT9">
        <v>0.345699071884155</v>
      </c>
      <c r="GU9">
        <v>0.33887577056884699</v>
      </c>
      <c r="GV9">
        <v>0.47805333137512201</v>
      </c>
      <c r="GW9">
        <v>0.49671030044555597</v>
      </c>
      <c r="GX9">
        <v>0.45534515380859297</v>
      </c>
      <c r="GY9">
        <v>0.54796671867370605</v>
      </c>
      <c r="GZ9">
        <v>0.75695061683654696</v>
      </c>
      <c r="HA9">
        <v>0.41906571388244601</v>
      </c>
      <c r="HB9">
        <v>0.42923474311828602</v>
      </c>
      <c r="HC9">
        <v>0.42422413825988697</v>
      </c>
      <c r="HD9">
        <v>0.48871374130249001</v>
      </c>
      <c r="HE9">
        <v>0.38110733032226501</v>
      </c>
      <c r="HF9">
        <v>0.57230377197265603</v>
      </c>
      <c r="HG9">
        <v>0.455007314682006</v>
      </c>
      <c r="HH9">
        <v>0.371558427810668</v>
      </c>
      <c r="HI9">
        <v>0.45427846908569303</v>
      </c>
      <c r="HJ9">
        <v>0.46397566795349099</v>
      </c>
      <c r="HK9">
        <v>0.35897612571716297</v>
      </c>
      <c r="HL9">
        <v>0.66741585731506303</v>
      </c>
      <c r="HM9">
        <v>0.55968832969665505</v>
      </c>
      <c r="HN9">
        <v>0.56683588027954102</v>
      </c>
      <c r="HO9">
        <v>0.35941863059997498</v>
      </c>
      <c r="HP9">
        <v>0.40653324127197199</v>
      </c>
      <c r="HQ9">
        <v>0.352643013000488</v>
      </c>
      <c r="HR9">
        <v>0.56263470649719205</v>
      </c>
      <c r="HS9">
        <v>0.368549823760986</v>
      </c>
      <c r="HT9">
        <v>0.580352783203125</v>
      </c>
      <c r="HU9">
        <v>0.51441073417663497</v>
      </c>
      <c r="HV9">
        <v>1.5939688682556099</v>
      </c>
      <c r="HW9">
        <v>0.79337787628173795</v>
      </c>
      <c r="HX9">
        <v>0.63965559005737305</v>
      </c>
      <c r="HY9">
        <v>0.58956217765808105</v>
      </c>
      <c r="HZ9">
        <v>0.37602424621581998</v>
      </c>
      <c r="IA9">
        <v>0.28480601310729903</v>
      </c>
      <c r="IB9">
        <v>0.27072596549987699</v>
      </c>
      <c r="IC9">
        <v>0.44770193099975503</v>
      </c>
      <c r="ID9">
        <v>0.58612465858459395</v>
      </c>
      <c r="IE9">
        <v>0.42055392265319802</v>
      </c>
      <c r="IF9">
        <v>0.30978608131408603</v>
      </c>
      <c r="IG9">
        <v>0.32961034774780201</v>
      </c>
      <c r="IH9">
        <v>0.284584760665893</v>
      </c>
      <c r="II9">
        <v>0.288252353668212</v>
      </c>
      <c r="IJ9">
        <v>0.33327627182006803</v>
      </c>
      <c r="IK9">
        <v>0.34350562095642001</v>
      </c>
      <c r="IL9">
        <v>0.30379629135131803</v>
      </c>
      <c r="IM9">
        <v>0.52621388435363703</v>
      </c>
      <c r="IN9">
        <v>0.46483874320983798</v>
      </c>
      <c r="IO9">
        <v>0.34366917610168402</v>
      </c>
      <c r="IP9">
        <v>0.26639437675476002</v>
      </c>
      <c r="IQ9">
        <v>0.28963589668273898</v>
      </c>
      <c r="IR9">
        <v>0.313977241516113</v>
      </c>
      <c r="IS9">
        <v>0.36192440986633301</v>
      </c>
      <c r="IT9">
        <v>0.49240636825561501</v>
      </c>
      <c r="IU9">
        <v>0.403632402420043</v>
      </c>
      <c r="IV9">
        <v>0.26908373832702598</v>
      </c>
      <c r="IW9">
        <v>0.234861850738525</v>
      </c>
      <c r="IX9">
        <v>0.28878998756408603</v>
      </c>
      <c r="IY9">
        <v>0.40087080001830999</v>
      </c>
      <c r="IZ9">
        <v>0.52979445457458496</v>
      </c>
      <c r="JA9">
        <v>0.39981794357299799</v>
      </c>
      <c r="JB9">
        <v>0.47441267967224099</v>
      </c>
      <c r="JC9">
        <v>0.46115374565124501</v>
      </c>
      <c r="JD9">
        <v>0.428623437881469</v>
      </c>
      <c r="JE9">
        <v>0.52632427215576105</v>
      </c>
      <c r="JF9">
        <v>0.52959775924682595</v>
      </c>
      <c r="JG9">
        <v>0.483234643936157</v>
      </c>
      <c r="JH9">
        <v>0.43715214729308999</v>
      </c>
      <c r="JI9">
        <v>0.66325950622558505</v>
      </c>
      <c r="JJ9">
        <v>0.417124032974243</v>
      </c>
      <c r="JK9">
        <v>0.39869880676269498</v>
      </c>
      <c r="JL9">
        <v>0.25236892700195301</v>
      </c>
      <c r="JM9">
        <v>0.33598208427429199</v>
      </c>
      <c r="JN9">
        <v>0.45255994796752902</v>
      </c>
      <c r="JO9">
        <v>0.31179022789001398</v>
      </c>
      <c r="JP9">
        <v>0.317005395889282</v>
      </c>
      <c r="JQ9">
        <v>0.40666103363037098</v>
      </c>
      <c r="JR9">
        <v>0.60204768180847101</v>
      </c>
      <c r="JS9">
        <v>0.38291120529174799</v>
      </c>
      <c r="JT9">
        <v>0.399143695831298</v>
      </c>
      <c r="JU9">
        <v>0.37945246696472101</v>
      </c>
      <c r="JV9">
        <v>0.43327236175537098</v>
      </c>
      <c r="JW9">
        <v>0.32752656936645502</v>
      </c>
      <c r="JX9">
        <v>0.24431014060974099</v>
      </c>
      <c r="JY9">
        <v>0.32142758369445801</v>
      </c>
      <c r="JZ9">
        <v>0.62154579162597601</v>
      </c>
      <c r="KA9">
        <v>0.34659385681152299</v>
      </c>
      <c r="KB9">
        <v>0.295941352844238</v>
      </c>
      <c r="KC9">
        <v>0.444827079772949</v>
      </c>
      <c r="KD9">
        <v>0.52028632164001398</v>
      </c>
      <c r="KE9">
        <v>0.56726169586181596</v>
      </c>
      <c r="KF9">
        <v>0.42083716392517001</v>
      </c>
      <c r="KG9">
        <v>0.45615220069885198</v>
      </c>
      <c r="KH9">
        <v>0.41372752189636203</v>
      </c>
      <c r="KI9">
        <v>0.39434361457824701</v>
      </c>
      <c r="KJ9">
        <v>0.67580795288085904</v>
      </c>
      <c r="KK9">
        <v>1.04970932006835</v>
      </c>
      <c r="KL9">
        <v>0.65542745590209905</v>
      </c>
      <c r="KM9">
        <v>0.54337215423583896</v>
      </c>
      <c r="KN9">
        <v>0.67814040184020996</v>
      </c>
      <c r="KO9">
        <v>0.327019453048706</v>
      </c>
      <c r="KP9">
        <v>0.43251776695251398</v>
      </c>
      <c r="KQ9">
        <v>0.36958956718444802</v>
      </c>
      <c r="KR9">
        <v>0.50605201721191395</v>
      </c>
      <c r="KS9">
        <v>0.61422991752624501</v>
      </c>
      <c r="KT9">
        <v>0.535852670669555</v>
      </c>
      <c r="KU9">
        <v>0.31628441810607899</v>
      </c>
      <c r="KV9">
        <v>0.35658049583434998</v>
      </c>
      <c r="KW9">
        <v>0.33400464057922302</v>
      </c>
      <c r="KX9">
        <v>0.74484324455261197</v>
      </c>
      <c r="KY9">
        <v>0.51921105384826605</v>
      </c>
      <c r="KZ9">
        <v>0.54862618446350098</v>
      </c>
      <c r="LA9">
        <v>0.63502740859985296</v>
      </c>
      <c r="LB9">
        <v>0.48070764541625899</v>
      </c>
      <c r="LC9">
        <v>0.96979284286499001</v>
      </c>
      <c r="LD9">
        <v>0.466326713562011</v>
      </c>
      <c r="LE9">
        <v>0.47465586662292403</v>
      </c>
      <c r="LF9">
        <v>0.35311079025268499</v>
      </c>
      <c r="LG9">
        <v>0.343267202377319</v>
      </c>
      <c r="LH9">
        <v>0.38795804977416898</v>
      </c>
      <c r="LI9">
        <v>0.47494626045227001</v>
      </c>
      <c r="LJ9">
        <v>0.39781117439269997</v>
      </c>
      <c r="LK9">
        <v>0.30528044700622498</v>
      </c>
      <c r="LL9">
        <v>0.42102527618408198</v>
      </c>
      <c r="LM9">
        <v>0.43793654441833402</v>
      </c>
      <c r="LN9">
        <v>0.39947891235351501</v>
      </c>
      <c r="LO9">
        <v>0.29287743568420399</v>
      </c>
      <c r="LP9">
        <v>0.42454195022583002</v>
      </c>
      <c r="LQ9">
        <v>0.53590345382690396</v>
      </c>
      <c r="LR9">
        <v>0.34362959861755299</v>
      </c>
      <c r="LS9">
        <v>0.41451168060302701</v>
      </c>
      <c r="LT9">
        <v>0.36793088912963801</v>
      </c>
      <c r="LU9">
        <v>0.64188838005065896</v>
      </c>
      <c r="LV9">
        <v>0.67418503761291504</v>
      </c>
      <c r="LW9">
        <v>0.85641574859619096</v>
      </c>
      <c r="LX9">
        <v>0.42674756050109802</v>
      </c>
      <c r="LY9">
        <v>0.50900387763976995</v>
      </c>
      <c r="LZ9">
        <v>0.39867997169494601</v>
      </c>
      <c r="MA9">
        <v>0.35200476646423301</v>
      </c>
      <c r="MB9">
        <v>0.36378788948058999</v>
      </c>
      <c r="MC9">
        <v>0.35907506942749001</v>
      </c>
      <c r="MD9">
        <v>0.445796728134155</v>
      </c>
      <c r="ME9">
        <v>0.58236074447631803</v>
      </c>
      <c r="MF9">
        <v>0.48062300682067799</v>
      </c>
      <c r="MG9">
        <v>0.462326049804687</v>
      </c>
      <c r="MH9">
        <v>0.45723462104797302</v>
      </c>
      <c r="MI9">
        <v>0.347550868988037</v>
      </c>
      <c r="MJ9">
        <v>0.384799003601074</v>
      </c>
      <c r="MK9">
        <v>0.47021794319152799</v>
      </c>
      <c r="ML9">
        <v>0.36338496208190901</v>
      </c>
      <c r="MM9">
        <v>0.414732456207275</v>
      </c>
      <c r="MN9">
        <v>0.33834862709045399</v>
      </c>
      <c r="MO9">
        <v>0.33959627151489202</v>
      </c>
      <c r="MP9">
        <v>0.32976913452148399</v>
      </c>
      <c r="MQ9">
        <v>0.400516986846923</v>
      </c>
      <c r="MR9">
        <v>0.40650010108947698</v>
      </c>
      <c r="MS9">
        <v>0.50614142417907704</v>
      </c>
      <c r="MT9">
        <v>0.33903861045837402</v>
      </c>
      <c r="MU9">
        <v>0.61875200271606401</v>
      </c>
      <c r="MV9">
        <v>0.61255741119384699</v>
      </c>
      <c r="MW9">
        <v>0.50445222854614202</v>
      </c>
      <c r="MX9">
        <v>0.71451592445373502</v>
      </c>
      <c r="MY9">
        <v>0.62369990348815896</v>
      </c>
      <c r="MZ9">
        <v>0.82650780677795399</v>
      </c>
      <c r="NA9">
        <v>0.80807280540466297</v>
      </c>
      <c r="NB9">
        <v>0.68864393234252896</v>
      </c>
      <c r="NC9">
        <v>0.37531709671020502</v>
      </c>
      <c r="ND9">
        <v>0.822432041168212</v>
      </c>
      <c r="NE9">
        <v>0.48287177085876398</v>
      </c>
      <c r="NF9">
        <v>0.44772076606750399</v>
      </c>
      <c r="NG9">
        <v>0.57541012763976995</v>
      </c>
      <c r="NH9">
        <v>0.40794754028320301</v>
      </c>
      <c r="NI9">
        <v>0.40589523315429599</v>
      </c>
      <c r="NJ9">
        <v>0.55380558967590299</v>
      </c>
      <c r="NK9">
        <v>0.54173994064330999</v>
      </c>
      <c r="NL9">
        <v>0.44165539741516102</v>
      </c>
      <c r="NM9">
        <v>0.325847387313842</v>
      </c>
      <c r="NN9">
        <v>0.38625955581665</v>
      </c>
      <c r="NO9">
        <v>0.47022581100463801</v>
      </c>
      <c r="NP9">
        <v>0.76429367065429599</v>
      </c>
      <c r="NQ9">
        <v>0.407516479492187</v>
      </c>
      <c r="NR9">
        <v>0.39792776107788003</v>
      </c>
      <c r="NS9">
        <v>0.32521319389343201</v>
      </c>
      <c r="NT9">
        <v>0.56193995475768999</v>
      </c>
      <c r="NU9">
        <v>0.49291372299194303</v>
      </c>
      <c r="NV9">
        <v>0.57886409759521396</v>
      </c>
      <c r="NW9">
        <v>0.541306972503662</v>
      </c>
      <c r="NX9">
        <v>2.28345346450805</v>
      </c>
      <c r="NY9">
        <v>1.0543072223663299</v>
      </c>
      <c r="NZ9">
        <v>0.90915536880493097</v>
      </c>
      <c r="OA9">
        <v>1.3076646327972401</v>
      </c>
      <c r="OB9">
        <v>0.72495579719543402</v>
      </c>
      <c r="OC9">
        <v>0.83372569084167403</v>
      </c>
      <c r="OD9">
        <v>0.35220599174499501</v>
      </c>
      <c r="OE9">
        <v>0.38254261016845698</v>
      </c>
      <c r="OF9">
        <v>0.41617774963378901</v>
      </c>
      <c r="OG9">
        <v>0.50344467163085904</v>
      </c>
      <c r="OH9">
        <v>0.49415373802184998</v>
      </c>
      <c r="OI9">
        <v>0.42216300964355402</v>
      </c>
      <c r="OJ9">
        <v>0.31202125549316401</v>
      </c>
      <c r="OK9">
        <v>0.32760047912597601</v>
      </c>
      <c r="OL9">
        <v>0.44772458076477001</v>
      </c>
      <c r="OM9">
        <v>0.47246813774108798</v>
      </c>
      <c r="ON9">
        <v>0.33122086524963301</v>
      </c>
      <c r="OO9">
        <v>0.35013055801391602</v>
      </c>
      <c r="OP9">
        <v>0.401530981063842</v>
      </c>
      <c r="OQ9">
        <v>0.35250592231750399</v>
      </c>
      <c r="OR9">
        <v>0.44905328750610302</v>
      </c>
      <c r="OS9">
        <v>0.33718729019165</v>
      </c>
      <c r="OT9">
        <v>0.43759036064147899</v>
      </c>
      <c r="OU9">
        <v>0.49032020568847601</v>
      </c>
      <c r="OV9">
        <v>0.62342453002929599</v>
      </c>
      <c r="OW9">
        <v>0.48783206939697199</v>
      </c>
      <c r="OX9">
        <v>0.73854303359985296</v>
      </c>
      <c r="OY9">
        <v>0.61450529098510698</v>
      </c>
      <c r="OZ9">
        <v>0.480604648590087</v>
      </c>
      <c r="PA9">
        <v>0.50919818878173795</v>
      </c>
      <c r="PB9">
        <v>0.3175950050354</v>
      </c>
      <c r="PC9">
        <v>0.467214345932006</v>
      </c>
      <c r="PD9">
        <v>0.590096235275268</v>
      </c>
      <c r="PE9">
        <v>0.35033106803893999</v>
      </c>
      <c r="PF9">
        <v>0.48533058166503901</v>
      </c>
      <c r="PG9">
        <v>0.43807744979858398</v>
      </c>
      <c r="PH9">
        <v>0.496801137924194</v>
      </c>
      <c r="PI9">
        <v>0.54281854629516602</v>
      </c>
      <c r="PJ9">
        <v>0.545204877853393</v>
      </c>
      <c r="PK9">
        <v>0.53020930290222101</v>
      </c>
      <c r="PL9">
        <v>0.51919698715209905</v>
      </c>
      <c r="PM9">
        <v>0.60723567008972101</v>
      </c>
      <c r="PN9">
        <v>0.579994916915893</v>
      </c>
      <c r="PO9">
        <v>0.34660172462463301</v>
      </c>
      <c r="PP9">
        <v>0.379899501800537</v>
      </c>
      <c r="PQ9">
        <v>0.382708549499511</v>
      </c>
      <c r="PR9">
        <v>0.41764616966247498</v>
      </c>
      <c r="PS9">
        <v>0.353861093521118</v>
      </c>
      <c r="PT9">
        <v>0.318796396255493</v>
      </c>
      <c r="PU9">
        <v>0.32369041442870999</v>
      </c>
      <c r="PV9">
        <v>0.38529253005981401</v>
      </c>
      <c r="PW9">
        <v>0.40204668045043901</v>
      </c>
      <c r="PX9">
        <v>0.48553538322448703</v>
      </c>
      <c r="PY9">
        <v>0.634099721908569</v>
      </c>
      <c r="PZ9">
        <v>0.47849559783935502</v>
      </c>
      <c r="QA9">
        <v>0.55502057075500399</v>
      </c>
      <c r="QB9">
        <v>0.65694212913513095</v>
      </c>
      <c r="QC9">
        <v>0.563357353210449</v>
      </c>
      <c r="QD9">
        <v>0.30993127822875899</v>
      </c>
      <c r="QE9">
        <v>0.39618992805480902</v>
      </c>
      <c r="QF9">
        <v>0.32979559898376398</v>
      </c>
      <c r="QG9">
        <v>0.34931445121765098</v>
      </c>
      <c r="QH9">
        <v>0.34452319145202598</v>
      </c>
      <c r="QI9">
        <v>0.38467764854431102</v>
      </c>
      <c r="QJ9">
        <v>0.30962419509887601</v>
      </c>
      <c r="QK9">
        <v>0.34983396530151301</v>
      </c>
      <c r="QL9">
        <v>0.32907462120056102</v>
      </c>
      <c r="QM9">
        <v>0.322604179382324</v>
      </c>
      <c r="QN9">
        <v>0.53474807739257801</v>
      </c>
      <c r="QO9">
        <v>0.52125310897827104</v>
      </c>
      <c r="QP9">
        <v>0.58763742446899403</v>
      </c>
      <c r="QQ9">
        <v>0.55809020996093694</v>
      </c>
      <c r="QR9">
        <v>0.427762031555175</v>
      </c>
      <c r="QS9">
        <v>0.50184106826782204</v>
      </c>
      <c r="QT9">
        <v>0.577173471450805</v>
      </c>
      <c r="QU9">
        <v>0.528281450271606</v>
      </c>
      <c r="QV9">
        <v>0.32707190513610801</v>
      </c>
      <c r="QW9">
        <v>0.45696783065795898</v>
      </c>
      <c r="QX9">
        <v>0.362856864929199</v>
      </c>
      <c r="QY9">
        <v>0.47953867912292403</v>
      </c>
      <c r="QZ9">
        <v>0.40782809257507302</v>
      </c>
      <c r="RA9">
        <v>0.39995431900024397</v>
      </c>
      <c r="RB9">
        <v>0.45927405357360801</v>
      </c>
      <c r="RC9">
        <v>0.48376798629760698</v>
      </c>
      <c r="RD9">
        <v>0.48009181022643999</v>
      </c>
      <c r="RE9">
        <v>0.48731184005737299</v>
      </c>
      <c r="RF9">
        <v>0.61518025398254395</v>
      </c>
      <c r="RG9">
        <v>0.68345022201537997</v>
      </c>
      <c r="RH9">
        <v>0.49807906150817799</v>
      </c>
      <c r="RI9">
        <v>0.37357091903686501</v>
      </c>
      <c r="RJ9">
        <v>0.346955776214599</v>
      </c>
      <c r="RK9">
        <v>0.31293511390686002</v>
      </c>
      <c r="RL9">
        <v>0.37846279144287098</v>
      </c>
      <c r="RM9">
        <v>0.28968143463134699</v>
      </c>
      <c r="RN9">
        <v>0.49197840690612699</v>
      </c>
      <c r="RO9">
        <v>0.37231087684631298</v>
      </c>
      <c r="RP9">
        <v>0.46025967597961398</v>
      </c>
      <c r="RQ9">
        <v>0.37540888786315901</v>
      </c>
      <c r="RR9">
        <v>0.42828202247619601</v>
      </c>
      <c r="RS9">
        <v>0.377881050109863</v>
      </c>
      <c r="RT9">
        <v>0.39558887481689398</v>
      </c>
      <c r="RU9">
        <v>0.28813290596008301</v>
      </c>
      <c r="RV9">
        <v>0.44850754737853998</v>
      </c>
      <c r="RW9">
        <v>0.419224023818969</v>
      </c>
      <c r="RX9">
        <v>0.45144677162170399</v>
      </c>
      <c r="RY9">
        <v>0.51985931396484297</v>
      </c>
      <c r="RZ9">
        <v>0.55954027175903298</v>
      </c>
      <c r="SA9">
        <v>0.52033400535583496</v>
      </c>
      <c r="SB9">
        <v>0.36036300659179599</v>
      </c>
      <c r="SC9">
        <v>0.68568086624145497</v>
      </c>
      <c r="SD9">
        <v>0.62774682044982899</v>
      </c>
      <c r="SE9">
        <v>0.44433808326721103</v>
      </c>
      <c r="SF9">
        <v>0.61939930915832497</v>
      </c>
      <c r="SG9">
        <v>0.56737661361694303</v>
      </c>
      <c r="SH9">
        <v>0.73430466651916504</v>
      </c>
      <c r="SI9">
        <v>0.53880929946899403</v>
      </c>
      <c r="SJ9">
        <v>0.50508403778076105</v>
      </c>
      <c r="SK9">
        <v>0.58908176422119096</v>
      </c>
      <c r="SL9">
        <v>0.46385860443115201</v>
      </c>
      <c r="SM9">
        <v>0.33342337608337402</v>
      </c>
      <c r="SN9">
        <v>0.46304392814636203</v>
      </c>
      <c r="SO9">
        <v>0.32562756538391102</v>
      </c>
      <c r="SP9">
        <v>0.37092542648315402</v>
      </c>
      <c r="SQ9">
        <v>0.42301011085510198</v>
      </c>
      <c r="SR9">
        <v>0.30854606628417902</v>
      </c>
      <c r="SS9">
        <v>0.41690802574157698</v>
      </c>
      <c r="ST9">
        <v>0.311924219131469</v>
      </c>
      <c r="SU9">
        <v>0.35549616813659601</v>
      </c>
      <c r="SV9">
        <v>0.33228039741516102</v>
      </c>
      <c r="SW9">
        <v>0.47531890869140597</v>
      </c>
      <c r="SX9">
        <v>0.40655183792114202</v>
      </c>
      <c r="SY9">
        <v>0.29706001281738198</v>
      </c>
      <c r="SZ9">
        <v>0.28846669197082497</v>
      </c>
      <c r="TA9">
        <v>0.38084435462951599</v>
      </c>
      <c r="TB9">
        <v>0.33887910842895502</v>
      </c>
      <c r="TC9">
        <v>0.31348943710327098</v>
      </c>
      <c r="TD9">
        <v>0.33593821525573703</v>
      </c>
      <c r="TE9">
        <v>0.35672569274902299</v>
      </c>
      <c r="TF9">
        <v>0.38603925704955999</v>
      </c>
      <c r="TG9">
        <v>0.30479264259338301</v>
      </c>
      <c r="TH9">
        <v>0.3011474609375</v>
      </c>
      <c r="TI9">
        <v>0.26890254020690901</v>
      </c>
      <c r="TJ9">
        <v>0.31717252731323198</v>
      </c>
      <c r="TK9">
        <v>0.36445951461791898</v>
      </c>
      <c r="TL9">
        <v>0.57107996940612704</v>
      </c>
      <c r="TM9">
        <v>0.57348799705505304</v>
      </c>
      <c r="TN9">
        <v>0.75557017326354903</v>
      </c>
      <c r="TO9">
        <v>0.55549526214599598</v>
      </c>
      <c r="TP9">
        <v>0.59486079216003396</v>
      </c>
      <c r="TQ9">
        <v>0.54467892646789495</v>
      </c>
      <c r="TR9">
        <v>0.935064077377319</v>
      </c>
      <c r="TS9">
        <v>0.37140798568725503</v>
      </c>
      <c r="TT9">
        <v>0.44052457809448198</v>
      </c>
      <c r="TU9">
        <v>0.56048011779785101</v>
      </c>
      <c r="TV9">
        <v>0.41674017906188898</v>
      </c>
      <c r="TW9">
        <v>0.32361793518066401</v>
      </c>
      <c r="TX9">
        <v>0.32828688621520902</v>
      </c>
      <c r="TY9">
        <v>0.284504413604736</v>
      </c>
      <c r="TZ9">
        <v>0.43114209175109802</v>
      </c>
      <c r="UA9">
        <v>0.32020235061645502</v>
      </c>
      <c r="UB9">
        <v>0.40498590469360302</v>
      </c>
      <c r="UC9">
        <v>0.30102419853210399</v>
      </c>
      <c r="UD9">
        <v>0.48807859420776301</v>
      </c>
      <c r="UE9">
        <v>0.41092967987060502</v>
      </c>
      <c r="UF9">
        <v>0.56051516532897905</v>
      </c>
      <c r="UG9">
        <v>0.43163824081420898</v>
      </c>
      <c r="UH9">
        <v>0.73902344703674305</v>
      </c>
      <c r="UI9">
        <v>0.40968227386474598</v>
      </c>
      <c r="UJ9">
        <v>0.36017656326293901</v>
      </c>
      <c r="UK9">
        <v>0.47422409057617099</v>
      </c>
      <c r="UL9">
        <v>0.31792902946472101</v>
      </c>
      <c r="UM9">
        <v>0.36011815071105902</v>
      </c>
      <c r="UN9">
        <v>0.31891679763793901</v>
      </c>
      <c r="UO9">
        <v>0.34282684326171797</v>
      </c>
      <c r="UP9">
        <v>0.33210277557373002</v>
      </c>
      <c r="UQ9">
        <v>0.64923071861267001</v>
      </c>
      <c r="UR9">
        <v>0.50695681571960405</v>
      </c>
      <c r="US9">
        <v>0.39525175094604398</v>
      </c>
      <c r="UT9">
        <v>0.447065830230712</v>
      </c>
      <c r="UU9">
        <v>0.43707919120788502</v>
      </c>
      <c r="UV9">
        <v>0.51750659942626898</v>
      </c>
      <c r="UW9">
        <v>0.78931546211242598</v>
      </c>
      <c r="UX9">
        <v>0.55254960060119596</v>
      </c>
      <c r="UY9">
        <v>0.46104478836059498</v>
      </c>
      <c r="UZ9">
        <v>0.53016471862792902</v>
      </c>
      <c r="VA9">
        <v>0.36679410934448198</v>
      </c>
      <c r="VB9">
        <v>0.50386309623718195</v>
      </c>
      <c r="VC9">
        <v>0.47175216674804599</v>
      </c>
      <c r="VD9">
        <v>0.54477548599243097</v>
      </c>
      <c r="VE9">
        <v>0.29569101333618097</v>
      </c>
      <c r="VF9">
        <v>0.47510290145874001</v>
      </c>
      <c r="VG9">
        <v>0.49983859062194802</v>
      </c>
      <c r="VH9">
        <v>0.33474278450012201</v>
      </c>
      <c r="VI9">
        <v>0.39933276176452598</v>
      </c>
      <c r="VJ9">
        <v>0.40841174125671298</v>
      </c>
      <c r="VK9">
        <v>0.34860587120056102</v>
      </c>
      <c r="VL9">
        <v>0.336529731750488</v>
      </c>
      <c r="VM9">
        <v>0.35647845268249501</v>
      </c>
      <c r="VN9">
        <v>1.17606520652771</v>
      </c>
      <c r="VO9">
        <v>0.61607527732849099</v>
      </c>
      <c r="VP9">
        <v>0.33300971984863198</v>
      </c>
      <c r="VQ9">
        <v>0.34256100654602001</v>
      </c>
      <c r="VR9">
        <v>0.30413722991943298</v>
      </c>
      <c r="VS9">
        <v>0.31615471839904702</v>
      </c>
      <c r="VT9">
        <v>0.44831418991088801</v>
      </c>
      <c r="VU9">
        <v>0.43353629112243602</v>
      </c>
      <c r="VV9">
        <v>0.38166141510009699</v>
      </c>
      <c r="VW9">
        <v>0.31117367744445801</v>
      </c>
      <c r="VX9">
        <v>0.40472173690795898</v>
      </c>
      <c r="VY9">
        <v>0.42221879959106401</v>
      </c>
      <c r="VZ9">
        <v>0.39505338668823198</v>
      </c>
      <c r="WA9">
        <v>0.50635910034179599</v>
      </c>
      <c r="WB9">
        <v>0.43887424468994102</v>
      </c>
      <c r="WC9">
        <v>0.57677698135375899</v>
      </c>
      <c r="WD9">
        <v>0.44760584831237699</v>
      </c>
      <c r="WE9">
        <v>0.30208921432495101</v>
      </c>
      <c r="WF9">
        <v>0.40799808502197199</v>
      </c>
      <c r="WG9">
        <v>0.37934756278991699</v>
      </c>
      <c r="WH9">
        <v>0.44399666786193798</v>
      </c>
      <c r="WI9">
        <v>0.59473371505737305</v>
      </c>
      <c r="WJ9">
        <v>0.42422604560852001</v>
      </c>
      <c r="WK9">
        <v>0.53520441055297796</v>
      </c>
      <c r="WL9">
        <v>0.52360868453979403</v>
      </c>
      <c r="WM9">
        <v>0.409666538238525</v>
      </c>
      <c r="WN9">
        <v>0.52928280830383301</v>
      </c>
      <c r="WO9">
        <v>0.49519324302673301</v>
      </c>
      <c r="WP9">
        <v>0.50482869148254395</v>
      </c>
      <c r="WQ9">
        <v>0.45816612243652299</v>
      </c>
      <c r="WR9">
        <v>0.58479332923889105</v>
      </c>
      <c r="WS9">
        <v>0.312511205673217</v>
      </c>
      <c r="WT9">
        <v>0.31015372276306102</v>
      </c>
      <c r="WU9">
        <v>0.49108982086181602</v>
      </c>
      <c r="WV9">
        <v>0.350079536437988</v>
      </c>
      <c r="WW9">
        <v>0.35586214065551702</v>
      </c>
      <c r="WX9">
        <v>0.38315439224243097</v>
      </c>
      <c r="WY9">
        <v>0.37230253219604398</v>
      </c>
      <c r="WZ9">
        <v>0.332957983016967</v>
      </c>
      <c r="XA9">
        <v>0.40554833412170399</v>
      </c>
      <c r="XB9">
        <v>0.32012200355529702</v>
      </c>
      <c r="XC9">
        <v>0.45419788360595698</v>
      </c>
      <c r="XD9">
        <v>0.521465063095092</v>
      </c>
      <c r="XE9">
        <v>0.56115460395812899</v>
      </c>
      <c r="XF9">
        <v>0.307504892349243</v>
      </c>
      <c r="XG9">
        <v>0.57839512825012196</v>
      </c>
      <c r="XH9">
        <v>0.35853457450866699</v>
      </c>
      <c r="XI9">
        <v>0.29743766784667902</v>
      </c>
      <c r="XJ9">
        <v>0.41101002693176197</v>
      </c>
      <c r="XK9">
        <v>0.32865834236144997</v>
      </c>
      <c r="XL9">
        <v>0.36539649963378901</v>
      </c>
      <c r="XM9">
        <v>0.46913647651672302</v>
      </c>
      <c r="XN9">
        <v>0.56165719032287598</v>
      </c>
      <c r="XO9">
        <v>0.440001010894775</v>
      </c>
      <c r="XP9">
        <v>0.35486173629760698</v>
      </c>
      <c r="XQ9">
        <v>0.45731186866760198</v>
      </c>
      <c r="XR9">
        <v>0.422248125076293</v>
      </c>
      <c r="XS9">
        <v>0.43997025489807101</v>
      </c>
      <c r="XT9">
        <v>0.39725494384765597</v>
      </c>
      <c r="XU9">
        <v>0.53150653839111295</v>
      </c>
      <c r="XV9">
        <v>0.37204456329345698</v>
      </c>
      <c r="XW9">
        <v>0.62460994720458896</v>
      </c>
      <c r="XX9">
        <v>0.44897127151489202</v>
      </c>
      <c r="XY9">
        <v>0.56318235397338801</v>
      </c>
      <c r="XZ9">
        <v>0.369258642196655</v>
      </c>
      <c r="YA9">
        <v>0.445175170898437</v>
      </c>
      <c r="YB9">
        <v>0.54793500900268499</v>
      </c>
      <c r="YC9">
        <v>0.3394455909729</v>
      </c>
      <c r="YD9">
        <v>0.41699838638305597</v>
      </c>
      <c r="YE9">
        <v>0.36034011840820301</v>
      </c>
      <c r="YF9">
        <v>0.263065576553344</v>
      </c>
      <c r="YG9">
        <v>0.37086033821105902</v>
      </c>
      <c r="YH9">
        <v>0.321542978286743</v>
      </c>
      <c r="YI9">
        <v>0.317280054092407</v>
      </c>
      <c r="YJ9">
        <v>0.50566387176513605</v>
      </c>
      <c r="YK9">
        <v>0.46144604682922302</v>
      </c>
      <c r="YL9">
        <v>0.33391737937927202</v>
      </c>
      <c r="YM9">
        <v>0.370027065277099</v>
      </c>
      <c r="YN9">
        <v>0.32720470428466703</v>
      </c>
      <c r="YO9">
        <v>0.32648205757141102</v>
      </c>
      <c r="YP9">
        <v>0.36615705490112299</v>
      </c>
      <c r="YQ9">
        <v>0.33482408523559498</v>
      </c>
      <c r="YR9">
        <v>0.279313564300537</v>
      </c>
      <c r="YS9">
        <v>0.34136533737182601</v>
      </c>
      <c r="YT9">
        <v>0.32775831222534102</v>
      </c>
      <c r="YU9">
        <v>0.40904283523559498</v>
      </c>
      <c r="YV9">
        <v>0.33852767944335899</v>
      </c>
      <c r="YW9">
        <v>1.08258128166198</v>
      </c>
      <c r="YX9">
        <v>0.34463524818420399</v>
      </c>
      <c r="YY9">
        <v>0.39925146102905201</v>
      </c>
      <c r="YZ9">
        <v>0.45253086090087802</v>
      </c>
      <c r="ZA9">
        <v>0.37282156944274902</v>
      </c>
      <c r="ZB9">
        <v>0.39200472831726002</v>
      </c>
      <c r="ZC9">
        <v>0.696644067764282</v>
      </c>
      <c r="ZD9">
        <v>0.49703311920165999</v>
      </c>
      <c r="ZE9">
        <v>0.481113910675048</v>
      </c>
      <c r="ZF9">
        <v>0.55101227760314897</v>
      </c>
      <c r="ZG9">
        <v>0.53417921066284102</v>
      </c>
      <c r="ZH9">
        <v>0.67918872833251898</v>
      </c>
      <c r="ZI9">
        <v>0.52923440933227495</v>
      </c>
      <c r="ZJ9">
        <v>0.52303028106689398</v>
      </c>
      <c r="ZK9">
        <v>0.51966834068298295</v>
      </c>
      <c r="ZL9">
        <v>0.53696036338806097</v>
      </c>
      <c r="ZM9">
        <v>0.42580747604370101</v>
      </c>
      <c r="ZN9">
        <v>0.46234846115112299</v>
      </c>
      <c r="ZO9">
        <v>0.50592231750488204</v>
      </c>
      <c r="ZP9">
        <v>0.59177422523498502</v>
      </c>
      <c r="ZQ9">
        <v>0.49716401100158603</v>
      </c>
      <c r="ZR9">
        <v>0.510578632354736</v>
      </c>
      <c r="ZS9">
        <v>0.41393709182739202</v>
      </c>
      <c r="ZT9">
        <v>0.47013187408447199</v>
      </c>
      <c r="ZU9">
        <v>0.37601494789123502</v>
      </c>
      <c r="ZV9">
        <v>0.491166591644287</v>
      </c>
      <c r="ZW9">
        <v>0.35173296928405701</v>
      </c>
      <c r="ZX9">
        <v>0.33137536048889099</v>
      </c>
      <c r="ZY9">
        <v>0.37983393669128401</v>
      </c>
      <c r="ZZ9">
        <v>0.42618703842163003</v>
      </c>
      <c r="AAA9">
        <v>0.31119251251220698</v>
      </c>
      <c r="AAB9">
        <v>0.31296563148498502</v>
      </c>
      <c r="AAC9">
        <v>0.30671119689941401</v>
      </c>
      <c r="AAD9">
        <v>0.30906248092651301</v>
      </c>
      <c r="AAE9">
        <v>0.30484342575073198</v>
      </c>
      <c r="AAF9">
        <v>0.349415302276611</v>
      </c>
      <c r="AAG9">
        <v>0.35578584671020502</v>
      </c>
      <c r="AAH9">
        <v>0.43648982048034601</v>
      </c>
      <c r="AAI9">
        <v>0.55857634544372503</v>
      </c>
      <c r="AAJ9">
        <v>0.46289372444152799</v>
      </c>
      <c r="AAK9">
        <v>0.51527953147888095</v>
      </c>
      <c r="AAL9">
        <v>0.31508088111877403</v>
      </c>
      <c r="AAM9">
        <v>0.33863329887390098</v>
      </c>
      <c r="AAN9">
        <v>0.487673759460449</v>
      </c>
      <c r="AAO9">
        <v>0.388905048370361</v>
      </c>
      <c r="AAP9">
        <v>0.44468736648559498</v>
      </c>
      <c r="AAQ9">
        <v>0.44621491432189903</v>
      </c>
      <c r="AAR9">
        <v>0.533241987228393</v>
      </c>
      <c r="AAS9">
        <v>0.38046336174011203</v>
      </c>
      <c r="AAT9">
        <v>0.47091197967529203</v>
      </c>
      <c r="AAU9">
        <v>0.29565525054931602</v>
      </c>
      <c r="AAV9">
        <v>0.46556472778320301</v>
      </c>
      <c r="AAW9">
        <v>0.49961423873901301</v>
      </c>
      <c r="AAX9">
        <v>0.55842781066894498</v>
      </c>
      <c r="AAY9">
        <v>0.50845980644225997</v>
      </c>
      <c r="AAZ9">
        <v>0.56612896919250399</v>
      </c>
      <c r="ABA9">
        <v>0.34734940528869601</v>
      </c>
      <c r="ABB9">
        <v>0.51125288009643499</v>
      </c>
      <c r="ABC9">
        <v>0.58524012565612704</v>
      </c>
      <c r="ABD9">
        <v>0.57785201072692804</v>
      </c>
      <c r="ABE9">
        <v>0.479076147079467</v>
      </c>
      <c r="ABF9">
        <v>0.35789537429809498</v>
      </c>
      <c r="ABG9">
        <v>0.35947418212890597</v>
      </c>
      <c r="ABH9">
        <v>0.38184046745300199</v>
      </c>
      <c r="ABI9">
        <v>0.46035504341125399</v>
      </c>
      <c r="ABJ9">
        <v>0.39605975151062001</v>
      </c>
      <c r="ABK9">
        <v>0.36239409446716297</v>
      </c>
      <c r="ABL9">
        <v>0.382848501205444</v>
      </c>
      <c r="ABM9">
        <v>0.64269733428955</v>
      </c>
      <c r="ABN9">
        <v>0.35301947593688898</v>
      </c>
      <c r="ABO9">
        <v>0.30880951881408603</v>
      </c>
      <c r="ABP9">
        <v>0.33892059326171797</v>
      </c>
      <c r="ABQ9">
        <v>0.37123346328735302</v>
      </c>
      <c r="ABR9">
        <v>0.41216588020324701</v>
      </c>
      <c r="ABS9">
        <v>0.39655947685241699</v>
      </c>
      <c r="ABT9">
        <v>0.36298131942749001</v>
      </c>
      <c r="ABU9">
        <v>0.44560408592224099</v>
      </c>
      <c r="ABV9">
        <v>0.31797289848327598</v>
      </c>
      <c r="ABW9">
        <v>0.280385732650756</v>
      </c>
      <c r="ABX9">
        <v>0.726002216339111</v>
      </c>
      <c r="ABY9">
        <v>0.45185613632202098</v>
      </c>
      <c r="ABZ9">
        <v>0.29193305969238198</v>
      </c>
      <c r="ACA9">
        <v>0.41511511802673301</v>
      </c>
      <c r="ACB9">
        <v>0.394339799880981</v>
      </c>
      <c r="ACC9">
        <v>0.331125497817993</v>
      </c>
      <c r="ACD9">
        <v>0.357182025909423</v>
      </c>
      <c r="ACE9">
        <v>0.46079969406127902</v>
      </c>
      <c r="ACF9">
        <v>0.38100433349609297</v>
      </c>
      <c r="ACG9">
        <v>0.51380133628845204</v>
      </c>
      <c r="ACH9">
        <v>0.44690060615539501</v>
      </c>
      <c r="ACI9">
        <v>0.48748970031738198</v>
      </c>
      <c r="ACJ9">
        <v>0.39824533462524397</v>
      </c>
      <c r="ACK9">
        <v>0.42351412773132302</v>
      </c>
      <c r="ACL9">
        <v>0.34713840484619102</v>
      </c>
      <c r="ACM9">
        <v>0.470794677734375</v>
      </c>
      <c r="ACN9">
        <v>0.35297775268554599</v>
      </c>
      <c r="ACO9">
        <v>0.7078218460083</v>
      </c>
      <c r="ACP9">
        <v>0.54100012779235795</v>
      </c>
      <c r="ACQ9">
        <v>0.40422153472900302</v>
      </c>
      <c r="ACR9">
        <v>0.33353519439697199</v>
      </c>
      <c r="ACS9">
        <v>0.30877470970153797</v>
      </c>
      <c r="ACT9">
        <v>0.310404062271118</v>
      </c>
      <c r="ACU9">
        <v>0.30096793174743602</v>
      </c>
      <c r="ACV9">
        <v>0.33489894866943298</v>
      </c>
      <c r="ACW9">
        <v>0.33468270301818798</v>
      </c>
      <c r="ACX9">
        <v>0.4090256690979</v>
      </c>
      <c r="ACY9">
        <v>0.44289159774780201</v>
      </c>
      <c r="ACZ9">
        <v>0.31244063377380299</v>
      </c>
      <c r="ADA9">
        <v>0.32547068595886203</v>
      </c>
      <c r="ADB9">
        <v>0.35382390022277799</v>
      </c>
      <c r="ADC9">
        <v>0.42196869850158603</v>
      </c>
      <c r="ADD9">
        <v>0.36270189285278298</v>
      </c>
      <c r="ADE9">
        <v>0.45746159553527799</v>
      </c>
      <c r="ADF9">
        <v>0.40467882156371998</v>
      </c>
      <c r="ADG9">
        <v>0.30819058418273898</v>
      </c>
      <c r="ADH9">
        <v>0.25075912475585899</v>
      </c>
      <c r="ADI9">
        <v>0.29587960243225098</v>
      </c>
      <c r="ADJ9">
        <v>0.33967280387878401</v>
      </c>
      <c r="ADK9">
        <v>0.31157994270324701</v>
      </c>
      <c r="ADL9">
        <v>0.39648509025573703</v>
      </c>
      <c r="ADM9">
        <v>0.39999198913574202</v>
      </c>
      <c r="ADN9">
        <v>0.44231009483337402</v>
      </c>
      <c r="ADO9">
        <v>0.24987888336181599</v>
      </c>
      <c r="ADP9">
        <v>0.344062089920043</v>
      </c>
      <c r="ADQ9">
        <v>0.66808080673217696</v>
      </c>
      <c r="ADR9">
        <v>0.65113496780395497</v>
      </c>
      <c r="ADS9">
        <v>0.54536318778991699</v>
      </c>
      <c r="ADT9">
        <v>0.513941049575805</v>
      </c>
      <c r="ADU9">
        <v>0.51366496086120605</v>
      </c>
      <c r="ADV9">
        <v>0.46139049530029203</v>
      </c>
      <c r="ADW9">
        <v>0.61762094497680597</v>
      </c>
      <c r="ADX9">
        <v>0.51650738716125399</v>
      </c>
      <c r="ADY9">
        <v>0.53269982337951605</v>
      </c>
      <c r="ADZ9">
        <v>0.49512457847595198</v>
      </c>
      <c r="AEA9">
        <v>0.52985191345214799</v>
      </c>
      <c r="AEB9">
        <v>0.38825201988220198</v>
      </c>
      <c r="AEC9">
        <v>0.48647546768188399</v>
      </c>
      <c r="AED9">
        <v>0.488331317901611</v>
      </c>
      <c r="AEE9">
        <v>0.35249090194702098</v>
      </c>
      <c r="AEF9">
        <v>0.37611722946166898</v>
      </c>
      <c r="AEG9">
        <v>0.38564562797546298</v>
      </c>
      <c r="AEH9">
        <v>0.32626390457153298</v>
      </c>
      <c r="AEI9">
        <v>0.293034076690673</v>
      </c>
      <c r="AEJ9">
        <v>0.23941898345947199</v>
      </c>
      <c r="AEK9">
        <v>0.35905432701110801</v>
      </c>
      <c r="AEL9">
        <v>0.435247182846069</v>
      </c>
      <c r="AEM9">
        <v>0.501820087432861</v>
      </c>
      <c r="AEN9">
        <v>0.29171514511108398</v>
      </c>
      <c r="AEO9">
        <v>0.39084529876708901</v>
      </c>
      <c r="AEP9">
        <v>0.484476327896118</v>
      </c>
      <c r="AEQ9">
        <v>0.28513097763061501</v>
      </c>
      <c r="AER9">
        <v>0.32795000076293901</v>
      </c>
      <c r="AES9">
        <v>0.279603481292724</v>
      </c>
      <c r="AET9">
        <v>0.32567429542541498</v>
      </c>
      <c r="AEU9">
        <v>0.31168913841247498</v>
      </c>
      <c r="AEV9">
        <v>0.27990436553955</v>
      </c>
      <c r="AEW9">
        <v>0.36876988410949701</v>
      </c>
      <c r="AEX9">
        <v>0.34669971466064398</v>
      </c>
      <c r="AEY9">
        <v>0.441693305969238</v>
      </c>
      <c r="AEZ9">
        <v>0.44057440757751398</v>
      </c>
      <c r="AFA9">
        <v>0.26758837699890098</v>
      </c>
      <c r="AFB9">
        <v>0.353616952896118</v>
      </c>
      <c r="AFC9">
        <v>0.31033658981323198</v>
      </c>
      <c r="AFD9">
        <v>0.41541981697082497</v>
      </c>
      <c r="AFE9">
        <v>0.40702557563781699</v>
      </c>
      <c r="AFF9">
        <v>0.48246312141418402</v>
      </c>
      <c r="AFG9">
        <v>0.51088023185729903</v>
      </c>
      <c r="AFH9">
        <v>0.48780322074890098</v>
      </c>
      <c r="AFI9">
        <v>0.455967426300048</v>
      </c>
      <c r="AFJ9">
        <v>0.554285287857055</v>
      </c>
      <c r="AFK9">
        <v>0.51153421401977495</v>
      </c>
      <c r="AFL9">
        <v>0.45826125144958402</v>
      </c>
      <c r="AFM9">
        <v>0.45797300338745101</v>
      </c>
      <c r="AFN9">
        <v>0.62704324722289995</v>
      </c>
      <c r="AFO9">
        <v>0.39944148063659601</v>
      </c>
      <c r="AFP9">
        <v>0.44052386283874501</v>
      </c>
      <c r="AFQ9">
        <v>0.50326752662658603</v>
      </c>
      <c r="AFR9">
        <v>0.41877126693725503</v>
      </c>
      <c r="AFS9">
        <v>0.44690203666687001</v>
      </c>
      <c r="AFT9">
        <v>0.62793469429016102</v>
      </c>
      <c r="AFU9">
        <v>0.38186907768249501</v>
      </c>
      <c r="AFV9">
        <v>0.37639236450195301</v>
      </c>
      <c r="AFW9">
        <v>0.32613706588745101</v>
      </c>
      <c r="AFX9">
        <v>0.35976219177245999</v>
      </c>
      <c r="AFY9">
        <v>0.35216712951660101</v>
      </c>
      <c r="AFZ9">
        <v>0.44842195510864202</v>
      </c>
      <c r="AGA9">
        <v>0.34098005294799799</v>
      </c>
      <c r="AGB9">
        <v>0.43769311904907199</v>
      </c>
      <c r="AGC9">
        <v>0.400804042816162</v>
      </c>
      <c r="AGD9">
        <v>0.57684803009033203</v>
      </c>
      <c r="AGE9">
        <v>0.31408357620239202</v>
      </c>
      <c r="AGF9">
        <v>0.30111193656921298</v>
      </c>
      <c r="AGG9">
        <v>0.409870624542236</v>
      </c>
      <c r="AGH9">
        <v>0.61681652069091797</v>
      </c>
      <c r="AGI9">
        <v>0.46971344947814903</v>
      </c>
      <c r="AGJ9">
        <v>0.34036588668823198</v>
      </c>
      <c r="AGK9">
        <v>0.4736909866333</v>
      </c>
      <c r="AGL9">
        <v>0.461363315582275</v>
      </c>
      <c r="AGM9">
        <v>0.28619599342346103</v>
      </c>
      <c r="AGN9">
        <v>0.46159338951110801</v>
      </c>
      <c r="AGO9">
        <v>0.43188858032226501</v>
      </c>
      <c r="AGP9">
        <v>0.30612921714782698</v>
      </c>
      <c r="AGQ9">
        <v>0.44120168685913003</v>
      </c>
      <c r="AGR9">
        <v>0.49068999290466297</v>
      </c>
      <c r="AGS9">
        <v>0.35265374183654702</v>
      </c>
      <c r="AGT9">
        <v>0.48175144195556602</v>
      </c>
      <c r="AGU9">
        <v>0.50790882110595703</v>
      </c>
      <c r="AGV9">
        <v>0.39346575736999501</v>
      </c>
      <c r="AGW9">
        <v>0.52159714698791504</v>
      </c>
      <c r="AGX9">
        <v>0.60598707199096602</v>
      </c>
      <c r="AGY9">
        <v>0.592063188552856</v>
      </c>
      <c r="AGZ9">
        <v>0.34071564674377403</v>
      </c>
      <c r="AHA9">
        <v>0.67770218849182096</v>
      </c>
      <c r="AHB9">
        <v>0.57095789909362704</v>
      </c>
      <c r="AHC9">
        <v>0.39961075782775801</v>
      </c>
      <c r="AHD9">
        <v>0.40182518959045399</v>
      </c>
      <c r="AHE9">
        <v>0.80094408988952603</v>
      </c>
      <c r="AHF9">
        <v>0.63192296028137196</v>
      </c>
      <c r="AHG9">
        <v>0.50417041778564398</v>
      </c>
      <c r="AHH9">
        <v>0.56251239776611295</v>
      </c>
      <c r="AHI9">
        <v>0.426918745040893</v>
      </c>
      <c r="AHJ9">
        <v>0.35973381996154702</v>
      </c>
      <c r="AHK9">
        <v>0.37208366394042902</v>
      </c>
      <c r="AHL9">
        <v>0.37698268890380798</v>
      </c>
      <c r="AHM9">
        <v>0.38496756553649902</v>
      </c>
      <c r="AHN9">
        <v>0.36425828933715798</v>
      </c>
      <c r="AHO9">
        <v>0.44987678527831998</v>
      </c>
      <c r="AHP9">
        <v>0.39156675338745101</v>
      </c>
      <c r="AHQ9">
        <v>0.44722867012023898</v>
      </c>
      <c r="AHR9">
        <v>0.45952820777893</v>
      </c>
      <c r="AHS9">
        <v>0.402119159698486</v>
      </c>
      <c r="AHT9">
        <v>0.51393294334411599</v>
      </c>
      <c r="AHU9">
        <v>0.56929945945739702</v>
      </c>
      <c r="AHV9">
        <v>0.59476208686828602</v>
      </c>
      <c r="AHW9">
        <v>0.55841851234436002</v>
      </c>
      <c r="AHX9">
        <v>0.60372519493103005</v>
      </c>
      <c r="AHY9">
        <v>0.47582459449768</v>
      </c>
      <c r="AHZ9">
        <v>0.36831974983215299</v>
      </c>
      <c r="AIA9">
        <v>0.31601047515869102</v>
      </c>
      <c r="AIB9">
        <v>0.44792890548705999</v>
      </c>
      <c r="AIC9">
        <v>0.69078588485717696</v>
      </c>
      <c r="AID9">
        <v>0.40539360046386702</v>
      </c>
      <c r="AIE9">
        <v>0.48153519630432101</v>
      </c>
      <c r="AIF9">
        <v>0.69547367095947199</v>
      </c>
      <c r="AIG9">
        <v>0.35179591178893999</v>
      </c>
      <c r="AIH9">
        <v>0.74565768241882302</v>
      </c>
      <c r="AII9">
        <v>0.49648380279540999</v>
      </c>
      <c r="AIJ9">
        <v>0.88935780525207497</v>
      </c>
      <c r="AIK9">
        <v>0.73121714591979903</v>
      </c>
      <c r="AIL9">
        <v>0.54021024703979403</v>
      </c>
      <c r="AIM9">
        <v>0.48485994338989202</v>
      </c>
      <c r="AIN9">
        <v>0.81022834777831998</v>
      </c>
      <c r="AIO9">
        <v>0.45413875579833901</v>
      </c>
      <c r="AIP9">
        <v>0.32010984420776301</v>
      </c>
      <c r="AIQ9">
        <v>0.344991445541381</v>
      </c>
      <c r="AIR9">
        <v>0.41161036491393999</v>
      </c>
      <c r="AIS9">
        <v>0.46757054328918402</v>
      </c>
      <c r="AIT9">
        <v>0.40229725837707497</v>
      </c>
      <c r="AIU9">
        <v>0.62488031387329102</v>
      </c>
      <c r="AIV9">
        <v>0.60457754135131803</v>
      </c>
      <c r="AIW9">
        <v>0.49190616607665999</v>
      </c>
      <c r="AIX9">
        <v>0.53337001800537098</v>
      </c>
      <c r="AIY9">
        <v>0.805131435394287</v>
      </c>
      <c r="AIZ9">
        <v>0.50875329971313399</v>
      </c>
      <c r="AJA9">
        <v>0.34713840484619102</v>
      </c>
      <c r="AJB9">
        <v>0.35624098777770902</v>
      </c>
      <c r="AJC9">
        <v>0.33658504486083901</v>
      </c>
      <c r="AJD9">
        <v>0.32268333435058499</v>
      </c>
      <c r="AJE9">
        <v>0.37495398521423301</v>
      </c>
      <c r="AJF9">
        <v>0.38199663162231401</v>
      </c>
      <c r="AJG9">
        <v>0.34854507446289001</v>
      </c>
      <c r="AJH9">
        <v>0.33580923080444303</v>
      </c>
      <c r="AJI9">
        <v>0.40573620796203602</v>
      </c>
      <c r="AJJ9">
        <v>0.51110887527465798</v>
      </c>
      <c r="AJK9">
        <v>0.55714964866638095</v>
      </c>
      <c r="AJL9">
        <v>0.37524890899658198</v>
      </c>
      <c r="AJM9">
        <v>0.37020444869995101</v>
      </c>
      <c r="AJN9">
        <v>0.522105932235717</v>
      </c>
      <c r="AJO9">
        <v>0.34888505935668901</v>
      </c>
      <c r="AJP9">
        <v>0.575042724609375</v>
      </c>
      <c r="AJQ9">
        <v>0.44421458244323703</v>
      </c>
      <c r="AJR9">
        <v>0.372615575790405</v>
      </c>
      <c r="AJS9">
        <v>0.47451591491699202</v>
      </c>
      <c r="AJT9">
        <v>0.50337004661560003</v>
      </c>
      <c r="AJU9">
        <v>0.32396435737609802</v>
      </c>
      <c r="AJV9">
        <v>0.43666982650756803</v>
      </c>
      <c r="AJW9">
        <v>0.37025117874145502</v>
      </c>
      <c r="AJX9">
        <v>0.40947151184081998</v>
      </c>
      <c r="AJY9">
        <v>0.424778461456298</v>
      </c>
      <c r="AJZ9">
        <v>0.47368073463439903</v>
      </c>
      <c r="AKA9">
        <v>0.48838210105895902</v>
      </c>
      <c r="AKB9">
        <v>0.55001926422119096</v>
      </c>
      <c r="AKC9">
        <v>0.66180682182312001</v>
      </c>
      <c r="AKD9">
        <v>0.365943193435668</v>
      </c>
      <c r="AKE9">
        <v>0.42882680892944303</v>
      </c>
      <c r="AKF9">
        <v>0.27938628196716297</v>
      </c>
      <c r="AKG9">
        <v>0.39962649345397899</v>
      </c>
      <c r="AKH9">
        <v>0.26290702819824202</v>
      </c>
      <c r="AKI9">
        <v>0.208058357238769</v>
      </c>
      <c r="AKJ9">
        <v>0.40159726142883301</v>
      </c>
      <c r="AKK9">
        <v>0.24695205688476499</v>
      </c>
      <c r="AKL9">
        <v>0.59253740310668901</v>
      </c>
      <c r="AKM9">
        <v>0.31870770454406699</v>
      </c>
      <c r="AKN9">
        <v>0.40701055526733398</v>
      </c>
      <c r="AKO9">
        <v>0.33229637145995999</v>
      </c>
      <c r="AKP9">
        <v>0.457996606826782</v>
      </c>
      <c r="AKQ9">
        <v>0.25180912017822199</v>
      </c>
      <c r="AKR9">
        <v>0.28639864921569802</v>
      </c>
      <c r="AKS9">
        <v>0.42446780204772899</v>
      </c>
      <c r="AKT9">
        <v>0.23164105415344199</v>
      </c>
      <c r="AKU9">
        <v>0.43275070190429599</v>
      </c>
      <c r="AKV9">
        <v>0.28602337837219199</v>
      </c>
      <c r="AKW9">
        <v>0.40322136878967202</v>
      </c>
      <c r="AKX9">
        <v>0.82678914070129395</v>
      </c>
      <c r="AKY9">
        <v>0.51597785949706998</v>
      </c>
      <c r="AKZ9">
        <v>0.36921930313110302</v>
      </c>
      <c r="ALA9">
        <v>0.76612329483032204</v>
      </c>
      <c r="ALB9">
        <v>0.43289995193481401</v>
      </c>
      <c r="ALC9">
        <v>0.53208041191100997</v>
      </c>
      <c r="ALD9">
        <v>0.58391022682189897</v>
      </c>
      <c r="ALE9">
        <v>0.53573989868163996</v>
      </c>
      <c r="ALF9">
        <v>0.78189611434936501</v>
      </c>
      <c r="ALG9">
        <v>0.33820104598999001</v>
      </c>
      <c r="ALH9">
        <v>0.404930830001831</v>
      </c>
      <c r="ALI9">
        <v>0.27406072616577098</v>
      </c>
      <c r="ALJ9">
        <v>0.36560511589050199</v>
      </c>
      <c r="ALK9">
        <v>0.25723624229431102</v>
      </c>
      <c r="ALL9" t="s">
        <v>13</v>
      </c>
    </row>
    <row r="11" spans="1:1000" x14ac:dyDescent="0.3">
      <c r="A11">
        <v>0.238582849502563</v>
      </c>
      <c r="B11">
        <v>0.29525828361511203</v>
      </c>
      <c r="C11">
        <v>0.49977207183837802</v>
      </c>
      <c r="D11">
        <v>0.38063669204711897</v>
      </c>
      <c r="E11">
        <v>0.34725713729858398</v>
      </c>
      <c r="F11">
        <v>0.50041913986205999</v>
      </c>
      <c r="G11">
        <v>0.28628206253051702</v>
      </c>
      <c r="H11">
        <v>0.32435131072998002</v>
      </c>
      <c r="I11">
        <v>0.29823088645934998</v>
      </c>
      <c r="J11">
        <v>0.24824428558349601</v>
      </c>
      <c r="K11">
        <v>0.38827776908874501</v>
      </c>
      <c r="L11">
        <v>0.245060443878173</v>
      </c>
      <c r="M11">
        <v>0.2319016456604</v>
      </c>
      <c r="N11">
        <v>0.33279657363891602</v>
      </c>
      <c r="O11">
        <v>0.30620884895324701</v>
      </c>
      <c r="P11">
        <v>0.58858203887939398</v>
      </c>
      <c r="Q11">
        <v>0.33109951019287098</v>
      </c>
      <c r="R11">
        <v>0.28692293167114202</v>
      </c>
      <c r="S11">
        <v>0.279746294021606</v>
      </c>
      <c r="T11">
        <v>0.45371985435485801</v>
      </c>
      <c r="U11">
        <v>0.25324249267578097</v>
      </c>
      <c r="V11">
        <v>0.29616546630859297</v>
      </c>
      <c r="W11">
        <v>0.287310600280761</v>
      </c>
      <c r="X11">
        <v>0.448873281478881</v>
      </c>
      <c r="Y11">
        <v>0.23905968666076599</v>
      </c>
      <c r="Z11">
        <v>0.60294365882873502</v>
      </c>
      <c r="AA11">
        <v>0.30092597007751398</v>
      </c>
      <c r="AB11">
        <v>0.48604869842529203</v>
      </c>
      <c r="AC11">
        <v>0.28465461730956998</v>
      </c>
      <c r="AD11">
        <v>0.35605239868164001</v>
      </c>
      <c r="AE11">
        <v>0.28969168663024902</v>
      </c>
      <c r="AF11">
        <v>0.59688353538513095</v>
      </c>
      <c r="AG11">
        <v>0.34310579299926702</v>
      </c>
      <c r="AH11">
        <v>0.31322813034057601</v>
      </c>
      <c r="AI11">
        <v>0.30183863639831499</v>
      </c>
      <c r="AJ11">
        <v>0.55035161972045898</v>
      </c>
      <c r="AK11">
        <v>0.27072882652282698</v>
      </c>
      <c r="AL11">
        <v>0.28892016410827598</v>
      </c>
      <c r="AM11">
        <v>0.42667365074157698</v>
      </c>
      <c r="AN11">
        <v>0.53660488128662098</v>
      </c>
      <c r="AO11">
        <v>0.50264596939086903</v>
      </c>
      <c r="AP11">
        <v>0.28510713577270502</v>
      </c>
      <c r="AQ11">
        <v>0.67300009727478005</v>
      </c>
      <c r="AR11">
        <v>0.283183813095092</v>
      </c>
      <c r="AS11">
        <v>0.297900199890136</v>
      </c>
      <c r="AT11">
        <v>0.29330945014953602</v>
      </c>
      <c r="AU11">
        <v>0.45077252388000399</v>
      </c>
      <c r="AV11">
        <v>0.23306870460510201</v>
      </c>
      <c r="AW11">
        <v>0.330960273742675</v>
      </c>
      <c r="AX11">
        <v>0.29853630065917902</v>
      </c>
      <c r="AY11">
        <v>0.48710989952087402</v>
      </c>
      <c r="AZ11">
        <v>0.31985211372375399</v>
      </c>
      <c r="BA11">
        <v>0.29186844825744601</v>
      </c>
      <c r="BB11">
        <v>0.29917955398559498</v>
      </c>
      <c r="BC11">
        <v>0.26670479774475098</v>
      </c>
      <c r="BD11">
        <v>0.46702527999877902</v>
      </c>
      <c r="BE11">
        <v>0.28986477851867598</v>
      </c>
      <c r="BF11">
        <v>0.247549533843994</v>
      </c>
      <c r="BG11">
        <v>0.29892420768737699</v>
      </c>
      <c r="BH11">
        <v>0.47737789154052701</v>
      </c>
      <c r="BI11">
        <v>0.62884593009948697</v>
      </c>
      <c r="BJ11">
        <v>0.35176801681518499</v>
      </c>
      <c r="BK11">
        <v>0.47951555252075101</v>
      </c>
      <c r="BL11">
        <v>0.32760238647460899</v>
      </c>
      <c r="BM11">
        <v>0.31104135513305597</v>
      </c>
      <c r="BN11">
        <v>0.42317104339599598</v>
      </c>
      <c r="BO11">
        <v>0.34940505027770902</v>
      </c>
      <c r="BP11">
        <v>0.25712084770202598</v>
      </c>
      <c r="BQ11">
        <v>0.26175713539123502</v>
      </c>
      <c r="BR11">
        <v>0.27294993400573703</v>
      </c>
      <c r="BS11">
        <v>0.230334281921386</v>
      </c>
      <c r="BT11">
        <v>0.411612749099731</v>
      </c>
      <c r="BU11">
        <v>0.21804094314575101</v>
      </c>
      <c r="BV11">
        <v>0.25053882598876898</v>
      </c>
      <c r="BW11">
        <v>0.21641659736633301</v>
      </c>
      <c r="BX11">
        <v>0.251666069030761</v>
      </c>
      <c r="BY11">
        <v>0.32145333290100098</v>
      </c>
      <c r="BZ11">
        <v>0.50291943550109797</v>
      </c>
      <c r="CA11">
        <v>0.44004607200622498</v>
      </c>
      <c r="CB11">
        <v>0.383500576019287</v>
      </c>
      <c r="CC11">
        <v>0.72915768623351995</v>
      </c>
      <c r="CD11">
        <v>0.53800892829894997</v>
      </c>
      <c r="CE11">
        <v>0.57407069206237704</v>
      </c>
      <c r="CF11">
        <v>0.317991733551025</v>
      </c>
      <c r="CG11">
        <v>0.43309140205383301</v>
      </c>
      <c r="CH11">
        <v>0.49370980262756298</v>
      </c>
      <c r="CI11">
        <v>0.56903457641601496</v>
      </c>
      <c r="CJ11">
        <v>0.456973075866699</v>
      </c>
      <c r="CK11">
        <v>0.27908802032470698</v>
      </c>
      <c r="CL11">
        <v>0.45064735412597601</v>
      </c>
      <c r="CM11">
        <v>0.28095078468322698</v>
      </c>
      <c r="CN11">
        <v>0.29865431785583402</v>
      </c>
      <c r="CO11">
        <v>0.310728549957275</v>
      </c>
      <c r="CP11">
        <v>0.27065134048461897</v>
      </c>
      <c r="CQ11">
        <v>0.453653573989868</v>
      </c>
      <c r="CR11">
        <v>0.672810077667236</v>
      </c>
      <c r="CS11">
        <v>0.269094228744506</v>
      </c>
      <c r="CT11">
        <v>0.42410612106323198</v>
      </c>
      <c r="CU11">
        <v>0.31029391288757302</v>
      </c>
      <c r="CV11">
        <v>0.25435614585876398</v>
      </c>
      <c r="CW11">
        <v>0.235314846038818</v>
      </c>
      <c r="CX11">
        <v>0.33739423751830999</v>
      </c>
      <c r="CY11">
        <v>0.40605139732360801</v>
      </c>
      <c r="CZ11">
        <v>0.25270056724548301</v>
      </c>
      <c r="DA11">
        <v>0.19305372238159099</v>
      </c>
      <c r="DB11">
        <v>0.29606676101684498</v>
      </c>
      <c r="DC11">
        <v>0.152773857116699</v>
      </c>
      <c r="DD11">
        <v>0.381669521331787</v>
      </c>
      <c r="DE11">
        <v>0.26715588569641102</v>
      </c>
      <c r="DF11">
        <v>0.22946739196777299</v>
      </c>
      <c r="DG11">
        <v>0.22439742088317799</v>
      </c>
      <c r="DH11">
        <v>0.24622774124145499</v>
      </c>
      <c r="DI11">
        <v>0.20322394371032701</v>
      </c>
      <c r="DJ11">
        <v>0.40492558479308999</v>
      </c>
      <c r="DK11">
        <v>0.19815850257873499</v>
      </c>
      <c r="DL11">
        <v>0.217287302017211</v>
      </c>
      <c r="DM11">
        <v>0.28963804244995101</v>
      </c>
      <c r="DN11">
        <v>0.27931475639343201</v>
      </c>
      <c r="DO11">
        <v>0.44826889038085899</v>
      </c>
      <c r="DP11">
        <v>0.230947256088256</v>
      </c>
      <c r="DQ11">
        <v>0.19155454635620101</v>
      </c>
      <c r="DR11">
        <v>0.277490854263305</v>
      </c>
      <c r="DS11">
        <v>0.34236454963683999</v>
      </c>
      <c r="DT11">
        <v>0.608967065811157</v>
      </c>
      <c r="DU11">
        <v>0.26402068138122498</v>
      </c>
      <c r="DV11">
        <v>0.277415990829467</v>
      </c>
      <c r="DW11">
        <v>0.250257968902587</v>
      </c>
      <c r="DX11">
        <v>0.21704912185668901</v>
      </c>
      <c r="DY11">
        <v>0.44746589660644498</v>
      </c>
      <c r="DZ11">
        <v>0.36281061172485302</v>
      </c>
      <c r="EA11">
        <v>0.28856348991393999</v>
      </c>
      <c r="EB11">
        <v>0.70625066757202104</v>
      </c>
      <c r="EC11">
        <v>0.279095649719238</v>
      </c>
      <c r="ED11">
        <v>0.515888452529907</v>
      </c>
      <c r="EE11">
        <v>0.27266287803649902</v>
      </c>
      <c r="EF11">
        <v>0.55099630355834905</v>
      </c>
      <c r="EG11">
        <v>0.4926438331604</v>
      </c>
      <c r="EH11">
        <v>0.30413627624511702</v>
      </c>
      <c r="EI11">
        <v>0.435291767120361</v>
      </c>
      <c r="EJ11">
        <v>0.26567935943603499</v>
      </c>
      <c r="EK11">
        <v>0.30331873893737699</v>
      </c>
      <c r="EL11">
        <v>0.34116411209106401</v>
      </c>
      <c r="EM11">
        <v>0.489660024642944</v>
      </c>
      <c r="EN11">
        <v>0.36537384986877403</v>
      </c>
      <c r="EO11">
        <v>0.27715587615966703</v>
      </c>
      <c r="EP11">
        <v>0.25506901741027799</v>
      </c>
      <c r="EQ11">
        <v>0.33436942100524902</v>
      </c>
      <c r="ER11">
        <v>0.50174522399902299</v>
      </c>
      <c r="ES11">
        <v>0.283422231674194</v>
      </c>
      <c r="ET11">
        <v>0.29372096061706499</v>
      </c>
      <c r="EU11">
        <v>0.27254223823547302</v>
      </c>
      <c r="EV11">
        <v>0.435770273208618</v>
      </c>
      <c r="EW11">
        <v>0.24890875816345201</v>
      </c>
      <c r="EX11">
        <v>0.26045703887939398</v>
      </c>
      <c r="EY11">
        <v>0.333014726638793</v>
      </c>
      <c r="EZ11">
        <v>0.25650596618652299</v>
      </c>
      <c r="FA11">
        <v>0.44150805473327598</v>
      </c>
      <c r="FB11">
        <v>0.696402788162231</v>
      </c>
      <c r="FC11">
        <v>0.22486829757690399</v>
      </c>
      <c r="FD11">
        <v>0.19148421287536599</v>
      </c>
      <c r="FE11">
        <v>0.47663426399230902</v>
      </c>
      <c r="FF11">
        <v>0.33396124839782698</v>
      </c>
      <c r="FG11">
        <v>0.31072115898132302</v>
      </c>
      <c r="FH11">
        <v>0.27929162979125899</v>
      </c>
      <c r="FI11">
        <v>0.40667939186096103</v>
      </c>
      <c r="FJ11">
        <v>0.40617847442626898</v>
      </c>
      <c r="FK11">
        <v>0.241954565048217</v>
      </c>
      <c r="FL11">
        <v>0.337446689605712</v>
      </c>
      <c r="FM11">
        <v>0.34352898597717202</v>
      </c>
      <c r="FN11">
        <v>0.37689828872680597</v>
      </c>
      <c r="FO11">
        <v>0.82424736022949197</v>
      </c>
      <c r="FP11">
        <v>0.57062292098999001</v>
      </c>
      <c r="FQ11">
        <v>0.68909430503845204</v>
      </c>
      <c r="FR11">
        <v>0.30622553825378401</v>
      </c>
      <c r="FS11">
        <v>0.50595903396606401</v>
      </c>
      <c r="FT11">
        <v>0.78892564773559504</v>
      </c>
      <c r="FU11">
        <v>0.57430291175842196</v>
      </c>
      <c r="FV11">
        <v>0.524025678634643</v>
      </c>
      <c r="FW11">
        <v>0.48649120330810502</v>
      </c>
      <c r="FX11">
        <v>0.47984695434570301</v>
      </c>
      <c r="FY11">
        <v>0.27297067642211897</v>
      </c>
      <c r="FZ11">
        <v>0.31408643722534102</v>
      </c>
      <c r="GA11">
        <v>0.282366752624511</v>
      </c>
      <c r="GB11">
        <v>0.40894150733947698</v>
      </c>
      <c r="GC11">
        <v>0.29549908638000399</v>
      </c>
      <c r="GD11">
        <v>0.19561791419982899</v>
      </c>
      <c r="GE11">
        <v>0.22820472717285101</v>
      </c>
      <c r="GF11">
        <v>0.294651269912719</v>
      </c>
      <c r="GG11">
        <v>0.41799116134643499</v>
      </c>
      <c r="GH11">
        <v>0.31217765808105402</v>
      </c>
      <c r="GI11">
        <v>0.29257678985595698</v>
      </c>
      <c r="GJ11">
        <v>0.32180285453796298</v>
      </c>
      <c r="GK11">
        <v>0.27740693092346103</v>
      </c>
      <c r="GL11">
        <v>0.72668790817260698</v>
      </c>
      <c r="GM11">
        <v>0.27860260009765597</v>
      </c>
      <c r="GN11">
        <v>0.25703382492065402</v>
      </c>
      <c r="GO11">
        <v>0.248116254806518</v>
      </c>
      <c r="GP11">
        <v>0.41468429565429599</v>
      </c>
      <c r="GQ11">
        <v>0.218913078308105</v>
      </c>
      <c r="GR11">
        <v>0.31810474395751898</v>
      </c>
      <c r="GS11">
        <v>0.19768428802490201</v>
      </c>
      <c r="GT11">
        <v>0.25204038619995101</v>
      </c>
      <c r="GU11">
        <v>0.450886011123657</v>
      </c>
      <c r="GV11">
        <v>0.19084739685058499</v>
      </c>
      <c r="GW11">
        <v>0.208019018173217</v>
      </c>
      <c r="GX11">
        <v>0.21431350708007799</v>
      </c>
      <c r="GY11">
        <v>0.214630842208862</v>
      </c>
      <c r="GZ11">
        <v>0.24433398246765101</v>
      </c>
      <c r="HA11">
        <v>0.42121386528015098</v>
      </c>
      <c r="HB11">
        <v>0.29167771339416498</v>
      </c>
      <c r="HC11">
        <v>0.22465634346008301</v>
      </c>
      <c r="HD11">
        <v>0.218648672103881</v>
      </c>
      <c r="HE11">
        <v>0.26160621643066401</v>
      </c>
      <c r="HF11">
        <v>0.49339556694030701</v>
      </c>
      <c r="HG11">
        <v>0.33026909828186002</v>
      </c>
      <c r="HH11">
        <v>0.53715038299560502</v>
      </c>
      <c r="HI11">
        <v>0.61270070075988703</v>
      </c>
      <c r="HJ11">
        <v>0.29278945922851501</v>
      </c>
      <c r="HK11">
        <v>0.17868351936340299</v>
      </c>
      <c r="HL11">
        <v>0.25292992591857899</v>
      </c>
      <c r="HM11">
        <v>0.26431512832641602</v>
      </c>
      <c r="HN11">
        <v>0.46764183044433499</v>
      </c>
      <c r="HO11">
        <v>0.27400231361389099</v>
      </c>
      <c r="HP11">
        <v>0.54262876510620095</v>
      </c>
      <c r="HQ11">
        <v>0.54574608802795399</v>
      </c>
      <c r="HR11">
        <v>0.51755809783935502</v>
      </c>
      <c r="HS11">
        <v>0.543068647384643</v>
      </c>
      <c r="HT11">
        <v>0.79075717926025302</v>
      </c>
      <c r="HU11">
        <v>0.22783827781677199</v>
      </c>
      <c r="HV11">
        <v>0.29173016548156699</v>
      </c>
      <c r="HW11">
        <v>0.24181270599365201</v>
      </c>
      <c r="HX11">
        <v>0.43141627311706499</v>
      </c>
      <c r="HY11">
        <v>0.26182198524475098</v>
      </c>
      <c r="HZ11">
        <v>0.28427028656005798</v>
      </c>
      <c r="IA11">
        <v>0.285588979721069</v>
      </c>
      <c r="IB11">
        <v>0.41649961471557601</v>
      </c>
      <c r="IC11">
        <v>0.291061401367187</v>
      </c>
      <c r="ID11">
        <v>0.28620600700378401</v>
      </c>
      <c r="IE11">
        <v>0.33785414695739702</v>
      </c>
      <c r="IF11">
        <v>0.32182574272155701</v>
      </c>
      <c r="IG11">
        <v>0.40951704978942799</v>
      </c>
      <c r="IH11">
        <v>0.19674634933471599</v>
      </c>
      <c r="II11">
        <v>0.19557309150695801</v>
      </c>
      <c r="IJ11">
        <v>0.207967519760131</v>
      </c>
      <c r="IK11">
        <v>0.26798081398010198</v>
      </c>
      <c r="IL11">
        <v>0.43012690544128401</v>
      </c>
      <c r="IM11">
        <v>0.25534367561340299</v>
      </c>
      <c r="IN11">
        <v>0.63041043281555098</v>
      </c>
      <c r="IO11">
        <v>0.234119176864624</v>
      </c>
      <c r="IP11">
        <v>0.36475968360900801</v>
      </c>
      <c r="IQ11">
        <v>0.23438811302185</v>
      </c>
      <c r="IR11">
        <v>0.26176095008850098</v>
      </c>
      <c r="IS11">
        <v>0.223154306411743</v>
      </c>
      <c r="IT11">
        <v>0.21992611885070801</v>
      </c>
      <c r="IU11">
        <v>0.22546291351318301</v>
      </c>
      <c r="IV11">
        <v>0.31983304023742598</v>
      </c>
      <c r="IW11">
        <v>0.30124473571777299</v>
      </c>
      <c r="IX11">
        <v>0.23501276969909601</v>
      </c>
      <c r="IY11">
        <v>0.24322748184204099</v>
      </c>
      <c r="IZ11">
        <v>0.342197895050048</v>
      </c>
      <c r="JA11">
        <v>0.41541481018066401</v>
      </c>
      <c r="JB11">
        <v>0.25422072410583402</v>
      </c>
      <c r="JC11">
        <v>0.27706313133239702</v>
      </c>
      <c r="JD11">
        <v>0.28015208244323703</v>
      </c>
      <c r="JE11">
        <v>0.31962776184081998</v>
      </c>
      <c r="JF11">
        <v>0.52951455116271895</v>
      </c>
      <c r="JG11">
        <v>0.56126761436462402</v>
      </c>
      <c r="JH11">
        <v>0.312161445617675</v>
      </c>
      <c r="JI11">
        <v>0.428423881530761</v>
      </c>
      <c r="JJ11">
        <v>0.492910146713256</v>
      </c>
      <c r="JK11">
        <v>0.29948329925537098</v>
      </c>
      <c r="JL11">
        <v>0.53843975067138605</v>
      </c>
      <c r="JM11">
        <v>0.49101972579955999</v>
      </c>
      <c r="JN11">
        <v>0.80816578865051203</v>
      </c>
      <c r="JO11">
        <v>0.56002449989318803</v>
      </c>
      <c r="JP11">
        <v>0.499962568283081</v>
      </c>
      <c r="JQ11">
        <v>0.26247859001159601</v>
      </c>
      <c r="JR11">
        <v>0.409889936447143</v>
      </c>
      <c r="JS11">
        <v>0.29305124282836897</v>
      </c>
      <c r="JT11">
        <v>0.627119541168212</v>
      </c>
      <c r="JU11">
        <v>0.27216243743896401</v>
      </c>
      <c r="JV11">
        <v>0.39882373809814398</v>
      </c>
      <c r="JW11">
        <v>0.25103569030761702</v>
      </c>
      <c r="JX11">
        <v>0.24818992614745999</v>
      </c>
      <c r="JY11">
        <v>0.219108581542968</v>
      </c>
      <c r="JZ11">
        <v>0.22067975997924799</v>
      </c>
      <c r="KA11">
        <v>0.38483929634094199</v>
      </c>
      <c r="KB11">
        <v>0.172313451766967</v>
      </c>
      <c r="KC11">
        <v>0.32284021377563399</v>
      </c>
      <c r="KD11">
        <v>0.34245204925537098</v>
      </c>
      <c r="KE11">
        <v>0.15509366989135701</v>
      </c>
      <c r="KF11">
        <v>0.21563529968261699</v>
      </c>
      <c r="KG11">
        <v>0.42996549606323198</v>
      </c>
      <c r="KH11">
        <v>0.27316498756408603</v>
      </c>
      <c r="KI11">
        <v>0.209288120269775</v>
      </c>
      <c r="KJ11">
        <v>0.265110254287719</v>
      </c>
      <c r="KK11">
        <v>0.226412057876586</v>
      </c>
      <c r="KL11">
        <v>0.42878556251525801</v>
      </c>
      <c r="KM11">
        <v>0.34553647041320801</v>
      </c>
      <c r="KN11">
        <v>0.28267407417297302</v>
      </c>
      <c r="KO11">
        <v>0.25878429412841703</v>
      </c>
      <c r="KP11">
        <v>0.214565753936767</v>
      </c>
      <c r="KQ11">
        <v>0.34403777122497498</v>
      </c>
      <c r="KR11">
        <v>0.18721818923950101</v>
      </c>
      <c r="KS11">
        <v>0.22093582153320299</v>
      </c>
      <c r="KT11">
        <v>0.19767665863037101</v>
      </c>
      <c r="KU11">
        <v>0.24470901489257799</v>
      </c>
      <c r="KV11">
        <v>0.232154130935668</v>
      </c>
      <c r="KW11">
        <v>0.392650365829467</v>
      </c>
      <c r="KX11">
        <v>0.19348883628845201</v>
      </c>
      <c r="KY11">
        <v>0.26182126998901301</v>
      </c>
      <c r="KZ11">
        <v>0.18380713462829501</v>
      </c>
      <c r="LA11">
        <v>0.319666147232055</v>
      </c>
      <c r="LB11">
        <v>0.59665775299072199</v>
      </c>
      <c r="LC11">
        <v>0.29814457893371499</v>
      </c>
      <c r="LD11">
        <v>0.33416247367858798</v>
      </c>
      <c r="LE11">
        <v>0.27569603919982899</v>
      </c>
      <c r="LF11">
        <v>0.364948749542236</v>
      </c>
      <c r="LG11">
        <v>1.0174241065978999</v>
      </c>
      <c r="LH11">
        <v>0.56845045089721602</v>
      </c>
      <c r="LI11">
        <v>0.27947425842285101</v>
      </c>
      <c r="LJ11">
        <v>0.50939083099365201</v>
      </c>
      <c r="LK11">
        <v>1.4468719959259</v>
      </c>
      <c r="LL11">
        <v>2.7507240772247301</v>
      </c>
      <c r="LM11">
        <v>0.28842544555664001</v>
      </c>
      <c r="LN11">
        <v>0.27759408950805597</v>
      </c>
      <c r="LO11">
        <v>0.27871203422546298</v>
      </c>
      <c r="LP11">
        <v>0.28886890411376898</v>
      </c>
      <c r="LQ11">
        <v>0.30103206634521401</v>
      </c>
      <c r="LR11">
        <v>0.25567293167114202</v>
      </c>
      <c r="LS11">
        <v>0.19374418258666901</v>
      </c>
      <c r="LT11">
        <v>0.28823351860046298</v>
      </c>
      <c r="LU11">
        <v>0.56145048141479403</v>
      </c>
      <c r="LV11">
        <v>0.31752777099609297</v>
      </c>
      <c r="LW11">
        <v>0.31583356857299799</v>
      </c>
      <c r="LX11">
        <v>0.28655242919921797</v>
      </c>
      <c r="LY11">
        <v>0.40755796432495101</v>
      </c>
      <c r="LZ11">
        <v>0.21719598770141599</v>
      </c>
      <c r="MA11">
        <v>0.27797746658325101</v>
      </c>
      <c r="MB11">
        <v>0.23746061325073201</v>
      </c>
      <c r="MC11">
        <v>0.25190162658691401</v>
      </c>
      <c r="MD11">
        <v>0.234517097473144</v>
      </c>
      <c r="ME11">
        <v>0.26502180099487299</v>
      </c>
      <c r="MF11">
        <v>0.26986670494079501</v>
      </c>
      <c r="MG11">
        <v>0.22529792785644501</v>
      </c>
      <c r="MH11">
        <v>0.20195674896240201</v>
      </c>
      <c r="MI11">
        <v>0.21908259391784601</v>
      </c>
      <c r="MJ11">
        <v>0.26017189025878901</v>
      </c>
      <c r="MK11">
        <v>0.28354120254516602</v>
      </c>
      <c r="ML11">
        <v>0.28216338157653797</v>
      </c>
      <c r="MM11">
        <v>0.201081752777099</v>
      </c>
      <c r="MN11">
        <v>0.191712141036987</v>
      </c>
      <c r="MO11">
        <v>0.26130795478820801</v>
      </c>
      <c r="MP11">
        <v>0.30608916282653797</v>
      </c>
      <c r="MQ11">
        <v>0.325855493545532</v>
      </c>
      <c r="MR11">
        <v>0.46581029891967701</v>
      </c>
      <c r="MS11">
        <v>0.36105918884277299</v>
      </c>
      <c r="MT11">
        <v>0.39390325546264598</v>
      </c>
      <c r="MU11">
        <v>0.31616377830505299</v>
      </c>
      <c r="MV11">
        <v>0.321999311447143</v>
      </c>
      <c r="MW11">
        <v>0.40119433403015098</v>
      </c>
      <c r="MX11">
        <v>0.30149531364440901</v>
      </c>
      <c r="MY11">
        <v>0.54395437240600497</v>
      </c>
      <c r="MZ11">
        <v>0.50591969490051203</v>
      </c>
      <c r="NA11">
        <v>0.37130951881408603</v>
      </c>
      <c r="NB11">
        <v>0.44185256958007801</v>
      </c>
      <c r="NC11">
        <v>0.51338267326354903</v>
      </c>
      <c r="ND11">
        <v>0.37491059303283603</v>
      </c>
      <c r="NE11">
        <v>0.32370948791503901</v>
      </c>
      <c r="NF11">
        <v>0.245194196701049</v>
      </c>
      <c r="NG11">
        <v>0.233306884765625</v>
      </c>
      <c r="NH11">
        <v>0.349293231964111</v>
      </c>
      <c r="NI11">
        <v>0.216091632843017</v>
      </c>
      <c r="NJ11">
        <v>0.26349973678588801</v>
      </c>
      <c r="NK11">
        <v>0.28187751770019498</v>
      </c>
      <c r="NL11">
        <v>0.556499242782592</v>
      </c>
      <c r="NM11">
        <v>0.29005074501037598</v>
      </c>
      <c r="NN11">
        <v>0.5911865234375</v>
      </c>
      <c r="NO11">
        <v>0.27174711227416898</v>
      </c>
      <c r="NP11">
        <v>0.25722408294677701</v>
      </c>
      <c r="NQ11">
        <v>0.37105393409728998</v>
      </c>
      <c r="NR11">
        <v>0.251578569412231</v>
      </c>
      <c r="NS11">
        <v>0.29631948471069303</v>
      </c>
      <c r="NT11">
        <v>0.27569460868835399</v>
      </c>
      <c r="NU11">
        <v>0.20319342613220201</v>
      </c>
      <c r="NV11">
        <v>0.59281849861144997</v>
      </c>
      <c r="NW11">
        <v>0.33967351913452098</v>
      </c>
      <c r="NX11">
        <v>0.32923269271850503</v>
      </c>
      <c r="NY11">
        <v>0.26206111907958901</v>
      </c>
      <c r="NZ11">
        <v>0.33238887786865201</v>
      </c>
      <c r="OA11">
        <v>0.25130844116210899</v>
      </c>
      <c r="OB11">
        <v>0.23366641998290999</v>
      </c>
      <c r="OC11">
        <v>0.31469106674194303</v>
      </c>
      <c r="OD11">
        <v>0.28389883041381803</v>
      </c>
      <c r="OE11">
        <v>0.26024627685546797</v>
      </c>
      <c r="OF11">
        <v>0.32142019271850503</v>
      </c>
      <c r="OG11">
        <v>0.231981515884399</v>
      </c>
      <c r="OH11">
        <v>0.24260187149047799</v>
      </c>
      <c r="OI11">
        <v>0.25364494323730402</v>
      </c>
      <c r="OJ11">
        <v>0.21377062797546301</v>
      </c>
      <c r="OK11">
        <v>0.28953385353088301</v>
      </c>
      <c r="OL11">
        <v>0.26140737533569303</v>
      </c>
      <c r="OM11">
        <v>0.35487985610961897</v>
      </c>
      <c r="ON11">
        <v>0.30950403213500899</v>
      </c>
      <c r="OO11">
        <v>0.25712966918945301</v>
      </c>
      <c r="OP11">
        <v>0.28512001037597601</v>
      </c>
      <c r="OQ11">
        <v>0.25186109542846602</v>
      </c>
      <c r="OR11">
        <v>0.49343919754028298</v>
      </c>
      <c r="OS11">
        <v>0.29560804367065402</v>
      </c>
      <c r="OT11">
        <v>0.27391934394836398</v>
      </c>
      <c r="OU11">
        <v>0.29583382606506298</v>
      </c>
      <c r="OV11">
        <v>0.28880238533019997</v>
      </c>
      <c r="OW11">
        <v>0.35911178588867099</v>
      </c>
      <c r="OX11">
        <v>0.40216279029846103</v>
      </c>
      <c r="OY11">
        <v>0.25475406646728499</v>
      </c>
      <c r="OZ11">
        <v>0.252086400985717</v>
      </c>
      <c r="PA11">
        <v>0.24740982055663999</v>
      </c>
      <c r="PB11">
        <v>0.28539419174194303</v>
      </c>
      <c r="PC11">
        <v>0.41456556320190402</v>
      </c>
      <c r="PD11">
        <v>0.380491733551025</v>
      </c>
      <c r="PE11">
        <v>0.28631901741027799</v>
      </c>
      <c r="PF11">
        <v>0.898332118988037</v>
      </c>
      <c r="PG11">
        <v>0.49097299575805597</v>
      </c>
      <c r="PH11">
        <v>0.250690937042236</v>
      </c>
      <c r="PI11">
        <v>0.25238347053527799</v>
      </c>
      <c r="PJ11">
        <v>0.27619957923889099</v>
      </c>
      <c r="PK11">
        <v>0.24650144577026301</v>
      </c>
      <c r="PL11">
        <v>0.29080104827880798</v>
      </c>
      <c r="PM11">
        <v>0.26913261413574202</v>
      </c>
      <c r="PN11">
        <v>0.21644496917724601</v>
      </c>
      <c r="PO11">
        <v>0.266289472579956</v>
      </c>
      <c r="PP11">
        <v>0.29036450386047302</v>
      </c>
      <c r="PQ11">
        <v>0.33911013603210399</v>
      </c>
      <c r="PR11">
        <v>0.28470325469970698</v>
      </c>
      <c r="PS11">
        <v>0.28318691253662098</v>
      </c>
      <c r="PT11">
        <v>0.25015902519226002</v>
      </c>
      <c r="PU11">
        <v>0.58944940567016602</v>
      </c>
      <c r="PV11">
        <v>0.29349541664123502</v>
      </c>
      <c r="PW11">
        <v>0.29068756103515597</v>
      </c>
      <c r="PX11">
        <v>0.291825771331787</v>
      </c>
      <c r="PY11">
        <v>0.33977007865905701</v>
      </c>
      <c r="PZ11">
        <v>0.292598485946655</v>
      </c>
      <c r="QA11">
        <v>0.277148246765136</v>
      </c>
      <c r="QB11">
        <v>0.29166364669799799</v>
      </c>
      <c r="QC11">
        <v>0.26415252685546797</v>
      </c>
      <c r="QD11">
        <v>0.28023576736450101</v>
      </c>
      <c r="QE11">
        <v>0.259615898132324</v>
      </c>
      <c r="QF11">
        <v>0.60623216629028298</v>
      </c>
      <c r="QG11">
        <v>0.31100416183471602</v>
      </c>
      <c r="QH11">
        <v>0.36703681945800698</v>
      </c>
      <c r="QI11">
        <v>0.285254716873168</v>
      </c>
      <c r="QJ11">
        <v>0.27539730072021401</v>
      </c>
      <c r="QK11">
        <v>0.25323247909545898</v>
      </c>
      <c r="QL11">
        <v>0.37550449371337802</v>
      </c>
      <c r="QM11">
        <v>0.41450238227844199</v>
      </c>
      <c r="QN11">
        <v>0.223836660385131</v>
      </c>
      <c r="QO11">
        <v>0.27286553382873502</v>
      </c>
      <c r="QP11">
        <v>0.31615471839904702</v>
      </c>
      <c r="QQ11">
        <v>0.28647756576538003</v>
      </c>
      <c r="QR11">
        <v>0.88235306739807096</v>
      </c>
      <c r="QS11">
        <v>0.26944065093994102</v>
      </c>
      <c r="QT11">
        <v>0.32308244705200101</v>
      </c>
      <c r="QU11">
        <v>0.31291723251342701</v>
      </c>
      <c r="QV11">
        <v>0.24898076057433999</v>
      </c>
      <c r="QW11">
        <v>0.31983995437621998</v>
      </c>
      <c r="QX11">
        <v>0.243965148925781</v>
      </c>
      <c r="QY11">
        <v>0.28103947639465299</v>
      </c>
      <c r="QZ11">
        <v>0.26057100296020502</v>
      </c>
      <c r="RA11">
        <v>0.65243697166442804</v>
      </c>
      <c r="RB11">
        <v>0.31527519226074202</v>
      </c>
      <c r="RC11">
        <v>0.50701379776000899</v>
      </c>
      <c r="RD11">
        <v>0.25858497619628901</v>
      </c>
      <c r="RE11">
        <v>0.28719043731689398</v>
      </c>
      <c r="RF11">
        <v>0.20332074165344199</v>
      </c>
      <c r="RG11">
        <v>0.27006101608276301</v>
      </c>
      <c r="RH11">
        <v>0.199018239974975</v>
      </c>
      <c r="RI11">
        <v>0.276417016983032</v>
      </c>
      <c r="RJ11">
        <v>0.505348920822143</v>
      </c>
      <c r="RK11">
        <v>0.24336695671081501</v>
      </c>
      <c r="RL11">
        <v>0.43182015419006298</v>
      </c>
      <c r="RM11">
        <v>0.291696786880493</v>
      </c>
      <c r="RN11">
        <v>0.30003952980041498</v>
      </c>
      <c r="RO11">
        <v>0.25105595588683999</v>
      </c>
      <c r="RP11">
        <v>0.301430463790893</v>
      </c>
      <c r="RQ11">
        <v>0.27601408958434998</v>
      </c>
      <c r="RR11">
        <v>0.30595612525939903</v>
      </c>
      <c r="RS11">
        <v>0.242405414581298</v>
      </c>
      <c r="RT11">
        <v>0.32491946220397899</v>
      </c>
      <c r="RU11">
        <v>0.32995724678039501</v>
      </c>
      <c r="RV11">
        <v>0.31805944442749001</v>
      </c>
      <c r="RW11">
        <v>0.321276664733886</v>
      </c>
      <c r="RX11">
        <v>0.28563427925109802</v>
      </c>
      <c r="RY11">
        <v>0.26961755752563399</v>
      </c>
      <c r="RZ11">
        <v>0.31031751632690402</v>
      </c>
      <c r="SA11">
        <v>0.27269434928893999</v>
      </c>
      <c r="SB11">
        <v>0.32248401641845698</v>
      </c>
      <c r="SC11">
        <v>0.26745271682739202</v>
      </c>
      <c r="SD11">
        <v>0.27535367012023898</v>
      </c>
      <c r="SE11">
        <v>0.34401726722717202</v>
      </c>
      <c r="SF11">
        <v>0.31310367584228499</v>
      </c>
      <c r="SG11">
        <v>0.27907109260558999</v>
      </c>
      <c r="SH11">
        <v>0.25139522552490201</v>
      </c>
      <c r="SI11">
        <v>0.30997204780578602</v>
      </c>
      <c r="SJ11">
        <v>0.30548024177551197</v>
      </c>
      <c r="SK11">
        <v>0.27578949928283603</v>
      </c>
      <c r="SL11">
        <v>0.21655035018920801</v>
      </c>
      <c r="SM11">
        <v>0.46386742591857899</v>
      </c>
      <c r="SN11">
        <v>0.31919288635253901</v>
      </c>
      <c r="SO11">
        <v>0.55365490913391102</v>
      </c>
      <c r="SP11">
        <v>0.56450247764587402</v>
      </c>
      <c r="SQ11">
        <v>0.48470568656921298</v>
      </c>
      <c r="SR11">
        <v>0.46525549888610801</v>
      </c>
      <c r="SS11">
        <v>0.364060878753662</v>
      </c>
      <c r="ST11">
        <v>0.28650927543640098</v>
      </c>
      <c r="SU11">
        <v>0.31870412826538003</v>
      </c>
      <c r="SV11">
        <v>0.19978570938110299</v>
      </c>
      <c r="SW11">
        <v>0.25923657417297302</v>
      </c>
      <c r="SX11">
        <v>0.32490301132202098</v>
      </c>
      <c r="SY11">
        <v>0.44905972480773898</v>
      </c>
      <c r="SZ11">
        <v>0.32989549636840798</v>
      </c>
      <c r="TA11">
        <v>0.39458751678466703</v>
      </c>
      <c r="TB11">
        <v>0.36313962936401301</v>
      </c>
      <c r="TC11">
        <v>0.32542181015014598</v>
      </c>
      <c r="TD11">
        <v>0.25155401229858398</v>
      </c>
      <c r="TE11">
        <v>0.19560909271240201</v>
      </c>
      <c r="TF11">
        <v>0.19034671783447199</v>
      </c>
      <c r="TG11">
        <v>0.27531599998474099</v>
      </c>
      <c r="TH11">
        <v>0.262215375900268</v>
      </c>
      <c r="TI11">
        <v>0.30749344825744601</v>
      </c>
      <c r="TJ11">
        <v>0.34763860702514598</v>
      </c>
      <c r="TK11">
        <v>0.27855658531188898</v>
      </c>
      <c r="TL11">
        <v>0.22697186470031699</v>
      </c>
      <c r="TM11">
        <v>0.27662897109985302</v>
      </c>
      <c r="TN11">
        <v>0.32979869842529203</v>
      </c>
      <c r="TO11">
        <v>0.32203745841979903</v>
      </c>
      <c r="TP11">
        <v>0.28062462806701599</v>
      </c>
      <c r="TQ11">
        <v>0.26529598236083901</v>
      </c>
      <c r="TR11">
        <v>0.29267001152038502</v>
      </c>
      <c r="TS11">
        <v>0.38658666610717701</v>
      </c>
      <c r="TT11">
        <v>0.33127617835998502</v>
      </c>
      <c r="TU11">
        <v>0.184423208236694</v>
      </c>
      <c r="TV11">
        <v>0.22162532806396401</v>
      </c>
      <c r="TW11">
        <v>0.23419213294982899</v>
      </c>
      <c r="TX11">
        <v>0.29067778587341297</v>
      </c>
      <c r="TY11">
        <v>0.31546878814697199</v>
      </c>
      <c r="TZ11">
        <v>0.234766960144042</v>
      </c>
      <c r="UA11">
        <v>0.28792905807495101</v>
      </c>
      <c r="UB11">
        <v>0.318245649337768</v>
      </c>
      <c r="UC11">
        <v>0.35401463508605902</v>
      </c>
      <c r="UD11">
        <v>0.21671247482299799</v>
      </c>
      <c r="UE11">
        <v>0.28228211402893</v>
      </c>
      <c r="UF11">
        <v>0.24554538726806599</v>
      </c>
      <c r="UG11">
        <v>0.27277135848999001</v>
      </c>
      <c r="UH11">
        <v>0.277805805206298</v>
      </c>
      <c r="UI11">
        <v>0.22405481338500899</v>
      </c>
      <c r="UJ11">
        <v>0.32319998741149902</v>
      </c>
      <c r="UK11">
        <v>0.30989027023315402</v>
      </c>
      <c r="UL11">
        <v>0.36255359649658198</v>
      </c>
      <c r="UM11">
        <v>0.25167274475097601</v>
      </c>
      <c r="UN11">
        <v>0.65135908126830999</v>
      </c>
      <c r="UO11">
        <v>0.42563819885253901</v>
      </c>
      <c r="UP11">
        <v>0.30951690673828097</v>
      </c>
      <c r="UQ11">
        <v>0.36827063560485801</v>
      </c>
      <c r="UR11">
        <v>0.41147780418395902</v>
      </c>
      <c r="US11">
        <v>0.49171400070190402</v>
      </c>
      <c r="UT11">
        <v>0.28836560249328602</v>
      </c>
      <c r="UU11">
        <v>0.54328656196594205</v>
      </c>
      <c r="UV11">
        <v>0.531200170516967</v>
      </c>
      <c r="UW11">
        <v>0.38045358657836897</v>
      </c>
      <c r="UX11">
        <v>0.43655276298522899</v>
      </c>
      <c r="UY11">
        <v>0.30745887756347601</v>
      </c>
      <c r="UZ11">
        <v>0.26398158073425199</v>
      </c>
      <c r="VA11">
        <v>0.33389925956726002</v>
      </c>
      <c r="VB11">
        <v>0.20646786689758301</v>
      </c>
      <c r="VC11">
        <v>0.252523183822631</v>
      </c>
      <c r="VD11">
        <v>0.38756465911865201</v>
      </c>
      <c r="VE11">
        <v>0.24281549453735299</v>
      </c>
      <c r="VF11">
        <v>0.25079250335693298</v>
      </c>
      <c r="VG11">
        <v>0.24831628799438399</v>
      </c>
      <c r="VH11">
        <v>0.36233210563659601</v>
      </c>
      <c r="VI11">
        <v>0.282688617706298</v>
      </c>
      <c r="VJ11">
        <v>0.22243332862854001</v>
      </c>
      <c r="VK11">
        <v>0.225523471832275</v>
      </c>
      <c r="VL11">
        <v>0.26613092422485302</v>
      </c>
      <c r="VM11">
        <v>0.27492356300353998</v>
      </c>
      <c r="VN11">
        <v>0.26062226295471103</v>
      </c>
      <c r="VO11">
        <v>0.32247114181518499</v>
      </c>
      <c r="VP11">
        <v>0.34467291831970198</v>
      </c>
      <c r="VQ11">
        <v>0.257632255554199</v>
      </c>
      <c r="VR11">
        <v>0.303150653839111</v>
      </c>
      <c r="VS11">
        <v>0.301532983779907</v>
      </c>
      <c r="VT11">
        <v>0.66377973556518499</v>
      </c>
      <c r="VU11">
        <v>0.31137013435363697</v>
      </c>
      <c r="VV11">
        <v>0.33139991760253901</v>
      </c>
      <c r="VW11">
        <v>0.33114743232727001</v>
      </c>
      <c r="VX11">
        <v>0.31514692306518499</v>
      </c>
      <c r="VY11">
        <v>0.41137099266052202</v>
      </c>
      <c r="VZ11">
        <v>0.29471182823181102</v>
      </c>
      <c r="WA11">
        <v>0.295428276062011</v>
      </c>
      <c r="WB11">
        <v>0.31677126884460399</v>
      </c>
      <c r="WC11">
        <v>0.277997016906738</v>
      </c>
      <c r="WD11">
        <v>0.30601072311401301</v>
      </c>
      <c r="WE11">
        <v>0.31139254570007302</v>
      </c>
      <c r="WF11">
        <v>0.30568981170654203</v>
      </c>
      <c r="WG11">
        <v>0.29632472991943298</v>
      </c>
      <c r="WH11">
        <v>0.419182538986206</v>
      </c>
      <c r="WI11">
        <v>0.24301671981811501</v>
      </c>
      <c r="WJ11">
        <v>0.24179720878600999</v>
      </c>
      <c r="WK11">
        <v>0.37915253639221103</v>
      </c>
      <c r="WL11">
        <v>0.32779717445373502</v>
      </c>
      <c r="WM11">
        <v>0.36434888839721602</v>
      </c>
      <c r="WN11">
        <v>0.29015517234802202</v>
      </c>
      <c r="WO11">
        <v>0.25129365921020502</v>
      </c>
      <c r="WP11">
        <v>0.297730922698974</v>
      </c>
      <c r="WQ11">
        <v>0.27941322326660101</v>
      </c>
      <c r="WR11">
        <v>0.33268666267394997</v>
      </c>
      <c r="WS11">
        <v>0.28590726852416898</v>
      </c>
      <c r="WT11">
        <v>0.41043877601623502</v>
      </c>
      <c r="WU11">
        <v>0.20401668548583901</v>
      </c>
      <c r="WV11">
        <v>0.28587150573730402</v>
      </c>
      <c r="WW11">
        <v>0.24419212341308499</v>
      </c>
      <c r="WX11">
        <v>0.47295141220092701</v>
      </c>
      <c r="WY11">
        <v>0.32271528244018499</v>
      </c>
      <c r="WZ11">
        <v>0.25987696647643999</v>
      </c>
      <c r="XA11">
        <v>0.26994824409484802</v>
      </c>
      <c r="XB11">
        <v>0.47565865516662598</v>
      </c>
      <c r="XC11">
        <v>0.315123081207275</v>
      </c>
      <c r="XD11">
        <v>0.26166486740112299</v>
      </c>
      <c r="XE11">
        <v>0.29011082649230902</v>
      </c>
      <c r="XF11">
        <v>0.21982693672180101</v>
      </c>
      <c r="XG11">
        <v>0.26835680007934498</v>
      </c>
      <c r="XH11">
        <v>0.209520578384399</v>
      </c>
      <c r="XI11">
        <v>0.29558706283569303</v>
      </c>
      <c r="XJ11">
        <v>0.30790638923644997</v>
      </c>
      <c r="XK11">
        <v>0.252933740615844</v>
      </c>
      <c r="XL11">
        <v>0.20378351211547799</v>
      </c>
      <c r="XM11">
        <v>0.24422430992126401</v>
      </c>
      <c r="XN11">
        <v>0.329116821289062</v>
      </c>
      <c r="XO11">
        <v>0.31340622901916498</v>
      </c>
      <c r="XP11">
        <v>0.26474595069885198</v>
      </c>
      <c r="XQ11">
        <v>0.22949457168579099</v>
      </c>
      <c r="XR11">
        <v>0.22659754753112701</v>
      </c>
      <c r="XS11">
        <v>0.29212045669555597</v>
      </c>
      <c r="XT11">
        <v>0.291967153549194</v>
      </c>
      <c r="XU11">
        <v>0.36884164810180597</v>
      </c>
      <c r="XV11">
        <v>0.31313729286193798</v>
      </c>
      <c r="XW11">
        <v>0.27013301849365201</v>
      </c>
      <c r="XX11">
        <v>0.33762049674987699</v>
      </c>
      <c r="XY11">
        <v>0.23155093193054199</v>
      </c>
      <c r="XZ11">
        <v>0.27706408500671298</v>
      </c>
      <c r="YA11">
        <v>0.29264330863952598</v>
      </c>
      <c r="YB11">
        <v>0.33596396446228</v>
      </c>
      <c r="YC11">
        <v>0.30484127998352001</v>
      </c>
      <c r="YD11">
        <v>0.27718591690063399</v>
      </c>
      <c r="YE11">
        <v>0.314697265625</v>
      </c>
      <c r="YF11">
        <v>0.29045033454894997</v>
      </c>
      <c r="YG11">
        <v>0.55659747123718195</v>
      </c>
      <c r="YH11">
        <v>0.33585619926452598</v>
      </c>
      <c r="YI11">
        <v>0.55487179756164495</v>
      </c>
      <c r="YJ11">
        <v>0.26023650169372498</v>
      </c>
      <c r="YK11">
        <v>0.307393789291381</v>
      </c>
      <c r="YL11">
        <v>0.58168792724609297</v>
      </c>
      <c r="YM11">
        <v>0.47018218040466297</v>
      </c>
      <c r="YN11">
        <v>0.54026985168456998</v>
      </c>
      <c r="YO11">
        <v>0.37936997413635198</v>
      </c>
      <c r="YP11">
        <v>0.29477453231811501</v>
      </c>
      <c r="YQ11">
        <v>0.26429939270019498</v>
      </c>
      <c r="YR11">
        <v>0.36920356750488198</v>
      </c>
      <c r="YS11">
        <v>0.27770113945007302</v>
      </c>
      <c r="YT11">
        <v>0.25123858451843201</v>
      </c>
      <c r="YU11">
        <v>0.30683827400207497</v>
      </c>
      <c r="YV11">
        <v>0.31036138534545898</v>
      </c>
      <c r="YW11">
        <v>0.273639917373657</v>
      </c>
      <c r="YX11">
        <v>0.29764175415039001</v>
      </c>
      <c r="YY11">
        <v>0.23507452011108301</v>
      </c>
      <c r="YZ11">
        <v>0.30205798149108798</v>
      </c>
      <c r="ZA11">
        <v>0.236935138702392</v>
      </c>
      <c r="ZB11">
        <v>0.28726696968078602</v>
      </c>
      <c r="ZC11">
        <v>0.20229315757751401</v>
      </c>
      <c r="ZD11">
        <v>0.33175301551818798</v>
      </c>
      <c r="ZE11">
        <v>0.26375818252563399</v>
      </c>
      <c r="ZF11">
        <v>0.45174670219421298</v>
      </c>
      <c r="ZG11">
        <v>0.24624133110046301</v>
      </c>
      <c r="ZH11">
        <v>0.23831677436828599</v>
      </c>
      <c r="ZI11">
        <v>0.27087235450744601</v>
      </c>
      <c r="ZJ11">
        <v>0.201810598373413</v>
      </c>
      <c r="ZK11">
        <v>0.33213639259338301</v>
      </c>
      <c r="ZL11">
        <v>0.28339982032775801</v>
      </c>
      <c r="ZM11">
        <v>0.26937985420227001</v>
      </c>
      <c r="ZN11">
        <v>0.28764986991882302</v>
      </c>
      <c r="ZO11">
        <v>0.17476558685302701</v>
      </c>
      <c r="ZP11">
        <v>0.31432032585143999</v>
      </c>
      <c r="ZQ11">
        <v>0.28835654258728</v>
      </c>
      <c r="ZR11">
        <v>0.32583117485046298</v>
      </c>
      <c r="ZS11">
        <v>0.28698110580444303</v>
      </c>
      <c r="ZT11">
        <v>0.200227975845336</v>
      </c>
      <c r="ZU11">
        <v>0.27828526496887201</v>
      </c>
      <c r="ZV11">
        <v>0.20964360237121499</v>
      </c>
      <c r="ZW11">
        <v>0.57600212097167902</v>
      </c>
      <c r="ZX11">
        <v>0.27496933937072698</v>
      </c>
      <c r="ZY11">
        <v>0.22060084342956501</v>
      </c>
      <c r="ZZ11">
        <v>0.26374340057373002</v>
      </c>
      <c r="AAA11">
        <v>0.57290625572204501</v>
      </c>
      <c r="AAB11">
        <v>0.566422939300537</v>
      </c>
      <c r="AAC11">
        <v>0.29666495323181102</v>
      </c>
      <c r="AAD11">
        <v>0.30129003524780201</v>
      </c>
      <c r="AAE11">
        <v>0.64411473274230902</v>
      </c>
      <c r="AAF11">
        <v>0.32008719444274902</v>
      </c>
      <c r="AAG11">
        <v>0.29833436012268</v>
      </c>
      <c r="AAH11">
        <v>0.264447212219238</v>
      </c>
      <c r="AAI11">
        <v>0.298099994659423</v>
      </c>
      <c r="AAJ11">
        <v>0.227853298187255</v>
      </c>
      <c r="AAK11">
        <v>0.32412290573120101</v>
      </c>
      <c r="AAL11">
        <v>0.325733423233032</v>
      </c>
      <c r="AAM11">
        <v>0.69949960708618097</v>
      </c>
      <c r="AAN11">
        <v>0.28629350662231401</v>
      </c>
      <c r="AAO11">
        <v>0.27181625366210899</v>
      </c>
      <c r="AAP11">
        <v>0.294222831726074</v>
      </c>
      <c r="AAQ11">
        <v>0.56041145324706998</v>
      </c>
      <c r="AAR11">
        <v>0.288192749023437</v>
      </c>
      <c r="AAS11">
        <v>0.44976687431335399</v>
      </c>
      <c r="AAT11">
        <v>0.51680588722229004</v>
      </c>
      <c r="AAU11">
        <v>0.53402781486511197</v>
      </c>
      <c r="AAV11">
        <v>0.32136201858520502</v>
      </c>
      <c r="AAW11">
        <v>0.474083662033081</v>
      </c>
      <c r="AAX11">
        <v>0.31928348541259699</v>
      </c>
      <c r="AAY11">
        <v>0.48121595382690402</v>
      </c>
      <c r="AAZ11">
        <v>0.77606225013732899</v>
      </c>
      <c r="ABA11">
        <v>0.29837131500244102</v>
      </c>
      <c r="ABB11">
        <v>0.30370640754699701</v>
      </c>
      <c r="ABC11">
        <v>0.221388339996337</v>
      </c>
      <c r="ABD11">
        <v>0.18754959106445299</v>
      </c>
      <c r="ABE11">
        <v>0.30013084411620999</v>
      </c>
      <c r="ABF11">
        <v>0.230505466461181</v>
      </c>
      <c r="ABG11">
        <v>0.27341699600219699</v>
      </c>
      <c r="ABH11">
        <v>0.28992414474487299</v>
      </c>
      <c r="ABI11">
        <v>0.27462553977966297</v>
      </c>
      <c r="ABJ11">
        <v>0.20949292182922299</v>
      </c>
      <c r="ABK11">
        <v>0.31670713424682601</v>
      </c>
      <c r="ABL11">
        <v>0.234464406967163</v>
      </c>
      <c r="ABM11">
        <v>0.22997784614562899</v>
      </c>
      <c r="ABN11">
        <v>0.26824331283569303</v>
      </c>
      <c r="ABO11">
        <v>0.26281237602233798</v>
      </c>
      <c r="ABP11">
        <v>0.166487216949462</v>
      </c>
      <c r="ABQ11">
        <v>0.179233789443969</v>
      </c>
      <c r="ABR11">
        <v>0.20652961730957001</v>
      </c>
      <c r="ABS11">
        <v>0.25208401679992598</v>
      </c>
      <c r="ABT11">
        <v>0.29167938232421797</v>
      </c>
      <c r="ABU11">
        <v>0.28408479690551702</v>
      </c>
      <c r="ABV11">
        <v>0.332126855850219</v>
      </c>
      <c r="ABW11">
        <v>0.283949375152587</v>
      </c>
      <c r="ABX11">
        <v>0.24226021766662501</v>
      </c>
      <c r="ABY11">
        <v>0.25720858573913502</v>
      </c>
      <c r="ABZ11">
        <v>0.281277656555175</v>
      </c>
      <c r="ACA11">
        <v>0.28948855400085399</v>
      </c>
      <c r="ACB11">
        <v>0.21856713294982899</v>
      </c>
      <c r="ACC11">
        <v>0.25085115432739202</v>
      </c>
      <c r="ACD11">
        <v>0.22149014472961401</v>
      </c>
      <c r="ACE11">
        <v>0.26165270805358798</v>
      </c>
      <c r="ACF11">
        <v>0.57575631141662598</v>
      </c>
      <c r="ACG11">
        <v>0.30802106857299799</v>
      </c>
      <c r="ACH11">
        <v>0.33585548400878901</v>
      </c>
      <c r="ACI11">
        <v>0.26626276969909601</v>
      </c>
      <c r="ACJ11">
        <v>0.29535818099975503</v>
      </c>
      <c r="ACK11">
        <v>0.61084580421447698</v>
      </c>
      <c r="ACL11">
        <v>0.37551546096801702</v>
      </c>
      <c r="ACM11">
        <v>0.30581998825073198</v>
      </c>
      <c r="ACN11">
        <v>0.57551336288452104</v>
      </c>
      <c r="ACO11">
        <v>0.82561612129211404</v>
      </c>
      <c r="ACP11">
        <v>0.42872881889343201</v>
      </c>
      <c r="ACQ11">
        <v>0.33264398574829102</v>
      </c>
      <c r="ACR11">
        <v>0.52065157890319802</v>
      </c>
      <c r="ACS11">
        <v>1.4015307426452599</v>
      </c>
      <c r="ACT11">
        <v>0.43994045257568298</v>
      </c>
      <c r="ACU11">
        <v>0.300159692764282</v>
      </c>
      <c r="ACV11">
        <v>0.49156069755554199</v>
      </c>
      <c r="ACW11">
        <v>0.52322030067443803</v>
      </c>
      <c r="ACX11">
        <v>0.303701162338256</v>
      </c>
      <c r="ACY11">
        <v>0.29992365837097101</v>
      </c>
      <c r="ACZ11">
        <v>0.24523615837097101</v>
      </c>
      <c r="ADA11">
        <v>0.26168203353881803</v>
      </c>
      <c r="ADB11">
        <v>0.20342493057250899</v>
      </c>
      <c r="ADC11">
        <v>0.25302481651306102</v>
      </c>
      <c r="ADD11">
        <v>0.24075651168823201</v>
      </c>
      <c r="ADE11">
        <v>0.22216367721557601</v>
      </c>
      <c r="ADF11">
        <v>0.262503862380981</v>
      </c>
      <c r="ADG11">
        <v>0.30716800689697199</v>
      </c>
      <c r="ADH11">
        <v>0.31148076057433999</v>
      </c>
      <c r="ADI11">
        <v>0.348564863204956</v>
      </c>
      <c r="ADJ11">
        <v>0.26418662071228</v>
      </c>
      <c r="ADK11">
        <v>0.208914279937744</v>
      </c>
      <c r="ADL11">
        <v>0.26094627380370999</v>
      </c>
      <c r="ADM11">
        <v>0.18271398544311501</v>
      </c>
      <c r="ADN11">
        <v>0.247580766677856</v>
      </c>
      <c r="ADO11">
        <v>0.203259468078613</v>
      </c>
      <c r="ADP11">
        <v>0.25231170654296797</v>
      </c>
      <c r="ADQ11">
        <v>0.15915083885192799</v>
      </c>
      <c r="ADR11">
        <v>0.27509903907775801</v>
      </c>
      <c r="ADS11">
        <v>0.343833208084106</v>
      </c>
      <c r="ADT11">
        <v>0.228852033615112</v>
      </c>
      <c r="ADU11">
        <v>0.22103691101074199</v>
      </c>
      <c r="ADV11">
        <v>0.28621959686279203</v>
      </c>
      <c r="ADW11">
        <v>0.21882510185241699</v>
      </c>
      <c r="ADX11">
        <v>0.211591482162475</v>
      </c>
      <c r="ADY11">
        <v>0.22245669364929199</v>
      </c>
      <c r="ADZ11">
        <v>0.249305009841918</v>
      </c>
      <c r="AEA11">
        <v>0.226111650466918</v>
      </c>
      <c r="AEB11">
        <v>0.22181248664855899</v>
      </c>
      <c r="AEC11">
        <v>0.29524946212768499</v>
      </c>
      <c r="AED11">
        <v>0.235317468643188</v>
      </c>
      <c r="AEE11">
        <v>0.21053886413574199</v>
      </c>
      <c r="AEF11">
        <v>0.36525559425353998</v>
      </c>
      <c r="AEG11">
        <v>0.224854230880737</v>
      </c>
      <c r="AEH11">
        <v>0.60234594345092696</v>
      </c>
      <c r="AEI11">
        <v>0.33851122856140098</v>
      </c>
      <c r="AEJ11">
        <v>0.38812470436096103</v>
      </c>
      <c r="AEK11">
        <v>0.31942629814147899</v>
      </c>
      <c r="AEL11">
        <v>0.58354115486144997</v>
      </c>
      <c r="AEM11">
        <v>0.82835006713867099</v>
      </c>
      <c r="AEN11">
        <v>0.71792864799499501</v>
      </c>
      <c r="AEO11">
        <v>0.53800320625305098</v>
      </c>
      <c r="AEP11">
        <v>0.48428654670715299</v>
      </c>
      <c r="AEQ11">
        <v>0.57486224174499501</v>
      </c>
      <c r="AER11">
        <v>0.43759608268737699</v>
      </c>
      <c r="AES11">
        <v>0.35343575477600098</v>
      </c>
      <c r="AET11">
        <v>0.81707978248596103</v>
      </c>
      <c r="AEU11">
        <v>0.50351095199584905</v>
      </c>
      <c r="AEV11">
        <v>0.75008678436279297</v>
      </c>
      <c r="AEW11">
        <v>0.28870344161987299</v>
      </c>
      <c r="AEX11">
        <v>0.29264450073242099</v>
      </c>
      <c r="AEY11">
        <v>0.49551224708557101</v>
      </c>
      <c r="AEZ11">
        <v>0.341504096984863</v>
      </c>
      <c r="AFA11">
        <v>0.29918003082275302</v>
      </c>
      <c r="AFB11">
        <v>0.25761771202087402</v>
      </c>
      <c r="AFC11">
        <v>0.226613044738769</v>
      </c>
      <c r="AFD11">
        <v>0.16434931755065901</v>
      </c>
      <c r="AFE11">
        <v>0.21427559852600001</v>
      </c>
      <c r="AFF11">
        <v>0.19399595260620101</v>
      </c>
      <c r="AFG11">
        <v>0.19267106056213301</v>
      </c>
      <c r="AFH11">
        <v>0.24127316474914501</v>
      </c>
      <c r="AFI11">
        <v>0.23900985717773399</v>
      </c>
      <c r="AFJ11">
        <v>0.247785329818725</v>
      </c>
      <c r="AFK11">
        <v>0.33327054977416898</v>
      </c>
      <c r="AFL11">
        <v>0.20817184448242099</v>
      </c>
      <c r="AFM11">
        <v>0.24906873703002899</v>
      </c>
      <c r="AFN11">
        <v>0.268597602844238</v>
      </c>
      <c r="AFO11">
        <v>0.34262967109680098</v>
      </c>
      <c r="AFP11">
        <v>0.199620962142944</v>
      </c>
      <c r="AFQ11">
        <v>0.30797123908996499</v>
      </c>
      <c r="AFR11">
        <v>0.34305858612060502</v>
      </c>
      <c r="AFS11">
        <v>0.23899483680725001</v>
      </c>
      <c r="AFT11">
        <v>0.30183148384094199</v>
      </c>
      <c r="AFU11">
        <v>0.21628308296203599</v>
      </c>
      <c r="AFV11">
        <v>0.31019020080566401</v>
      </c>
      <c r="AFW11">
        <v>0.21395707130432101</v>
      </c>
      <c r="AFX11">
        <v>0.207541704177856</v>
      </c>
      <c r="AFY11">
        <v>0.28097081184387201</v>
      </c>
      <c r="AFZ11">
        <v>0.183030605316162</v>
      </c>
      <c r="AGA11">
        <v>0.27133488655090299</v>
      </c>
      <c r="AGB11">
        <v>0.29266476631164501</v>
      </c>
      <c r="AGC11">
        <v>0.18935275077819799</v>
      </c>
      <c r="AGD11">
        <v>0.305075883865356</v>
      </c>
      <c r="AGE11">
        <v>0.21156096458435</v>
      </c>
      <c r="AGF11">
        <v>0.31138873100280701</v>
      </c>
      <c r="AGG11">
        <v>0.27729558944702098</v>
      </c>
      <c r="AGH11">
        <v>0.30014109611511203</v>
      </c>
      <c r="AGI11">
        <v>0.29796862602233798</v>
      </c>
      <c r="AGJ11">
        <v>0.45112562179565402</v>
      </c>
      <c r="AGK11">
        <v>0.28187918663024902</v>
      </c>
      <c r="AGL11">
        <v>0.74982047080993597</v>
      </c>
      <c r="AGM11">
        <v>0.53435301780700595</v>
      </c>
      <c r="AGN11">
        <v>0.49077200889587402</v>
      </c>
      <c r="AGO11">
        <v>0.37608575820922802</v>
      </c>
      <c r="AGP11">
        <v>0.45960974693298301</v>
      </c>
      <c r="AGQ11">
        <v>0.55430006980895996</v>
      </c>
      <c r="AGR11">
        <v>0.51498842239379805</v>
      </c>
      <c r="AGS11">
        <v>0.34292078018188399</v>
      </c>
      <c r="AGT11">
        <v>0.43819952011108398</v>
      </c>
      <c r="AGU11">
        <v>0.324648857116699</v>
      </c>
      <c r="AGV11">
        <v>0.68085169792175204</v>
      </c>
      <c r="AGW11">
        <v>0.261359453201293</v>
      </c>
      <c r="AGX11">
        <v>0.30214285850524902</v>
      </c>
      <c r="AGY11">
        <v>0.30165171623229903</v>
      </c>
      <c r="AGZ11">
        <v>0.38449072837829501</v>
      </c>
      <c r="AHA11">
        <v>0.31951689720153797</v>
      </c>
      <c r="AHB11">
        <v>0.28631925582885698</v>
      </c>
      <c r="AHC11">
        <v>0.31932449340820301</v>
      </c>
      <c r="AHD11">
        <v>0.28467965126037598</v>
      </c>
      <c r="AHE11">
        <v>0.29161405563354398</v>
      </c>
      <c r="AHF11">
        <v>0.340412378311157</v>
      </c>
      <c r="AHG11">
        <v>0.25514459609985302</v>
      </c>
      <c r="AHH11">
        <v>0.428125619888305</v>
      </c>
      <c r="AHI11">
        <v>0.23062515258788999</v>
      </c>
      <c r="AHJ11">
        <v>0.33098602294921797</v>
      </c>
      <c r="AHK11">
        <v>0.189399719238281</v>
      </c>
      <c r="AHL11">
        <v>0.16428256034850999</v>
      </c>
      <c r="AHM11">
        <v>0.18592858314514099</v>
      </c>
      <c r="AHN11">
        <v>0.23477888107299799</v>
      </c>
      <c r="AHO11">
        <v>0.19998025894165</v>
      </c>
      <c r="AHP11">
        <v>0.19385838508605899</v>
      </c>
      <c r="AHQ11">
        <v>0.20474767684936501</v>
      </c>
      <c r="AHR11">
        <v>0.26152634620666498</v>
      </c>
      <c r="AHS11">
        <v>0.22804713249206501</v>
      </c>
      <c r="AHT11">
        <v>0.26358771324157698</v>
      </c>
      <c r="AHU11">
        <v>0.20692181587219199</v>
      </c>
      <c r="AHV11">
        <v>0.2837495803833</v>
      </c>
      <c r="AHW11">
        <v>0.25961470603942799</v>
      </c>
      <c r="AHX11">
        <v>0.298001289367675</v>
      </c>
      <c r="AHY11">
        <v>0.30264902114868097</v>
      </c>
      <c r="AHZ11">
        <v>0.33121109008789001</v>
      </c>
      <c r="AIA11">
        <v>0.24057793617248499</v>
      </c>
      <c r="AIB11">
        <v>0.311534643173217</v>
      </c>
      <c r="AIC11">
        <v>0.26284837722778298</v>
      </c>
      <c r="AID11">
        <v>0.32865524291992099</v>
      </c>
      <c r="AIE11">
        <v>0.26674628257751398</v>
      </c>
      <c r="AIF11">
        <v>0.41115283966064398</v>
      </c>
      <c r="AIG11">
        <v>0.40615773200988697</v>
      </c>
      <c r="AIH11">
        <v>0.43502974510192799</v>
      </c>
      <c r="AII11">
        <v>0.36240482330322199</v>
      </c>
      <c r="AIJ11">
        <v>0.28668117523193298</v>
      </c>
      <c r="AIK11">
        <v>0.37777733802795399</v>
      </c>
      <c r="AIL11">
        <v>0.40663933753967202</v>
      </c>
      <c r="AIM11">
        <v>0.40714144706726002</v>
      </c>
      <c r="AIN11">
        <v>0.362736225128173</v>
      </c>
      <c r="AIO11">
        <v>0.25212454795837402</v>
      </c>
      <c r="AIP11">
        <v>0.44801831245422302</v>
      </c>
      <c r="AIQ11">
        <v>0.48996043205261203</v>
      </c>
      <c r="AIR11">
        <v>0.30254316329955999</v>
      </c>
      <c r="AIS11">
        <v>0.36396217346191401</v>
      </c>
      <c r="AIT11">
        <v>0.2341148853302</v>
      </c>
      <c r="AIU11">
        <v>0.46980166435241699</v>
      </c>
      <c r="AIV11">
        <v>0.46218776702880798</v>
      </c>
      <c r="AIW11">
        <v>0.30822443962097101</v>
      </c>
      <c r="AIX11">
        <v>0.273304224014282</v>
      </c>
      <c r="AIY11">
        <v>0.27179169654846103</v>
      </c>
      <c r="AIZ11">
        <v>0.23929357528686501</v>
      </c>
      <c r="AJA11">
        <v>0.25940322875976501</v>
      </c>
      <c r="AJB11">
        <v>0.22201585769653301</v>
      </c>
      <c r="AJC11">
        <v>0.29609465599059998</v>
      </c>
      <c r="AJD11">
        <v>0.19766950607299799</v>
      </c>
      <c r="AJE11">
        <v>0.26873111724853499</v>
      </c>
      <c r="AJF11">
        <v>0.312255859375</v>
      </c>
      <c r="AJG11">
        <v>0.244312763214111</v>
      </c>
      <c r="AJH11">
        <v>0.25378227233886702</v>
      </c>
      <c r="AJI11">
        <v>0.25424027442932101</v>
      </c>
      <c r="AJJ11">
        <v>0.22169327735900801</v>
      </c>
      <c r="AJK11">
        <v>0.25315761566162098</v>
      </c>
      <c r="AJL11">
        <v>0.23307013511657701</v>
      </c>
      <c r="AJM11">
        <v>0.297149658203125</v>
      </c>
      <c r="AJN11">
        <v>0.29004836082458402</v>
      </c>
      <c r="AJO11">
        <v>0.24395179748535101</v>
      </c>
      <c r="AJP11">
        <v>0.17750573158264099</v>
      </c>
      <c r="AJQ11">
        <v>0.21708226203918399</v>
      </c>
      <c r="AJR11">
        <v>0.31159758567809998</v>
      </c>
      <c r="AJS11">
        <v>0.24056553840637199</v>
      </c>
      <c r="AJT11">
        <v>0.213447570800781</v>
      </c>
      <c r="AJU11">
        <v>0.24939274787902799</v>
      </c>
      <c r="AJV11">
        <v>0.25625467300415</v>
      </c>
      <c r="AJW11">
        <v>0.21326732635498</v>
      </c>
      <c r="AJX11">
        <v>0.28601121902465798</v>
      </c>
      <c r="AJY11">
        <v>0.194919347763061</v>
      </c>
      <c r="AJZ11">
        <v>0.26421403884887601</v>
      </c>
      <c r="AKA11">
        <v>0.197438955307006</v>
      </c>
      <c r="AKB11">
        <v>0.25805282592773399</v>
      </c>
      <c r="AKC11">
        <v>0.18411087989807101</v>
      </c>
      <c r="AKD11">
        <v>0.30483770370483398</v>
      </c>
      <c r="AKE11">
        <v>0.32555603981018</v>
      </c>
      <c r="AKF11">
        <v>0.24511981010437001</v>
      </c>
      <c r="AKG11">
        <v>0.21469759941100999</v>
      </c>
      <c r="AKH11">
        <v>0.281102895736694</v>
      </c>
      <c r="AKI11">
        <v>0.212665319442749</v>
      </c>
      <c r="AKJ11">
        <v>0.26858186721801702</v>
      </c>
      <c r="AKK11">
        <v>0.42318558692932101</v>
      </c>
      <c r="AKL11">
        <v>0.306313276290893</v>
      </c>
      <c r="AKM11">
        <v>0.387989282608032</v>
      </c>
      <c r="AKN11">
        <v>0.45864796638488697</v>
      </c>
      <c r="AKO11">
        <v>0.35344982147216703</v>
      </c>
      <c r="AKP11">
        <v>0.39036774635314903</v>
      </c>
      <c r="AKQ11">
        <v>0.54371261596679599</v>
      </c>
      <c r="AKR11">
        <v>0.51695179939269997</v>
      </c>
      <c r="AKS11">
        <v>0.27254796028137201</v>
      </c>
      <c r="AKT11">
        <v>0.53811049461364702</v>
      </c>
      <c r="AKU11">
        <v>0.52124667167663497</v>
      </c>
      <c r="AKV11">
        <v>0.34339928627014099</v>
      </c>
      <c r="AKW11">
        <v>0.29970598220825101</v>
      </c>
      <c r="AKX11">
        <v>0.43899726867675698</v>
      </c>
      <c r="AKY11">
        <v>0.52647924423217696</v>
      </c>
      <c r="AKZ11">
        <v>0.28214097023010198</v>
      </c>
      <c r="ALA11">
        <v>0.27345085144042902</v>
      </c>
      <c r="ALB11">
        <v>0.32027292251586897</v>
      </c>
      <c r="ALC11">
        <v>0.26575803756713801</v>
      </c>
      <c r="ALD11">
        <v>0.28865408897399902</v>
      </c>
      <c r="ALE11">
        <v>0.42731332778930597</v>
      </c>
      <c r="ALF11">
        <v>0.31768560409545898</v>
      </c>
      <c r="ALG11">
        <v>0.29542875289916898</v>
      </c>
      <c r="ALH11">
        <v>0.24829220771789501</v>
      </c>
      <c r="ALI11">
        <v>0.30131721496581998</v>
      </c>
      <c r="ALJ11">
        <v>0.25891304016113198</v>
      </c>
      <c r="ALK11">
        <v>0.26871943473815901</v>
      </c>
      <c r="ALL11" t="s">
        <v>14</v>
      </c>
    </row>
    <row r="13" spans="1:1000" x14ac:dyDescent="0.3">
      <c r="A13">
        <v>0.20798373222350999</v>
      </c>
      <c r="B13">
        <v>0.31573438644409102</v>
      </c>
      <c r="C13">
        <v>0.27506995201110801</v>
      </c>
      <c r="D13">
        <v>0.342833042144775</v>
      </c>
      <c r="E13">
        <v>0.26877999305725098</v>
      </c>
      <c r="F13">
        <v>0.27326536178588801</v>
      </c>
      <c r="G13">
        <v>0.27609825134277299</v>
      </c>
      <c r="H13">
        <v>0.27239465713500899</v>
      </c>
      <c r="I13">
        <v>0.27568626403808499</v>
      </c>
      <c r="J13">
        <v>0.33669185638427701</v>
      </c>
      <c r="K13">
        <v>0.29181241989135698</v>
      </c>
      <c r="L13">
        <v>0.19735407829284601</v>
      </c>
      <c r="M13">
        <v>0.26327443122863697</v>
      </c>
      <c r="N13">
        <v>0.29824876785278298</v>
      </c>
      <c r="O13">
        <v>0.29598546028137201</v>
      </c>
      <c r="P13">
        <v>0.25397300720214799</v>
      </c>
      <c r="Q13">
        <v>0.28246855735778797</v>
      </c>
      <c r="R13">
        <v>0.297932147979736</v>
      </c>
      <c r="S13">
        <v>0.264560937881469</v>
      </c>
      <c r="T13">
        <v>0.28736233711242598</v>
      </c>
      <c r="U13">
        <v>0.28871083259582497</v>
      </c>
      <c r="V13">
        <v>0.281807661056518</v>
      </c>
      <c r="W13">
        <v>0.26578426361083901</v>
      </c>
      <c r="X13">
        <v>0.44018888473510698</v>
      </c>
      <c r="Y13">
        <v>0.367928266525268</v>
      </c>
      <c r="Z13">
        <v>0.35401988029479903</v>
      </c>
      <c r="AA13">
        <v>0.40059208869933999</v>
      </c>
      <c r="AB13">
        <v>0.31184053421020502</v>
      </c>
      <c r="AC13">
        <v>0.42003130912780701</v>
      </c>
      <c r="AD13">
        <v>0.308789253234863</v>
      </c>
      <c r="AE13">
        <v>0.53764247894287098</v>
      </c>
      <c r="AF13">
        <v>0.48667788505554199</v>
      </c>
      <c r="AG13">
        <v>0.34910202026367099</v>
      </c>
      <c r="AH13">
        <v>0.53655505180358798</v>
      </c>
      <c r="AI13">
        <v>0.75047612190246504</v>
      </c>
      <c r="AJ13">
        <v>0.50046133995056097</v>
      </c>
      <c r="AK13">
        <v>0.29844427108764598</v>
      </c>
      <c r="AL13">
        <v>0.41942191123962402</v>
      </c>
      <c r="AM13">
        <v>0.33616614341735801</v>
      </c>
      <c r="AN13">
        <v>0.32394433021545399</v>
      </c>
      <c r="AO13">
        <v>0.22016525268554599</v>
      </c>
      <c r="AP13">
        <v>0.259260654449462</v>
      </c>
      <c r="AQ13">
        <v>0.22637557983398399</v>
      </c>
      <c r="AR13">
        <v>0.22898530960082999</v>
      </c>
      <c r="AS13">
        <v>0.237551689147949</v>
      </c>
      <c r="AT13">
        <v>0.28585362434387201</v>
      </c>
      <c r="AU13">
        <v>0.221469640731811</v>
      </c>
      <c r="AV13">
        <v>0.26472353935241699</v>
      </c>
      <c r="AW13">
        <v>0.179310798645019</v>
      </c>
      <c r="AX13">
        <v>0.16173601150512601</v>
      </c>
      <c r="AY13">
        <v>0.26831626892089799</v>
      </c>
      <c r="AZ13">
        <v>0.34704852104187001</v>
      </c>
      <c r="BA13">
        <v>0.319663286209106</v>
      </c>
      <c r="BB13">
        <v>0.28510546684265098</v>
      </c>
      <c r="BC13">
        <v>0.22751736640930101</v>
      </c>
      <c r="BD13">
        <v>0.265705347061157</v>
      </c>
      <c r="BE13">
        <v>0.28478074073791498</v>
      </c>
      <c r="BF13">
        <v>0.29925990104675199</v>
      </c>
      <c r="BG13">
        <v>0.16768002510070801</v>
      </c>
      <c r="BH13">
        <v>0.31338429450988697</v>
      </c>
      <c r="BI13">
        <v>0.28495049476623502</v>
      </c>
      <c r="BJ13">
        <v>0.19473075866699199</v>
      </c>
      <c r="BK13">
        <v>0.25886368751525801</v>
      </c>
      <c r="BL13">
        <v>0.18919682502746499</v>
      </c>
      <c r="BM13">
        <v>0.30108523368835399</v>
      </c>
      <c r="BN13">
        <v>0.20464491844177199</v>
      </c>
      <c r="BO13">
        <v>0.24339675903320299</v>
      </c>
      <c r="BP13">
        <v>0.31866645812988198</v>
      </c>
      <c r="BQ13">
        <v>0.214978218078613</v>
      </c>
      <c r="BR13">
        <v>0.280402421951293</v>
      </c>
      <c r="BS13">
        <v>0.25641322135925199</v>
      </c>
      <c r="BT13">
        <v>0.234166860580444</v>
      </c>
      <c r="BU13">
        <v>0.23606896400451599</v>
      </c>
      <c r="BV13">
        <v>0.265126943588256</v>
      </c>
      <c r="BW13">
        <v>0.25139117240905701</v>
      </c>
      <c r="BX13">
        <v>0.24314379692077601</v>
      </c>
      <c r="BY13">
        <v>0.24794268608093201</v>
      </c>
      <c r="BZ13">
        <v>0.31975245475768999</v>
      </c>
      <c r="CA13">
        <v>0.53387069702148404</v>
      </c>
      <c r="CB13">
        <v>0.33335208892822199</v>
      </c>
      <c r="CC13">
        <v>0.83468484878539995</v>
      </c>
      <c r="CD13">
        <v>0.45185041427612299</v>
      </c>
      <c r="CE13">
        <v>0.49970245361328097</v>
      </c>
      <c r="CF13">
        <v>0.57231521606445301</v>
      </c>
      <c r="CG13">
        <v>0.485935449600219</v>
      </c>
      <c r="CH13">
        <v>0.56548666954040505</v>
      </c>
      <c r="CI13">
        <v>0.54122614860534601</v>
      </c>
      <c r="CJ13">
        <v>0.519242763519287</v>
      </c>
      <c r="CK13">
        <v>0.51660299301147405</v>
      </c>
      <c r="CL13">
        <v>0.403965473175048</v>
      </c>
      <c r="CM13">
        <v>0.32633805274963301</v>
      </c>
      <c r="CN13">
        <v>0.30405259132385198</v>
      </c>
      <c r="CO13">
        <v>0.296618461608886</v>
      </c>
      <c r="CP13">
        <v>0.28969883918762201</v>
      </c>
      <c r="CQ13">
        <v>0.29480481147766102</v>
      </c>
      <c r="CR13">
        <v>0.329376220703125</v>
      </c>
      <c r="CS13">
        <v>0.323049306869506</v>
      </c>
      <c r="CT13">
        <v>0.34835362434387201</v>
      </c>
      <c r="CU13">
        <v>0.248497009277343</v>
      </c>
      <c r="CV13">
        <v>0.25511217117309498</v>
      </c>
      <c r="CW13">
        <v>0.28526186943054199</v>
      </c>
      <c r="CX13">
        <v>0.280297040939331</v>
      </c>
      <c r="CY13">
        <v>0.278905630111694</v>
      </c>
      <c r="CZ13">
        <v>0.276516914367675</v>
      </c>
      <c r="DA13">
        <v>0.28745579719543402</v>
      </c>
      <c r="DB13">
        <v>0.33998966217040999</v>
      </c>
      <c r="DC13">
        <v>0.33108496665954501</v>
      </c>
      <c r="DD13">
        <v>0.27460384368896401</v>
      </c>
      <c r="DE13">
        <v>0.206839084625244</v>
      </c>
      <c r="DF13">
        <v>4.55769538879394</v>
      </c>
      <c r="DG13">
        <v>0.29288291931152299</v>
      </c>
      <c r="DH13">
        <v>0.31484317779540999</v>
      </c>
      <c r="DI13">
        <v>0.25965309143066401</v>
      </c>
      <c r="DJ13">
        <v>0.25521683692932101</v>
      </c>
      <c r="DK13">
        <v>0.32421970367431602</v>
      </c>
      <c r="DL13">
        <v>0.31269526481628401</v>
      </c>
      <c r="DM13">
        <v>0.21309232711791901</v>
      </c>
      <c r="DN13">
        <v>0.25513744354248002</v>
      </c>
      <c r="DO13">
        <v>0.27526187896728499</v>
      </c>
      <c r="DP13">
        <v>0.37265944480895902</v>
      </c>
      <c r="DQ13">
        <v>0.34979748725891102</v>
      </c>
      <c r="DR13">
        <v>0.299330234527587</v>
      </c>
      <c r="DS13">
        <v>0.299962759017944</v>
      </c>
      <c r="DT13">
        <v>0.274760961532592</v>
      </c>
      <c r="DU13">
        <v>0.36792492866516102</v>
      </c>
      <c r="DV13">
        <v>0.51655530929565396</v>
      </c>
      <c r="DW13">
        <v>0.32990908622741699</v>
      </c>
      <c r="DX13">
        <v>0.35707664489745999</v>
      </c>
      <c r="DY13">
        <v>0.46172070503234802</v>
      </c>
      <c r="DZ13">
        <v>0.47336006164550698</v>
      </c>
      <c r="EA13">
        <v>0.53360462188720703</v>
      </c>
      <c r="EB13">
        <v>0.51795196533203103</v>
      </c>
      <c r="EC13">
        <v>0.34711790084838801</v>
      </c>
      <c r="ED13">
        <v>0.46990513801574701</v>
      </c>
      <c r="EE13">
        <v>0.48248457908630299</v>
      </c>
      <c r="EF13">
        <v>0.39974999427795399</v>
      </c>
      <c r="EG13">
        <v>0.40726733207702598</v>
      </c>
      <c r="EH13">
        <v>0.30175995826721103</v>
      </c>
      <c r="EI13">
        <v>0.76958465576171797</v>
      </c>
      <c r="EJ13">
        <v>0.19383740425109799</v>
      </c>
      <c r="EK13">
        <v>0.29850578308105402</v>
      </c>
      <c r="EL13">
        <v>0.20027828216552701</v>
      </c>
      <c r="EM13">
        <v>0.236785888671875</v>
      </c>
      <c r="EN13">
        <v>0.27122879028320301</v>
      </c>
      <c r="EO13">
        <v>0.24280643463134699</v>
      </c>
      <c r="EP13">
        <v>0.38854908943176197</v>
      </c>
      <c r="EQ13">
        <v>0.25113081932067799</v>
      </c>
      <c r="ER13">
        <v>0.166823625564575</v>
      </c>
      <c r="ES13">
        <v>0.180360317230224</v>
      </c>
      <c r="ET13">
        <v>0.220860004425048</v>
      </c>
      <c r="EU13">
        <v>0.26267838478088301</v>
      </c>
      <c r="EV13">
        <v>0.313731908798217</v>
      </c>
      <c r="EW13">
        <v>0.20875048637390101</v>
      </c>
      <c r="EX13">
        <v>0.249359130859375</v>
      </c>
      <c r="EY13">
        <v>0.22886776924133301</v>
      </c>
      <c r="EZ13">
        <v>0.22284317016601499</v>
      </c>
      <c r="FA13">
        <v>0.232105016708374</v>
      </c>
      <c r="FB13">
        <v>0.28463506698608398</v>
      </c>
      <c r="FC13">
        <v>0.29683423042297302</v>
      </c>
      <c r="FD13">
        <v>0.25088071823120101</v>
      </c>
      <c r="FE13">
        <v>0.17566585540771401</v>
      </c>
      <c r="FF13">
        <v>0.30786180496215798</v>
      </c>
      <c r="FG13">
        <v>0.28813648223876898</v>
      </c>
      <c r="FH13">
        <v>0.19282555580139099</v>
      </c>
      <c r="FI13">
        <v>0.26539301872253401</v>
      </c>
      <c r="FJ13">
        <v>0.19704198837280201</v>
      </c>
      <c r="FK13">
        <v>0.28482317924499501</v>
      </c>
      <c r="FL13">
        <v>0.231233119964599</v>
      </c>
      <c r="FM13">
        <v>0.268826484680175</v>
      </c>
      <c r="FN13">
        <v>0.28378558158874501</v>
      </c>
      <c r="FO13">
        <v>0.34826779365539501</v>
      </c>
      <c r="FP13">
        <v>0.29532122611999501</v>
      </c>
      <c r="FQ13">
        <v>0.258286952972412</v>
      </c>
      <c r="FR13">
        <v>0.20509862899780201</v>
      </c>
      <c r="FS13">
        <v>0.27598762512206998</v>
      </c>
      <c r="FT13">
        <v>0.20413661003112701</v>
      </c>
      <c r="FU13">
        <v>0.21833372116088801</v>
      </c>
      <c r="FV13">
        <v>0.215385437011718</v>
      </c>
      <c r="FW13">
        <v>0.23364996910095201</v>
      </c>
      <c r="FX13">
        <v>0.51528453826904297</v>
      </c>
      <c r="FY13">
        <v>0.35626029968261702</v>
      </c>
      <c r="FZ13">
        <v>0.44275522232055597</v>
      </c>
      <c r="GA13">
        <v>0.30512404441833402</v>
      </c>
      <c r="GB13">
        <v>0.307728290557861</v>
      </c>
      <c r="GC13">
        <v>0.451031684875488</v>
      </c>
      <c r="GD13">
        <v>0.53411459922790505</v>
      </c>
      <c r="GE13">
        <v>0.52239251136779696</v>
      </c>
      <c r="GF13">
        <v>0.49980807304382302</v>
      </c>
      <c r="GG13">
        <v>0.32319021224975503</v>
      </c>
      <c r="GH13">
        <v>0.34659290313720698</v>
      </c>
      <c r="GI13">
        <v>0.245882987976074</v>
      </c>
      <c r="GJ13">
        <v>0.46325612068176197</v>
      </c>
      <c r="GK13">
        <v>1.0456371307373</v>
      </c>
      <c r="GL13">
        <v>0.23062396049499501</v>
      </c>
      <c r="GM13">
        <v>0.240409135818481</v>
      </c>
      <c r="GN13">
        <v>0.32797360420227001</v>
      </c>
      <c r="GO13">
        <v>0.33274650573730402</v>
      </c>
      <c r="GP13">
        <v>0.27090573310852001</v>
      </c>
      <c r="GQ13">
        <v>0.26308321952819802</v>
      </c>
      <c r="GR13">
        <v>0.29706025123596103</v>
      </c>
      <c r="GS13">
        <v>0.24952387809753401</v>
      </c>
      <c r="GT13">
        <v>0.322869062423706</v>
      </c>
      <c r="GU13">
        <v>0.31047701835632302</v>
      </c>
      <c r="GV13">
        <v>0.49401187896728499</v>
      </c>
      <c r="GW13">
        <v>0.21912503242492601</v>
      </c>
      <c r="GX13">
        <v>0.239108800888061</v>
      </c>
      <c r="GY13">
        <v>0.24237871170043901</v>
      </c>
      <c r="GZ13">
        <v>0.27306509017944303</v>
      </c>
      <c r="HA13">
        <v>0.23611950874328599</v>
      </c>
      <c r="HB13">
        <v>0.244661569595336</v>
      </c>
      <c r="HC13">
        <v>0.25443267822265597</v>
      </c>
      <c r="HD13">
        <v>0.29942488670349099</v>
      </c>
      <c r="HE13">
        <v>0.22208237648010201</v>
      </c>
      <c r="HF13">
        <v>0.30997467041015597</v>
      </c>
      <c r="HG13">
        <v>0.28338289260864202</v>
      </c>
      <c r="HH13">
        <v>0.26714277267455999</v>
      </c>
      <c r="HI13">
        <v>0.19659256935119601</v>
      </c>
      <c r="HJ13">
        <v>0.23760724067687899</v>
      </c>
      <c r="HK13">
        <v>0.21435236930847101</v>
      </c>
      <c r="HL13">
        <v>0.30842828750610302</v>
      </c>
      <c r="HM13">
        <v>0.282917261123657</v>
      </c>
      <c r="HN13">
        <v>0.21480751037597601</v>
      </c>
      <c r="HO13">
        <v>0.20913195610046301</v>
      </c>
      <c r="HP13">
        <v>0.21569514274597101</v>
      </c>
      <c r="HQ13">
        <v>0.238800048828125</v>
      </c>
      <c r="HR13">
        <v>0.231942653656005</v>
      </c>
      <c r="HS13">
        <v>0.25390195846557601</v>
      </c>
      <c r="HT13">
        <v>0.22721338272094699</v>
      </c>
      <c r="HU13">
        <v>0.23919653892517001</v>
      </c>
      <c r="HV13">
        <v>0.24898362159729001</v>
      </c>
      <c r="HW13">
        <v>0.27576470375061002</v>
      </c>
      <c r="HX13">
        <v>0.432876586914062</v>
      </c>
      <c r="HY13">
        <v>0.549643754959106</v>
      </c>
      <c r="HZ13">
        <v>0.32402086257934498</v>
      </c>
      <c r="IA13">
        <v>0.29641509056091297</v>
      </c>
      <c r="IB13">
        <v>0.50858712196350098</v>
      </c>
      <c r="IC13">
        <v>0.25408291816711398</v>
      </c>
      <c r="ID13">
        <v>0.253605127334594</v>
      </c>
      <c r="IE13">
        <v>0.307266235351562</v>
      </c>
      <c r="IF13">
        <v>0.237749338150024</v>
      </c>
      <c r="IG13">
        <v>0.455631494522094</v>
      </c>
      <c r="IH13">
        <v>0.51448369026184004</v>
      </c>
      <c r="II13">
        <v>0.27608847618103</v>
      </c>
      <c r="IJ13">
        <v>0.50284123420715299</v>
      </c>
      <c r="IK13">
        <v>0.30209374427795399</v>
      </c>
      <c r="IL13">
        <v>0.52100849151611295</v>
      </c>
      <c r="IM13">
        <v>0.55364036560058505</v>
      </c>
      <c r="IN13">
        <v>0.37774825096130299</v>
      </c>
      <c r="IO13">
        <v>0.27482533454894997</v>
      </c>
      <c r="IP13">
        <v>0.30335617065429599</v>
      </c>
      <c r="IQ13">
        <v>0.26337432861328097</v>
      </c>
      <c r="IR13">
        <v>0.33013463020324701</v>
      </c>
      <c r="IS13">
        <v>0.299762964248657</v>
      </c>
      <c r="IT13">
        <v>0.86844515800475997</v>
      </c>
      <c r="IU13">
        <v>0.28696036338806102</v>
      </c>
      <c r="IV13">
        <v>0.36396479606628401</v>
      </c>
      <c r="IW13">
        <v>0.23303890228271401</v>
      </c>
      <c r="IX13">
        <v>0.27860164642333901</v>
      </c>
      <c r="IY13">
        <v>0.2957124710083</v>
      </c>
      <c r="IZ13">
        <v>0.27948999404907199</v>
      </c>
      <c r="JA13">
        <v>0.25177359580993602</v>
      </c>
      <c r="JB13">
        <v>0.49489426612853998</v>
      </c>
      <c r="JC13">
        <v>0.246720790863037</v>
      </c>
      <c r="JD13">
        <v>0.281509399414062</v>
      </c>
      <c r="JE13">
        <v>0.23174047470092701</v>
      </c>
      <c r="JF13">
        <v>0.26994419097900302</v>
      </c>
      <c r="JG13">
        <v>0.26960849761962802</v>
      </c>
      <c r="JH13">
        <v>0.54759454727172796</v>
      </c>
      <c r="JI13">
        <v>0.23797082901000899</v>
      </c>
      <c r="JJ13">
        <v>0.27675580978393499</v>
      </c>
      <c r="JK13">
        <v>0.27472090721130299</v>
      </c>
      <c r="JL13">
        <v>0.27934908866882302</v>
      </c>
      <c r="JM13">
        <v>0.168203830718994</v>
      </c>
      <c r="JN13">
        <v>0.18354606628417899</v>
      </c>
      <c r="JO13">
        <v>0.26187229156494102</v>
      </c>
      <c r="JP13">
        <v>0.27567982673644997</v>
      </c>
      <c r="JQ13">
        <v>0.56777548789978005</v>
      </c>
      <c r="JR13">
        <v>0.23247027397155701</v>
      </c>
      <c r="JS13">
        <v>0.25876498222351002</v>
      </c>
      <c r="JT13">
        <v>0.35186505317687899</v>
      </c>
      <c r="JU13">
        <v>0.29430603981018</v>
      </c>
      <c r="JV13">
        <v>0.29848718643188399</v>
      </c>
      <c r="JW13">
        <v>0.350787162780761</v>
      </c>
      <c r="JX13">
        <v>0.44278621673583901</v>
      </c>
      <c r="JY13">
        <v>0.366252660751342</v>
      </c>
      <c r="JZ13">
        <v>0.28739595413208002</v>
      </c>
      <c r="KA13">
        <v>0.41082119941711398</v>
      </c>
      <c r="KB13">
        <v>0.28711533546447698</v>
      </c>
      <c r="KC13">
        <v>0.24497365951538</v>
      </c>
      <c r="KD13">
        <v>0.246233224868774</v>
      </c>
      <c r="KE13">
        <v>0.335493564605712</v>
      </c>
      <c r="KF13">
        <v>0.70861268043518</v>
      </c>
      <c r="KG13">
        <v>0.36690878868103</v>
      </c>
      <c r="KH13">
        <v>0.41798019409179599</v>
      </c>
      <c r="KI13">
        <v>0.557772636413574</v>
      </c>
      <c r="KJ13">
        <v>0.493154287338256</v>
      </c>
      <c r="KK13">
        <v>0.29411840438842701</v>
      </c>
      <c r="KL13">
        <v>0.28961086273193298</v>
      </c>
      <c r="KM13">
        <v>0.29244041442870999</v>
      </c>
      <c r="KN13">
        <v>0.27843475341796797</v>
      </c>
      <c r="KO13">
        <v>0.32869267463683999</v>
      </c>
      <c r="KP13">
        <v>0.24457836151123</v>
      </c>
      <c r="KQ13">
        <v>0.25779151916503901</v>
      </c>
      <c r="KR13">
        <v>0.29810047149658198</v>
      </c>
      <c r="KS13">
        <v>0.33415389060974099</v>
      </c>
      <c r="KT13">
        <v>0.270147085189819</v>
      </c>
      <c r="KU13">
        <v>0.25429892539978</v>
      </c>
      <c r="KV13">
        <v>0.23261022567749001</v>
      </c>
      <c r="KW13">
        <v>0.20608830451965299</v>
      </c>
      <c r="KX13">
        <v>0.204782009124755</v>
      </c>
      <c r="KY13">
        <v>0.247613430023193</v>
      </c>
      <c r="KZ13">
        <v>0.255032539367675</v>
      </c>
      <c r="LA13">
        <v>0.25779461860656699</v>
      </c>
      <c r="LB13">
        <v>0.24686574935913</v>
      </c>
      <c r="LC13">
        <v>0.31559872627258301</v>
      </c>
      <c r="LD13">
        <v>0.28637933731079102</v>
      </c>
      <c r="LE13">
        <v>0.29990220069885198</v>
      </c>
      <c r="LF13">
        <v>0.28816199302673301</v>
      </c>
      <c r="LG13">
        <v>0.28502750396728499</v>
      </c>
      <c r="LH13">
        <v>0.24884629249572701</v>
      </c>
      <c r="LI13">
        <v>0.25564336776733398</v>
      </c>
      <c r="LJ13">
        <v>0.29430294036865201</v>
      </c>
      <c r="LK13">
        <v>0.243026733398437</v>
      </c>
      <c r="LL13">
        <v>0.233119010925292</v>
      </c>
      <c r="LM13">
        <v>0.26997041702270502</v>
      </c>
      <c r="LN13">
        <v>0.26129198074340798</v>
      </c>
      <c r="LO13">
        <v>0.26397228240966703</v>
      </c>
      <c r="LP13">
        <v>0.21579146385192799</v>
      </c>
      <c r="LQ13">
        <v>0.32056546211242598</v>
      </c>
      <c r="LR13">
        <v>0.28617119789123502</v>
      </c>
      <c r="LS13">
        <v>0.28340530395507801</v>
      </c>
      <c r="LT13">
        <v>0.23056054115295399</v>
      </c>
      <c r="LU13">
        <v>0.231831073760986</v>
      </c>
      <c r="LV13">
        <v>0.28923273086547802</v>
      </c>
      <c r="LW13">
        <v>0.23755478858947701</v>
      </c>
      <c r="LX13">
        <v>0.29473280906677202</v>
      </c>
      <c r="LY13">
        <v>0.35609889030456499</v>
      </c>
      <c r="LZ13">
        <v>0.27302241325378401</v>
      </c>
      <c r="MA13">
        <v>0.46855878829955999</v>
      </c>
      <c r="MB13">
        <v>0.301616430282592</v>
      </c>
      <c r="MC13">
        <v>0.33554196357727001</v>
      </c>
      <c r="MD13">
        <v>0.24534630775451599</v>
      </c>
      <c r="ME13">
        <v>0.22453546524047799</v>
      </c>
      <c r="MF13">
        <v>0.26417756080627403</v>
      </c>
      <c r="MG13">
        <v>0.30750226974487299</v>
      </c>
      <c r="MH13">
        <v>0.226503610610961</v>
      </c>
      <c r="MI13">
        <v>0.25648713111877403</v>
      </c>
      <c r="MJ13">
        <v>0.29320001602172802</v>
      </c>
      <c r="MK13">
        <v>0.28517937660217202</v>
      </c>
      <c r="ML13">
        <v>0.40205264091491699</v>
      </c>
      <c r="MM13">
        <v>0.28870916366577098</v>
      </c>
      <c r="MN13">
        <v>0.37629175186157199</v>
      </c>
      <c r="MO13">
        <v>0.23206734657287501</v>
      </c>
      <c r="MP13">
        <v>0.30297517776489202</v>
      </c>
      <c r="MQ13">
        <v>0.39510631561279203</v>
      </c>
      <c r="MR13">
        <v>0.30524134635925199</v>
      </c>
      <c r="MS13">
        <v>0.57762098312377896</v>
      </c>
      <c r="MT13">
        <v>0.29099535942077598</v>
      </c>
      <c r="MU13">
        <v>0.56424617767333896</v>
      </c>
      <c r="MV13">
        <v>0.29749822616577098</v>
      </c>
      <c r="MW13">
        <v>0.28438830375671298</v>
      </c>
      <c r="MX13">
        <v>0.31867122650146401</v>
      </c>
      <c r="MY13">
        <v>0.27973675727844199</v>
      </c>
      <c r="MZ13">
        <v>0.319263935089111</v>
      </c>
      <c r="NA13">
        <v>0.30770897865295399</v>
      </c>
      <c r="NB13">
        <v>0.325420141220092</v>
      </c>
      <c r="NC13">
        <v>0.34731435775756803</v>
      </c>
      <c r="ND13">
        <v>0.341709375381469</v>
      </c>
      <c r="NE13">
        <v>0.305852651596069</v>
      </c>
      <c r="NF13">
        <v>0.25174856185913003</v>
      </c>
      <c r="NG13">
        <v>0.233540058135986</v>
      </c>
      <c r="NH13">
        <v>0.202855825424194</v>
      </c>
      <c r="NI13">
        <v>0.22571039199829099</v>
      </c>
      <c r="NJ13">
        <v>0.247302055358886</v>
      </c>
      <c r="NK13">
        <v>0.3834228515625</v>
      </c>
      <c r="NL13">
        <v>0.23303675651550201</v>
      </c>
      <c r="NM13">
        <v>0.26854801177978499</v>
      </c>
      <c r="NN13">
        <v>0.30196213722228998</v>
      </c>
      <c r="NO13">
        <v>0.28205394744873002</v>
      </c>
      <c r="NP13">
        <v>0.31512236595153797</v>
      </c>
      <c r="NQ13">
        <v>0.244480609893798</v>
      </c>
      <c r="NR13">
        <v>0.30006432533264099</v>
      </c>
      <c r="NS13">
        <v>0.30508112907409601</v>
      </c>
      <c r="NT13">
        <v>0.273870229721069</v>
      </c>
      <c r="NU13">
        <v>0.26644229888915999</v>
      </c>
      <c r="NV13">
        <v>0.221165657043457</v>
      </c>
      <c r="NW13">
        <v>0.240714311599731</v>
      </c>
      <c r="NX13">
        <v>0.295917987823486</v>
      </c>
      <c r="NY13">
        <v>0.365528583526611</v>
      </c>
      <c r="NZ13">
        <v>0.24430179595947199</v>
      </c>
      <c r="OA13">
        <v>0.40347170829772899</v>
      </c>
      <c r="OB13">
        <v>0.40181350708007801</v>
      </c>
      <c r="OC13">
        <v>0.28099322319030701</v>
      </c>
      <c r="OD13">
        <v>0.25589203834533603</v>
      </c>
      <c r="OE13">
        <v>0.33177399635314903</v>
      </c>
      <c r="OF13">
        <v>0.22728228569030701</v>
      </c>
      <c r="OG13">
        <v>0.36188602447509699</v>
      </c>
      <c r="OH13">
        <v>0.50874376296997004</v>
      </c>
      <c r="OI13">
        <v>0.33124852180480902</v>
      </c>
      <c r="OJ13">
        <v>0.543970346450805</v>
      </c>
      <c r="OK13">
        <v>0.50507998466491699</v>
      </c>
      <c r="OL13">
        <v>0.28177070617675698</v>
      </c>
      <c r="OM13">
        <v>0.52867341041564897</v>
      </c>
      <c r="ON13">
        <v>0.49544095993041898</v>
      </c>
      <c r="OO13">
        <v>0.32444453239440901</v>
      </c>
      <c r="OP13">
        <v>0.47582912445068298</v>
      </c>
      <c r="OQ13">
        <v>0.60954070091247503</v>
      </c>
      <c r="OR13">
        <v>0.24783515930175701</v>
      </c>
      <c r="OS13">
        <v>0.26351737976074202</v>
      </c>
      <c r="OT13">
        <v>0.26233243942260698</v>
      </c>
      <c r="OU13">
        <v>0.28811240196228</v>
      </c>
      <c r="OV13">
        <v>0.26958489418029702</v>
      </c>
      <c r="OW13">
        <v>0.25041675567626898</v>
      </c>
      <c r="OX13">
        <v>0.24526166915893499</v>
      </c>
      <c r="OY13">
        <v>0.28612232208251898</v>
      </c>
      <c r="OZ13">
        <v>0.27371311187744102</v>
      </c>
      <c r="PA13">
        <v>0.33611536026000899</v>
      </c>
      <c r="PB13">
        <v>0.28219151496887201</v>
      </c>
      <c r="PC13">
        <v>0.32736825942993097</v>
      </c>
      <c r="PD13">
        <v>0.33579134941101002</v>
      </c>
      <c r="PE13">
        <v>0.30806446075439398</v>
      </c>
      <c r="PF13">
        <v>0.26129150390625</v>
      </c>
      <c r="PG13">
        <v>0.27483129501342701</v>
      </c>
      <c r="PH13">
        <v>0.25189256668090798</v>
      </c>
      <c r="PI13">
        <v>0.233870029449462</v>
      </c>
      <c r="PJ13">
        <v>0.24452233314514099</v>
      </c>
      <c r="PK13">
        <v>0.24959325790405201</v>
      </c>
      <c r="PL13">
        <v>0.56643080711364702</v>
      </c>
      <c r="PM13">
        <v>0.20401501655578599</v>
      </c>
      <c r="PN13">
        <v>0.33921003341674799</v>
      </c>
      <c r="PO13">
        <v>0.25904035568237299</v>
      </c>
      <c r="PP13">
        <v>0.27497076988220198</v>
      </c>
      <c r="PQ13">
        <v>0.21562170982360801</v>
      </c>
      <c r="PR13">
        <v>0.196078300476074</v>
      </c>
      <c r="PS13">
        <v>0.25791192054748502</v>
      </c>
      <c r="PT13">
        <v>0.27469038963317799</v>
      </c>
      <c r="PU13">
        <v>0.27606010437011702</v>
      </c>
      <c r="PV13">
        <v>0.23344111442565901</v>
      </c>
      <c r="PW13">
        <v>0.211432695388793</v>
      </c>
      <c r="PX13">
        <v>0.27711749076843201</v>
      </c>
      <c r="PY13">
        <v>0.19055414199829099</v>
      </c>
      <c r="PZ13">
        <v>0.300021171569824</v>
      </c>
      <c r="QA13">
        <v>0.28764176368713301</v>
      </c>
      <c r="QB13">
        <v>0.35672521591186501</v>
      </c>
      <c r="QC13">
        <v>0.25136446952819802</v>
      </c>
      <c r="QD13">
        <v>0.33300042152404702</v>
      </c>
      <c r="QE13">
        <v>0.28990221023559498</v>
      </c>
      <c r="QF13">
        <v>0.21379756927490201</v>
      </c>
      <c r="QG13">
        <v>0.28318357467651301</v>
      </c>
      <c r="QH13">
        <v>0.24105262756347601</v>
      </c>
      <c r="QI13">
        <v>0.25544023513793901</v>
      </c>
      <c r="QJ13">
        <v>0.24145817756652799</v>
      </c>
      <c r="QK13">
        <v>0.26613020896911599</v>
      </c>
      <c r="QL13">
        <v>0.24774622917175201</v>
      </c>
      <c r="QM13">
        <v>0.26398849487304599</v>
      </c>
      <c r="QN13">
        <v>0.306959629058837</v>
      </c>
      <c r="QO13">
        <v>0.40165257453918402</v>
      </c>
      <c r="QP13">
        <v>0.363179922103881</v>
      </c>
      <c r="QQ13">
        <v>0.30901432037353499</v>
      </c>
      <c r="QR13">
        <v>0.28422594070434498</v>
      </c>
      <c r="QS13">
        <v>0.22168064117431599</v>
      </c>
      <c r="QT13">
        <v>0.41909146308898898</v>
      </c>
      <c r="QU13">
        <v>0.53839731216430597</v>
      </c>
      <c r="QV13">
        <v>0.32418251037597601</v>
      </c>
      <c r="QW13">
        <v>0.30168199539184498</v>
      </c>
      <c r="QX13">
        <v>0.277088403701782</v>
      </c>
      <c r="QY13">
        <v>0.29925107955932601</v>
      </c>
      <c r="QZ13">
        <v>0.25929880142211897</v>
      </c>
      <c r="RA13">
        <v>0.27660703659057601</v>
      </c>
      <c r="RB13">
        <v>0.271843671798706</v>
      </c>
      <c r="RC13">
        <v>0.24190855026245101</v>
      </c>
      <c r="RD13">
        <v>0.29896616935729903</v>
      </c>
      <c r="RE13">
        <v>0.23118090629577601</v>
      </c>
      <c r="RF13">
        <v>0.40699291229248002</v>
      </c>
      <c r="RG13">
        <v>0.30195236206054599</v>
      </c>
      <c r="RH13">
        <v>0.30728387832641602</v>
      </c>
      <c r="RI13">
        <v>0.32297754287719699</v>
      </c>
      <c r="RJ13">
        <v>0.30675745010375899</v>
      </c>
      <c r="RK13">
        <v>0.29518342018127403</v>
      </c>
      <c r="RL13">
        <v>0.276447772979736</v>
      </c>
      <c r="RM13">
        <v>0.240998744964599</v>
      </c>
      <c r="RN13">
        <v>0.25933790206909102</v>
      </c>
      <c r="RO13">
        <v>0.21508908271789501</v>
      </c>
      <c r="RP13">
        <v>0.24958610534667899</v>
      </c>
      <c r="RQ13">
        <v>0.27545523643493602</v>
      </c>
      <c r="RR13">
        <v>0.279606342315673</v>
      </c>
      <c r="RS13">
        <v>0.216875314712524</v>
      </c>
      <c r="RT13">
        <v>0.28076076507568298</v>
      </c>
      <c r="RU13">
        <v>0.32413077354431102</v>
      </c>
      <c r="RV13">
        <v>0.27910423278808499</v>
      </c>
      <c r="RW13">
        <v>0.26944923400878901</v>
      </c>
      <c r="RX13">
        <v>0.25436091423034601</v>
      </c>
      <c r="RY13">
        <v>0.249408960342407</v>
      </c>
      <c r="RZ13">
        <v>0.273613691329956</v>
      </c>
      <c r="SA13">
        <v>0.25412797927856401</v>
      </c>
      <c r="SB13">
        <v>0.221639394760131</v>
      </c>
      <c r="SC13">
        <v>0.25166440010070801</v>
      </c>
      <c r="SD13">
        <v>0.310159921646118</v>
      </c>
      <c r="SE13">
        <v>0.19911980628967199</v>
      </c>
      <c r="SF13">
        <v>0.23256659507751401</v>
      </c>
      <c r="SG13">
        <v>1.4054534435272199</v>
      </c>
      <c r="SH13">
        <v>0.38767218589782698</v>
      </c>
      <c r="SI13">
        <v>0.24609184265136699</v>
      </c>
      <c r="SJ13">
        <v>0.20719170570373499</v>
      </c>
      <c r="SK13">
        <v>0.22861170768737701</v>
      </c>
      <c r="SL13">
        <v>0.31380438804626398</v>
      </c>
      <c r="SM13">
        <v>0.44358706474304199</v>
      </c>
      <c r="SN13">
        <v>0.270327568054199</v>
      </c>
      <c r="SO13">
        <v>0.37337875366210899</v>
      </c>
      <c r="SP13">
        <v>0.29813218116760198</v>
      </c>
      <c r="SQ13">
        <v>0.21324729919433499</v>
      </c>
      <c r="SR13">
        <v>0.25144696235656699</v>
      </c>
      <c r="SS13">
        <v>0.33951663970947199</v>
      </c>
      <c r="ST13">
        <v>0.36189937591552701</v>
      </c>
      <c r="SU13">
        <v>0.36951637268066401</v>
      </c>
      <c r="SV13">
        <v>0.29543161392211897</v>
      </c>
      <c r="SW13">
        <v>0.27808904647827098</v>
      </c>
      <c r="SX13">
        <v>0.21097254753112701</v>
      </c>
      <c r="SY13">
        <v>0.30286407470703097</v>
      </c>
      <c r="SZ13">
        <v>0.27994155883789001</v>
      </c>
      <c r="TA13">
        <v>0.19142675399780201</v>
      </c>
      <c r="TB13">
        <v>0.273469448089599</v>
      </c>
      <c r="TC13">
        <v>0.219709873199462</v>
      </c>
      <c r="TD13">
        <v>0.29601836204528797</v>
      </c>
      <c r="TE13">
        <v>0.25009322166442799</v>
      </c>
      <c r="TF13">
        <v>0.180338144302368</v>
      </c>
      <c r="TG13">
        <v>0.288547992706298</v>
      </c>
      <c r="TH13">
        <v>0.31259965896606401</v>
      </c>
      <c r="TI13">
        <v>0.279135942459106</v>
      </c>
      <c r="TJ13">
        <v>0.28083491325378401</v>
      </c>
      <c r="TK13">
        <v>0.24739527702331501</v>
      </c>
      <c r="TL13">
        <v>0.21596264839172299</v>
      </c>
      <c r="TM13">
        <v>0.26550126075744601</v>
      </c>
      <c r="TN13">
        <v>0.280812978744506</v>
      </c>
      <c r="TO13">
        <v>0.362659931182861</v>
      </c>
      <c r="TP13">
        <v>0.25509548187255798</v>
      </c>
      <c r="TQ13">
        <v>0.321821689605712</v>
      </c>
      <c r="TR13">
        <v>0.31141304969787598</v>
      </c>
      <c r="TS13">
        <v>0.32970881462097101</v>
      </c>
      <c r="TT13">
        <v>0.33277225494384699</v>
      </c>
      <c r="TU13">
        <v>0.31542611122131298</v>
      </c>
      <c r="TV13">
        <v>0.31884407997131298</v>
      </c>
      <c r="TW13">
        <v>0.32045936584472601</v>
      </c>
      <c r="TX13">
        <v>0.301918745040893</v>
      </c>
      <c r="TY13">
        <v>0.31781315803527799</v>
      </c>
      <c r="TZ13">
        <v>0.32237195968627902</v>
      </c>
      <c r="UA13">
        <v>0.26803183555603</v>
      </c>
      <c r="UB13">
        <v>0.25527191162109297</v>
      </c>
      <c r="UC13">
        <v>0.28027153015136702</v>
      </c>
      <c r="UD13">
        <v>0.247398376464843</v>
      </c>
      <c r="UE13">
        <v>0.28109979629516602</v>
      </c>
      <c r="UF13">
        <v>0.263614892959594</v>
      </c>
      <c r="UG13">
        <v>0.61670422554016102</v>
      </c>
      <c r="UH13">
        <v>0.43807244300842202</v>
      </c>
      <c r="UI13">
        <v>0.59012198448181097</v>
      </c>
      <c r="UJ13">
        <v>0.575605869293212</v>
      </c>
      <c r="UK13">
        <v>0.470048427581787</v>
      </c>
      <c r="UL13">
        <v>0.38388538360595698</v>
      </c>
      <c r="UM13">
        <v>0.262852191925048</v>
      </c>
      <c r="UN13">
        <v>1.4552915096282899</v>
      </c>
      <c r="UO13">
        <v>0.39192771911620999</v>
      </c>
      <c r="UP13">
        <v>0.24331164360046301</v>
      </c>
      <c r="UQ13">
        <v>0.41576099395751898</v>
      </c>
      <c r="UR13">
        <v>0.301566362380981</v>
      </c>
      <c r="US13">
        <v>0.34732174873352001</v>
      </c>
      <c r="UT13">
        <v>0.45298981666564903</v>
      </c>
      <c r="UU13">
        <v>0.28725838661193798</v>
      </c>
      <c r="UV13">
        <v>0.32712316513061501</v>
      </c>
      <c r="UW13">
        <v>0.28462481498718201</v>
      </c>
      <c r="UX13">
        <v>0.25632739067077598</v>
      </c>
      <c r="UY13">
        <v>0.20141768455505299</v>
      </c>
      <c r="UZ13">
        <v>0.179575204849243</v>
      </c>
      <c r="VA13">
        <v>0.30668163299560502</v>
      </c>
      <c r="VB13">
        <v>0.29052782058715798</v>
      </c>
      <c r="VC13">
        <v>0.16217780113220201</v>
      </c>
      <c r="VD13">
        <v>0.29371881484985302</v>
      </c>
      <c r="VE13">
        <v>0.202059030532836</v>
      </c>
      <c r="VF13">
        <v>0.28003573417663502</v>
      </c>
      <c r="VG13">
        <v>0.21497797966003401</v>
      </c>
      <c r="VH13">
        <v>0.31281399726867598</v>
      </c>
      <c r="VI13">
        <v>0.319195747375488</v>
      </c>
      <c r="VJ13">
        <v>0.237679243087768</v>
      </c>
      <c r="VK13">
        <v>0.17845869064330999</v>
      </c>
      <c r="VL13">
        <v>0.25334835052490201</v>
      </c>
      <c r="VM13">
        <v>0.199559926986694</v>
      </c>
      <c r="VN13">
        <v>0.26474571228027299</v>
      </c>
      <c r="VO13">
        <v>0.27871584892272899</v>
      </c>
      <c r="VP13">
        <v>0.20722651481628401</v>
      </c>
      <c r="VQ13">
        <v>0.27491950988769498</v>
      </c>
      <c r="VR13">
        <v>0.23755812644958399</v>
      </c>
      <c r="VS13">
        <v>0.199079990386962</v>
      </c>
      <c r="VT13">
        <v>0.25275516510009699</v>
      </c>
      <c r="VU13">
        <v>0.365092992782592</v>
      </c>
      <c r="VV13">
        <v>0.257640600204467</v>
      </c>
      <c r="VW13">
        <v>0.30066561698913502</v>
      </c>
      <c r="VX13">
        <v>0.259819746017456</v>
      </c>
      <c r="VY13">
        <v>0.25615596771240201</v>
      </c>
      <c r="VZ13">
        <v>0.26320600509643499</v>
      </c>
      <c r="WA13">
        <v>0.34802579879760698</v>
      </c>
      <c r="WB13">
        <v>0.36552667617797802</v>
      </c>
      <c r="WC13">
        <v>0.39988350868225098</v>
      </c>
      <c r="WD13">
        <v>0.27373266220092701</v>
      </c>
      <c r="WE13">
        <v>0.31919836997985801</v>
      </c>
      <c r="WF13">
        <v>0.25827550888061501</v>
      </c>
      <c r="WG13">
        <v>0.35542488098144498</v>
      </c>
      <c r="WH13">
        <v>0.26888847351074202</v>
      </c>
      <c r="WI13">
        <v>0.479016304016113</v>
      </c>
      <c r="WJ13">
        <v>0.56579351425170898</v>
      </c>
      <c r="WK13">
        <v>0.47780704498290999</v>
      </c>
      <c r="WL13">
        <v>0.58934235572814897</v>
      </c>
      <c r="WM13">
        <v>0.276023149490356</v>
      </c>
      <c r="WN13">
        <v>0.286904096603393</v>
      </c>
      <c r="WO13">
        <v>0.79387712478637695</v>
      </c>
      <c r="WP13">
        <v>0.27220106124877902</v>
      </c>
      <c r="WQ13">
        <v>0.25949692726135198</v>
      </c>
      <c r="WR13">
        <v>0.446423530578613</v>
      </c>
      <c r="WS13">
        <v>0.36592721939086897</v>
      </c>
      <c r="WT13">
        <v>0.42069578170776301</v>
      </c>
      <c r="WU13">
        <v>0.37220239639282199</v>
      </c>
      <c r="WV13">
        <v>0.29100656509399397</v>
      </c>
      <c r="WW13">
        <v>0.229103088378906</v>
      </c>
      <c r="WX13">
        <v>0.28898930549621499</v>
      </c>
      <c r="WY13">
        <v>0.28182244300842202</v>
      </c>
      <c r="WZ13">
        <v>0.251821279525756</v>
      </c>
      <c r="XA13">
        <v>0.29183149337768499</v>
      </c>
      <c r="XB13">
        <v>0.293622016906738</v>
      </c>
      <c r="XC13">
        <v>0.31760215759277299</v>
      </c>
      <c r="XD13">
        <v>0.202893257141113</v>
      </c>
      <c r="XE13">
        <v>0.29519128799438399</v>
      </c>
      <c r="XF13">
        <v>0.28088045120239202</v>
      </c>
      <c r="XG13">
        <v>0.27511000633239702</v>
      </c>
      <c r="XH13">
        <v>0.26901984214782698</v>
      </c>
      <c r="XI13">
        <v>0.25017929077148399</v>
      </c>
      <c r="XJ13">
        <v>0.31329369544982899</v>
      </c>
      <c r="XK13">
        <v>0.25304675102233798</v>
      </c>
      <c r="XL13">
        <v>0.32622671127319303</v>
      </c>
      <c r="XM13">
        <v>0.26807999610900801</v>
      </c>
      <c r="XN13">
        <v>0.255321264266967</v>
      </c>
      <c r="XO13">
        <v>0.217016696929931</v>
      </c>
      <c r="XP13">
        <v>0.26994442939758301</v>
      </c>
      <c r="XQ13">
        <v>0.39028716087341297</v>
      </c>
      <c r="XR13">
        <v>0.258926391601562</v>
      </c>
      <c r="XS13">
        <v>0.18854331970214799</v>
      </c>
      <c r="XT13">
        <v>0.26590728759765597</v>
      </c>
      <c r="XU13">
        <v>0.200724601745605</v>
      </c>
      <c r="XV13">
        <v>0.266227006912231</v>
      </c>
      <c r="XW13">
        <v>0.30861139297485302</v>
      </c>
      <c r="XX13">
        <v>0.29114985466003401</v>
      </c>
      <c r="XY13">
        <v>0.203245639801025</v>
      </c>
      <c r="XZ13">
        <v>0.27658200263977001</v>
      </c>
      <c r="YA13">
        <v>0.26998662948608398</v>
      </c>
      <c r="YB13">
        <v>0.344228506088256</v>
      </c>
      <c r="YC13">
        <v>0.29753971099853499</v>
      </c>
      <c r="YD13">
        <v>0.33031749725341703</v>
      </c>
      <c r="YE13">
        <v>0.30302953720092701</v>
      </c>
      <c r="YF13">
        <v>0.25438094139099099</v>
      </c>
      <c r="YG13">
        <v>0.26139664649963301</v>
      </c>
      <c r="YH13">
        <v>0.426598310470581</v>
      </c>
      <c r="YI13">
        <v>0.55997800827026301</v>
      </c>
      <c r="YJ13">
        <v>0.54043412208557096</v>
      </c>
      <c r="YK13">
        <v>0.52453541755676203</v>
      </c>
      <c r="YL13">
        <v>0.31733822822570801</v>
      </c>
      <c r="YM13">
        <v>0.43272018432617099</v>
      </c>
      <c r="YN13">
        <v>0.36930942535400302</v>
      </c>
      <c r="YO13">
        <v>0.30175662040710399</v>
      </c>
      <c r="YP13">
        <v>0.22186374664306599</v>
      </c>
      <c r="YQ13">
        <v>0.30541253089904702</v>
      </c>
      <c r="YR13">
        <v>0.246953725814819</v>
      </c>
      <c r="YS13">
        <v>0.446764945983886</v>
      </c>
      <c r="YT13">
        <v>0.52928876876830999</v>
      </c>
      <c r="YU13">
        <v>0.37244534492492598</v>
      </c>
      <c r="YV13">
        <v>0.26958584785461398</v>
      </c>
      <c r="YW13">
        <v>0.41850042343139598</v>
      </c>
      <c r="YX13">
        <v>0.28454542160034102</v>
      </c>
      <c r="YY13">
        <v>0.32124590873718201</v>
      </c>
      <c r="YZ13">
        <v>0.32280588150024397</v>
      </c>
      <c r="ZA13">
        <v>0.24465060234069799</v>
      </c>
      <c r="ZB13">
        <v>0.25927758216857899</v>
      </c>
      <c r="ZC13">
        <v>0.38639044761657698</v>
      </c>
      <c r="ZD13">
        <v>0.245887041091918</v>
      </c>
      <c r="ZE13">
        <v>0.27484846115112299</v>
      </c>
      <c r="ZF13">
        <v>0.25358128547668402</v>
      </c>
      <c r="ZG13">
        <v>0.213530778884887</v>
      </c>
      <c r="ZH13">
        <v>0.32470059394836398</v>
      </c>
      <c r="ZI13">
        <v>0.27795624732971103</v>
      </c>
      <c r="ZJ13">
        <v>0.32355356216430597</v>
      </c>
      <c r="ZK13">
        <v>0.228532314300537</v>
      </c>
      <c r="ZL13">
        <v>0.24819707870483301</v>
      </c>
      <c r="ZM13">
        <v>0.24572014808654699</v>
      </c>
      <c r="ZN13">
        <v>0.29046845436096103</v>
      </c>
      <c r="ZO13">
        <v>0.28033423423767001</v>
      </c>
      <c r="ZP13">
        <v>0.22733807563781699</v>
      </c>
      <c r="ZQ13">
        <v>0.27406358718871998</v>
      </c>
      <c r="ZR13">
        <v>0.21769976615905701</v>
      </c>
      <c r="ZS13">
        <v>0.233160495758056</v>
      </c>
      <c r="ZT13">
        <v>0.32905054092407199</v>
      </c>
      <c r="ZU13">
        <v>0.311015844345092</v>
      </c>
      <c r="ZV13">
        <v>0.29634261131286599</v>
      </c>
      <c r="ZW13">
        <v>0.240878105163574</v>
      </c>
      <c r="ZX13">
        <v>0.28971385955810502</v>
      </c>
      <c r="ZY13">
        <v>0.27602386474609297</v>
      </c>
      <c r="ZZ13">
        <v>0.33924746513366699</v>
      </c>
      <c r="AAA13">
        <v>0.29925918579101501</v>
      </c>
      <c r="AAB13">
        <v>0.26567053794860801</v>
      </c>
      <c r="AAC13">
        <v>0.308252573013305</v>
      </c>
      <c r="AAD13">
        <v>0.30239987373352001</v>
      </c>
      <c r="AAE13">
        <v>0.25689125061035101</v>
      </c>
      <c r="AAF13">
        <v>0.259191274642944</v>
      </c>
      <c r="AAG13">
        <v>0.25793337821960399</v>
      </c>
      <c r="AAH13">
        <v>0.29557132720947199</v>
      </c>
      <c r="AAI13">
        <v>0.36132574081420898</v>
      </c>
      <c r="AAJ13">
        <v>0.37651228904724099</v>
      </c>
      <c r="AAK13">
        <v>0.52875161170959395</v>
      </c>
      <c r="AAL13">
        <v>0.359627485275268</v>
      </c>
      <c r="AAM13">
        <v>0.380167245864868</v>
      </c>
      <c r="AAN13">
        <v>0.54417920112609797</v>
      </c>
      <c r="AAO13">
        <v>0.32211804389953602</v>
      </c>
      <c r="AAP13">
        <v>0.28466510772705</v>
      </c>
      <c r="AAQ13">
        <v>0.22028756141662501</v>
      </c>
      <c r="AAR13">
        <v>0.29948043823242099</v>
      </c>
      <c r="AAS13">
        <v>0.27905344963073703</v>
      </c>
      <c r="AAT13">
        <v>0.27356195449829102</v>
      </c>
      <c r="AAU13">
        <v>0.229824542999267</v>
      </c>
      <c r="AAV13">
        <v>0.274616718292236</v>
      </c>
      <c r="AAW13">
        <v>0.26876664161682101</v>
      </c>
      <c r="AAX13">
        <v>0.27344965934753401</v>
      </c>
      <c r="AAY13">
        <v>0.26327538490295399</v>
      </c>
      <c r="AAZ13">
        <v>0.27740931510925199</v>
      </c>
      <c r="ABA13">
        <v>0.250447988510131</v>
      </c>
      <c r="ABB13">
        <v>0.219519138336181</v>
      </c>
      <c r="ABC13">
        <v>0.206027746200561</v>
      </c>
      <c r="ABD13">
        <v>0.25868940353393499</v>
      </c>
      <c r="ABE13">
        <v>0.28473496437072698</v>
      </c>
      <c r="ABF13">
        <v>0.17803788185119601</v>
      </c>
      <c r="ABG13">
        <v>0.18681240081787101</v>
      </c>
      <c r="ABH13">
        <v>0.244537353515625</v>
      </c>
      <c r="ABI13">
        <v>0.237695932388305</v>
      </c>
      <c r="ABJ13">
        <v>0.30273699760437001</v>
      </c>
      <c r="ABK13">
        <v>0.283699750900268</v>
      </c>
      <c r="ABL13">
        <v>0.233001708984375</v>
      </c>
      <c r="ABM13">
        <v>0.38328433036804199</v>
      </c>
      <c r="ABN13">
        <v>0.21849656105041501</v>
      </c>
      <c r="ABO13">
        <v>0.27614593505859297</v>
      </c>
      <c r="ABP13">
        <v>0.28613305091857899</v>
      </c>
      <c r="ABQ13">
        <v>0.21205878257751401</v>
      </c>
      <c r="ABR13">
        <v>0.30173945426940901</v>
      </c>
      <c r="ABS13">
        <v>0.26171946525573703</v>
      </c>
      <c r="ABT13">
        <v>0.19553327560424799</v>
      </c>
      <c r="ABU13">
        <v>0.256418466567993</v>
      </c>
      <c r="ABV13">
        <v>0.21657919883728</v>
      </c>
      <c r="ABW13">
        <v>0.24662613868713301</v>
      </c>
      <c r="ABX13">
        <v>0.25644159317016602</v>
      </c>
      <c r="ABY13">
        <v>0.34292078018188399</v>
      </c>
      <c r="ABZ13">
        <v>0.22223973274230899</v>
      </c>
      <c r="ACA13">
        <v>0.27442693710327098</v>
      </c>
      <c r="ACB13">
        <v>0.30390024185180597</v>
      </c>
      <c r="ACC13">
        <v>0.254110097885131</v>
      </c>
      <c r="ACD13">
        <v>0.26266288757324202</v>
      </c>
      <c r="ACE13">
        <v>0.293365478515625</v>
      </c>
      <c r="ACF13">
        <v>0.30155873298644997</v>
      </c>
      <c r="ACG13">
        <v>0.31315922737121499</v>
      </c>
      <c r="ACH13">
        <v>0.22203087806701599</v>
      </c>
      <c r="ACI13">
        <v>0.32481169700622498</v>
      </c>
      <c r="ACJ13">
        <v>0.2937912940979</v>
      </c>
      <c r="ACK13">
        <v>0.28392529487609802</v>
      </c>
      <c r="ACL13">
        <v>0.234929084777832</v>
      </c>
      <c r="ACM13">
        <v>0.68002510070800704</v>
      </c>
      <c r="ACN13">
        <v>0.30821299552917403</v>
      </c>
      <c r="ACO13">
        <v>0.51365947723388605</v>
      </c>
      <c r="ACP13">
        <v>0.52412223815917902</v>
      </c>
      <c r="ACQ13">
        <v>0.32633638381958002</v>
      </c>
      <c r="ACR13">
        <v>0.47993159294128401</v>
      </c>
      <c r="ACS13">
        <v>0.52457141876220703</v>
      </c>
      <c r="ACT13">
        <v>0.53588700294494596</v>
      </c>
      <c r="ACU13">
        <v>0.54353809356689398</v>
      </c>
      <c r="ACV13">
        <v>0.52950286865234297</v>
      </c>
      <c r="ACW13">
        <v>0.52087354660034102</v>
      </c>
      <c r="ACX13">
        <v>0.36606216430664001</v>
      </c>
      <c r="ACY13">
        <v>0.43838262557983398</v>
      </c>
      <c r="ACZ13">
        <v>0.489218950271606</v>
      </c>
      <c r="ADA13">
        <v>0.29009509086608798</v>
      </c>
      <c r="ADB13">
        <v>0.26485157012939398</v>
      </c>
      <c r="ADC13">
        <v>0.22989535331725999</v>
      </c>
      <c r="ADD13">
        <v>0.20719242095947199</v>
      </c>
      <c r="ADE13">
        <v>0.19635033607482899</v>
      </c>
      <c r="ADF13">
        <v>0.21932959556579501</v>
      </c>
      <c r="ADG13">
        <v>0.240404367446899</v>
      </c>
      <c r="ADH13">
        <v>0.329545497894287</v>
      </c>
      <c r="ADI13">
        <v>0.19615697860717701</v>
      </c>
      <c r="ADJ13">
        <v>0.23818850517272899</v>
      </c>
      <c r="ADK13">
        <v>0.18103361129760701</v>
      </c>
      <c r="ADL13">
        <v>0.27478003501892001</v>
      </c>
      <c r="ADM13">
        <v>0.30275726318359297</v>
      </c>
      <c r="ADN13">
        <v>0.18860507011413499</v>
      </c>
      <c r="ADO13">
        <v>0.21948122978210399</v>
      </c>
      <c r="ADP13">
        <v>0.31033945083618097</v>
      </c>
      <c r="ADQ13">
        <v>0.28833675384521401</v>
      </c>
      <c r="ADR13">
        <v>0.26935267448425199</v>
      </c>
      <c r="ADS13">
        <v>0.19595360755920399</v>
      </c>
      <c r="ADT13">
        <v>0.21099591255187899</v>
      </c>
      <c r="ADU13">
        <v>0.26976537704467701</v>
      </c>
      <c r="ADV13">
        <v>0.20207023620605399</v>
      </c>
      <c r="ADW13">
        <v>0.24372076988220201</v>
      </c>
      <c r="ADX13">
        <v>0.205677270889282</v>
      </c>
      <c r="ADY13">
        <v>0.243773698806762</v>
      </c>
      <c r="ADZ13">
        <v>0.36519336700439398</v>
      </c>
      <c r="AEA13">
        <v>0.250792026519775</v>
      </c>
      <c r="AEB13">
        <v>0.20198917388915999</v>
      </c>
      <c r="AEC13">
        <v>0.265065908432006</v>
      </c>
      <c r="AED13">
        <v>0.21995353698730399</v>
      </c>
      <c r="AEE13">
        <v>0.256127119064331</v>
      </c>
      <c r="AEF13">
        <v>0.28505063056945801</v>
      </c>
      <c r="AEG13">
        <v>0.176571130752563</v>
      </c>
      <c r="AEH13">
        <v>0.212165832519531</v>
      </c>
      <c r="AEI13">
        <v>0.24488496780395499</v>
      </c>
      <c r="AEJ13">
        <v>0.308990478515625</v>
      </c>
      <c r="AEK13">
        <v>0.22160792350769001</v>
      </c>
      <c r="AEL13">
        <v>0.26026654243469199</v>
      </c>
      <c r="AEM13">
        <v>0.32213687896728499</v>
      </c>
      <c r="AEN13">
        <v>0.27759051322937001</v>
      </c>
      <c r="AEO13">
        <v>0.173253059387207</v>
      </c>
      <c r="AEP13">
        <v>0.25900864601135198</v>
      </c>
      <c r="AEQ13">
        <v>0.20724105834960899</v>
      </c>
      <c r="AER13">
        <v>0.29118418693542403</v>
      </c>
      <c r="AES13">
        <v>0.24968981742858801</v>
      </c>
      <c r="AET13">
        <v>0.31038069725036599</v>
      </c>
      <c r="AEU13">
        <v>0.47050309181213301</v>
      </c>
      <c r="AEV13">
        <v>0.52730965614318803</v>
      </c>
      <c r="AEW13">
        <v>0.46794652938842701</v>
      </c>
      <c r="AEX13">
        <v>0.30503034591674799</v>
      </c>
      <c r="AEY13">
        <v>0.35192561149597101</v>
      </c>
      <c r="AEZ13">
        <v>0.26989173889160101</v>
      </c>
      <c r="AFA13">
        <v>0.255183935165405</v>
      </c>
      <c r="AFB13">
        <v>0.27385973930358798</v>
      </c>
      <c r="AFC13">
        <v>0.45025062561035101</v>
      </c>
      <c r="AFD13">
        <v>0.49316215515136702</v>
      </c>
      <c r="AFE13">
        <v>0.35384058952331499</v>
      </c>
      <c r="AFF13">
        <v>0.472965717315673</v>
      </c>
      <c r="AFG13">
        <v>0.53337717056274403</v>
      </c>
      <c r="AFH13">
        <v>0.42421531677245999</v>
      </c>
      <c r="AFI13">
        <v>0.32607293128967202</v>
      </c>
      <c r="AFJ13">
        <v>0.26505303382873502</v>
      </c>
      <c r="AFK13">
        <v>0.28494191169738697</v>
      </c>
      <c r="AFL13">
        <v>0.31963300704955999</v>
      </c>
      <c r="AFM13">
        <v>0.297834873199462</v>
      </c>
      <c r="AFN13">
        <v>0.55077242851257302</v>
      </c>
      <c r="AFO13">
        <v>0.313597202301025</v>
      </c>
      <c r="AFP13">
        <v>0.303072929382324</v>
      </c>
      <c r="AFQ13">
        <v>0.27984976768493602</v>
      </c>
      <c r="AFR13">
        <v>0.29005336761474598</v>
      </c>
      <c r="AFS13">
        <v>0.29047918319702098</v>
      </c>
      <c r="AFT13">
        <v>0.29303574562072698</v>
      </c>
      <c r="AFU13">
        <v>0.360325098037719</v>
      </c>
      <c r="AFV13">
        <v>0.19312739372253401</v>
      </c>
      <c r="AFW13">
        <v>0.27353501319885198</v>
      </c>
      <c r="AFX13">
        <v>0.34681344032287598</v>
      </c>
      <c r="AFY13">
        <v>0.18573951721191401</v>
      </c>
      <c r="AFZ13">
        <v>0.32594656944274902</v>
      </c>
      <c r="AGA13">
        <v>0.28594994544982899</v>
      </c>
      <c r="AGB13">
        <v>0.19195818901062001</v>
      </c>
      <c r="AGC13">
        <v>0.26573300361633301</v>
      </c>
      <c r="AGD13">
        <v>0.21928524971008301</v>
      </c>
      <c r="AGE13">
        <v>1.0847597122192301</v>
      </c>
      <c r="AGF13">
        <v>0.285675048828125</v>
      </c>
      <c r="AGG13">
        <v>0.34063935279846103</v>
      </c>
      <c r="AGH13">
        <v>0.27304697036743097</v>
      </c>
      <c r="AGI13">
        <v>0.18378543853759699</v>
      </c>
      <c r="AGJ13">
        <v>0.254076957702636</v>
      </c>
      <c r="AGK13">
        <v>0.206192016601562</v>
      </c>
      <c r="AGL13">
        <v>0.35487580299377403</v>
      </c>
      <c r="AGM13">
        <v>0.25720810890197698</v>
      </c>
      <c r="AGN13">
        <v>0.30675244331359802</v>
      </c>
      <c r="AGO13">
        <v>0.28102564811706499</v>
      </c>
      <c r="AGP13">
        <v>0.33166885375976501</v>
      </c>
      <c r="AGQ13">
        <v>0.27148962020874001</v>
      </c>
      <c r="AGR13">
        <v>0.79803490638732899</v>
      </c>
      <c r="AGS13">
        <v>0.34588289260864202</v>
      </c>
      <c r="AGT13">
        <v>0.34286379814147899</v>
      </c>
      <c r="AGU13">
        <v>0.53316879272460904</v>
      </c>
      <c r="AGV13">
        <v>0.29429554939269997</v>
      </c>
      <c r="AGW13">
        <v>0.28232073783874501</v>
      </c>
      <c r="AGX13">
        <v>0.494241952896118</v>
      </c>
      <c r="AGY13">
        <v>0.32568526268005299</v>
      </c>
      <c r="AGZ13">
        <v>0.324723720550537</v>
      </c>
      <c r="AHA13">
        <v>0.43948006629943798</v>
      </c>
      <c r="AHB13">
        <v>0.34111666679382302</v>
      </c>
      <c r="AHC13">
        <v>0.45512223243713301</v>
      </c>
      <c r="AHD13">
        <v>0.491441249847412</v>
      </c>
      <c r="AHE13">
        <v>0.34869337081909102</v>
      </c>
      <c r="AHF13">
        <v>0.284473896026611</v>
      </c>
      <c r="AHG13">
        <v>0.34746503829955999</v>
      </c>
      <c r="AHH13">
        <v>0.26243090629577598</v>
      </c>
      <c r="AHI13">
        <v>0.26129102706909102</v>
      </c>
      <c r="AHJ13">
        <v>0.27212071418762201</v>
      </c>
      <c r="AHK13">
        <v>0.29223895072937001</v>
      </c>
      <c r="AHL13">
        <v>0.29753637313842701</v>
      </c>
      <c r="AHM13">
        <v>0.28572273254394498</v>
      </c>
      <c r="AHN13">
        <v>0.28202033042907698</v>
      </c>
      <c r="AHO13">
        <v>0.253387451171875</v>
      </c>
      <c r="AHP13">
        <v>0.25506830215454102</v>
      </c>
      <c r="AHQ13">
        <v>0.31915760040283198</v>
      </c>
      <c r="AHR13">
        <v>0.55523014068603505</v>
      </c>
      <c r="AHS13">
        <v>0.30832242965698198</v>
      </c>
      <c r="AHT13">
        <v>0.30701470375061002</v>
      </c>
      <c r="AHU13">
        <v>0.301559448242187</v>
      </c>
      <c r="AHV13">
        <v>0.28111910820007302</v>
      </c>
      <c r="AHW13">
        <v>0.26150870323181102</v>
      </c>
      <c r="AHX13">
        <v>0.2991943359375</v>
      </c>
      <c r="AHY13">
        <v>0.31276321411132801</v>
      </c>
      <c r="AHZ13">
        <v>0.31326365470886203</v>
      </c>
      <c r="AIA13">
        <v>0.25460624694824202</v>
      </c>
      <c r="AIB13">
        <v>0.32392835617065402</v>
      </c>
      <c r="AIC13">
        <v>0.18538713455200101</v>
      </c>
      <c r="AID13">
        <v>0.24588727951049799</v>
      </c>
      <c r="AIE13">
        <v>0.27138066291808999</v>
      </c>
      <c r="AIF13">
        <v>0.238874197006225</v>
      </c>
      <c r="AIG13">
        <v>0.2002694606781</v>
      </c>
      <c r="AIH13">
        <v>0.24775934219360299</v>
      </c>
      <c r="AII13">
        <v>0.26197934150695801</v>
      </c>
      <c r="AIJ13">
        <v>0.303677558898925</v>
      </c>
      <c r="AIK13">
        <v>0.287030220031738</v>
      </c>
      <c r="AIL13">
        <v>0.267612695693969</v>
      </c>
      <c r="AIM13">
        <v>0.22007918357849099</v>
      </c>
      <c r="AIN13">
        <v>0.28042101860046298</v>
      </c>
      <c r="AIO13">
        <v>0.22162032127380299</v>
      </c>
      <c r="AIP13">
        <v>0.37622165679931602</v>
      </c>
      <c r="AIQ13">
        <v>0.194133520126342</v>
      </c>
      <c r="AIR13">
        <v>0.32848453521728499</v>
      </c>
      <c r="AIS13">
        <v>0.28916049003601002</v>
      </c>
      <c r="AIT13">
        <v>0.41656160354614202</v>
      </c>
      <c r="AIU13">
        <v>0.23524570465087799</v>
      </c>
      <c r="AIV13">
        <v>0.34198737144470198</v>
      </c>
      <c r="AIW13">
        <v>0.29832649230956998</v>
      </c>
      <c r="AIX13">
        <v>0.41258907318115201</v>
      </c>
      <c r="AIY13">
        <v>0.37071418762206998</v>
      </c>
      <c r="AIZ13">
        <v>0.195260524749755</v>
      </c>
      <c r="AJA13">
        <v>0.458561182022094</v>
      </c>
      <c r="AJB13">
        <v>0.31049919128417902</v>
      </c>
      <c r="AJC13">
        <v>0.28531670570373502</v>
      </c>
      <c r="AJD13">
        <v>0.33153104782104398</v>
      </c>
      <c r="AJE13">
        <v>0.28097367286682101</v>
      </c>
      <c r="AJF13">
        <v>0.21713304519653301</v>
      </c>
      <c r="AJG13">
        <v>0.27972316741943298</v>
      </c>
      <c r="AJH13">
        <v>0.29870343208312899</v>
      </c>
      <c r="AJI13">
        <v>0.28370976448058999</v>
      </c>
      <c r="AJJ13">
        <v>0.270545244216918</v>
      </c>
      <c r="AJK13">
        <v>0.30655813217163003</v>
      </c>
      <c r="AJL13">
        <v>0.359895229339599</v>
      </c>
      <c r="AJM13">
        <v>0.253524780273437</v>
      </c>
      <c r="AJN13">
        <v>0.23593807220458901</v>
      </c>
      <c r="AJO13">
        <v>0.32545995712280201</v>
      </c>
      <c r="AJP13">
        <v>0.30835270881652799</v>
      </c>
      <c r="AJQ13">
        <v>0.311895132064819</v>
      </c>
      <c r="AJR13">
        <v>0.30088639259338301</v>
      </c>
      <c r="AJS13">
        <v>0.32335066795349099</v>
      </c>
      <c r="AJT13">
        <v>0.21817588806152299</v>
      </c>
      <c r="AJU13">
        <v>0.249893188476562</v>
      </c>
      <c r="AJV13">
        <v>0.30802536010742099</v>
      </c>
      <c r="AJW13">
        <v>0.26833796501159601</v>
      </c>
      <c r="AJX13">
        <v>0.29631495475768999</v>
      </c>
      <c r="AJY13">
        <v>0.32975029945373502</v>
      </c>
      <c r="AJZ13">
        <v>0.28568649291992099</v>
      </c>
      <c r="AKA13">
        <v>0.33520174026489202</v>
      </c>
      <c r="AKB13">
        <v>0.32107639312744102</v>
      </c>
      <c r="AKC13">
        <v>0.346865653991699</v>
      </c>
      <c r="AKD13">
        <v>0.36397838592529203</v>
      </c>
      <c r="AKE13">
        <v>0.31945848464965798</v>
      </c>
      <c r="AKF13">
        <v>0.26049733161926197</v>
      </c>
      <c r="AKG13">
        <v>0.26526975631713801</v>
      </c>
      <c r="AKH13">
        <v>0.29130339622497498</v>
      </c>
      <c r="AKI13">
        <v>0.33132052421569802</v>
      </c>
      <c r="AKJ13">
        <v>0.35764956474304199</v>
      </c>
      <c r="AKK13">
        <v>0.29403328895568798</v>
      </c>
      <c r="AKL13">
        <v>0.41763639450073198</v>
      </c>
      <c r="AKM13">
        <v>0.312043666839599</v>
      </c>
      <c r="AKN13">
        <v>0.263067007064819</v>
      </c>
      <c r="AKO13">
        <v>0.41302585601806602</v>
      </c>
      <c r="AKP13">
        <v>0.461344003677368</v>
      </c>
      <c r="AKQ13">
        <v>0.34964513778686501</v>
      </c>
      <c r="AKR13">
        <v>0.26659488677978499</v>
      </c>
      <c r="AKS13">
        <v>0.31567764282226501</v>
      </c>
      <c r="AKT13">
        <v>0.489125967025756</v>
      </c>
      <c r="AKU13">
        <v>0.55719423294067305</v>
      </c>
      <c r="AKV13">
        <v>0.447437524795532</v>
      </c>
      <c r="AKW13">
        <v>0.79737901687622004</v>
      </c>
      <c r="AKX13">
        <v>0.52280020713806097</v>
      </c>
      <c r="AKY13">
        <v>0.53865265846252397</v>
      </c>
      <c r="AKZ13">
        <v>0.482639551162719</v>
      </c>
      <c r="ALA13">
        <v>0.33607387542724598</v>
      </c>
      <c r="ALB13">
        <v>0.99514245986938399</v>
      </c>
      <c r="ALC13">
        <v>0.31727647781371998</v>
      </c>
      <c r="ALD13">
        <v>0.316581010818481</v>
      </c>
      <c r="ALE13">
        <v>0.31157088279724099</v>
      </c>
      <c r="ALF13">
        <v>0.30436396598815901</v>
      </c>
      <c r="ALG13">
        <v>0.27802371978759699</v>
      </c>
      <c r="ALH13">
        <v>0.60070371627807595</v>
      </c>
      <c r="ALI13">
        <v>0.40196275711059498</v>
      </c>
      <c r="ALJ13">
        <v>0.28006362915039001</v>
      </c>
      <c r="ALK13">
        <v>0.30407261848449701</v>
      </c>
      <c r="ALL13" t="s">
        <v>15</v>
      </c>
    </row>
    <row r="15" spans="1:1000" x14ac:dyDescent="0.3">
      <c r="A15">
        <v>0.22019720077514601</v>
      </c>
      <c r="B15">
        <v>0.26238489151000899</v>
      </c>
      <c r="C15">
        <v>0.62883234024047796</v>
      </c>
      <c r="D15">
        <v>0.32434177398681602</v>
      </c>
      <c r="E15">
        <v>0.31611180305480902</v>
      </c>
      <c r="F15">
        <v>0.30351638793945301</v>
      </c>
      <c r="G15">
        <v>0.336185932159423</v>
      </c>
      <c r="H15">
        <v>0.300960302352905</v>
      </c>
      <c r="I15">
        <v>0.39309525489807101</v>
      </c>
      <c r="J15">
        <v>0.231706857681274</v>
      </c>
      <c r="K15">
        <v>0.216996669769287</v>
      </c>
      <c r="L15">
        <v>0.32038307189941401</v>
      </c>
      <c r="M15">
        <v>0.219377756118774</v>
      </c>
      <c r="N15">
        <v>0.22529792785644501</v>
      </c>
      <c r="O15">
        <v>0.196156501770019</v>
      </c>
      <c r="P15">
        <v>0.20704483985900801</v>
      </c>
      <c r="Q15">
        <v>0.39458656311035101</v>
      </c>
      <c r="R15">
        <v>0.27410364151000899</v>
      </c>
      <c r="S15">
        <v>0.411468505859375</v>
      </c>
      <c r="T15">
        <v>0.243956804275512</v>
      </c>
      <c r="U15">
        <v>0.26143145561218201</v>
      </c>
      <c r="V15">
        <v>0.61237430572509699</v>
      </c>
      <c r="W15">
        <v>0.50732755661010698</v>
      </c>
      <c r="X15">
        <v>0.54736900329589799</v>
      </c>
      <c r="Y15">
        <v>0.56223726272582997</v>
      </c>
      <c r="Z15">
        <v>0.46618700027465798</v>
      </c>
      <c r="AA15">
        <v>0.52771306037902799</v>
      </c>
      <c r="AB15">
        <v>0.55536389350891102</v>
      </c>
      <c r="AC15">
        <v>0.56527590751647905</v>
      </c>
      <c r="AD15">
        <v>0.62525963783264105</v>
      </c>
      <c r="AE15">
        <v>0.42096209526062001</v>
      </c>
      <c r="AF15">
        <v>0.49700570106506298</v>
      </c>
      <c r="AG15">
        <v>0.54908680915832497</v>
      </c>
      <c r="AH15">
        <v>0.36650800704955999</v>
      </c>
      <c r="AI15">
        <v>0.31065893173217701</v>
      </c>
      <c r="AJ15">
        <v>0.25800609588623002</v>
      </c>
      <c r="AK15">
        <v>0.25050091743469199</v>
      </c>
      <c r="AL15">
        <v>0.26091027259826599</v>
      </c>
      <c r="AM15">
        <v>0.309162378311157</v>
      </c>
      <c r="AN15">
        <v>0.23361945152282701</v>
      </c>
      <c r="AO15">
        <v>0.26578760147094699</v>
      </c>
      <c r="AP15">
        <v>0.283562421798706</v>
      </c>
      <c r="AQ15">
        <v>0.32721805572509699</v>
      </c>
      <c r="AR15">
        <v>0.28679013252258301</v>
      </c>
      <c r="AS15">
        <v>0.31578540802001898</v>
      </c>
      <c r="AT15">
        <v>0.27060794830322199</v>
      </c>
      <c r="AU15">
        <v>0.269231557846069</v>
      </c>
      <c r="AV15">
        <v>0.25641798973083402</v>
      </c>
      <c r="AW15">
        <v>0.20725750923156699</v>
      </c>
      <c r="AX15">
        <v>0.34385633468627902</v>
      </c>
      <c r="AY15">
        <v>0.27221226692199701</v>
      </c>
      <c r="AZ15">
        <v>0.21988797187805101</v>
      </c>
      <c r="BA15">
        <v>0.23266434669494601</v>
      </c>
      <c r="BB15">
        <v>0.234530448913574</v>
      </c>
      <c r="BC15">
        <v>0.27158093452453602</v>
      </c>
      <c r="BD15">
        <v>0.29625654220580999</v>
      </c>
      <c r="BE15">
        <v>0.20197629928588801</v>
      </c>
      <c r="BF15">
        <v>0.22272109985351499</v>
      </c>
      <c r="BG15">
        <v>0.23774194717407199</v>
      </c>
      <c r="BH15">
        <v>0.30691480636596602</v>
      </c>
      <c r="BI15">
        <v>0.28175044059753401</v>
      </c>
      <c r="BJ15">
        <v>0.208223581314086</v>
      </c>
      <c r="BK15">
        <v>0.71387410163879395</v>
      </c>
      <c r="BL15">
        <v>0.19780707359313901</v>
      </c>
      <c r="BM15">
        <v>0.27457404136657698</v>
      </c>
      <c r="BN15">
        <v>0.190883874893188</v>
      </c>
      <c r="BO15">
        <v>0.25289011001586897</v>
      </c>
      <c r="BP15">
        <v>0.195679426193237</v>
      </c>
      <c r="BQ15">
        <v>0.26204919815063399</v>
      </c>
      <c r="BR15">
        <v>0.19699811935424799</v>
      </c>
      <c r="BS15">
        <v>0.28871941566467202</v>
      </c>
      <c r="BT15">
        <v>0.281535863876342</v>
      </c>
      <c r="BU15">
        <v>0.36956572532653797</v>
      </c>
      <c r="BV15">
        <v>0.48513960838317799</v>
      </c>
      <c r="BW15">
        <v>0.38014101982116699</v>
      </c>
      <c r="BX15">
        <v>0.25898003578186002</v>
      </c>
      <c r="BY15">
        <v>0.33538150787353499</v>
      </c>
      <c r="BZ15">
        <v>0.25219774246215798</v>
      </c>
      <c r="CA15">
        <v>0.35694956779479903</v>
      </c>
      <c r="CB15">
        <v>0.30525875091552701</v>
      </c>
      <c r="CC15">
        <v>0.51143932342529297</v>
      </c>
      <c r="CD15">
        <v>0.54339957237243597</v>
      </c>
      <c r="CE15">
        <v>0.53181910514831499</v>
      </c>
      <c r="CF15">
        <v>0.51134681701660101</v>
      </c>
      <c r="CG15">
        <v>0.55247187614440896</v>
      </c>
      <c r="CH15">
        <v>0.53169250488281194</v>
      </c>
      <c r="CI15">
        <v>0.53516817092895497</v>
      </c>
      <c r="CJ15">
        <v>0.38413500785827598</v>
      </c>
      <c r="CK15">
        <v>0.30993080139160101</v>
      </c>
      <c r="CL15">
        <v>0.26414513587951599</v>
      </c>
      <c r="CM15">
        <v>0.29487347602844199</v>
      </c>
      <c r="CN15">
        <v>0.68266177177429199</v>
      </c>
      <c r="CO15">
        <v>0.34833955764770502</v>
      </c>
      <c r="CP15">
        <v>0.29532814025878901</v>
      </c>
      <c r="CQ15">
        <v>0.308769941329956</v>
      </c>
      <c r="CR15">
        <v>0.42758131027221602</v>
      </c>
      <c r="CS15">
        <v>0.31134128570556602</v>
      </c>
      <c r="CT15">
        <v>0.31025242805480902</v>
      </c>
      <c r="CU15">
        <v>0.33353281021118097</v>
      </c>
      <c r="CV15">
        <v>0.33713078498840299</v>
      </c>
      <c r="CW15">
        <v>0.33366847038268999</v>
      </c>
      <c r="CX15">
        <v>0.28671288490295399</v>
      </c>
      <c r="CY15">
        <v>0.34056878089904702</v>
      </c>
      <c r="CZ15">
        <v>0.30212783813476501</v>
      </c>
      <c r="DA15">
        <v>0.188862085342407</v>
      </c>
      <c r="DB15">
        <v>0.29029607772827098</v>
      </c>
      <c r="DC15">
        <v>0.27589249610900801</v>
      </c>
      <c r="DD15">
        <v>0.21361756324768</v>
      </c>
      <c r="DE15">
        <v>0.26758456230163502</v>
      </c>
      <c r="DF15">
        <v>0.216659545898437</v>
      </c>
      <c r="DG15">
        <v>0.35069942474365201</v>
      </c>
      <c r="DH15">
        <v>0.22688031196594199</v>
      </c>
      <c r="DI15">
        <v>0.25740957260131803</v>
      </c>
      <c r="DJ15">
        <v>0.19740247726440399</v>
      </c>
      <c r="DK15">
        <v>0.26019501686096103</v>
      </c>
      <c r="DL15">
        <v>0.207760334014892</v>
      </c>
      <c r="DM15">
        <v>0.282666206359863</v>
      </c>
      <c r="DN15">
        <v>0.209785461425781</v>
      </c>
      <c r="DO15">
        <v>0.32615327835083002</v>
      </c>
      <c r="DP15">
        <v>0.24332547187805101</v>
      </c>
      <c r="DQ15">
        <v>0.24605369567870999</v>
      </c>
      <c r="DR15">
        <v>0.27262639999389598</v>
      </c>
      <c r="DS15">
        <v>0.53002882003784102</v>
      </c>
      <c r="DT15">
        <v>0.35404443740844699</v>
      </c>
      <c r="DU15">
        <v>0.518360376358032</v>
      </c>
      <c r="DV15">
        <v>0.35487842559814398</v>
      </c>
      <c r="DW15">
        <v>0.17810177803039501</v>
      </c>
      <c r="DX15">
        <v>0.45106053352355902</v>
      </c>
      <c r="DY15">
        <v>0.33012700080871499</v>
      </c>
      <c r="DZ15">
        <v>0.29103064537048301</v>
      </c>
      <c r="EA15">
        <v>0.32310152053833002</v>
      </c>
      <c r="EB15">
        <v>0.28699874877929599</v>
      </c>
      <c r="EC15">
        <v>0.162964582443237</v>
      </c>
      <c r="ED15">
        <v>0.30411410331726002</v>
      </c>
      <c r="EE15">
        <v>0.27159428596496499</v>
      </c>
      <c r="EF15">
        <v>0.26690697669982899</v>
      </c>
      <c r="EG15">
        <v>0.27194046974182101</v>
      </c>
      <c r="EH15">
        <v>0.25946283340454102</v>
      </c>
      <c r="EI15">
        <v>0.27886056900024397</v>
      </c>
      <c r="EJ15">
        <v>0.44777989387512201</v>
      </c>
      <c r="EK15">
        <v>0.42228770256042403</v>
      </c>
      <c r="EL15">
        <v>0.26134586334228499</v>
      </c>
      <c r="EM15">
        <v>0.32746410369873002</v>
      </c>
      <c r="EN15">
        <v>0.33974552154540999</v>
      </c>
      <c r="EO15">
        <v>0.31834435462951599</v>
      </c>
      <c r="EP15">
        <v>0.269889116287231</v>
      </c>
      <c r="EQ15">
        <v>0.20340609550475999</v>
      </c>
      <c r="ER15">
        <v>0.28129649162292403</v>
      </c>
      <c r="ES15">
        <v>0.330379247665405</v>
      </c>
      <c r="ET15">
        <v>0.27524805068969699</v>
      </c>
      <c r="EU15">
        <v>0.278160810470581</v>
      </c>
      <c r="EV15">
        <v>0.36058402061462402</v>
      </c>
      <c r="EW15">
        <v>0.33551883697509699</v>
      </c>
      <c r="EX15">
        <v>0.28333449363708402</v>
      </c>
      <c r="EY15">
        <v>0.31448006629943798</v>
      </c>
      <c r="EZ15">
        <v>0.35173892974853499</v>
      </c>
      <c r="FA15">
        <v>0.36431336402893</v>
      </c>
      <c r="FB15">
        <v>0.34632158279418901</v>
      </c>
      <c r="FC15">
        <v>0.24717617034912101</v>
      </c>
      <c r="FD15">
        <v>0.240950107574462</v>
      </c>
      <c r="FE15">
        <v>0.26302790641784601</v>
      </c>
      <c r="FF15">
        <v>0.27541160583495999</v>
      </c>
      <c r="FG15">
        <v>0.27772569656371998</v>
      </c>
      <c r="FH15">
        <v>0.30604767799377403</v>
      </c>
      <c r="FI15">
        <v>0.26856827735900801</v>
      </c>
      <c r="FJ15">
        <v>0.32657361030578602</v>
      </c>
      <c r="FK15">
        <v>0.30504488945007302</v>
      </c>
      <c r="FL15">
        <v>0.35607242584228499</v>
      </c>
      <c r="FM15">
        <v>0.30188441276550199</v>
      </c>
      <c r="FN15">
        <v>0.30306243896484297</v>
      </c>
      <c r="FO15">
        <v>0.25078892707824701</v>
      </c>
      <c r="FP15">
        <v>0.26368355751037598</v>
      </c>
      <c r="FQ15">
        <v>0.19767808914184501</v>
      </c>
      <c r="FR15">
        <v>0.30659961700439398</v>
      </c>
      <c r="FS15">
        <v>0.28609228134155201</v>
      </c>
      <c r="FT15">
        <v>0.49577116966247498</v>
      </c>
      <c r="FU15">
        <v>0.60112667083740201</v>
      </c>
      <c r="FV15">
        <v>0.379612445831298</v>
      </c>
      <c r="FW15">
        <v>0.42769598960876398</v>
      </c>
      <c r="FX15">
        <v>0.48868894577026301</v>
      </c>
      <c r="FY15">
        <v>0.38146877288818298</v>
      </c>
      <c r="FZ15">
        <v>0.289395332336425</v>
      </c>
      <c r="GA15">
        <v>0.19389319419860801</v>
      </c>
      <c r="GB15">
        <v>0.29882836341857899</v>
      </c>
      <c r="GC15">
        <v>0.450740575790405</v>
      </c>
      <c r="GD15">
        <v>0.61937808990478505</v>
      </c>
      <c r="GE15">
        <v>0.43988752365112299</v>
      </c>
      <c r="GF15">
        <v>0.34977102279663003</v>
      </c>
      <c r="GG15">
        <v>0.43439197540283198</v>
      </c>
      <c r="GH15">
        <v>0.36148977279663003</v>
      </c>
      <c r="GI15">
        <v>0.25308823585510198</v>
      </c>
      <c r="GJ15">
        <v>0.28556108474731401</v>
      </c>
      <c r="GK15">
        <v>0.214997053146362</v>
      </c>
      <c r="GL15">
        <v>0.40850305557250899</v>
      </c>
      <c r="GM15">
        <v>0.38732242584228499</v>
      </c>
      <c r="GN15">
        <v>0.31618618965148898</v>
      </c>
      <c r="GO15">
        <v>0.30492448806762601</v>
      </c>
      <c r="GP15">
        <v>0.25212907791137601</v>
      </c>
      <c r="GQ15">
        <v>0.64014673233032204</v>
      </c>
      <c r="GR15">
        <v>0.31991362571716297</v>
      </c>
      <c r="GS15">
        <v>0.29201412200927701</v>
      </c>
      <c r="GT15">
        <v>0.27344560623168901</v>
      </c>
      <c r="GU15">
        <v>0.31346893310546797</v>
      </c>
      <c r="GV15">
        <v>0.39103126525878901</v>
      </c>
      <c r="GW15">
        <v>0.306339502334594</v>
      </c>
      <c r="GX15">
        <v>0.30127978324890098</v>
      </c>
      <c r="GY15">
        <v>0.32692861557006803</v>
      </c>
      <c r="GZ15">
        <v>0.317903041839599</v>
      </c>
      <c r="HA15">
        <v>0.29499697685241699</v>
      </c>
      <c r="HB15">
        <v>0.31259870529174799</v>
      </c>
      <c r="HC15">
        <v>0.32886552810668901</v>
      </c>
      <c r="HD15">
        <v>0.29523372650146401</v>
      </c>
      <c r="HE15">
        <v>0.34612226486205999</v>
      </c>
      <c r="HF15">
        <v>0.41915464401245101</v>
      </c>
      <c r="HG15">
        <v>0.28164696693420399</v>
      </c>
      <c r="HH15">
        <v>0.291188955307006</v>
      </c>
      <c r="HI15">
        <v>0.300969839096069</v>
      </c>
      <c r="HJ15">
        <v>0.36569666862487699</v>
      </c>
      <c r="HK15">
        <v>0.32768344879150302</v>
      </c>
      <c r="HL15">
        <v>0.31709551811218201</v>
      </c>
      <c r="HM15">
        <v>0.29438757896423301</v>
      </c>
      <c r="HN15">
        <v>0.28919672966003401</v>
      </c>
      <c r="HO15">
        <v>0.53984165191650302</v>
      </c>
      <c r="HP15">
        <v>0.49431610107421797</v>
      </c>
      <c r="HQ15">
        <v>0.32379364967346103</v>
      </c>
      <c r="HR15">
        <v>0.37268590927124001</v>
      </c>
      <c r="HS15">
        <v>0.354360342025756</v>
      </c>
      <c r="HT15">
        <v>0.515835762023925</v>
      </c>
      <c r="HU15">
        <v>0.31119227409362699</v>
      </c>
      <c r="HV15">
        <v>0.29897046089172302</v>
      </c>
      <c r="HW15">
        <v>0.32381892204284601</v>
      </c>
      <c r="HX15">
        <v>0.62403941154479903</v>
      </c>
      <c r="HY15">
        <v>0.35527658462524397</v>
      </c>
      <c r="HZ15">
        <v>0.33569908142089799</v>
      </c>
      <c r="IA15">
        <v>0.267616987228393</v>
      </c>
      <c r="IB15">
        <v>0.47691226005554199</v>
      </c>
      <c r="IC15">
        <v>0.34165763854980402</v>
      </c>
      <c r="ID15">
        <v>0.32571864128112699</v>
      </c>
      <c r="IE15">
        <v>0.326527118682861</v>
      </c>
      <c r="IF15">
        <v>0.38237524032592701</v>
      </c>
      <c r="IG15">
        <v>0.300451040267944</v>
      </c>
      <c r="IH15">
        <v>0.33012127876281699</v>
      </c>
      <c r="II15">
        <v>0.30973911285400302</v>
      </c>
      <c r="IJ15">
        <v>0.36966443061828602</v>
      </c>
      <c r="IK15">
        <v>0.31645989418029702</v>
      </c>
      <c r="IL15">
        <v>0.29245853424072199</v>
      </c>
      <c r="IM15">
        <v>0.29816603660583402</v>
      </c>
      <c r="IN15">
        <v>0.351011753082275</v>
      </c>
      <c r="IO15">
        <v>0.51131153106689398</v>
      </c>
      <c r="IP15">
        <v>0.26749372482299799</v>
      </c>
      <c r="IQ15">
        <v>0.28773188591003401</v>
      </c>
      <c r="IR15">
        <v>0.247816562652587</v>
      </c>
      <c r="IS15">
        <v>0.29166412353515597</v>
      </c>
      <c r="IT15">
        <v>0.24487352371215801</v>
      </c>
      <c r="IU15">
        <v>0.31911993026733398</v>
      </c>
      <c r="IV15">
        <v>0.32502317428588801</v>
      </c>
      <c r="IW15">
        <v>0.25341844558715798</v>
      </c>
      <c r="IX15">
        <v>0.26060295104980402</v>
      </c>
      <c r="IY15">
        <v>0.26578640937805098</v>
      </c>
      <c r="IZ15">
        <v>0.29734826087951599</v>
      </c>
      <c r="JA15">
        <v>0.29394006729125899</v>
      </c>
      <c r="JB15">
        <v>0.62609648704528797</v>
      </c>
      <c r="JC15">
        <v>0.30474805831909102</v>
      </c>
      <c r="JD15">
        <v>0.32872915267944303</v>
      </c>
      <c r="JE15">
        <v>0.26814007759094199</v>
      </c>
      <c r="JF15">
        <v>0.23613476753234799</v>
      </c>
      <c r="JG15">
        <v>0.207536220550537</v>
      </c>
      <c r="JH15">
        <v>0.32750153541564903</v>
      </c>
      <c r="JI15">
        <v>0.23193597793579099</v>
      </c>
      <c r="JJ15">
        <v>0.32006955146789501</v>
      </c>
      <c r="JK15">
        <v>0.25085139274597101</v>
      </c>
      <c r="JL15">
        <v>0.28587722778320301</v>
      </c>
      <c r="JM15">
        <v>0.38978481292724598</v>
      </c>
      <c r="JN15">
        <v>0.277119159698486</v>
      </c>
      <c r="JO15">
        <v>0.27976107597351002</v>
      </c>
      <c r="JP15">
        <v>0.25337052345275801</v>
      </c>
      <c r="JQ15">
        <v>0.44819998741149902</v>
      </c>
      <c r="JR15">
        <v>0.464206933975219</v>
      </c>
      <c r="JS15">
        <v>0.55031371116638095</v>
      </c>
      <c r="JT15">
        <v>0.33921575546264598</v>
      </c>
      <c r="JU15">
        <v>0.27916264533996499</v>
      </c>
      <c r="JV15">
        <v>0.42814540863037098</v>
      </c>
      <c r="JW15">
        <v>0.34567856788635198</v>
      </c>
      <c r="JX15">
        <v>0.29464244842529203</v>
      </c>
      <c r="JY15">
        <v>0.286120414733886</v>
      </c>
      <c r="JZ15">
        <v>0.25069236755370999</v>
      </c>
      <c r="KA15">
        <v>0.249715566635131</v>
      </c>
      <c r="KB15">
        <v>0.313176870346069</v>
      </c>
      <c r="KC15">
        <v>0.44959163665771401</v>
      </c>
      <c r="KD15">
        <v>0.320405483245849</v>
      </c>
      <c r="KE15">
        <v>0.29771065711975098</v>
      </c>
      <c r="KF15">
        <v>0.29251766204833901</v>
      </c>
      <c r="KG15">
        <v>0.177970170974731</v>
      </c>
      <c r="KH15">
        <v>0.44486570358276301</v>
      </c>
      <c r="KI15">
        <v>0.364837646484375</v>
      </c>
      <c r="KJ15">
        <v>0.32320642471313399</v>
      </c>
      <c r="KK15">
        <v>0.70869231224060003</v>
      </c>
      <c r="KL15">
        <v>0.28509092330932601</v>
      </c>
      <c r="KM15">
        <v>0.64508390426635698</v>
      </c>
      <c r="KN15">
        <v>0.40107107162475503</v>
      </c>
      <c r="KO15">
        <v>0.32632517814636203</v>
      </c>
      <c r="KP15">
        <v>0.28623318672180098</v>
      </c>
      <c r="KQ15">
        <v>0.31370329856872498</v>
      </c>
      <c r="KR15">
        <v>0.29293394088745101</v>
      </c>
      <c r="KS15">
        <v>0.32123899459838801</v>
      </c>
      <c r="KT15">
        <v>0.35544681549072199</v>
      </c>
      <c r="KU15">
        <v>0.41219234466552701</v>
      </c>
      <c r="KV15">
        <v>0.321424961090087</v>
      </c>
      <c r="KW15">
        <v>0.29290843009948703</v>
      </c>
      <c r="KX15">
        <v>0.30860376358032199</v>
      </c>
      <c r="KY15">
        <v>0.29142832756042403</v>
      </c>
      <c r="KZ15">
        <v>0.271799325942993</v>
      </c>
      <c r="LA15">
        <v>0.315135717391967</v>
      </c>
      <c r="LB15">
        <v>0.28889632225036599</v>
      </c>
      <c r="LC15">
        <v>0.33421707153320301</v>
      </c>
      <c r="LD15">
        <v>0.27261590957641602</v>
      </c>
      <c r="LE15">
        <v>0.23875260353088301</v>
      </c>
      <c r="LF15">
        <v>0.294240713119506</v>
      </c>
      <c r="LG15">
        <v>0.267139673233032</v>
      </c>
      <c r="LH15">
        <v>0.29132533073425199</v>
      </c>
      <c r="LI15">
        <v>0.31646251678466703</v>
      </c>
      <c r="LJ15">
        <v>0.836276054382324</v>
      </c>
      <c r="LK15">
        <v>0.3555588722229</v>
      </c>
      <c r="LL15">
        <v>0.483169555664062</v>
      </c>
      <c r="LM15">
        <v>0.26287078857421797</v>
      </c>
      <c r="LN15">
        <v>0.22013115882873499</v>
      </c>
      <c r="LO15">
        <v>0.307658910751342</v>
      </c>
      <c r="LP15">
        <v>0.27565193176269498</v>
      </c>
      <c r="LQ15">
        <v>0.254189252853393</v>
      </c>
      <c r="LR15">
        <v>0.48298954963683999</v>
      </c>
      <c r="LS15">
        <v>0.35087847709655701</v>
      </c>
      <c r="LT15">
        <v>0.44589567184448198</v>
      </c>
      <c r="LU15">
        <v>0.49997901916503901</v>
      </c>
      <c r="LV15">
        <v>0.38216853141784601</v>
      </c>
      <c r="LW15">
        <v>0.22449684143066401</v>
      </c>
      <c r="LX15">
        <v>0.287830591201782</v>
      </c>
      <c r="LY15">
        <v>0.27722430229187001</v>
      </c>
      <c r="LZ15">
        <v>0.237754821777343</v>
      </c>
      <c r="MA15">
        <v>0.270176172256469</v>
      </c>
      <c r="MB15">
        <v>0.27981400489807101</v>
      </c>
      <c r="MC15">
        <v>0.21713161468505801</v>
      </c>
      <c r="MD15">
        <v>0.25795435905456499</v>
      </c>
      <c r="ME15">
        <v>0.30893135070800698</v>
      </c>
      <c r="MF15">
        <v>0.27882909774780201</v>
      </c>
      <c r="MG15">
        <v>0.187569379806518</v>
      </c>
      <c r="MH15">
        <v>0.34773349761962802</v>
      </c>
      <c r="MI15">
        <v>0.30751681327819802</v>
      </c>
      <c r="MJ15">
        <v>0.30148005485534601</v>
      </c>
      <c r="MK15">
        <v>0.25005197525024397</v>
      </c>
      <c r="ML15">
        <v>0.22302770614624001</v>
      </c>
      <c r="MM15">
        <v>0.23621964454650801</v>
      </c>
      <c r="MN15">
        <v>0.27092790603637601</v>
      </c>
      <c r="MO15">
        <v>0.27924633026123002</v>
      </c>
      <c r="MP15">
        <v>0.30940723419189398</v>
      </c>
      <c r="MQ15">
        <v>0.35724616050720198</v>
      </c>
      <c r="MR15">
        <v>0.61170601844787598</v>
      </c>
      <c r="MS15">
        <v>0.33725619316101002</v>
      </c>
      <c r="MT15">
        <v>0.34644460678100503</v>
      </c>
      <c r="MU15">
        <v>0.59799551963806097</v>
      </c>
      <c r="MV15">
        <v>0.33173084259033198</v>
      </c>
      <c r="MW15">
        <v>0.24439644813537501</v>
      </c>
      <c r="MX15">
        <v>0.27756309509277299</v>
      </c>
      <c r="MY15">
        <v>0.30084156990051197</v>
      </c>
      <c r="MZ15">
        <v>0.27367997169494601</v>
      </c>
      <c r="NA15">
        <v>0.31054496765136702</v>
      </c>
      <c r="NB15">
        <v>0.310125112533569</v>
      </c>
      <c r="NC15">
        <v>0.34070968627929599</v>
      </c>
      <c r="ND15">
        <v>0.297495126724243</v>
      </c>
      <c r="NE15">
        <v>0.57732605934143</v>
      </c>
      <c r="NF15">
        <v>0.293243408203125</v>
      </c>
      <c r="NG15">
        <v>0.52481245994567804</v>
      </c>
      <c r="NH15">
        <v>0.51609349250793402</v>
      </c>
      <c r="NI15">
        <v>0.31969451904296797</v>
      </c>
      <c r="NJ15">
        <v>0.55561351776123002</v>
      </c>
      <c r="NK15">
        <v>0.46269249916076599</v>
      </c>
      <c r="NL15">
        <v>0.53942179679870605</v>
      </c>
      <c r="NM15">
        <v>0.51887297630310003</v>
      </c>
      <c r="NN15">
        <v>0.781041860580444</v>
      </c>
      <c r="NO15">
        <v>0.82460594177246005</v>
      </c>
      <c r="NP15">
        <v>0.57735943794250399</v>
      </c>
      <c r="NQ15">
        <v>0.45735788345336897</v>
      </c>
      <c r="NR15">
        <v>0.47390031814575101</v>
      </c>
      <c r="NS15">
        <v>0.39467620849609297</v>
      </c>
      <c r="NT15">
        <v>0.28227806091308499</v>
      </c>
      <c r="NU15">
        <v>0.22725176811218201</v>
      </c>
      <c r="NV15">
        <v>0.209295034408569</v>
      </c>
      <c r="NW15">
        <v>0.193406581878662</v>
      </c>
      <c r="NX15">
        <v>0.26401376724243097</v>
      </c>
      <c r="NY15">
        <v>0.19538831710815399</v>
      </c>
      <c r="NZ15">
        <v>0.29042077064514099</v>
      </c>
      <c r="OA15">
        <v>0.26566886901855402</v>
      </c>
      <c r="OB15">
        <v>0.20193648338317799</v>
      </c>
      <c r="OC15">
        <v>0.21563005447387601</v>
      </c>
      <c r="OD15">
        <v>0.217031955718994</v>
      </c>
      <c r="OE15">
        <v>0.28034472465515098</v>
      </c>
      <c r="OF15">
        <v>0.19927978515625</v>
      </c>
      <c r="OG15">
        <v>0.30419039726257302</v>
      </c>
      <c r="OH15">
        <v>0.243884801864624</v>
      </c>
      <c r="OI15">
        <v>0.23952054977416901</v>
      </c>
      <c r="OJ15">
        <v>0.282639980316162</v>
      </c>
      <c r="OK15">
        <v>0.28530001640319802</v>
      </c>
      <c r="OL15">
        <v>0.21752214431762601</v>
      </c>
      <c r="OM15">
        <v>0.256637573242187</v>
      </c>
      <c r="ON15">
        <v>0.22088932991027799</v>
      </c>
      <c r="OO15">
        <v>0.38081812858581499</v>
      </c>
      <c r="OP15">
        <v>0.28924036026000899</v>
      </c>
      <c r="OQ15">
        <v>0.223480224609375</v>
      </c>
      <c r="OR15">
        <v>0.18934965133666901</v>
      </c>
      <c r="OS15">
        <v>0.34894156455993602</v>
      </c>
      <c r="OT15">
        <v>0.25022816658019997</v>
      </c>
      <c r="OU15">
        <v>0.236791372299194</v>
      </c>
      <c r="OV15">
        <v>0.308663129806518</v>
      </c>
      <c r="OW15">
        <v>0.293692827224731</v>
      </c>
      <c r="OX15">
        <v>0.33258867263793901</v>
      </c>
      <c r="OY15">
        <v>0.31074428558349598</v>
      </c>
      <c r="OZ15">
        <v>0.29836678504943798</v>
      </c>
      <c r="PA15">
        <v>0.299518823623657</v>
      </c>
      <c r="PB15">
        <v>0.32677412033080999</v>
      </c>
      <c r="PC15">
        <v>0.66809988021850497</v>
      </c>
      <c r="PD15">
        <v>0.55681729316711404</v>
      </c>
      <c r="PE15">
        <v>0.30119419097900302</v>
      </c>
      <c r="PF15">
        <v>0.54126906394958496</v>
      </c>
      <c r="PG15">
        <v>0.44805431365966703</v>
      </c>
      <c r="PH15">
        <v>0.32430648803710899</v>
      </c>
      <c r="PI15">
        <v>0.49524116516113198</v>
      </c>
      <c r="PJ15">
        <v>0.29675817489624001</v>
      </c>
      <c r="PK15">
        <v>0.52302670478820801</v>
      </c>
      <c r="PL15">
        <v>0.547085762023925</v>
      </c>
      <c r="PM15">
        <v>0.54389333724975497</v>
      </c>
      <c r="PN15">
        <v>0.47979068756103499</v>
      </c>
      <c r="PO15">
        <v>0.579612016677856</v>
      </c>
      <c r="PP15">
        <v>0.38490366935729903</v>
      </c>
      <c r="PQ15">
        <v>0.22566819190979001</v>
      </c>
      <c r="PR15">
        <v>0.221717834472656</v>
      </c>
      <c r="PS15">
        <v>0.211604118347167</v>
      </c>
      <c r="PT15">
        <v>0.30768275260925199</v>
      </c>
      <c r="PU15">
        <v>0.23155856132507299</v>
      </c>
      <c r="PV15">
        <v>0.22904944419860801</v>
      </c>
      <c r="PW15">
        <v>0.35910511016845698</v>
      </c>
      <c r="PX15">
        <v>0.211396694183349</v>
      </c>
      <c r="PY15">
        <v>0.25939607620239202</v>
      </c>
      <c r="PZ15">
        <v>0.40709376335143999</v>
      </c>
      <c r="QA15">
        <v>0.40810966491699202</v>
      </c>
      <c r="QB15">
        <v>0.36372017860412598</v>
      </c>
      <c r="QC15">
        <v>0.27168583869933999</v>
      </c>
      <c r="QD15">
        <v>0.323348999023437</v>
      </c>
      <c r="QE15">
        <v>0.56419825553893999</v>
      </c>
      <c r="QF15">
        <v>0.274677753448486</v>
      </c>
      <c r="QG15">
        <v>0.27165603637695301</v>
      </c>
      <c r="QH15">
        <v>0.28202915191650302</v>
      </c>
      <c r="QI15">
        <v>0.3123459815979</v>
      </c>
      <c r="QJ15">
        <v>0.29682707786559998</v>
      </c>
      <c r="QK15">
        <v>0.30772733688354398</v>
      </c>
      <c r="QL15">
        <v>0.27682828903198198</v>
      </c>
      <c r="QM15">
        <v>0.28509998321533198</v>
      </c>
      <c r="QN15">
        <v>0.285892963409423</v>
      </c>
      <c r="QO15">
        <v>0.29678654670715299</v>
      </c>
      <c r="QP15">
        <v>0.30937814712524397</v>
      </c>
      <c r="QQ15">
        <v>0.330986738204956</v>
      </c>
      <c r="QR15">
        <v>0.35271072387695301</v>
      </c>
      <c r="QS15">
        <v>0.347428798675537</v>
      </c>
      <c r="QT15">
        <v>0.32889938354492099</v>
      </c>
      <c r="QU15">
        <v>0.24147343635558999</v>
      </c>
      <c r="QV15">
        <v>0.24201655387878401</v>
      </c>
      <c r="QW15">
        <v>0.30519223213195801</v>
      </c>
      <c r="QX15">
        <v>0.28634262084960899</v>
      </c>
      <c r="QY15">
        <v>0.35426282882690402</v>
      </c>
      <c r="QZ15">
        <v>0.49377155303955</v>
      </c>
      <c r="RA15">
        <v>0.44023633003234802</v>
      </c>
      <c r="RB15">
        <v>0.26402330398559498</v>
      </c>
      <c r="RC15">
        <v>0.48681950569152799</v>
      </c>
      <c r="RD15">
        <v>0.4237060546875</v>
      </c>
      <c r="RE15">
        <v>0.52352762222289995</v>
      </c>
      <c r="RF15">
        <v>0.31714773178100503</v>
      </c>
      <c r="RG15">
        <v>0.45896244049072199</v>
      </c>
      <c r="RH15">
        <v>0.33970594406127902</v>
      </c>
      <c r="RI15">
        <v>0.309654951095581</v>
      </c>
      <c r="RJ15">
        <v>0.25706601142883301</v>
      </c>
      <c r="RK15">
        <v>0.21244645118713301</v>
      </c>
      <c r="RL15">
        <v>0.50853037834167403</v>
      </c>
      <c r="RM15">
        <v>0.36386489868164001</v>
      </c>
      <c r="RN15">
        <v>0.23996162414550701</v>
      </c>
      <c r="RO15">
        <v>0.28964042663574202</v>
      </c>
      <c r="RP15">
        <v>0.29685258865356401</v>
      </c>
      <c r="RQ15">
        <v>0.32288527488708402</v>
      </c>
      <c r="RR15">
        <v>0.30845808982849099</v>
      </c>
      <c r="RS15">
        <v>0.62950682640075595</v>
      </c>
      <c r="RT15">
        <v>0.31115961074829102</v>
      </c>
      <c r="RU15">
        <v>0.37888145446777299</v>
      </c>
      <c r="RV15">
        <v>0.32956886291503901</v>
      </c>
      <c r="RW15">
        <v>0.34587883949279702</v>
      </c>
      <c r="RX15">
        <v>0.32679080963134699</v>
      </c>
      <c r="RY15">
        <v>0.31935048103332497</v>
      </c>
      <c r="RZ15">
        <v>0.29042983055114702</v>
      </c>
      <c r="SA15">
        <v>0.35156297683715798</v>
      </c>
      <c r="SB15">
        <v>0.339287519454956</v>
      </c>
      <c r="SC15">
        <v>0.33999752998352001</v>
      </c>
      <c r="SD15">
        <v>0.31899785995483398</v>
      </c>
      <c r="SE15">
        <v>0.233568429946899</v>
      </c>
      <c r="SF15">
        <v>0.22416853904724099</v>
      </c>
      <c r="SG15">
        <v>0.27690744400024397</v>
      </c>
      <c r="SH15">
        <v>0.26711988449096602</v>
      </c>
      <c r="SI15">
        <v>0.2812180519104</v>
      </c>
      <c r="SJ15">
        <v>0.31424212455749501</v>
      </c>
      <c r="SK15">
        <v>0.57491898536682096</v>
      </c>
      <c r="SL15">
        <v>0.61272740364074696</v>
      </c>
      <c r="SM15">
        <v>0.59959530830383301</v>
      </c>
      <c r="SN15">
        <v>0.29924726486205999</v>
      </c>
      <c r="SO15">
        <v>0.31228947639465299</v>
      </c>
      <c r="SP15">
        <v>0.30445551872253401</v>
      </c>
      <c r="SQ15">
        <v>0.26790571212768499</v>
      </c>
      <c r="SR15">
        <v>0.35035371780395502</v>
      </c>
      <c r="SS15">
        <v>0.20642137527465801</v>
      </c>
      <c r="ST15">
        <v>0.34399986267089799</v>
      </c>
      <c r="SU15">
        <v>0.28933930397033603</v>
      </c>
      <c r="SV15">
        <v>0.46591949462890597</v>
      </c>
      <c r="SW15">
        <v>0.39547157287597601</v>
      </c>
      <c r="SX15">
        <v>0.44091153144836398</v>
      </c>
      <c r="SY15">
        <v>0.72229075431823697</v>
      </c>
      <c r="SZ15">
        <v>0.54987144470214799</v>
      </c>
      <c r="TA15">
        <v>0.28812813758850098</v>
      </c>
      <c r="TB15">
        <v>0.35386753082275302</v>
      </c>
      <c r="TC15">
        <v>0.42874860763549799</v>
      </c>
      <c r="TD15">
        <v>0.37633395195007302</v>
      </c>
      <c r="TE15">
        <v>0.22871160507202101</v>
      </c>
      <c r="TF15">
        <v>0.334770917892456</v>
      </c>
      <c r="TG15">
        <v>0.44915390014648399</v>
      </c>
      <c r="TH15">
        <v>0.436107397079467</v>
      </c>
      <c r="TI15">
        <v>0.28331351280212402</v>
      </c>
      <c r="TJ15">
        <v>0.34480309486389099</v>
      </c>
      <c r="TK15">
        <v>0.25528407096862699</v>
      </c>
      <c r="TL15">
        <v>0.35967087745666498</v>
      </c>
      <c r="TM15">
        <v>0.23085737228393499</v>
      </c>
      <c r="TN15">
        <v>0.30926561355590798</v>
      </c>
      <c r="TO15">
        <v>0.248445749282836</v>
      </c>
      <c r="TP15">
        <v>0.19410896301269501</v>
      </c>
      <c r="TQ15">
        <v>0.23021245002746499</v>
      </c>
      <c r="TR15">
        <v>0.1826913356781</v>
      </c>
      <c r="TS15">
        <v>0.21992540359497001</v>
      </c>
      <c r="TT15">
        <v>0.29983973503112699</v>
      </c>
      <c r="TU15">
        <v>0.323572397232055</v>
      </c>
      <c r="TV15">
        <v>0.255420923233032</v>
      </c>
      <c r="TW15">
        <v>0.239456892013549</v>
      </c>
      <c r="TX15">
        <v>0.37386274337768499</v>
      </c>
      <c r="TY15">
        <v>0.28420615196228</v>
      </c>
      <c r="TZ15">
        <v>0.31014418601989702</v>
      </c>
      <c r="UA15">
        <v>0.30244255065917902</v>
      </c>
      <c r="UB15">
        <v>0.30999588966369601</v>
      </c>
      <c r="UC15">
        <v>0.32577419281005798</v>
      </c>
      <c r="UD15">
        <v>0.28082585334777799</v>
      </c>
      <c r="UE15">
        <v>0.33148407936096103</v>
      </c>
      <c r="UF15">
        <v>0.32097196578979398</v>
      </c>
      <c r="UG15">
        <v>0.33105683326721103</v>
      </c>
      <c r="UH15">
        <v>0.363590478897094</v>
      </c>
      <c r="UI15">
        <v>0.28545188903808499</v>
      </c>
      <c r="UJ15">
        <v>0.29356336593627902</v>
      </c>
      <c r="UK15">
        <v>0.33031797409057601</v>
      </c>
      <c r="UL15">
        <v>0.320118188858032</v>
      </c>
      <c r="UM15">
        <v>0.29452204704284601</v>
      </c>
      <c r="UN15">
        <v>0.327862739562988</v>
      </c>
      <c r="UO15">
        <v>0.27239322662353499</v>
      </c>
      <c r="UP15">
        <v>0.31351423263549799</v>
      </c>
      <c r="UQ15">
        <v>0.33111882209777799</v>
      </c>
      <c r="UR15">
        <v>0.47090864181518499</v>
      </c>
      <c r="US15">
        <v>0.34997224807739202</v>
      </c>
      <c r="UT15">
        <v>0.29310941696166898</v>
      </c>
      <c r="UU15">
        <v>0.27708125114440901</v>
      </c>
      <c r="UV15">
        <v>0.27163171768188399</v>
      </c>
      <c r="UW15">
        <v>0.47901558876037598</v>
      </c>
      <c r="UX15">
        <v>0.44198393821716297</v>
      </c>
      <c r="UY15">
        <v>0.2725510597229</v>
      </c>
      <c r="UZ15">
        <v>0.28882169723510698</v>
      </c>
      <c r="VA15">
        <v>0.30646014213562001</v>
      </c>
      <c r="VB15">
        <v>0.31263375282287598</v>
      </c>
      <c r="VC15">
        <v>0.190061330795288</v>
      </c>
      <c r="VD15">
        <v>0.27092194557189903</v>
      </c>
      <c r="VE15">
        <v>0.31883764266967701</v>
      </c>
      <c r="VF15">
        <v>0.49268293380737299</v>
      </c>
      <c r="VG15">
        <v>0.32323408126830999</v>
      </c>
      <c r="VH15">
        <v>0.40073156356811501</v>
      </c>
      <c r="VI15">
        <v>0.31880021095275801</v>
      </c>
      <c r="VJ15">
        <v>0.48223805427551197</v>
      </c>
      <c r="VK15">
        <v>0.171142578125</v>
      </c>
      <c r="VL15">
        <v>0.29052019119262601</v>
      </c>
      <c r="VM15">
        <v>0.2816162109375</v>
      </c>
      <c r="VN15">
        <v>0.22047233581542899</v>
      </c>
      <c r="VO15">
        <v>0.248940229415893</v>
      </c>
      <c r="VP15">
        <v>0.33097171783447199</v>
      </c>
      <c r="VQ15">
        <v>0.26950144767761203</v>
      </c>
      <c r="VR15">
        <v>0.22907543182373</v>
      </c>
      <c r="VS15">
        <v>0.22391343116760201</v>
      </c>
      <c r="VT15">
        <v>0.28618764877319303</v>
      </c>
      <c r="VU15">
        <v>0.251885175704956</v>
      </c>
      <c r="VV15">
        <v>0.32843375205993602</v>
      </c>
      <c r="VW15">
        <v>0.28858208656311002</v>
      </c>
      <c r="VX15">
        <v>0.231649875640869</v>
      </c>
      <c r="VY15">
        <v>0.21391820907592701</v>
      </c>
      <c r="VZ15">
        <v>0.29246449470519997</v>
      </c>
      <c r="WA15">
        <v>0.27190828323364202</v>
      </c>
      <c r="WB15">
        <v>0.29284429550170898</v>
      </c>
      <c r="WC15">
        <v>0.17541885375976499</v>
      </c>
      <c r="WD15">
        <v>0.29773879051208402</v>
      </c>
      <c r="WE15">
        <v>0.245304346084594</v>
      </c>
      <c r="WF15">
        <v>0.28086590766906699</v>
      </c>
      <c r="WG15">
        <v>0.54206132888793901</v>
      </c>
      <c r="WH15">
        <v>0.30189585685729903</v>
      </c>
      <c r="WI15">
        <v>0.51991558074951105</v>
      </c>
      <c r="WJ15">
        <v>0.31150436401367099</v>
      </c>
      <c r="WK15">
        <v>0.31942701339721602</v>
      </c>
      <c r="WL15">
        <v>0.33820772171020502</v>
      </c>
      <c r="WM15">
        <v>0.263807773590087</v>
      </c>
      <c r="WN15">
        <v>0.29251718521118097</v>
      </c>
      <c r="WO15">
        <v>0.29042959213256803</v>
      </c>
      <c r="WP15">
        <v>0.32966804504394498</v>
      </c>
      <c r="WQ15">
        <v>0.274432182312011</v>
      </c>
      <c r="WR15">
        <v>0.28586530685424799</v>
      </c>
      <c r="WS15">
        <v>0.28704190254211398</v>
      </c>
      <c r="WT15">
        <v>0.34359669685363697</v>
      </c>
      <c r="WU15">
        <v>0.31338095664978</v>
      </c>
      <c r="WV15">
        <v>0.52014589309692305</v>
      </c>
      <c r="WW15">
        <v>0.32396936416625899</v>
      </c>
      <c r="WX15">
        <v>0.56537842750549305</v>
      </c>
      <c r="WY15">
        <v>0.46028232574462802</v>
      </c>
      <c r="WZ15">
        <v>0.49115228652954102</v>
      </c>
      <c r="XA15">
        <v>0.30105829238891602</v>
      </c>
      <c r="XB15">
        <v>0.53940343856811501</v>
      </c>
      <c r="XC15">
        <v>0.47939991950988697</v>
      </c>
      <c r="XD15">
        <v>0.31020808219909601</v>
      </c>
      <c r="XE15">
        <v>0.38576412200927701</v>
      </c>
      <c r="XF15">
        <v>0.23679518699645899</v>
      </c>
      <c r="XG15">
        <v>0.43526744842529203</v>
      </c>
      <c r="XH15">
        <v>0.49980354309081998</v>
      </c>
      <c r="XI15">
        <v>0.30848622322082497</v>
      </c>
      <c r="XJ15">
        <v>0.32651329040527299</v>
      </c>
      <c r="XK15">
        <v>0.19456601142883301</v>
      </c>
      <c r="XL15">
        <v>0.180677890777587</v>
      </c>
      <c r="XM15">
        <v>0.19977188110351499</v>
      </c>
      <c r="XN15">
        <v>0.26249456405639598</v>
      </c>
      <c r="XO15">
        <v>0.23954248428344699</v>
      </c>
      <c r="XP15">
        <v>0.24772691726684501</v>
      </c>
      <c r="XQ15">
        <v>0.32768058776855402</v>
      </c>
      <c r="XR15">
        <v>0.23213219642639099</v>
      </c>
      <c r="XS15">
        <v>0.206464529037475</v>
      </c>
      <c r="XT15">
        <v>0.27754473686218201</v>
      </c>
      <c r="XU15">
        <v>0.29674410820007302</v>
      </c>
      <c r="XV15">
        <v>0.26557350158691401</v>
      </c>
      <c r="XW15">
        <v>0.28357410430908198</v>
      </c>
      <c r="XX15">
        <v>0.31778764724731401</v>
      </c>
      <c r="XY15">
        <v>0.31835389137268</v>
      </c>
      <c r="XZ15">
        <v>0.31288099288940402</v>
      </c>
      <c r="YA15">
        <v>0.31948089599609297</v>
      </c>
      <c r="YB15">
        <v>0.29551386833190901</v>
      </c>
      <c r="YC15">
        <v>0.25998640060424799</v>
      </c>
      <c r="YD15">
        <v>0.32103753089904702</v>
      </c>
      <c r="YE15">
        <v>0.31243419647216703</v>
      </c>
      <c r="YF15">
        <v>0.29278635978698703</v>
      </c>
      <c r="YG15">
        <v>0.26454758644103998</v>
      </c>
      <c r="YH15">
        <v>0.28817224502563399</v>
      </c>
      <c r="YI15">
        <v>0.29881906509399397</v>
      </c>
      <c r="YJ15">
        <v>0.30020022392272899</v>
      </c>
      <c r="YK15">
        <v>0.30962491035461398</v>
      </c>
      <c r="YL15">
        <v>0.67018842697143499</v>
      </c>
      <c r="YM15">
        <v>0.29222130775451599</v>
      </c>
      <c r="YN15">
        <v>0.28830194473266602</v>
      </c>
      <c r="YO15">
        <v>0.33880448341369601</v>
      </c>
      <c r="YP15">
        <v>0.26073002815246499</v>
      </c>
      <c r="YQ15">
        <v>0.27679324150085399</v>
      </c>
      <c r="YR15">
        <v>0.31676769256591703</v>
      </c>
      <c r="YS15">
        <v>0.50717735290527299</v>
      </c>
      <c r="YT15">
        <v>0.63633894920349099</v>
      </c>
      <c r="YU15">
        <v>0.32269167900085399</v>
      </c>
      <c r="YV15">
        <v>0.41865754127502403</v>
      </c>
      <c r="YW15">
        <v>0.45110440254211398</v>
      </c>
      <c r="YX15">
        <v>0.37627363204955999</v>
      </c>
      <c r="YY15">
        <v>0.42259740829467701</v>
      </c>
      <c r="YZ15">
        <v>0.363210439682006</v>
      </c>
      <c r="ZA15">
        <v>0.35773038864135698</v>
      </c>
      <c r="ZB15">
        <v>0.32898664474487299</v>
      </c>
      <c r="ZC15">
        <v>0.36537480354308999</v>
      </c>
      <c r="ZD15">
        <v>0.38516044616699202</v>
      </c>
      <c r="ZE15">
        <v>0.38005852699279702</v>
      </c>
      <c r="ZF15">
        <v>0.51242113113403298</v>
      </c>
      <c r="ZG15">
        <v>0.96184372901916504</v>
      </c>
      <c r="ZH15">
        <v>0.32175827026367099</v>
      </c>
      <c r="ZI15">
        <v>0.61651730537414495</v>
      </c>
      <c r="ZJ15">
        <v>0.33843994140625</v>
      </c>
      <c r="ZK15">
        <v>0.36463451385498002</v>
      </c>
      <c r="ZL15">
        <v>0.66443729400634699</v>
      </c>
      <c r="ZM15">
        <v>0.361423730850219</v>
      </c>
      <c r="ZN15">
        <v>0.32310748100280701</v>
      </c>
      <c r="ZO15">
        <v>0.39860272407531699</v>
      </c>
      <c r="ZP15">
        <v>0.381824731826782</v>
      </c>
      <c r="ZQ15">
        <v>0.29201054573058999</v>
      </c>
      <c r="ZR15">
        <v>0.28522443771362299</v>
      </c>
      <c r="ZS15">
        <v>1.00413966178894</v>
      </c>
      <c r="ZT15">
        <v>0.36377763748168901</v>
      </c>
      <c r="ZU15">
        <v>0.37322139739990201</v>
      </c>
      <c r="ZV15">
        <v>0.36571645736694303</v>
      </c>
      <c r="ZW15">
        <v>0.73382210731506303</v>
      </c>
      <c r="ZX15">
        <v>0.40132164955139099</v>
      </c>
      <c r="ZY15">
        <v>0.28783702850341703</v>
      </c>
      <c r="ZZ15">
        <v>0.32622122764587402</v>
      </c>
      <c r="AAA15">
        <v>0.24710941314697199</v>
      </c>
      <c r="AAB15">
        <v>0.19069099426269501</v>
      </c>
      <c r="AAC15">
        <v>0.27745318412780701</v>
      </c>
      <c r="AAD15">
        <v>0.31757116317749001</v>
      </c>
      <c r="AAE15">
        <v>0.21814012527465801</v>
      </c>
      <c r="AAF15">
        <v>0.26305866241455</v>
      </c>
      <c r="AAG15">
        <v>0.29351353645324701</v>
      </c>
      <c r="AAH15">
        <v>0.51728177070617598</v>
      </c>
      <c r="AAI15">
        <v>0.54911088943481401</v>
      </c>
      <c r="AAJ15">
        <v>0.334673881530761</v>
      </c>
      <c r="AAK15">
        <v>0.439770698547363</v>
      </c>
      <c r="AAL15">
        <v>0.329363822937011</v>
      </c>
      <c r="AAM15">
        <v>0.325385332107543</v>
      </c>
      <c r="AAN15">
        <v>0.40499472618103</v>
      </c>
      <c r="AAO15">
        <v>0.53912925720214799</v>
      </c>
      <c r="AAP15">
        <v>0.36926531791687001</v>
      </c>
      <c r="AAQ15">
        <v>0.268693447113037</v>
      </c>
      <c r="AAR15">
        <v>0.28685903549194303</v>
      </c>
      <c r="AAS15">
        <v>0.42891311645507801</v>
      </c>
      <c r="AAT15">
        <v>0.375703334808349</v>
      </c>
      <c r="AAU15">
        <v>0.39591360092163003</v>
      </c>
      <c r="AAV15">
        <v>0.33651471138000399</v>
      </c>
      <c r="AAW15">
        <v>0.403056859970092</v>
      </c>
      <c r="AAX15">
        <v>0.18988347053527799</v>
      </c>
      <c r="AAY15">
        <v>0.26030993461608798</v>
      </c>
      <c r="AAZ15">
        <v>0.25669431686401301</v>
      </c>
      <c r="ABA15">
        <v>0.23100328445434501</v>
      </c>
      <c r="ABB15">
        <v>0.26723504066467202</v>
      </c>
      <c r="ABC15">
        <v>0.25120639801025302</v>
      </c>
      <c r="ABD15">
        <v>0.29469776153564398</v>
      </c>
      <c r="ABE15">
        <v>0.31425595283508301</v>
      </c>
      <c r="ABF15">
        <v>0.28510856628417902</v>
      </c>
      <c r="ABG15">
        <v>0.32021737098693798</v>
      </c>
      <c r="ABH15">
        <v>0.32621097564697199</v>
      </c>
      <c r="ABI15">
        <v>0.29821157455444303</v>
      </c>
      <c r="ABJ15">
        <v>0.27117943763732899</v>
      </c>
      <c r="ABK15">
        <v>0.27908539772033603</v>
      </c>
      <c r="ABL15">
        <v>0.27232527732849099</v>
      </c>
      <c r="ABM15">
        <v>0.30841851234436002</v>
      </c>
      <c r="ABN15">
        <v>0.31220936775207497</v>
      </c>
      <c r="ABO15">
        <v>0.31059384346008301</v>
      </c>
      <c r="ABP15">
        <v>0.25630807876586897</v>
      </c>
      <c r="ABQ15">
        <v>0.28144383430480902</v>
      </c>
      <c r="ABR15">
        <v>0.29436302185058499</v>
      </c>
      <c r="ABS15">
        <v>0.55454373359680098</v>
      </c>
      <c r="ABT15">
        <v>0.39344859123229903</v>
      </c>
      <c r="ABU15">
        <v>0.48344802856445301</v>
      </c>
      <c r="ABV15">
        <v>0.439152002334594</v>
      </c>
      <c r="ABW15">
        <v>0.42521476745605402</v>
      </c>
      <c r="ABX15">
        <v>0.46312856674194303</v>
      </c>
      <c r="ABY15">
        <v>0.36230802536010698</v>
      </c>
      <c r="ABZ15">
        <v>0.63228297233581499</v>
      </c>
      <c r="ACA15">
        <v>0.32862281799316401</v>
      </c>
      <c r="ACB15">
        <v>0.34479475021362299</v>
      </c>
      <c r="ACC15">
        <v>0.51185941696166903</v>
      </c>
      <c r="ACD15">
        <v>0.56796121597289995</v>
      </c>
      <c r="ACE15">
        <v>0.37375402450561501</v>
      </c>
      <c r="ACF15">
        <v>0.25714635848999001</v>
      </c>
      <c r="ACG15">
        <v>0.42793059349059998</v>
      </c>
      <c r="ACH15">
        <v>0.463442802429199</v>
      </c>
      <c r="ACI15">
        <v>0.29886126518249501</v>
      </c>
      <c r="ACJ15">
        <v>0.30813765525817799</v>
      </c>
      <c r="ACK15">
        <v>0.27519750595092701</v>
      </c>
      <c r="ACL15">
        <v>0.45371437072753901</v>
      </c>
      <c r="ACM15">
        <v>0.296146869659423</v>
      </c>
      <c r="ACN15">
        <v>0.51552486419677701</v>
      </c>
      <c r="ACO15">
        <v>0.52184009552001898</v>
      </c>
      <c r="ACP15">
        <v>0.30338120460510198</v>
      </c>
      <c r="ACQ15">
        <v>0.51948475837707497</v>
      </c>
      <c r="ACR15">
        <v>0.27701807022094699</v>
      </c>
      <c r="ACS15">
        <v>0.30719065666198703</v>
      </c>
      <c r="ACT15">
        <v>0.37226772308349598</v>
      </c>
      <c r="ACU15">
        <v>0.27883982658386203</v>
      </c>
      <c r="ACV15">
        <v>0.33742284774780201</v>
      </c>
      <c r="ACW15">
        <v>0.36335039138793901</v>
      </c>
      <c r="ACX15">
        <v>0.31157588958740201</v>
      </c>
      <c r="ACY15">
        <v>0.26874804496765098</v>
      </c>
      <c r="ACZ15">
        <v>0.26645541191101002</v>
      </c>
      <c r="ADA15">
        <v>0.30427670478820801</v>
      </c>
      <c r="ADB15">
        <v>0.26145267486572199</v>
      </c>
      <c r="ADC15">
        <v>0.223305463790893</v>
      </c>
      <c r="ADD15">
        <v>0.233711957931518</v>
      </c>
      <c r="ADE15">
        <v>0.241547346115112</v>
      </c>
      <c r="ADF15">
        <v>0.30091667175292902</v>
      </c>
      <c r="ADG15">
        <v>0.30214428901672302</v>
      </c>
      <c r="ADH15">
        <v>0.33410573005676197</v>
      </c>
      <c r="ADI15">
        <v>0.44998812675476002</v>
      </c>
      <c r="ADJ15">
        <v>0.32765316963195801</v>
      </c>
      <c r="ADK15">
        <v>0.28043913841247498</v>
      </c>
      <c r="ADL15">
        <v>0.32463026046752902</v>
      </c>
      <c r="ADM15">
        <v>0.29558038711547802</v>
      </c>
      <c r="ADN15">
        <v>0.34072422981262201</v>
      </c>
      <c r="ADO15">
        <v>0.302893877029418</v>
      </c>
      <c r="ADP15">
        <v>0.30315136909484802</v>
      </c>
      <c r="ADQ15">
        <v>0.29926967620849598</v>
      </c>
      <c r="ADR15">
        <v>0.285695791244506</v>
      </c>
      <c r="ADS15">
        <v>0.24333143234252899</v>
      </c>
      <c r="ADT15">
        <v>0.34408593177795399</v>
      </c>
      <c r="ADU15">
        <v>0.21841001510620101</v>
      </c>
      <c r="ADV15">
        <v>0.26456332206726002</v>
      </c>
      <c r="ADW15">
        <v>0.26529645919799799</v>
      </c>
      <c r="ADX15">
        <v>0.36590743064880299</v>
      </c>
      <c r="ADY15">
        <v>0.194494724273681</v>
      </c>
      <c r="ADZ15">
        <v>0.326732397079467</v>
      </c>
      <c r="AEA15">
        <v>0.58485889434814398</v>
      </c>
      <c r="AEB15">
        <v>0.55242395401000899</v>
      </c>
      <c r="AEC15">
        <v>0.36229300498962402</v>
      </c>
      <c r="AED15">
        <v>0.31502819061279203</v>
      </c>
      <c r="AEE15">
        <v>0.33234834671020502</v>
      </c>
      <c r="AEF15">
        <v>0.30028629302978499</v>
      </c>
      <c r="AEG15">
        <v>0.266433715820312</v>
      </c>
      <c r="AEH15">
        <v>0.46239709854125899</v>
      </c>
      <c r="AEI15">
        <v>0.32133054733276301</v>
      </c>
      <c r="AEJ15">
        <v>0.31490421295165999</v>
      </c>
      <c r="AEK15">
        <v>0.29233121871948198</v>
      </c>
      <c r="AEL15">
        <v>0.45172119140625</v>
      </c>
      <c r="AEM15">
        <v>0.35956740379333402</v>
      </c>
      <c r="AEN15">
        <v>0.25640654563903797</v>
      </c>
      <c r="AEO15">
        <v>0.25384545326232899</v>
      </c>
      <c r="AEP15">
        <v>0.26746463775634699</v>
      </c>
      <c r="AEQ15">
        <v>0.30865383148193298</v>
      </c>
      <c r="AER15">
        <v>0.241790056228637</v>
      </c>
      <c r="AES15">
        <v>0.21951198577880801</v>
      </c>
      <c r="AET15">
        <v>0.38852143287658603</v>
      </c>
      <c r="AEU15">
        <v>0.28709673881530701</v>
      </c>
      <c r="AEV15">
        <v>0.43741607666015597</v>
      </c>
      <c r="AEW15">
        <v>0.31601834297180098</v>
      </c>
      <c r="AEX15">
        <v>0.31866264343261702</v>
      </c>
      <c r="AEY15">
        <v>0.30990481376647899</v>
      </c>
      <c r="AEZ15">
        <v>0.33451819419860801</v>
      </c>
      <c r="AFA15">
        <v>0.30092215538024902</v>
      </c>
      <c r="AFB15">
        <v>0.32765865325927701</v>
      </c>
      <c r="AFC15">
        <v>0.326145410537719</v>
      </c>
      <c r="AFD15">
        <v>0.28791904449462802</v>
      </c>
      <c r="AFE15">
        <v>0.325743198394775</v>
      </c>
      <c r="AFF15">
        <v>0.371328115463256</v>
      </c>
      <c r="AFG15">
        <v>0.30947136878967202</v>
      </c>
      <c r="AFH15">
        <v>0.25952076911926197</v>
      </c>
      <c r="AFI15">
        <v>0.29908776283264099</v>
      </c>
      <c r="AFJ15">
        <v>0.28743290901183999</v>
      </c>
      <c r="AFK15">
        <v>0.25759720802307101</v>
      </c>
      <c r="AFL15">
        <v>0.29365062713623002</v>
      </c>
      <c r="AFM15">
        <v>0.261994838714599</v>
      </c>
      <c r="AFN15">
        <v>0.23980045318603499</v>
      </c>
      <c r="AFO15">
        <v>0.65644192695617598</v>
      </c>
      <c r="AFP15">
        <v>0.268968105316162</v>
      </c>
      <c r="AFQ15">
        <v>0.29740309715270902</v>
      </c>
      <c r="AFR15">
        <v>0.30144929885864202</v>
      </c>
      <c r="AFS15">
        <v>0.30383777618408198</v>
      </c>
      <c r="AFT15">
        <v>0.32504892349243097</v>
      </c>
      <c r="AFU15">
        <v>0.267524003982543</v>
      </c>
      <c r="AFV15">
        <v>0.31266045570373502</v>
      </c>
      <c r="AFW15">
        <v>0.27372932434081998</v>
      </c>
      <c r="AFX15">
        <v>0.295063495635986</v>
      </c>
      <c r="AFY15">
        <v>0.35241150856018</v>
      </c>
      <c r="AFZ15">
        <v>0.62666940689086903</v>
      </c>
      <c r="AGA15">
        <v>0.361765146255493</v>
      </c>
      <c r="AGB15">
        <v>0.40790057182312001</v>
      </c>
      <c r="AGC15">
        <v>0.37635183334350503</v>
      </c>
      <c r="AGD15">
        <v>0.32748150825500399</v>
      </c>
      <c r="AGE15">
        <v>0.35291934013366699</v>
      </c>
      <c r="AGF15">
        <v>0.24184536933898901</v>
      </c>
      <c r="AGG15">
        <v>0.22336745262145899</v>
      </c>
      <c r="AGH15">
        <v>0.463854789733886</v>
      </c>
      <c r="AGI15">
        <v>0.498300790786743</v>
      </c>
      <c r="AGJ15">
        <v>0.31339550018310502</v>
      </c>
      <c r="AGK15">
        <v>0.51241421699523904</v>
      </c>
      <c r="AGL15">
        <v>0.53009796142578103</v>
      </c>
      <c r="AGM15">
        <v>0.54884958267211903</v>
      </c>
      <c r="AGN15">
        <v>0.39482688903808499</v>
      </c>
      <c r="AGO15">
        <v>0.341483354568481</v>
      </c>
      <c r="AGP15">
        <v>0.29886221885681102</v>
      </c>
      <c r="AGQ15">
        <v>0.30535244941711398</v>
      </c>
      <c r="AGR15">
        <v>0.271243095397949</v>
      </c>
      <c r="AGS15">
        <v>0.304028511047363</v>
      </c>
      <c r="AGT15">
        <v>0.28843116760253901</v>
      </c>
      <c r="AGU15">
        <v>0.31926631927490201</v>
      </c>
      <c r="AGV15">
        <v>0.29893565177917403</v>
      </c>
      <c r="AGW15">
        <v>0.30281043052673301</v>
      </c>
      <c r="AGX15">
        <v>0.31608128547668402</v>
      </c>
      <c r="AGY15">
        <v>0.37274932861328097</v>
      </c>
      <c r="AGZ15">
        <v>0.39059352874755798</v>
      </c>
      <c r="AHA15">
        <v>0.30731916427612299</v>
      </c>
      <c r="AHB15">
        <v>0.30032372474670399</v>
      </c>
      <c r="AHC15">
        <v>0.243983268737792</v>
      </c>
      <c r="AHD15">
        <v>0.28295683860778797</v>
      </c>
      <c r="AHE15">
        <v>0.34521436691284102</v>
      </c>
      <c r="AHF15">
        <v>0.32774472236633301</v>
      </c>
      <c r="AHG15">
        <v>0.26825022697448703</v>
      </c>
      <c r="AHH15">
        <v>0.27454805374145502</v>
      </c>
      <c r="AHI15">
        <v>0.35852766036987299</v>
      </c>
      <c r="AHJ15">
        <v>0.36323761940002403</v>
      </c>
      <c r="AHK15">
        <v>0.23329949378967199</v>
      </c>
      <c r="AHL15">
        <v>0.237597465515136</v>
      </c>
      <c r="AHM15">
        <v>0.30475711822509699</v>
      </c>
      <c r="AHN15">
        <v>0.193742990493774</v>
      </c>
      <c r="AHO15">
        <v>0.22878932952880801</v>
      </c>
      <c r="AHP15">
        <v>0.23368763923645</v>
      </c>
      <c r="AHQ15">
        <v>0.205135583877563</v>
      </c>
      <c r="AHR15">
        <v>0.20197176933288499</v>
      </c>
      <c r="AHS15">
        <v>0.20409870147705</v>
      </c>
      <c r="AHT15">
        <v>0.25270342826843201</v>
      </c>
      <c r="AHU15">
        <v>0.216598510742187</v>
      </c>
      <c r="AHV15">
        <v>0.39096307754516602</v>
      </c>
      <c r="AHW15">
        <v>0.285423994064331</v>
      </c>
      <c r="AHX15">
        <v>0.50795173645019498</v>
      </c>
      <c r="AHY15">
        <v>0.56500220298767001</v>
      </c>
      <c r="AHZ15">
        <v>0.60537147521972601</v>
      </c>
      <c r="AIA15">
        <v>1.48145031929016</v>
      </c>
      <c r="AIB15">
        <v>0.51230001449584905</v>
      </c>
      <c r="AIC15">
        <v>0.30027842521667403</v>
      </c>
      <c r="AID15">
        <v>0.490521430969238</v>
      </c>
      <c r="AIE15">
        <v>0.55311512947082497</v>
      </c>
      <c r="AIF15">
        <v>0.330234766006469</v>
      </c>
      <c r="AIG15">
        <v>0.49404239654540999</v>
      </c>
      <c r="AIH15">
        <v>0.57164788246154696</v>
      </c>
      <c r="AII15">
        <v>0.24326467514038</v>
      </c>
      <c r="AIJ15">
        <v>0.22425198554992601</v>
      </c>
      <c r="AIK15">
        <v>0.30655264854431102</v>
      </c>
      <c r="AIL15">
        <v>0.35112309455871499</v>
      </c>
      <c r="AIM15">
        <v>0.30139064788818298</v>
      </c>
      <c r="AIN15">
        <v>0.26245903968811002</v>
      </c>
      <c r="AIO15">
        <v>0.31852269172668402</v>
      </c>
      <c r="AIP15">
        <v>0.26650285720825101</v>
      </c>
      <c r="AIQ15">
        <v>0.35479235649108798</v>
      </c>
      <c r="AIR15">
        <v>0.25963139533996499</v>
      </c>
      <c r="AIS15">
        <v>0.30769324302673301</v>
      </c>
      <c r="AIT15">
        <v>0.27108931541442799</v>
      </c>
      <c r="AIU15">
        <v>0.26467847824096602</v>
      </c>
      <c r="AIV15">
        <v>0.31912732124328602</v>
      </c>
      <c r="AIW15">
        <v>0.34365606307983398</v>
      </c>
      <c r="AIX15">
        <v>0.21644830703735299</v>
      </c>
      <c r="AIY15">
        <v>0.228779077529907</v>
      </c>
      <c r="AIZ15">
        <v>0.24078464508056599</v>
      </c>
      <c r="AJA15">
        <v>0.20879244804382299</v>
      </c>
      <c r="AJB15">
        <v>0.31933355331420898</v>
      </c>
      <c r="AJC15">
        <v>0.23367881774902299</v>
      </c>
      <c r="AJD15">
        <v>0.18112015724182101</v>
      </c>
      <c r="AJE15">
        <v>0.29762077331542902</v>
      </c>
      <c r="AJF15">
        <v>0.22995996475219699</v>
      </c>
      <c r="AJG15">
        <v>0.24470710754394501</v>
      </c>
      <c r="AJH15">
        <v>0.20714664459228499</v>
      </c>
      <c r="AJI15">
        <v>0.217931509017944</v>
      </c>
      <c r="AJJ15">
        <v>0.208812475204467</v>
      </c>
      <c r="AJK15">
        <v>0.30311632156371998</v>
      </c>
      <c r="AJL15">
        <v>0.28394317626953097</v>
      </c>
      <c r="AJM15">
        <v>0.27374982833862299</v>
      </c>
      <c r="AJN15">
        <v>0.232238054275512</v>
      </c>
      <c r="AJO15">
        <v>0.30199933052062899</v>
      </c>
      <c r="AJP15">
        <v>0.27582573890686002</v>
      </c>
      <c r="AJQ15">
        <v>0.28368687629699701</v>
      </c>
      <c r="AJR15">
        <v>0.31460642814636203</v>
      </c>
      <c r="AJS15">
        <v>0.30738878250121998</v>
      </c>
      <c r="AJT15">
        <v>0.37980628013610801</v>
      </c>
      <c r="AJU15">
        <v>0.33478927612304599</v>
      </c>
      <c r="AJV15">
        <v>0.29542207717895502</v>
      </c>
      <c r="AJW15">
        <v>0.27736115455627403</v>
      </c>
      <c r="AJX15">
        <v>0.247638940811157</v>
      </c>
      <c r="AJY15">
        <v>0.32671618461608798</v>
      </c>
      <c r="AJZ15">
        <v>0.27231645584106401</v>
      </c>
      <c r="AKA15">
        <v>0.390177011489868</v>
      </c>
      <c r="AKB15">
        <v>0.54644680023193304</v>
      </c>
      <c r="AKC15">
        <v>0.50987219810485795</v>
      </c>
      <c r="AKD15">
        <v>0.52679824829101496</v>
      </c>
      <c r="AKE15">
        <v>0.80791759490966797</v>
      </c>
      <c r="AKF15">
        <v>0.74550962448120095</v>
      </c>
      <c r="AKG15">
        <v>0.32965350151062001</v>
      </c>
      <c r="AKH15">
        <v>0.51728630065917902</v>
      </c>
      <c r="AKI15">
        <v>0.38204073905944802</v>
      </c>
      <c r="AKJ15">
        <v>0.32997012138366699</v>
      </c>
      <c r="AKK15">
        <v>0.337191581726074</v>
      </c>
      <c r="AKL15">
        <v>0.30847191810607899</v>
      </c>
      <c r="AKM15">
        <v>0.34870147705078097</v>
      </c>
      <c r="AKN15">
        <v>0.32998156547546298</v>
      </c>
      <c r="AKO15">
        <v>0.32357597351074202</v>
      </c>
      <c r="AKP15">
        <v>0.31716966629028298</v>
      </c>
      <c r="AKQ15">
        <v>0.29238319396972601</v>
      </c>
      <c r="AKR15">
        <v>0.53930568695068304</v>
      </c>
      <c r="AKS15">
        <v>0.32169532775878901</v>
      </c>
      <c r="AKT15">
        <v>0.294063329696655</v>
      </c>
      <c r="AKU15">
        <v>0.272291660308837</v>
      </c>
      <c r="AKV15">
        <v>0.30525326728820801</v>
      </c>
      <c r="AKW15">
        <v>0.28857660293579102</v>
      </c>
      <c r="AKX15">
        <v>0.28965926170349099</v>
      </c>
      <c r="AKY15">
        <v>0.31762146949768</v>
      </c>
      <c r="AKZ15">
        <v>0.26906871795654203</v>
      </c>
      <c r="ALA15">
        <v>0.23382902145385701</v>
      </c>
      <c r="ALB15">
        <v>0.211494445800781</v>
      </c>
      <c r="ALC15">
        <v>0.193200588226318</v>
      </c>
      <c r="ALD15">
        <v>0.18797564506530701</v>
      </c>
      <c r="ALE15">
        <v>0.30867528915405201</v>
      </c>
      <c r="ALF15">
        <v>0.23998427391052199</v>
      </c>
      <c r="ALG15">
        <v>0.27134680747985801</v>
      </c>
      <c r="ALH15">
        <v>0.30740213394165</v>
      </c>
      <c r="ALI15">
        <v>0.28348660469055098</v>
      </c>
      <c r="ALJ15">
        <v>0.43631768226623502</v>
      </c>
      <c r="ALK15">
        <v>0.23905348777770899</v>
      </c>
      <c r="ALL15" t="s">
        <v>16</v>
      </c>
    </row>
    <row r="17" spans="1:1000" x14ac:dyDescent="0.3">
      <c r="A17">
        <v>1.3720839023589999</v>
      </c>
      <c r="B17">
        <v>0.79232883453369096</v>
      </c>
      <c r="C17">
        <v>0.56445884704589799</v>
      </c>
      <c r="D17">
        <v>0.430436611175537</v>
      </c>
      <c r="E17">
        <v>0.74501919746398904</v>
      </c>
      <c r="F17">
        <v>1.3255596160888601</v>
      </c>
      <c r="G17">
        <v>0.84161901473999001</v>
      </c>
      <c r="H17">
        <v>0.79108667373657204</v>
      </c>
      <c r="I17">
        <v>0.75567245483398404</v>
      </c>
      <c r="J17">
        <v>0.62054014205932595</v>
      </c>
      <c r="K17">
        <v>2.9311363697052002</v>
      </c>
      <c r="L17">
        <v>0.436785697937011</v>
      </c>
      <c r="M17">
        <v>0.73192358016967696</v>
      </c>
      <c r="N17">
        <v>0.74601912498474099</v>
      </c>
      <c r="O17">
        <v>0.65890431404113703</v>
      </c>
      <c r="P17">
        <v>1.2954361438751201</v>
      </c>
      <c r="Q17">
        <v>1.05793261528015</v>
      </c>
      <c r="R17">
        <v>1.47466540336608</v>
      </c>
      <c r="S17">
        <v>0.80569100379943803</v>
      </c>
      <c r="T17">
        <v>1.31191182136535</v>
      </c>
      <c r="U17">
        <v>0.98148226737975997</v>
      </c>
      <c r="V17">
        <v>0.92265033721923795</v>
      </c>
      <c r="W17">
        <v>0.38889408111572199</v>
      </c>
      <c r="X17">
        <v>0.61584424972534102</v>
      </c>
      <c r="Y17">
        <v>0.38128924369812001</v>
      </c>
      <c r="Z17">
        <v>0.63913559913635198</v>
      </c>
      <c r="AA17">
        <v>2.2712430953979399</v>
      </c>
      <c r="AB17">
        <v>0.819139003753662</v>
      </c>
      <c r="AC17">
        <v>0.93338704109191895</v>
      </c>
      <c r="AD17">
        <v>0.84219527244567804</v>
      </c>
      <c r="AE17">
        <v>2.63727855682373</v>
      </c>
      <c r="AF17">
        <v>1.3399074077606199</v>
      </c>
      <c r="AG17">
        <v>2.6216652393340998</v>
      </c>
      <c r="AH17">
        <v>1.2501249313354399</v>
      </c>
      <c r="AI17">
        <v>1.5779681205749501</v>
      </c>
      <c r="AJ17">
        <v>2.4298901557922301</v>
      </c>
      <c r="AK17">
        <v>1.4381296634673999</v>
      </c>
      <c r="AL17">
        <v>0.93675780296325595</v>
      </c>
      <c r="AM17">
        <v>1.08743667602539</v>
      </c>
      <c r="AN17">
        <v>2.57902836799621</v>
      </c>
      <c r="AO17">
        <v>1.6972527503967201</v>
      </c>
      <c r="AP17">
        <v>2.9746825695037802</v>
      </c>
      <c r="AQ17">
        <v>1.35723996162414</v>
      </c>
      <c r="AR17">
        <v>1.6996705532073899</v>
      </c>
      <c r="AS17">
        <v>1.2994756698608301</v>
      </c>
      <c r="AT17">
        <v>0.70635771751403797</v>
      </c>
      <c r="AU17">
        <v>1.1869258880615201</v>
      </c>
      <c r="AV17">
        <v>0.87512350082397405</v>
      </c>
      <c r="AW17">
        <v>1.1520824432373</v>
      </c>
      <c r="AX17">
        <v>0.969204902648925</v>
      </c>
      <c r="AY17">
        <v>0.83159089088439897</v>
      </c>
      <c r="AZ17">
        <v>0.90136623382568304</v>
      </c>
      <c r="BA17">
        <v>1.2487094402313199</v>
      </c>
      <c r="BB17">
        <v>2.3973407745361301</v>
      </c>
      <c r="BC17">
        <v>1.23443555831909</v>
      </c>
      <c r="BD17">
        <v>0.75461697578430098</v>
      </c>
      <c r="BE17">
        <v>0.74026322364807096</v>
      </c>
      <c r="BF17">
        <v>1.4022293090820299</v>
      </c>
      <c r="BG17">
        <v>0.77624225616455</v>
      </c>
      <c r="BH17">
        <v>1.1261577606201101</v>
      </c>
      <c r="BI17">
        <v>0.88262081146240201</v>
      </c>
      <c r="BJ17">
        <v>0.61268806457519498</v>
      </c>
      <c r="BK17">
        <v>0.55644345283508301</v>
      </c>
      <c r="BL17">
        <v>1.7393491268157899</v>
      </c>
      <c r="BM17">
        <v>0.70996880531311002</v>
      </c>
      <c r="BN17">
        <v>1.0020670890808101</v>
      </c>
      <c r="BO17">
        <v>0.96345353126525801</v>
      </c>
      <c r="BP17">
        <v>2.1482355594635001</v>
      </c>
      <c r="BQ17">
        <v>1.1191270351409901</v>
      </c>
      <c r="BR17">
        <v>2.2659440040588299</v>
      </c>
      <c r="BS17">
        <v>1.70701026916503</v>
      </c>
      <c r="BT17">
        <v>0.749614477157592</v>
      </c>
      <c r="BU17">
        <v>1.5352768898010201</v>
      </c>
      <c r="BV17">
        <v>1.2243061065673799</v>
      </c>
      <c r="BW17">
        <v>1.87350249290466</v>
      </c>
      <c r="BX17">
        <v>0.88706851005554199</v>
      </c>
      <c r="BY17">
        <v>0.76920294761657704</v>
      </c>
      <c r="BZ17">
        <v>0.90535783767700195</v>
      </c>
      <c r="CA17">
        <v>2.9947247505187899</v>
      </c>
      <c r="CB17">
        <v>1.53929138183593</v>
      </c>
      <c r="CC17">
        <v>1.9770469665527299</v>
      </c>
      <c r="CD17">
        <v>1.34866666793823</v>
      </c>
      <c r="CE17">
        <v>1.41245436668396</v>
      </c>
      <c r="CF17">
        <v>1.46092724800109</v>
      </c>
      <c r="CG17">
        <v>1.52014112472534</v>
      </c>
      <c r="CH17">
        <v>1.7322649955749501</v>
      </c>
      <c r="CI17">
        <v>1.67213630676269</v>
      </c>
      <c r="CJ17">
        <v>3.8008718490600502</v>
      </c>
      <c r="CK17">
        <v>3.2035162448882999</v>
      </c>
      <c r="CL17">
        <v>2.2241237163543701</v>
      </c>
      <c r="CM17">
        <v>1.86805248260498</v>
      </c>
      <c r="CN17">
        <v>1.8623020648956199</v>
      </c>
      <c r="CO17">
        <v>2.3609485626220699</v>
      </c>
      <c r="CP17">
        <v>1.75452899932861</v>
      </c>
      <c r="CQ17">
        <v>1.8722281455993599</v>
      </c>
      <c r="CR17">
        <v>3.0385756492614702</v>
      </c>
      <c r="CS17">
        <v>2.3754312992095898</v>
      </c>
      <c r="CT17">
        <v>1.7592089176177901</v>
      </c>
      <c r="CU17">
        <v>2.7713325023651101</v>
      </c>
      <c r="CV17">
        <v>2.1661953926086399</v>
      </c>
      <c r="CW17">
        <v>1.1500725746154701</v>
      </c>
      <c r="CX17">
        <v>1.36329722404479</v>
      </c>
      <c r="CY17">
        <v>1.0470600128173799</v>
      </c>
      <c r="CZ17">
        <v>1.6223127841949401</v>
      </c>
      <c r="DA17">
        <v>2.2211325168609601</v>
      </c>
      <c r="DB17">
        <v>3.3994171619415199</v>
      </c>
      <c r="DC17">
        <v>1.35251235961914</v>
      </c>
      <c r="DD17">
        <v>1.2078728675842201</v>
      </c>
      <c r="DE17">
        <v>1.3844347000121999</v>
      </c>
      <c r="DF17">
        <v>1.4860749244689899</v>
      </c>
      <c r="DG17">
        <v>1.1491663455963099</v>
      </c>
      <c r="DH17">
        <v>1.8042738437652499</v>
      </c>
      <c r="DI17">
        <v>2.14430356025695</v>
      </c>
      <c r="DJ17">
        <v>3.7474796772003098</v>
      </c>
      <c r="DK17">
        <v>2.20593833923339</v>
      </c>
      <c r="DL17">
        <v>1.2863249778747501</v>
      </c>
      <c r="DM17">
        <v>1.49351453781127</v>
      </c>
      <c r="DN17">
        <v>1.5666322708129801</v>
      </c>
      <c r="DO17">
        <v>1.60620713233947</v>
      </c>
      <c r="DP17">
        <v>1.30035495758056</v>
      </c>
      <c r="DQ17">
        <v>1.5727841854095399</v>
      </c>
      <c r="DR17">
        <v>2.48028492927551</v>
      </c>
      <c r="DS17">
        <v>2.2707266807556099</v>
      </c>
      <c r="DT17">
        <v>2.35131764411926</v>
      </c>
      <c r="DU17">
        <v>1.7459716796875</v>
      </c>
      <c r="DV17">
        <v>1.37299132347106</v>
      </c>
      <c r="DW17">
        <v>4.00026512145996</v>
      </c>
      <c r="DX17">
        <v>4.0006754398345903</v>
      </c>
      <c r="DY17">
        <v>2.5269479751586901</v>
      </c>
      <c r="DZ17">
        <v>4.0005414485931396</v>
      </c>
      <c r="EA17">
        <v>2.1146006584167401</v>
      </c>
      <c r="EB17">
        <v>2.3417475223541202</v>
      </c>
      <c r="EC17">
        <v>2.2788784503936701</v>
      </c>
      <c r="ED17">
        <v>2.91623711585998</v>
      </c>
      <c r="EE17">
        <v>2.4354970455169598</v>
      </c>
      <c r="EF17">
        <v>2.38822221755981</v>
      </c>
      <c r="EG17">
        <v>2.0833446979522701</v>
      </c>
      <c r="EH17">
        <v>1.8928694725036599</v>
      </c>
      <c r="EI17">
        <v>1.96661877632141</v>
      </c>
      <c r="EJ17">
        <v>2.0891246795654199</v>
      </c>
      <c r="EK17">
        <v>2.52887511253356</v>
      </c>
      <c r="EL17">
        <v>3.3685317039489702</v>
      </c>
      <c r="EM17">
        <v>3.3235893249511701</v>
      </c>
      <c r="EN17">
        <v>1.79741311073303</v>
      </c>
      <c r="EO17">
        <v>1.9575235843658401</v>
      </c>
      <c r="EP17">
        <v>1.8601043224334699</v>
      </c>
      <c r="EQ17">
        <v>2.5368778705596902</v>
      </c>
      <c r="ER17">
        <v>1.5307657718658401</v>
      </c>
      <c r="ES17">
        <v>1.5591402053832999</v>
      </c>
      <c r="ET17">
        <v>3.9726653099060001</v>
      </c>
      <c r="EU17">
        <v>3.1920206546783398</v>
      </c>
      <c r="EV17">
        <v>1.77162194252014</v>
      </c>
      <c r="EW17">
        <v>1.3309395313262899</v>
      </c>
      <c r="EX17">
        <v>1.6432843208312899</v>
      </c>
      <c r="EY17">
        <v>2.1139869689941402</v>
      </c>
      <c r="EZ17">
        <v>1.5879783630371</v>
      </c>
      <c r="FA17">
        <v>1.8098680973052901</v>
      </c>
      <c r="FB17">
        <v>4.0001125335693297</v>
      </c>
      <c r="FC17">
        <v>2.0891904830932599</v>
      </c>
      <c r="FD17">
        <v>2.0500199794769198</v>
      </c>
      <c r="FE17">
        <v>1.9659831523895199</v>
      </c>
      <c r="FF17">
        <v>2.4252829551696702</v>
      </c>
      <c r="FG17">
        <v>1.92726826667785</v>
      </c>
      <c r="FH17">
        <v>2.7701513767242401</v>
      </c>
      <c r="FI17">
        <v>3.7534775733947701</v>
      </c>
      <c r="FJ17">
        <v>3.2031655311584402</v>
      </c>
      <c r="FK17">
        <v>2.0503921508789</v>
      </c>
      <c r="FL17">
        <v>1.4523904323577801</v>
      </c>
      <c r="FM17">
        <v>1.9311432838439899</v>
      </c>
      <c r="FN17">
        <v>1.91529893875122</v>
      </c>
      <c r="FO17">
        <v>2.66318678855896</v>
      </c>
      <c r="FP17">
        <v>2.8137755393981898</v>
      </c>
      <c r="FQ17">
        <v>2.50081062316894</v>
      </c>
      <c r="FR17">
        <v>1.16970658302307</v>
      </c>
      <c r="FS17">
        <v>1.3281712532043399</v>
      </c>
      <c r="FT17">
        <v>0.96873736381530695</v>
      </c>
      <c r="FU17">
        <v>1.1307828426361</v>
      </c>
      <c r="FV17">
        <v>1.10321164131164</v>
      </c>
      <c r="FW17">
        <v>1.02602291107177</v>
      </c>
      <c r="FX17">
        <v>3.38708472251892</v>
      </c>
      <c r="FY17">
        <v>2.6213910579681299</v>
      </c>
      <c r="FZ17">
        <v>1.9532763957977199</v>
      </c>
      <c r="GA17">
        <v>1.54277539253234</v>
      </c>
      <c r="GB17">
        <v>1.49321389198303</v>
      </c>
      <c r="GC17">
        <v>1.39822769165039</v>
      </c>
      <c r="GD17">
        <v>1.2747898101806601</v>
      </c>
      <c r="GE17">
        <v>1.3014721870422301</v>
      </c>
      <c r="GF17">
        <v>1.5535526275634699</v>
      </c>
      <c r="GG17">
        <v>4.0005123615264804</v>
      </c>
      <c r="GH17">
        <v>3.0982449054718</v>
      </c>
      <c r="GI17">
        <v>1.36070156097412</v>
      </c>
      <c r="GJ17">
        <v>1.12323498725891</v>
      </c>
      <c r="GK17">
        <v>0.98470497131347601</v>
      </c>
      <c r="GL17">
        <v>0.71963310241699197</v>
      </c>
      <c r="GM17">
        <v>0.65392684936523404</v>
      </c>
      <c r="GN17">
        <v>0.66115450859069802</v>
      </c>
      <c r="GO17">
        <v>0.74083447456359797</v>
      </c>
      <c r="GP17">
        <v>1.0232765674591</v>
      </c>
      <c r="GQ17">
        <v>0.73075747489929199</v>
      </c>
      <c r="GR17">
        <v>0.79904103279113703</v>
      </c>
      <c r="GS17">
        <v>0.88264179229736295</v>
      </c>
      <c r="GT17">
        <v>0.973777055740356</v>
      </c>
      <c r="GU17">
        <v>0.72347593307495095</v>
      </c>
      <c r="GV17">
        <v>0.93606805801391602</v>
      </c>
      <c r="GW17">
        <v>1.3264801502227701</v>
      </c>
      <c r="GX17">
        <v>1.0614655017852701</v>
      </c>
      <c r="GY17">
        <v>0.91243338584899902</v>
      </c>
      <c r="GZ17">
        <v>0.97056937217712402</v>
      </c>
      <c r="HA17">
        <v>1.1598834991455</v>
      </c>
      <c r="HB17">
        <v>0.72999763488769498</v>
      </c>
      <c r="HC17">
        <v>1.22460865974426</v>
      </c>
      <c r="HD17">
        <v>1.03904581069946</v>
      </c>
      <c r="HE17">
        <v>0.939869403839111</v>
      </c>
      <c r="HF17">
        <v>0.79510426521301203</v>
      </c>
      <c r="HG17">
        <v>1.19906830787658</v>
      </c>
      <c r="HH17">
        <v>1.0361804962158201</v>
      </c>
      <c r="HI17">
        <v>0.93615651130676203</v>
      </c>
      <c r="HJ17">
        <v>0.78350186347961404</v>
      </c>
      <c r="HK17">
        <v>0.77071571350097601</v>
      </c>
      <c r="HL17">
        <v>0.81291556358337402</v>
      </c>
      <c r="HM17">
        <v>0.87283992767333896</v>
      </c>
      <c r="HN17">
        <v>1.13063120841979</v>
      </c>
      <c r="HO17">
        <v>0.81492877006530695</v>
      </c>
      <c r="HP17">
        <v>1.23019790649414</v>
      </c>
      <c r="HQ17">
        <v>1.19322657585144</v>
      </c>
      <c r="HR17">
        <v>1.44493532180786</v>
      </c>
      <c r="HS17">
        <v>0.82686042785644498</v>
      </c>
      <c r="HT17">
        <v>0.62316226959228505</v>
      </c>
      <c r="HU17">
        <v>0.79564571380615201</v>
      </c>
      <c r="HV17">
        <v>0.57943320274353005</v>
      </c>
      <c r="HW17">
        <v>0.76201343536376898</v>
      </c>
      <c r="HX17">
        <v>0.66506838798522905</v>
      </c>
      <c r="HY17">
        <v>0.71680688858032204</v>
      </c>
      <c r="HZ17">
        <v>1.9082901477813701</v>
      </c>
      <c r="IA17">
        <v>0.85421395301818803</v>
      </c>
      <c r="IB17">
        <v>0.99272394180297796</v>
      </c>
      <c r="IC17">
        <v>1.0563263893127399</v>
      </c>
      <c r="ID17">
        <v>1.82738280296325</v>
      </c>
      <c r="IE17">
        <v>1.5829224586486801</v>
      </c>
      <c r="IF17">
        <v>1.3424363136291499</v>
      </c>
      <c r="IG17">
        <v>1.3094048500061</v>
      </c>
      <c r="IH17">
        <v>0.95177912712097101</v>
      </c>
      <c r="II17">
        <v>0.78772377967834395</v>
      </c>
      <c r="IJ17">
        <v>0.73708438873291005</v>
      </c>
      <c r="IK17">
        <v>1.2812418937683101</v>
      </c>
      <c r="IL17">
        <v>1.1565556526184</v>
      </c>
      <c r="IM17">
        <v>0.67007255554199197</v>
      </c>
      <c r="IN17">
        <v>1.17206382751464</v>
      </c>
      <c r="IO17">
        <v>1.6287088394164999</v>
      </c>
      <c r="IP17">
        <v>1.33697628974914</v>
      </c>
      <c r="IQ17">
        <v>1.51478600502014</v>
      </c>
      <c r="IR17">
        <v>2.4548480510711599</v>
      </c>
      <c r="IS17">
        <v>1.51106977462768</v>
      </c>
      <c r="IT17">
        <v>1.3469216823577801</v>
      </c>
      <c r="IU17">
        <v>1.1773157119750901</v>
      </c>
      <c r="IV17">
        <v>0.87535023689269997</v>
      </c>
      <c r="IW17">
        <v>2.0761523246765101</v>
      </c>
      <c r="IX17">
        <v>1.0273232460021899</v>
      </c>
      <c r="IY17">
        <v>0.97903895378112704</v>
      </c>
      <c r="IZ17">
        <v>0.97552847862243597</v>
      </c>
      <c r="JA17">
        <v>1.22443723678588</v>
      </c>
      <c r="JB17">
        <v>0.78081750869750899</v>
      </c>
      <c r="JC17">
        <v>0.54819726943969704</v>
      </c>
      <c r="JD17">
        <v>0.70715022087097101</v>
      </c>
      <c r="JE17">
        <v>0.62144780158996504</v>
      </c>
      <c r="JF17">
        <v>1.0847263336181601</v>
      </c>
      <c r="JG17">
        <v>1.04295349121093</v>
      </c>
      <c r="JH17">
        <v>0.90342760086059504</v>
      </c>
      <c r="JI17">
        <v>0.82115769386291504</v>
      </c>
      <c r="JJ17">
        <v>0.534579277038574</v>
      </c>
      <c r="JK17">
        <v>0.99756741523742598</v>
      </c>
      <c r="JL17">
        <v>1.06256628036499</v>
      </c>
      <c r="JM17">
        <v>0.41991305351257302</v>
      </c>
      <c r="JN17">
        <v>0.42372226715087802</v>
      </c>
      <c r="JO17">
        <v>0.37985801696777299</v>
      </c>
      <c r="JP17">
        <v>0.36365532875061002</v>
      </c>
      <c r="JQ17">
        <v>0.37169051170349099</v>
      </c>
      <c r="JR17">
        <v>0.53588533401489202</v>
      </c>
      <c r="JS17">
        <v>0.51868939399719205</v>
      </c>
      <c r="JT17">
        <v>0.399724721908569</v>
      </c>
      <c r="JU17">
        <v>0.37626862525939903</v>
      </c>
      <c r="JV17">
        <v>0.59751439094543402</v>
      </c>
      <c r="JW17">
        <v>0.41517567634582497</v>
      </c>
      <c r="JX17">
        <v>0.438556909561157</v>
      </c>
      <c r="JY17">
        <v>0.37280583381652799</v>
      </c>
      <c r="JZ17">
        <v>0.69529294967651301</v>
      </c>
      <c r="KA17">
        <v>0.50595474243163996</v>
      </c>
      <c r="KB17">
        <v>0.56248140335082997</v>
      </c>
      <c r="KC17">
        <v>0.46626996994018499</v>
      </c>
      <c r="KD17">
        <v>0.52980589866638095</v>
      </c>
      <c r="KE17">
        <v>0.65256524085998502</v>
      </c>
      <c r="KF17">
        <v>0.493927001953125</v>
      </c>
      <c r="KG17">
        <v>0.53268456459045399</v>
      </c>
      <c r="KH17">
        <v>0.68286466598510698</v>
      </c>
      <c r="KI17">
        <v>0.65172338485717696</v>
      </c>
      <c r="KJ17">
        <v>0.72989869117736805</v>
      </c>
      <c r="KK17">
        <v>0.76939868927001898</v>
      </c>
      <c r="KL17">
        <v>0.85251951217651301</v>
      </c>
      <c r="KM17">
        <v>0.76307916641235296</v>
      </c>
      <c r="KN17">
        <v>0.744659423828125</v>
      </c>
      <c r="KO17">
        <v>0.63864445686340299</v>
      </c>
      <c r="KP17">
        <v>0.48215651512145902</v>
      </c>
      <c r="KQ17">
        <v>0.57889366149902299</v>
      </c>
      <c r="KR17">
        <v>0.58681488037109297</v>
      </c>
      <c r="KS17">
        <v>0.516407251358032</v>
      </c>
      <c r="KT17">
        <v>0.40952205657958901</v>
      </c>
      <c r="KU17">
        <v>0.49753713607788003</v>
      </c>
      <c r="KV17">
        <v>0.785378217697143</v>
      </c>
      <c r="KW17">
        <v>0.50096321105956998</v>
      </c>
      <c r="KX17">
        <v>2.4434683322906401</v>
      </c>
      <c r="KY17">
        <v>0.71100044250488204</v>
      </c>
      <c r="KZ17">
        <v>0.42162871360778797</v>
      </c>
      <c r="LA17">
        <v>0.39994025230407698</v>
      </c>
      <c r="LB17">
        <v>0.33451962471008301</v>
      </c>
      <c r="LC17">
        <v>0.52934479713439897</v>
      </c>
      <c r="LD17">
        <v>0.36636686325073198</v>
      </c>
      <c r="LE17">
        <v>0.44759607315063399</v>
      </c>
      <c r="LF17">
        <v>0.53242039680480902</v>
      </c>
      <c r="LG17">
        <v>0.97987961769104004</v>
      </c>
      <c r="LH17">
        <v>0.60395884513854903</v>
      </c>
      <c r="LI17">
        <v>0.94748353958129805</v>
      </c>
      <c r="LJ17">
        <v>0.51961207389831499</v>
      </c>
      <c r="LK17">
        <v>0.717240810394287</v>
      </c>
      <c r="LL17">
        <v>0.64919471740722601</v>
      </c>
      <c r="LM17">
        <v>0.65440726280212402</v>
      </c>
      <c r="LN17">
        <v>0.71468925476074197</v>
      </c>
      <c r="LO17">
        <v>0.66106295585632302</v>
      </c>
      <c r="LP17">
        <v>0.64270997047424305</v>
      </c>
      <c r="LQ17">
        <v>0.41265678405761702</v>
      </c>
      <c r="LR17">
        <v>0.53193473815917902</v>
      </c>
      <c r="LS17">
        <v>0.442880868911743</v>
      </c>
      <c r="LT17">
        <v>0.42928814888000399</v>
      </c>
      <c r="LU17">
        <v>0.54586529731750399</v>
      </c>
      <c r="LV17">
        <v>0.447746992111206</v>
      </c>
      <c r="LW17">
        <v>0.51380062103271396</v>
      </c>
      <c r="LX17">
        <v>0.57784914970397905</v>
      </c>
      <c r="LY17">
        <v>0.59122180938720703</v>
      </c>
      <c r="LZ17">
        <v>0.64684081077575595</v>
      </c>
      <c r="MA17">
        <v>0.58338570594787598</v>
      </c>
      <c r="MB17">
        <v>0.55058765411376898</v>
      </c>
      <c r="MC17">
        <v>0.492032051086425</v>
      </c>
      <c r="MD17">
        <v>0.83244824409484797</v>
      </c>
      <c r="ME17">
        <v>0.42074346542358398</v>
      </c>
      <c r="MF17">
        <v>0.80354380607604903</v>
      </c>
      <c r="MG17">
        <v>0.49706292152404702</v>
      </c>
      <c r="MH17">
        <v>0.74243474006652799</v>
      </c>
      <c r="MI17">
        <v>0.59906101226806596</v>
      </c>
      <c r="MJ17">
        <v>0.56228590011596602</v>
      </c>
      <c r="MK17">
        <v>0.516349077224731</v>
      </c>
      <c r="ML17">
        <v>0.33373260498046797</v>
      </c>
      <c r="MM17">
        <v>0.47324466705322199</v>
      </c>
      <c r="MN17">
        <v>0.50990200042724598</v>
      </c>
      <c r="MO17">
        <v>0.68947029113769498</v>
      </c>
      <c r="MP17">
        <v>0.66039967536926203</v>
      </c>
      <c r="MQ17">
        <v>0.507895708084106</v>
      </c>
      <c r="MR17">
        <v>0.95733499526977495</v>
      </c>
      <c r="MS17">
        <v>0.65384483337402299</v>
      </c>
      <c r="MT17">
        <v>0.36418962478637601</v>
      </c>
      <c r="MU17">
        <v>0.29074311256408603</v>
      </c>
      <c r="MV17">
        <v>0.47555136680603</v>
      </c>
      <c r="MW17">
        <v>0.340399980545043</v>
      </c>
      <c r="MX17">
        <v>0.38600087165832497</v>
      </c>
      <c r="MY17">
        <v>0.40552663803100503</v>
      </c>
      <c r="MZ17">
        <v>0.38230919837951599</v>
      </c>
      <c r="NA17">
        <v>0.31679081916808999</v>
      </c>
      <c r="NB17">
        <v>0.311146259307861</v>
      </c>
      <c r="NC17">
        <v>0.45481133460998502</v>
      </c>
      <c r="ND17">
        <v>0.43876814842224099</v>
      </c>
      <c r="NE17">
        <v>0.54315161705017001</v>
      </c>
      <c r="NF17">
        <v>0.56763362884521396</v>
      </c>
      <c r="NG17">
        <v>0.448744297027587</v>
      </c>
      <c r="NH17">
        <v>0.45776176452636702</v>
      </c>
      <c r="NI17">
        <v>0.77043223381042403</v>
      </c>
      <c r="NJ17">
        <v>0.81025719642639105</v>
      </c>
      <c r="NK17">
        <v>0.53430032730102495</v>
      </c>
      <c r="NL17">
        <v>0.325812578201293</v>
      </c>
      <c r="NM17">
        <v>0.37400507926940901</v>
      </c>
      <c r="NN17">
        <v>0.56829524040222101</v>
      </c>
      <c r="NO17">
        <v>0.598530292510986</v>
      </c>
      <c r="NP17">
        <v>0.57298088073730402</v>
      </c>
      <c r="NQ17">
        <v>0.60299253463745095</v>
      </c>
      <c r="NR17">
        <v>0.47779583930969199</v>
      </c>
      <c r="NS17">
        <v>0.55801630020141602</v>
      </c>
      <c r="NT17">
        <v>0.50587773323059004</v>
      </c>
      <c r="NU17">
        <v>0.50383186340331998</v>
      </c>
      <c r="NV17">
        <v>0.54254055023193304</v>
      </c>
      <c r="NW17">
        <v>0.67032337188720703</v>
      </c>
      <c r="NX17">
        <v>0.65168166160583496</v>
      </c>
      <c r="NY17">
        <v>0.72197675704955999</v>
      </c>
      <c r="NZ17">
        <v>0.40763759613037098</v>
      </c>
      <c r="OA17">
        <v>0.32068729400634699</v>
      </c>
      <c r="OB17">
        <v>0.36760139465331998</v>
      </c>
      <c r="OC17">
        <v>0.38364791870117099</v>
      </c>
      <c r="OD17">
        <v>0.57115674018859797</v>
      </c>
      <c r="OE17">
        <v>0.58670306205749501</v>
      </c>
      <c r="OF17">
        <v>0.35665702819824202</v>
      </c>
      <c r="OG17">
        <v>0.54802751541137695</v>
      </c>
      <c r="OH17">
        <v>0.52377438545226995</v>
      </c>
      <c r="OI17">
        <v>2.1950695514678902</v>
      </c>
      <c r="OJ17">
        <v>4.0002739429473797</v>
      </c>
      <c r="OK17">
        <v>0.86564660072326605</v>
      </c>
      <c r="OL17">
        <v>0.55290174484252896</v>
      </c>
      <c r="OM17">
        <v>0.63165140151977495</v>
      </c>
      <c r="ON17">
        <v>0.58441734313964799</v>
      </c>
      <c r="OO17">
        <v>0.59687471389770497</v>
      </c>
      <c r="OP17">
        <v>0.95082402229309004</v>
      </c>
      <c r="OQ17">
        <v>0.64564347267150801</v>
      </c>
      <c r="OR17">
        <v>0.65878891944885198</v>
      </c>
      <c r="OS17">
        <v>0.97007274627685502</v>
      </c>
      <c r="OT17">
        <v>0.62298536300659102</v>
      </c>
      <c r="OU17">
        <v>0.81536531448364202</v>
      </c>
      <c r="OV17">
        <v>0.49649786949157698</v>
      </c>
      <c r="OW17">
        <v>0.40073537826538003</v>
      </c>
      <c r="OX17">
        <v>0.334712743759155</v>
      </c>
      <c r="OY17">
        <v>0.33815765380859297</v>
      </c>
      <c r="OZ17">
        <v>0.43509268760681102</v>
      </c>
      <c r="PA17">
        <v>0.55318951606750399</v>
      </c>
      <c r="PB17">
        <v>0.61319017410278298</v>
      </c>
      <c r="PC17">
        <v>0.79233431816100997</v>
      </c>
      <c r="PD17">
        <v>0.371390581130981</v>
      </c>
      <c r="PE17">
        <v>0.35570096969604398</v>
      </c>
      <c r="PF17">
        <v>0.459476709365844</v>
      </c>
      <c r="PG17">
        <v>0.53059029579162598</v>
      </c>
      <c r="PH17">
        <v>1.8907516002655</v>
      </c>
      <c r="PI17">
        <v>0.45411086082458402</v>
      </c>
      <c r="PJ17">
        <v>0.43454790115356401</v>
      </c>
      <c r="PK17">
        <v>0.40514588356018</v>
      </c>
      <c r="PL17">
        <v>0.74091076850891102</v>
      </c>
      <c r="PM17">
        <v>0.49149084091186501</v>
      </c>
      <c r="PN17">
        <v>0.70022749900817804</v>
      </c>
      <c r="PO17">
        <v>0.56459689140319802</v>
      </c>
      <c r="PP17">
        <v>0.57398700714111295</v>
      </c>
      <c r="PQ17">
        <v>0.93789744377136197</v>
      </c>
      <c r="PR17">
        <v>0.62118387222289995</v>
      </c>
      <c r="PS17">
        <v>0.49536657333374001</v>
      </c>
      <c r="PT17">
        <v>0.58740186691284102</v>
      </c>
      <c r="PU17">
        <v>0.50518798828125</v>
      </c>
      <c r="PV17">
        <v>0.44393444061279203</v>
      </c>
      <c r="PW17">
        <v>0.38534808158874501</v>
      </c>
      <c r="PX17">
        <v>0.49739956855773898</v>
      </c>
      <c r="PY17">
        <v>0.47834110260009699</v>
      </c>
      <c r="PZ17">
        <v>0.40303206443786599</v>
      </c>
      <c r="QA17">
        <v>0.47629022598266602</v>
      </c>
      <c r="QB17">
        <v>0.41158556938171298</v>
      </c>
      <c r="QC17">
        <v>0.50006198883056596</v>
      </c>
      <c r="QD17">
        <v>0.41999173164367598</v>
      </c>
      <c r="QE17">
        <v>0.63078546524047796</v>
      </c>
      <c r="QF17">
        <v>0.83983445167541504</v>
      </c>
      <c r="QG17">
        <v>0.454262495040893</v>
      </c>
      <c r="QH17">
        <v>0.37136244773864702</v>
      </c>
      <c r="QI17">
        <v>0.44490814208984297</v>
      </c>
      <c r="QJ17">
        <v>0.63483285903930597</v>
      </c>
      <c r="QK17">
        <v>0.68281579017639105</v>
      </c>
      <c r="QL17">
        <v>0.59672474861144997</v>
      </c>
      <c r="QM17">
        <v>0.60075879096984797</v>
      </c>
      <c r="QN17">
        <v>0.68414998054504395</v>
      </c>
      <c r="QO17">
        <v>1.2942743301391599</v>
      </c>
      <c r="QP17">
        <v>1.5242741107940601</v>
      </c>
      <c r="QQ17">
        <v>0.85959839820861805</v>
      </c>
      <c r="QR17">
        <v>0.46042060852050698</v>
      </c>
      <c r="QS17">
        <v>1.07136034965515</v>
      </c>
      <c r="QT17">
        <v>0.86541080474853505</v>
      </c>
      <c r="QU17">
        <v>0.785297632217407</v>
      </c>
      <c r="QV17">
        <v>0.674382925033569</v>
      </c>
      <c r="QW17">
        <v>0.83434820175170898</v>
      </c>
      <c r="QX17">
        <v>0.93767595291137695</v>
      </c>
      <c r="QY17">
        <v>0.49311113357543901</v>
      </c>
      <c r="QZ17">
        <v>0.49932312965393</v>
      </c>
      <c r="RA17">
        <v>0.52074241638183505</v>
      </c>
      <c r="RB17">
        <v>0.44620752334594699</v>
      </c>
      <c r="RC17">
        <v>0.40587568283080999</v>
      </c>
      <c r="RD17">
        <v>0.58103060722350997</v>
      </c>
      <c r="RE17">
        <v>0.61434841156005804</v>
      </c>
      <c r="RF17">
        <v>0.38969874382018999</v>
      </c>
      <c r="RG17">
        <v>0.35460019111633301</v>
      </c>
      <c r="RH17">
        <v>0.30280113220214799</v>
      </c>
      <c r="RI17">
        <v>0.56791996955871504</v>
      </c>
      <c r="RJ17">
        <v>0.79202413558959905</v>
      </c>
      <c r="RK17">
        <v>0.80374073982238703</v>
      </c>
      <c r="RL17">
        <v>0.58316636085510198</v>
      </c>
      <c r="RM17">
        <v>0.68268918991088801</v>
      </c>
      <c r="RN17">
        <v>0.75760364532470703</v>
      </c>
      <c r="RO17">
        <v>0.68999290466308505</v>
      </c>
      <c r="RP17">
        <v>0.86365318298339799</v>
      </c>
      <c r="RQ17">
        <v>0.424107074737548</v>
      </c>
      <c r="RR17">
        <v>0.22842717170715299</v>
      </c>
      <c r="RS17">
        <v>0.542072772979736</v>
      </c>
      <c r="RT17">
        <v>0.46337604522705</v>
      </c>
      <c r="RU17">
        <v>0.81050395965576105</v>
      </c>
      <c r="RV17">
        <v>0.50895595550537098</v>
      </c>
      <c r="RW17">
        <v>0.71234130859375</v>
      </c>
      <c r="RX17">
        <v>0.46307730674743602</v>
      </c>
      <c r="RY17">
        <v>0.51188874244689897</v>
      </c>
      <c r="RZ17">
        <v>1.54235887527465</v>
      </c>
      <c r="SA17">
        <v>1.51497530937194</v>
      </c>
      <c r="SB17">
        <v>1.1713953018188401</v>
      </c>
      <c r="SC17">
        <v>1.21964383125305</v>
      </c>
      <c r="SD17">
        <v>0.38324713706970198</v>
      </c>
      <c r="SE17">
        <v>0.71686458587646396</v>
      </c>
      <c r="SF17">
        <v>0.49128675460815402</v>
      </c>
      <c r="SG17">
        <v>0.49680352210998502</v>
      </c>
      <c r="SH17">
        <v>0.47265744209289501</v>
      </c>
      <c r="SI17">
        <v>0.77647376060485795</v>
      </c>
      <c r="SJ17">
        <v>0.93002152442932096</v>
      </c>
      <c r="SK17">
        <v>1.26353859901428</v>
      </c>
      <c r="SL17">
        <v>1.2241799831390301</v>
      </c>
      <c r="SM17">
        <v>0.84864211082458496</v>
      </c>
      <c r="SN17">
        <v>1.1383967399597099</v>
      </c>
      <c r="SO17">
        <v>0.80070614814758301</v>
      </c>
      <c r="SP17">
        <v>0.77524137496948198</v>
      </c>
      <c r="SQ17">
        <v>0.92199659347534102</v>
      </c>
      <c r="SR17">
        <v>1.0169706344604399</v>
      </c>
      <c r="SS17">
        <v>0.80845761299133301</v>
      </c>
      <c r="ST17">
        <v>1.1685497760772701</v>
      </c>
      <c r="SU17">
        <v>1.2461292743682799</v>
      </c>
      <c r="SV17">
        <v>0.641282558441162</v>
      </c>
      <c r="SW17">
        <v>0.75445556640625</v>
      </c>
      <c r="SX17">
        <v>0.71964216232299805</v>
      </c>
      <c r="SY17">
        <v>0.65876698493957497</v>
      </c>
      <c r="SZ17">
        <v>0.85883021354675204</v>
      </c>
      <c r="TA17">
        <v>1.0460727214813199</v>
      </c>
      <c r="TB17">
        <v>1.07791900634765</v>
      </c>
      <c r="TC17">
        <v>0.99685263633728005</v>
      </c>
      <c r="TD17">
        <v>0.92465996742248502</v>
      </c>
      <c r="TE17">
        <v>2.29643630981445</v>
      </c>
      <c r="TF17">
        <v>1.0668969154357899</v>
      </c>
      <c r="TG17">
        <v>0.77978968620300204</v>
      </c>
      <c r="TH17">
        <v>1.0831601619720399</v>
      </c>
      <c r="TI17">
        <v>1.10116386413574</v>
      </c>
      <c r="TJ17">
        <v>0.74485039710998502</v>
      </c>
      <c r="TK17">
        <v>0.85726404190063399</v>
      </c>
      <c r="TL17">
        <v>1.05514287948608</v>
      </c>
      <c r="TM17">
        <v>0.73465156555175704</v>
      </c>
      <c r="TN17">
        <v>1.0272641181945801</v>
      </c>
      <c r="TO17">
        <v>0.56302523612975997</v>
      </c>
      <c r="TP17">
        <v>0.84185719490051203</v>
      </c>
      <c r="TQ17">
        <v>0.97377681732177701</v>
      </c>
      <c r="TR17">
        <v>0.96729135513305597</v>
      </c>
      <c r="TS17">
        <v>1.2469131946563701</v>
      </c>
      <c r="TT17">
        <v>1.19123411178588</v>
      </c>
      <c r="TU17">
        <v>1.14431571960449</v>
      </c>
      <c r="TV17">
        <v>1.5525603294372501</v>
      </c>
      <c r="TW17">
        <v>0.92268681526184004</v>
      </c>
      <c r="TX17">
        <v>0.62944388389587402</v>
      </c>
      <c r="TY17">
        <v>0.477935791015625</v>
      </c>
      <c r="TZ17">
        <v>0.59634351730346602</v>
      </c>
      <c r="UA17">
        <v>0.57553219795226995</v>
      </c>
      <c r="UB17">
        <v>0.84776520729064897</v>
      </c>
      <c r="UC17">
        <v>0.966660976409912</v>
      </c>
      <c r="UD17">
        <v>0.77778553962707497</v>
      </c>
      <c r="UE17">
        <v>0.74561834335327104</v>
      </c>
      <c r="UF17">
        <v>0.68482017517089799</v>
      </c>
      <c r="UG17">
        <v>0.88769507408142001</v>
      </c>
      <c r="UH17">
        <v>1.62354612350463</v>
      </c>
      <c r="UI17">
        <v>1.01997065544128</v>
      </c>
      <c r="UJ17">
        <v>0.98986721038818304</v>
      </c>
      <c r="UK17">
        <v>1.57391262054443</v>
      </c>
      <c r="UL17">
        <v>1.19241046905517</v>
      </c>
      <c r="UM17">
        <v>1.4841601848602199</v>
      </c>
      <c r="UN17">
        <v>1.16175389289855</v>
      </c>
      <c r="UO17">
        <v>0.86470866203308105</v>
      </c>
      <c r="UP17">
        <v>1.1917741298675499</v>
      </c>
      <c r="UQ17">
        <v>1.14238405227661</v>
      </c>
      <c r="UR17">
        <v>1.16634345054626</v>
      </c>
      <c r="US17">
        <v>1.1294262409210201</v>
      </c>
      <c r="UT17">
        <v>0.68106770515441895</v>
      </c>
      <c r="UU17">
        <v>0.88019132614135698</v>
      </c>
      <c r="UV17">
        <v>1.0260539054870601</v>
      </c>
      <c r="UW17">
        <v>1.0671191215515099</v>
      </c>
      <c r="UX17">
        <v>1.0911223888397199</v>
      </c>
      <c r="UY17">
        <v>1.83596086502075</v>
      </c>
      <c r="UZ17">
        <v>3.08047246932983</v>
      </c>
      <c r="VA17">
        <v>1.0734677314758301</v>
      </c>
      <c r="VB17">
        <v>1.12201523780822</v>
      </c>
      <c r="VC17">
        <v>0.67082738876342696</v>
      </c>
      <c r="VD17">
        <v>1.0066332817077599</v>
      </c>
      <c r="VE17">
        <v>0.92191004753112704</v>
      </c>
      <c r="VF17">
        <v>1.0469205379486</v>
      </c>
      <c r="VG17">
        <v>2.4497983455657901</v>
      </c>
      <c r="VH17">
        <v>1.0495915412902801</v>
      </c>
      <c r="VI17">
        <v>1.01697254180908</v>
      </c>
      <c r="VJ17">
        <v>1.2964491844177199</v>
      </c>
      <c r="VK17">
        <v>1.6191608905792201</v>
      </c>
      <c r="VL17">
        <v>1.15899562835693</v>
      </c>
      <c r="VM17">
        <v>1.60706782341003</v>
      </c>
      <c r="VN17">
        <v>1.3289816379547099</v>
      </c>
      <c r="VO17">
        <v>1.2215373516082699</v>
      </c>
      <c r="VP17">
        <v>1.04212093353271</v>
      </c>
      <c r="VQ17">
        <v>0.83928656578063898</v>
      </c>
      <c r="VR17">
        <v>0.57927846908569303</v>
      </c>
      <c r="VS17">
        <v>0.57144236564636197</v>
      </c>
      <c r="VT17">
        <v>0.74589848518371504</v>
      </c>
      <c r="VU17">
        <v>0.78297615051269498</v>
      </c>
      <c r="VV17">
        <v>0.69087147712707497</v>
      </c>
      <c r="VW17">
        <v>0.75765919685363703</v>
      </c>
      <c r="VX17">
        <v>0.66486167907714799</v>
      </c>
      <c r="VY17">
        <v>0.76471471786499001</v>
      </c>
      <c r="VZ17">
        <v>0.66906762123107899</v>
      </c>
      <c r="WA17">
        <v>0.66539263725280695</v>
      </c>
      <c r="WB17">
        <v>0.74413537979125899</v>
      </c>
      <c r="WC17">
        <v>0.60092782974243097</v>
      </c>
      <c r="WD17">
        <v>1.0308134555816599</v>
      </c>
      <c r="WE17">
        <v>1.0692653656005799</v>
      </c>
      <c r="WF17">
        <v>1.1154711246490401</v>
      </c>
      <c r="WG17">
        <v>0.97102832794189398</v>
      </c>
      <c r="WH17">
        <v>0.90194964408874501</v>
      </c>
      <c r="WI17">
        <v>0.98452353477478005</v>
      </c>
      <c r="WJ17">
        <v>0.59157800674438399</v>
      </c>
      <c r="WK17">
        <v>0.74518680572509699</v>
      </c>
      <c r="WL17">
        <v>0.65702271461486805</v>
      </c>
      <c r="WM17">
        <v>0.780719995498657</v>
      </c>
      <c r="WN17">
        <v>0.72944927215576105</v>
      </c>
      <c r="WO17">
        <v>0.80819725990295399</v>
      </c>
      <c r="WP17">
        <v>1.2236187458038299</v>
      </c>
      <c r="WQ17">
        <v>0.55780649185180597</v>
      </c>
      <c r="WR17">
        <v>0.60571885108947698</v>
      </c>
      <c r="WS17">
        <v>0.87348985671997004</v>
      </c>
      <c r="WT17">
        <v>0.52423977851867598</v>
      </c>
      <c r="WU17">
        <v>0.75792407989501898</v>
      </c>
      <c r="WV17">
        <v>0.931868076324462</v>
      </c>
      <c r="WW17">
        <v>1.15841460227966</v>
      </c>
      <c r="WX17">
        <v>1.3116295337677</v>
      </c>
      <c r="WY17">
        <v>1.7050404548645</v>
      </c>
      <c r="WZ17">
        <v>1.61108493804931</v>
      </c>
      <c r="XA17">
        <v>1.3295047283172601</v>
      </c>
      <c r="XB17">
        <v>0.98471832275390603</v>
      </c>
      <c r="XC17">
        <v>0.94721817970275801</v>
      </c>
      <c r="XD17">
        <v>1.0719008445739699</v>
      </c>
      <c r="XE17">
        <v>1.1269614696502599</v>
      </c>
      <c r="XF17">
        <v>1.93253874778747</v>
      </c>
      <c r="XG17">
        <v>1.1669559478759699</v>
      </c>
      <c r="XH17">
        <v>0.969867944717407</v>
      </c>
      <c r="XI17">
        <v>1.1150696277618399</v>
      </c>
      <c r="XJ17">
        <v>1.0251984596252399</v>
      </c>
      <c r="XK17">
        <v>0.94863820075988703</v>
      </c>
      <c r="XL17">
        <v>1.29694128036499</v>
      </c>
      <c r="XM17">
        <v>0.79896211624145497</v>
      </c>
      <c r="XN17">
        <v>1.05181264877319</v>
      </c>
      <c r="XO17">
        <v>1.06398749351501</v>
      </c>
      <c r="XP17">
        <v>0.82732748985290505</v>
      </c>
      <c r="XQ17">
        <v>0.75851106643676702</v>
      </c>
      <c r="XR17">
        <v>0.77786993980407704</v>
      </c>
      <c r="XS17">
        <v>0.88211131095886197</v>
      </c>
      <c r="XT17">
        <v>0.97371482849121005</v>
      </c>
      <c r="XU17">
        <v>0.96294713020324696</v>
      </c>
      <c r="XV17">
        <v>0.68730092048644997</v>
      </c>
      <c r="XW17">
        <v>0.64279699325561501</v>
      </c>
      <c r="XX17">
        <v>0.62557625770568803</v>
      </c>
      <c r="XY17">
        <v>0.73775553703308105</v>
      </c>
      <c r="XZ17">
        <v>0.72305822372436501</v>
      </c>
      <c r="YA17">
        <v>0.66117691993713301</v>
      </c>
      <c r="YB17">
        <v>0.63021922111511197</v>
      </c>
      <c r="YC17">
        <v>0.60858583450317305</v>
      </c>
      <c r="YD17">
        <v>0.89055252075195301</v>
      </c>
      <c r="YE17">
        <v>1.1453826427459699</v>
      </c>
      <c r="YF17">
        <v>0.98049712181091297</v>
      </c>
      <c r="YG17">
        <v>0.938759565353393</v>
      </c>
      <c r="YH17">
        <v>1.2122492790222099</v>
      </c>
      <c r="YI17">
        <v>1.16221380233764</v>
      </c>
      <c r="YJ17">
        <v>0.78256392478942804</v>
      </c>
      <c r="YK17">
        <v>0.57053327560424805</v>
      </c>
      <c r="YL17">
        <v>0.67618393898010198</v>
      </c>
      <c r="YM17">
        <v>0.70921897888183505</v>
      </c>
      <c r="YN17">
        <v>0.62199640274047796</v>
      </c>
      <c r="YO17">
        <v>0.559597969055175</v>
      </c>
      <c r="YP17">
        <v>0.64394640922546298</v>
      </c>
      <c r="YQ17">
        <v>0.63483881950378396</v>
      </c>
      <c r="YR17">
        <v>0.55541968345642001</v>
      </c>
      <c r="YS17">
        <v>0.69126081466674805</v>
      </c>
      <c r="YT17">
        <v>0.746712446212768</v>
      </c>
      <c r="YU17">
        <v>0.53976655006408603</v>
      </c>
      <c r="YV17">
        <v>0.84224963188171298</v>
      </c>
      <c r="YW17">
        <v>0.50094151496887196</v>
      </c>
      <c r="YX17">
        <v>0.45233178138732899</v>
      </c>
      <c r="YY17">
        <v>0.70616722106933505</v>
      </c>
      <c r="YZ17">
        <v>0.65871143341064398</v>
      </c>
      <c r="ZA17">
        <v>1.1037139892578101</v>
      </c>
      <c r="ZB17">
        <v>0.85815691947937001</v>
      </c>
      <c r="ZC17">
        <v>0.73976516723632801</v>
      </c>
      <c r="ZD17">
        <v>0.80541229248046797</v>
      </c>
      <c r="ZE17">
        <v>0.75254750251769997</v>
      </c>
      <c r="ZF17">
        <v>0.81668233871459905</v>
      </c>
      <c r="ZG17">
        <v>0.82817840576171797</v>
      </c>
      <c r="ZH17">
        <v>0.56727719306945801</v>
      </c>
      <c r="ZI17">
        <v>0.53275299072265603</v>
      </c>
      <c r="ZJ17">
        <v>0.68429875373840299</v>
      </c>
      <c r="ZK17">
        <v>0.72429943084716797</v>
      </c>
      <c r="ZL17">
        <v>0.598893642425537</v>
      </c>
      <c r="ZM17">
        <v>0.64303231239318803</v>
      </c>
      <c r="ZN17">
        <v>0.88532996177673295</v>
      </c>
      <c r="ZO17">
        <v>0.61494398117065396</v>
      </c>
      <c r="ZP17">
        <v>0.52999758720397905</v>
      </c>
      <c r="ZQ17">
        <v>0.53678917884826605</v>
      </c>
      <c r="ZR17">
        <v>0.80091023445129395</v>
      </c>
      <c r="ZS17">
        <v>0.55777144432067804</v>
      </c>
      <c r="ZT17">
        <v>0.809681415557861</v>
      </c>
      <c r="ZU17">
        <v>0.75250363349914495</v>
      </c>
      <c r="ZV17">
        <v>1.0898532867431601</v>
      </c>
      <c r="ZW17">
        <v>1.33301329612731</v>
      </c>
      <c r="ZX17">
        <v>0.94616866111755304</v>
      </c>
      <c r="ZY17">
        <v>0.77559351921081499</v>
      </c>
      <c r="ZZ17">
        <v>0.760076284408569</v>
      </c>
      <c r="AAA17">
        <v>0.51375818252563399</v>
      </c>
      <c r="AAB17">
        <v>0.53737926483154297</v>
      </c>
      <c r="AAC17">
        <v>0.53235125541687001</v>
      </c>
      <c r="AAD17">
        <v>0.84708714485168402</v>
      </c>
      <c r="AAE17">
        <v>0.61549186706542902</v>
      </c>
      <c r="AAF17">
        <v>0.42593288421630798</v>
      </c>
      <c r="AAG17">
        <v>0.75680112838745095</v>
      </c>
      <c r="AAH17">
        <v>0.81554841995239202</v>
      </c>
      <c r="AAI17">
        <v>0.67741441726684504</v>
      </c>
      <c r="AAJ17">
        <v>0.69303727149963301</v>
      </c>
      <c r="AAK17">
        <v>0.69361281394958496</v>
      </c>
      <c r="AAL17">
        <v>0.75728964805603005</v>
      </c>
      <c r="AAM17">
        <v>0.547249555587768</v>
      </c>
      <c r="AAN17">
        <v>0.54896283149719205</v>
      </c>
      <c r="AAO17">
        <v>0.56305360794067305</v>
      </c>
      <c r="AAP17">
        <v>0.58384895324706998</v>
      </c>
      <c r="AAQ17">
        <v>0.59463596343994096</v>
      </c>
      <c r="AAR17">
        <v>0.94396948814392001</v>
      </c>
      <c r="AAS17">
        <v>0.81688928604125899</v>
      </c>
      <c r="AAT17">
        <v>0.96729183197021396</v>
      </c>
      <c r="AAU17">
        <v>1.0306754112243599</v>
      </c>
      <c r="AAV17">
        <v>0.74113965034484797</v>
      </c>
      <c r="AAW17">
        <v>0.82266163825988703</v>
      </c>
      <c r="AAX17">
        <v>0.78572893142700195</v>
      </c>
      <c r="AAY17">
        <v>0.63521552085876398</v>
      </c>
      <c r="AAZ17">
        <v>0.46935272216796797</v>
      </c>
      <c r="ABA17">
        <v>0.60149168968200595</v>
      </c>
      <c r="ABB17">
        <v>0.47421336174011203</v>
      </c>
      <c r="ABC17">
        <v>0.38445472717285101</v>
      </c>
      <c r="ABD17">
        <v>0.31274628639221103</v>
      </c>
      <c r="ABE17">
        <v>0.32825016975402799</v>
      </c>
      <c r="ABF17">
        <v>0.368334770202636</v>
      </c>
      <c r="ABG17">
        <v>0.33929824829101501</v>
      </c>
      <c r="ABH17">
        <v>0.744090795516967</v>
      </c>
      <c r="ABI17">
        <v>0.45223093032836897</v>
      </c>
      <c r="ABJ17">
        <v>0.577167749404907</v>
      </c>
      <c r="ABK17">
        <v>0.37075877189636203</v>
      </c>
      <c r="ABL17">
        <v>0.261173486709594</v>
      </c>
      <c r="ABM17">
        <v>0.37617611885070801</v>
      </c>
      <c r="ABN17">
        <v>0.47491908073425199</v>
      </c>
      <c r="ABO17">
        <v>0.37361216545104903</v>
      </c>
      <c r="ABP17">
        <v>0.311053276062011</v>
      </c>
      <c r="ABQ17">
        <v>0.472862958908081</v>
      </c>
      <c r="ABR17">
        <v>0.38231348991393999</v>
      </c>
      <c r="ABS17">
        <v>0.35867357254028298</v>
      </c>
      <c r="ABT17">
        <v>0.45806264877319303</v>
      </c>
      <c r="ABU17">
        <v>0.40628623962402299</v>
      </c>
      <c r="ABV17">
        <v>0.43845558166503901</v>
      </c>
      <c r="ABW17">
        <v>0.42128229141235302</v>
      </c>
      <c r="ABX17">
        <v>0.40174484252929599</v>
      </c>
      <c r="ABY17">
        <v>0.43576717376708901</v>
      </c>
      <c r="ABZ17">
        <v>0.43765330314636203</v>
      </c>
      <c r="ACA17">
        <v>0.45182752609252902</v>
      </c>
      <c r="ACB17">
        <v>0.41803312301635698</v>
      </c>
      <c r="ACC17">
        <v>0.62557911872863703</v>
      </c>
      <c r="ACD17">
        <v>0.81692194938659601</v>
      </c>
      <c r="ACE17">
        <v>0.42298007011413502</v>
      </c>
      <c r="ACF17">
        <v>0.52667641639709395</v>
      </c>
      <c r="ACG17">
        <v>0.55849170684814398</v>
      </c>
      <c r="ACH17">
        <v>0.59724164009094205</v>
      </c>
      <c r="ACI17">
        <v>0.47409820556640597</v>
      </c>
      <c r="ACJ17">
        <v>0.50972700119018499</v>
      </c>
      <c r="ACK17">
        <v>0.48576593399047802</v>
      </c>
      <c r="ACL17">
        <v>0.78444957733154297</v>
      </c>
      <c r="ACM17">
        <v>0.399998188018798</v>
      </c>
      <c r="ACN17">
        <v>0.393134355545043</v>
      </c>
      <c r="ACO17">
        <v>0.42182207107543901</v>
      </c>
      <c r="ACP17">
        <v>0.345794677734375</v>
      </c>
      <c r="ACQ17">
        <v>0.28582215309143</v>
      </c>
      <c r="ACR17">
        <v>0.48781991004943798</v>
      </c>
      <c r="ACS17">
        <v>0.39639329910278298</v>
      </c>
      <c r="ACT17">
        <v>0.60715651512145996</v>
      </c>
      <c r="ACU17">
        <v>0.50200462341308505</v>
      </c>
      <c r="ACV17">
        <v>0.49164438247680597</v>
      </c>
      <c r="ACW17">
        <v>0.89942026138305597</v>
      </c>
      <c r="ACX17">
        <v>1.1382095813751201</v>
      </c>
      <c r="ACY17">
        <v>0.74737572669982899</v>
      </c>
      <c r="ACZ17">
        <v>0.76385021209716797</v>
      </c>
      <c r="ADA17">
        <v>0.92886185646057096</v>
      </c>
      <c r="ADB17">
        <v>0.618197441101074</v>
      </c>
      <c r="ADC17">
        <v>1.0425059795379601</v>
      </c>
      <c r="ADD17">
        <v>1.41711354255676</v>
      </c>
      <c r="ADE17">
        <v>0.68890452384948697</v>
      </c>
      <c r="ADF17">
        <v>0.6417818069458</v>
      </c>
      <c r="ADG17">
        <v>0.50342154502868597</v>
      </c>
      <c r="ADH17">
        <v>0.44866323471069303</v>
      </c>
      <c r="ADI17">
        <v>0.66109037399291903</v>
      </c>
      <c r="ADJ17">
        <v>0.35914087295532199</v>
      </c>
      <c r="ADK17">
        <v>0.77202558517455999</v>
      </c>
      <c r="ADL17">
        <v>0.51557016372680597</v>
      </c>
      <c r="ADM17">
        <v>0.59759736061096103</v>
      </c>
      <c r="ADN17">
        <v>0.47267603874206499</v>
      </c>
      <c r="ADO17">
        <v>0.40532374382018999</v>
      </c>
      <c r="ADP17">
        <v>0.34085130691528298</v>
      </c>
      <c r="ADQ17">
        <v>0.61698198318481401</v>
      </c>
      <c r="ADR17">
        <v>0.60664677619934004</v>
      </c>
      <c r="ADS17">
        <v>0.49426794052124001</v>
      </c>
      <c r="ADT17">
        <v>0.46511960029602001</v>
      </c>
      <c r="ADU17">
        <v>0.40837740898132302</v>
      </c>
      <c r="ADV17">
        <v>0.42989945411682101</v>
      </c>
      <c r="ADW17">
        <v>0.34957981109619102</v>
      </c>
      <c r="ADX17">
        <v>0.43334698677062899</v>
      </c>
      <c r="ADY17">
        <v>0.35973811149597101</v>
      </c>
      <c r="ADZ17">
        <v>0.41073393821716297</v>
      </c>
      <c r="AEA17">
        <v>0.30885815620422302</v>
      </c>
      <c r="AEB17">
        <v>0.44237637519836398</v>
      </c>
      <c r="AEC17">
        <v>0.34297704696655201</v>
      </c>
      <c r="AED17">
        <v>0.34930944442749001</v>
      </c>
      <c r="AEE17">
        <v>0.368274927139282</v>
      </c>
      <c r="AEF17">
        <v>0.38630461692809998</v>
      </c>
      <c r="AEG17">
        <v>0.34993982315063399</v>
      </c>
      <c r="AEH17">
        <v>0.39694666862487699</v>
      </c>
      <c r="AEI17">
        <v>0.42553663253784102</v>
      </c>
      <c r="AEJ17">
        <v>0.53701305389404297</v>
      </c>
      <c r="AEK17">
        <v>0.56561374664306596</v>
      </c>
      <c r="AEL17">
        <v>0.72147369384765603</v>
      </c>
      <c r="AEM17">
        <v>0.48420453071594199</v>
      </c>
      <c r="AEN17">
        <v>0.54473066329955999</v>
      </c>
      <c r="AEO17">
        <v>0.45215892791748002</v>
      </c>
      <c r="AEP17">
        <v>0.76991224288940396</v>
      </c>
      <c r="AEQ17">
        <v>0.79561972618103005</v>
      </c>
      <c r="AER17">
        <v>0.51699686050414995</v>
      </c>
      <c r="AES17">
        <v>0.56190180778503396</v>
      </c>
      <c r="AET17">
        <v>0.53555321693420399</v>
      </c>
      <c r="AEU17">
        <v>0.49529719352722101</v>
      </c>
      <c r="AEV17">
        <v>0.38751029968261702</v>
      </c>
      <c r="AEW17">
        <v>0.41102790832519498</v>
      </c>
      <c r="AEX17">
        <v>0.43418979644775302</v>
      </c>
      <c r="AEY17">
        <v>0.81716346740722601</v>
      </c>
      <c r="AEZ17">
        <v>0.30525875091552701</v>
      </c>
      <c r="AFA17">
        <v>0.43242526054382302</v>
      </c>
      <c r="AFB17">
        <v>0.43925285339355402</v>
      </c>
      <c r="AFC17">
        <v>0.38632082939147899</v>
      </c>
      <c r="AFD17">
        <v>0.302713632583618</v>
      </c>
      <c r="AFE17">
        <v>0.40931391716003401</v>
      </c>
      <c r="AFF17">
        <v>0.36606335639953602</v>
      </c>
      <c r="AFG17">
        <v>0.47545123100280701</v>
      </c>
      <c r="AFH17">
        <v>0.40564608573913502</v>
      </c>
      <c r="AFI17">
        <v>0.42894697189330999</v>
      </c>
      <c r="AFJ17">
        <v>0.43396782875061002</v>
      </c>
      <c r="AFK17">
        <v>0.46849584579467701</v>
      </c>
      <c r="AFL17">
        <v>0.397312641143798</v>
      </c>
      <c r="AFM17">
        <v>0.38559865951538003</v>
      </c>
      <c r="AFN17">
        <v>0.424480199813842</v>
      </c>
      <c r="AFO17">
        <v>0.44038152694702098</v>
      </c>
      <c r="AFP17">
        <v>0.41274070739745999</v>
      </c>
      <c r="AFQ17">
        <v>0.43966102600097601</v>
      </c>
      <c r="AFR17">
        <v>0.69843745231628396</v>
      </c>
      <c r="AFS17">
        <v>0.41395878791808999</v>
      </c>
      <c r="AFT17">
        <v>0.52870512008666903</v>
      </c>
      <c r="AFU17">
        <v>0.555988550186157</v>
      </c>
      <c r="AFV17">
        <v>0.50872969627380304</v>
      </c>
      <c r="AFW17">
        <v>0.46890878677368097</v>
      </c>
      <c r="AFX17">
        <v>0.54578042030334395</v>
      </c>
      <c r="AFY17">
        <v>0.34231829643249501</v>
      </c>
      <c r="AFZ17">
        <v>0.45725822448730402</v>
      </c>
      <c r="AGA17">
        <v>0.53630781173705999</v>
      </c>
      <c r="AGB17">
        <v>0.52429652214050204</v>
      </c>
      <c r="AGC17">
        <v>0.38803625106811501</v>
      </c>
      <c r="AGD17">
        <v>0.395478725433349</v>
      </c>
      <c r="AGE17">
        <v>0.65974068641662598</v>
      </c>
      <c r="AGF17">
        <v>0.48567271232604903</v>
      </c>
      <c r="AGG17">
        <v>0.491532802581787</v>
      </c>
      <c r="AGH17">
        <v>0.39691114425659102</v>
      </c>
      <c r="AGI17">
        <v>0.602483510971069</v>
      </c>
      <c r="AGJ17">
        <v>0.448023080825805</v>
      </c>
      <c r="AGK17">
        <v>0.50635337829589799</v>
      </c>
      <c r="AGL17">
        <v>0.40541934967040999</v>
      </c>
      <c r="AGM17">
        <v>0.37707972526550199</v>
      </c>
      <c r="AGN17">
        <v>0.53588533401489202</v>
      </c>
      <c r="AGO17">
        <v>0.46140694618225098</v>
      </c>
      <c r="AGP17">
        <v>0.53637576103210405</v>
      </c>
      <c r="AGQ17">
        <v>0.33954048156738198</v>
      </c>
      <c r="AGR17">
        <v>0.40824174880981401</v>
      </c>
      <c r="AGS17">
        <v>0.39227485656738198</v>
      </c>
      <c r="AGT17">
        <v>0.48110342025756803</v>
      </c>
      <c r="AGU17">
        <v>0.641978979110717</v>
      </c>
      <c r="AGV17">
        <v>0.286363124847412</v>
      </c>
      <c r="AGW17">
        <v>0.34849810600280701</v>
      </c>
      <c r="AGX17">
        <v>0.36408257484436002</v>
      </c>
      <c r="AGY17">
        <v>0.45206952095031699</v>
      </c>
      <c r="AGZ17">
        <v>0.62969875335693304</v>
      </c>
      <c r="AHA17">
        <v>0.39191031455993602</v>
      </c>
      <c r="AHB17">
        <v>0.370595693588256</v>
      </c>
      <c r="AHC17">
        <v>0.59244036674499501</v>
      </c>
      <c r="AHD17">
        <v>0.43622612953186002</v>
      </c>
      <c r="AHE17">
        <v>0.85719013214111295</v>
      </c>
      <c r="AHF17">
        <v>0.42923688888549799</v>
      </c>
      <c r="AHG17">
        <v>0.57909202575683505</v>
      </c>
      <c r="AHH17">
        <v>0.74549126625061002</v>
      </c>
      <c r="AHI17">
        <v>0.82365942001342696</v>
      </c>
      <c r="AHJ17">
        <v>0.55502247810363703</v>
      </c>
      <c r="AHK17">
        <v>0.71515512466430597</v>
      </c>
      <c r="AHL17">
        <v>0.49925827980041498</v>
      </c>
      <c r="AHM17">
        <v>0.52702116966247503</v>
      </c>
      <c r="AHN17">
        <v>0.81914830207824696</v>
      </c>
      <c r="AHO17">
        <v>0.43162012100219699</v>
      </c>
      <c r="AHP17">
        <v>0.40730643272399902</v>
      </c>
      <c r="AHQ17">
        <v>0.44765615463256803</v>
      </c>
      <c r="AHR17">
        <v>0.475341796875</v>
      </c>
      <c r="AHS17">
        <v>0.43384408950805597</v>
      </c>
      <c r="AHT17">
        <v>0.70450615882873502</v>
      </c>
      <c r="AHU17">
        <v>0.43432569503784102</v>
      </c>
      <c r="AHV17">
        <v>0.47496604919433499</v>
      </c>
      <c r="AHW17">
        <v>0.48347830772399902</v>
      </c>
      <c r="AHX17">
        <v>0.49816226959228499</v>
      </c>
      <c r="AHY17">
        <v>0.36146092414855902</v>
      </c>
      <c r="AHZ17">
        <v>0.25797367095947199</v>
      </c>
      <c r="AIA17">
        <v>0.40367794036865201</v>
      </c>
      <c r="AIB17">
        <v>0.46867418289184498</v>
      </c>
      <c r="AIC17">
        <v>0.43976306915283198</v>
      </c>
      <c r="AID17">
        <v>0.26362729072570801</v>
      </c>
      <c r="AIE17">
        <v>0.39847397804260198</v>
      </c>
      <c r="AIF17">
        <v>0.45276141166687001</v>
      </c>
      <c r="AIG17">
        <v>0.48051786422729398</v>
      </c>
      <c r="AIH17">
        <v>0.43882536888122498</v>
      </c>
      <c r="AII17">
        <v>0.52702856063842696</v>
      </c>
      <c r="AIJ17">
        <v>0.48549246788024902</v>
      </c>
      <c r="AIK17">
        <v>0.56315994262695301</v>
      </c>
      <c r="AIL17">
        <v>0.83829927444457997</v>
      </c>
      <c r="AIM17">
        <v>0.49178504943847601</v>
      </c>
      <c r="AIN17">
        <v>0.82768273353576605</v>
      </c>
      <c r="AIO17">
        <v>0.68835830688476496</v>
      </c>
      <c r="AIP17">
        <v>0.56451749801635698</v>
      </c>
      <c r="AIQ17">
        <v>0.58862400054931596</v>
      </c>
      <c r="AIR17">
        <v>0.70199656486511197</v>
      </c>
      <c r="AIS17">
        <v>0.54751324653625399</v>
      </c>
      <c r="AIT17">
        <v>0.39415431022643999</v>
      </c>
      <c r="AIU17">
        <v>0.456229448318481</v>
      </c>
      <c r="AIV17">
        <v>0.39202332496643</v>
      </c>
      <c r="AIW17">
        <v>0.395725488662719</v>
      </c>
      <c r="AIX17">
        <v>0.38188672065734802</v>
      </c>
      <c r="AIY17">
        <v>0.31042170524597101</v>
      </c>
      <c r="AIZ17">
        <v>0.462986230850219</v>
      </c>
      <c r="AJA17">
        <v>0.35814809799194303</v>
      </c>
      <c r="AJB17">
        <v>0.31042551994323703</v>
      </c>
      <c r="AJC17">
        <v>0.67701339721679599</v>
      </c>
      <c r="AJD17">
        <v>0.39559984207153298</v>
      </c>
      <c r="AJE17">
        <v>0.83484697341918901</v>
      </c>
      <c r="AJF17">
        <v>0.47088789939880299</v>
      </c>
      <c r="AJG17">
        <v>0.45626187324523898</v>
      </c>
      <c r="AJH17">
        <v>0.48063278198242099</v>
      </c>
      <c r="AJI17">
        <v>0.43610811233520502</v>
      </c>
      <c r="AJJ17">
        <v>0.56863784790038996</v>
      </c>
      <c r="AJK17">
        <v>0.61292243003845204</v>
      </c>
      <c r="AJL17">
        <v>0.390995264053344</v>
      </c>
      <c r="AJM17">
        <v>0.38879418373107899</v>
      </c>
      <c r="AJN17">
        <v>0.37018156051635698</v>
      </c>
      <c r="AJO17">
        <v>0.31436967849731401</v>
      </c>
      <c r="AJP17">
        <v>0.29695487022399902</v>
      </c>
      <c r="AJQ17">
        <v>0.60530567169189398</v>
      </c>
      <c r="AJR17">
        <v>0.444556474685668</v>
      </c>
      <c r="AJS17">
        <v>0.43289566040039001</v>
      </c>
      <c r="AJT17">
        <v>0.47315406799316401</v>
      </c>
      <c r="AJU17">
        <v>0.53957557678222601</v>
      </c>
      <c r="AJV17">
        <v>0.73051905632018999</v>
      </c>
      <c r="AJW17">
        <v>0.589924335479736</v>
      </c>
      <c r="AJX17">
        <v>0.53050899505615201</v>
      </c>
      <c r="AJY17">
        <v>0.48753523826599099</v>
      </c>
      <c r="AJZ17">
        <v>0.56925654411315896</v>
      </c>
      <c r="AKA17">
        <v>0.55746006965637196</v>
      </c>
      <c r="AKB17">
        <v>0.50630712509155196</v>
      </c>
      <c r="AKC17">
        <v>0.48484873771667403</v>
      </c>
      <c r="AKD17">
        <v>0.43132400512695301</v>
      </c>
      <c r="AKE17">
        <v>0.39122533798217701</v>
      </c>
      <c r="AKF17">
        <v>0.31099891662597601</v>
      </c>
      <c r="AKG17">
        <v>0.31526398658752403</v>
      </c>
      <c r="AKH17">
        <v>0.39268183708190901</v>
      </c>
      <c r="AKI17">
        <v>0.39501309394836398</v>
      </c>
      <c r="AKJ17">
        <v>0.37594485282897899</v>
      </c>
      <c r="AKK17">
        <v>0.34735894203186002</v>
      </c>
      <c r="AKL17">
        <v>0.43877220153808499</v>
      </c>
      <c r="AKM17">
        <v>0.42052936553955</v>
      </c>
      <c r="AKN17">
        <v>0.33990931510925199</v>
      </c>
      <c r="AKO17">
        <v>0.35844755172729398</v>
      </c>
      <c r="AKP17">
        <v>0.32566237449645902</v>
      </c>
      <c r="AKQ17">
        <v>0.38922595977783198</v>
      </c>
      <c r="AKR17">
        <v>0.449006557464599</v>
      </c>
      <c r="AKS17">
        <v>0.71979570388793901</v>
      </c>
      <c r="AKT17">
        <v>0.41618013381958002</v>
      </c>
      <c r="AKU17">
        <v>0.27777576446533198</v>
      </c>
      <c r="AKV17">
        <v>0.41556692123413003</v>
      </c>
      <c r="AKW17">
        <v>0.38063502311706499</v>
      </c>
      <c r="AKX17">
        <v>0.45254826545715299</v>
      </c>
      <c r="AKY17">
        <v>0.319339990615844</v>
      </c>
      <c r="AKZ17">
        <v>0.36623978614807101</v>
      </c>
      <c r="ALA17">
        <v>0.42349600791931102</v>
      </c>
      <c r="ALB17">
        <v>0.51011586189269997</v>
      </c>
      <c r="ALC17">
        <v>0.59173417091369596</v>
      </c>
      <c r="ALD17">
        <v>0.53771781921386697</v>
      </c>
      <c r="ALE17">
        <v>0.56021738052368097</v>
      </c>
      <c r="ALF17">
        <v>0.46676278114318798</v>
      </c>
      <c r="ALG17">
        <v>0.51597809791564897</v>
      </c>
      <c r="ALH17">
        <v>0.49141979217529203</v>
      </c>
      <c r="ALI17">
        <v>0.59621691703796298</v>
      </c>
      <c r="ALJ17">
        <v>0.53340482711791903</v>
      </c>
      <c r="ALK17">
        <v>0.51825547218322698</v>
      </c>
      <c r="ALL17" t="s">
        <v>17</v>
      </c>
    </row>
    <row r="19" spans="1:1000" ht="15" thickBot="1" x14ac:dyDescent="0.35">
      <c r="A19" t="s">
        <v>31</v>
      </c>
      <c r="B19" t="s">
        <v>32</v>
      </c>
      <c r="C19" t="s">
        <v>33</v>
      </c>
      <c r="D19" t="s">
        <v>34</v>
      </c>
      <c r="E19" t="s">
        <v>35</v>
      </c>
      <c r="F19" t="s">
        <v>36</v>
      </c>
      <c r="G19" t="s">
        <v>37</v>
      </c>
      <c r="H19" t="s">
        <v>38</v>
      </c>
      <c r="I19" t="s">
        <v>39</v>
      </c>
    </row>
    <row r="20" spans="1:1000" x14ac:dyDescent="0.3">
      <c r="A20">
        <v>0.52534556388854903</v>
      </c>
      <c r="B20">
        <v>0.87116980552673295</v>
      </c>
      <c r="C20">
        <v>0.28085565567016602</v>
      </c>
      <c r="D20">
        <v>0.430621147155761</v>
      </c>
      <c r="E20">
        <v>0.39346575736999501</v>
      </c>
      <c r="F20">
        <v>0.68085169792175204</v>
      </c>
      <c r="G20">
        <v>0.29429554939269997</v>
      </c>
      <c r="H20">
        <v>0.29893565177917403</v>
      </c>
      <c r="I20">
        <v>0.286363124847412</v>
      </c>
      <c r="K20" s="2" t="s">
        <v>31</v>
      </c>
      <c r="L20" s="2"/>
      <c r="M20" s="2" t="s">
        <v>32</v>
      </c>
      <c r="N20" s="2"/>
      <c r="O20" s="2" t="s">
        <v>33</v>
      </c>
      <c r="P20" s="2"/>
      <c r="Q20" s="2" t="s">
        <v>34</v>
      </c>
      <c r="R20" s="2"/>
      <c r="S20" s="2" t="s">
        <v>35</v>
      </c>
      <c r="T20" s="2"/>
      <c r="U20" s="2" t="s">
        <v>36</v>
      </c>
      <c r="V20" s="2"/>
      <c r="W20" s="2" t="s">
        <v>37</v>
      </c>
      <c r="X20" s="2"/>
      <c r="Y20" s="2" t="s">
        <v>38</v>
      </c>
      <c r="Z20" s="2"/>
      <c r="AA20" s="2" t="s">
        <v>39</v>
      </c>
      <c r="AB20" s="2"/>
    </row>
    <row r="21" spans="1:1000" x14ac:dyDescent="0.3">
      <c r="A21">
        <v>0.50214385986328103</v>
      </c>
      <c r="B21">
        <v>1.20101165771484</v>
      </c>
      <c r="C21">
        <v>0.24761438369750899</v>
      </c>
      <c r="D21">
        <v>0.27522182464599598</v>
      </c>
      <c r="E21">
        <v>0.35200476646423301</v>
      </c>
      <c r="F21">
        <v>0.27797746658325101</v>
      </c>
      <c r="G21">
        <v>0.46855878829955999</v>
      </c>
      <c r="H21">
        <v>0.270176172256469</v>
      </c>
      <c r="I21">
        <v>0.58338570594787598</v>
      </c>
    </row>
    <row r="22" spans="1:1000" x14ac:dyDescent="0.3">
      <c r="A22">
        <v>0.52266788482666005</v>
      </c>
      <c r="B22">
        <v>0.53159475326537997</v>
      </c>
      <c r="C22">
        <v>0.26566553115844699</v>
      </c>
      <c r="D22">
        <v>0.30550885200500399</v>
      </c>
      <c r="E22">
        <v>0.34350562095642001</v>
      </c>
      <c r="F22">
        <v>0.26798081398010198</v>
      </c>
      <c r="G22">
        <v>0.30209374427795399</v>
      </c>
      <c r="H22">
        <v>0.31645989418029702</v>
      </c>
      <c r="I22">
        <v>1.2812418937683101</v>
      </c>
      <c r="K22" t="s">
        <v>18</v>
      </c>
      <c r="L22">
        <v>0.31482343888282771</v>
      </c>
      <c r="M22" t="s">
        <v>18</v>
      </c>
      <c r="N22">
        <v>0.316955191373825</v>
      </c>
      <c r="O22" t="s">
        <v>18</v>
      </c>
      <c r="P22">
        <v>0.33636700367927547</v>
      </c>
      <c r="Q22" t="s">
        <v>18</v>
      </c>
      <c r="R22">
        <v>0.44606738233566279</v>
      </c>
      <c r="S22" t="s">
        <v>18</v>
      </c>
      <c r="T22">
        <v>0.45553983020782463</v>
      </c>
      <c r="U22" t="s">
        <v>18</v>
      </c>
      <c r="V22">
        <v>0.33414917945861811</v>
      </c>
      <c r="W22" t="s">
        <v>18</v>
      </c>
      <c r="X22">
        <v>0.31846247124671928</v>
      </c>
      <c r="Y22" t="s">
        <v>18</v>
      </c>
      <c r="Z22">
        <v>0.33697166180610649</v>
      </c>
      <c r="AA22" t="s">
        <v>18</v>
      </c>
      <c r="AB22">
        <v>0.89547410988807641</v>
      </c>
    </row>
    <row r="23" spans="1:1000" x14ac:dyDescent="0.3">
      <c r="A23">
        <v>0.57460474967956499</v>
      </c>
      <c r="B23">
        <v>0.55411243438720703</v>
      </c>
      <c r="C23">
        <v>0.33409380912780701</v>
      </c>
      <c r="D23">
        <v>0.64183020591735795</v>
      </c>
      <c r="E23">
        <v>0.43759036064147899</v>
      </c>
      <c r="F23">
        <v>0.27391934394836398</v>
      </c>
      <c r="G23">
        <v>0.26233243942260698</v>
      </c>
      <c r="H23">
        <v>0.25022816658019997</v>
      </c>
      <c r="I23">
        <v>0.62298536300659102</v>
      </c>
      <c r="K23" t="s">
        <v>19</v>
      </c>
      <c r="L23">
        <v>5.2317715650311474E-3</v>
      </c>
      <c r="M23" t="s">
        <v>19</v>
      </c>
      <c r="N23">
        <v>6.1639972499479148E-3</v>
      </c>
      <c r="O23" t="s">
        <v>19</v>
      </c>
      <c r="P23">
        <v>3.9961345104919692E-3</v>
      </c>
      <c r="Q23" t="s">
        <v>19</v>
      </c>
      <c r="R23">
        <v>6.0364407246006734E-3</v>
      </c>
      <c r="S23" t="s">
        <v>19</v>
      </c>
      <c r="T23">
        <v>5.0751263433331771E-3</v>
      </c>
      <c r="U23" t="s">
        <v>19</v>
      </c>
      <c r="V23">
        <v>4.7748464613104197E-3</v>
      </c>
      <c r="W23" t="s">
        <v>19</v>
      </c>
      <c r="X23">
        <v>5.6190569676010764E-3</v>
      </c>
      <c r="Y23" t="s">
        <v>19</v>
      </c>
      <c r="Z23">
        <v>3.6598020143853837E-3</v>
      </c>
      <c r="AA23" t="s">
        <v>19</v>
      </c>
      <c r="AB23">
        <v>2.0270751632375926E-2</v>
      </c>
    </row>
    <row r="24" spans="1:1000" x14ac:dyDescent="0.3">
      <c r="A24">
        <v>0.59648776054382302</v>
      </c>
      <c r="B24">
        <v>0.94998741149902299</v>
      </c>
      <c r="C24">
        <v>0.330834150314331</v>
      </c>
      <c r="D24">
        <v>0.57302045822143499</v>
      </c>
      <c r="E24">
        <v>0.445796728134155</v>
      </c>
      <c r="F24">
        <v>0.234517097473144</v>
      </c>
      <c r="G24">
        <v>0.24534630775451599</v>
      </c>
      <c r="H24">
        <v>0.25795435905456499</v>
      </c>
      <c r="I24">
        <v>0.83244824409484797</v>
      </c>
      <c r="K24" t="s">
        <v>20</v>
      </c>
      <c r="L24">
        <v>0.273914813995361</v>
      </c>
      <c r="M24" t="s">
        <v>20</v>
      </c>
      <c r="N24">
        <v>0.28334200382232649</v>
      </c>
      <c r="O24" t="s">
        <v>20</v>
      </c>
      <c r="P24">
        <v>0.30367243289947454</v>
      </c>
      <c r="Q24" t="s">
        <v>20</v>
      </c>
      <c r="R24">
        <v>0.40600788593292148</v>
      </c>
      <c r="S24" t="s">
        <v>20</v>
      </c>
      <c r="T24">
        <v>0.42245328426361001</v>
      </c>
      <c r="U24" t="s">
        <v>20</v>
      </c>
      <c r="V24">
        <v>0.29264390468597345</v>
      </c>
      <c r="W24" t="s">
        <v>20</v>
      </c>
      <c r="X24">
        <v>0.2851424217224115</v>
      </c>
      <c r="Y24" t="s">
        <v>20</v>
      </c>
      <c r="Z24">
        <v>0.30771028995513849</v>
      </c>
      <c r="AA24" t="s">
        <v>20</v>
      </c>
      <c r="AB24">
        <v>0.68863141536712602</v>
      </c>
    </row>
    <row r="25" spans="1:1000" x14ac:dyDescent="0.3">
      <c r="A25">
        <v>0.202538967132568</v>
      </c>
      <c r="B25">
        <v>0.95235490798950195</v>
      </c>
      <c r="C25">
        <v>0.30078744888305597</v>
      </c>
      <c r="D25">
        <v>0.29589653015136702</v>
      </c>
      <c r="E25">
        <v>0.54737067222595204</v>
      </c>
      <c r="F25">
        <v>0.55035161972045898</v>
      </c>
      <c r="G25">
        <v>0.50046133995056097</v>
      </c>
      <c r="H25">
        <v>0.25800609588623002</v>
      </c>
      <c r="I25">
        <v>2.4298901557922301</v>
      </c>
      <c r="K25" t="s">
        <v>21</v>
      </c>
      <c r="L25" t="e">
        <v>#N/A</v>
      </c>
      <c r="M25" t="s">
        <v>21</v>
      </c>
      <c r="N25">
        <v>0.33344507217407199</v>
      </c>
      <c r="O25" t="s">
        <v>21</v>
      </c>
      <c r="P25">
        <v>0.33883452415466297</v>
      </c>
      <c r="Q25" t="s">
        <v>21</v>
      </c>
      <c r="R25" t="e">
        <v>#N/A</v>
      </c>
      <c r="S25" t="s">
        <v>21</v>
      </c>
      <c r="T25">
        <v>0.34713840484619102</v>
      </c>
      <c r="U25" t="s">
        <v>21</v>
      </c>
      <c r="V25" t="e">
        <v>#N/A</v>
      </c>
      <c r="W25" t="s">
        <v>21</v>
      </c>
      <c r="X25" t="e">
        <v>#N/A</v>
      </c>
      <c r="Y25" t="s">
        <v>21</v>
      </c>
      <c r="Z25" t="e">
        <v>#N/A</v>
      </c>
      <c r="AA25" t="s">
        <v>21</v>
      </c>
      <c r="AB25">
        <v>0.53588533401489202</v>
      </c>
    </row>
    <row r="26" spans="1:1000" x14ac:dyDescent="0.3">
      <c r="A26">
        <v>0.24533867835998499</v>
      </c>
      <c r="B26">
        <v>0.64109969139099099</v>
      </c>
      <c r="C26">
        <v>0.25797653198242099</v>
      </c>
      <c r="D26">
        <v>0.37206411361694303</v>
      </c>
      <c r="E26">
        <v>0.52081060409545898</v>
      </c>
      <c r="F26">
        <v>0.53660488128662098</v>
      </c>
      <c r="G26">
        <v>0.32394433021545399</v>
      </c>
      <c r="H26">
        <v>0.23361945152282701</v>
      </c>
      <c r="I26">
        <v>2.57902836799621</v>
      </c>
      <c r="K26" t="s">
        <v>22</v>
      </c>
      <c r="L26">
        <v>0.16544314343202157</v>
      </c>
      <c r="M26" t="s">
        <v>22</v>
      </c>
      <c r="N26">
        <v>0.19492270800849618</v>
      </c>
      <c r="O26" t="s">
        <v>22</v>
      </c>
      <c r="P26">
        <v>0.12636886889556656</v>
      </c>
      <c r="Q26" t="s">
        <v>22</v>
      </c>
      <c r="R26">
        <v>0.19088901650335333</v>
      </c>
      <c r="S26" t="s">
        <v>22</v>
      </c>
      <c r="T26">
        <v>0.16048958658054541</v>
      </c>
      <c r="U26" t="s">
        <v>22</v>
      </c>
      <c r="V26">
        <v>0.15099390295335979</v>
      </c>
      <c r="W26" t="s">
        <v>22</v>
      </c>
      <c r="X26">
        <v>0.1776901831985836</v>
      </c>
      <c r="Y26" t="s">
        <v>22</v>
      </c>
      <c r="Z26">
        <v>0.11573310150730132</v>
      </c>
      <c r="AA26" t="s">
        <v>22</v>
      </c>
      <c r="AB26">
        <v>0.64101745041884095</v>
      </c>
    </row>
    <row r="27" spans="1:1000" x14ac:dyDescent="0.3">
      <c r="A27">
        <v>0.188009023666381</v>
      </c>
      <c r="B27">
        <v>0.76054978370666504</v>
      </c>
      <c r="C27">
        <v>0.260235786437988</v>
      </c>
      <c r="D27">
        <v>0.24155116081237701</v>
      </c>
      <c r="E27">
        <v>0.37707281112670898</v>
      </c>
      <c r="F27">
        <v>0.40667939186096103</v>
      </c>
      <c r="G27">
        <v>0.26539301872253401</v>
      </c>
      <c r="H27">
        <v>0.26856827735900801</v>
      </c>
      <c r="I27">
        <v>3.7534775733947701</v>
      </c>
      <c r="K27" t="s">
        <v>23</v>
      </c>
      <c r="L27">
        <v>2.7371433708668465E-2</v>
      </c>
      <c r="M27" t="s">
        <v>23</v>
      </c>
      <c r="N27">
        <v>3.799486209736546E-2</v>
      </c>
      <c r="O27" t="s">
        <v>23</v>
      </c>
      <c r="P27">
        <v>1.5969091025944886E-2</v>
      </c>
      <c r="Q27" t="s">
        <v>23</v>
      </c>
      <c r="R27">
        <v>3.6438616621617494E-2</v>
      </c>
      <c r="S27" t="s">
        <v>23</v>
      </c>
      <c r="T27">
        <v>2.5756907400794379E-2</v>
      </c>
      <c r="U27" t="s">
        <v>23</v>
      </c>
      <c r="V27">
        <v>2.2799158729088633E-2</v>
      </c>
      <c r="W27" t="s">
        <v>23</v>
      </c>
      <c r="X27">
        <v>3.1573801205146204E-2</v>
      </c>
      <c r="Y27" t="s">
        <v>23</v>
      </c>
      <c r="Z27">
        <v>1.339415078449931E-2</v>
      </c>
      <c r="AA27" t="s">
        <v>23</v>
      </c>
      <c r="AB27">
        <v>0.41090337174147124</v>
      </c>
    </row>
    <row r="28" spans="1:1000" x14ac:dyDescent="0.3">
      <c r="A28">
        <v>0.21357607841491699</v>
      </c>
      <c r="B28">
        <v>0.60355639457702603</v>
      </c>
      <c r="C28">
        <v>0.22863125801086401</v>
      </c>
      <c r="D28">
        <v>0.34370994567870999</v>
      </c>
      <c r="E28">
        <v>0.39285159111022899</v>
      </c>
      <c r="F28">
        <v>0.28510713577270502</v>
      </c>
      <c r="G28">
        <v>0.259260654449462</v>
      </c>
      <c r="H28">
        <v>0.283562421798706</v>
      </c>
      <c r="I28">
        <v>2.9746825695037802</v>
      </c>
      <c r="K28" t="s">
        <v>24</v>
      </c>
      <c r="L28">
        <v>105.09511430308808</v>
      </c>
      <c r="M28" t="s">
        <v>24</v>
      </c>
      <c r="N28">
        <v>76.244341166619407</v>
      </c>
      <c r="O28" t="s">
        <v>24</v>
      </c>
      <c r="P28">
        <v>20.619567665703748</v>
      </c>
      <c r="Q28" t="s">
        <v>24</v>
      </c>
      <c r="R28">
        <v>12.63095179495936</v>
      </c>
      <c r="S28" t="s">
        <v>24</v>
      </c>
      <c r="T28">
        <v>22.806822385782024</v>
      </c>
      <c r="U28" t="s">
        <v>24</v>
      </c>
      <c r="V28">
        <v>71.22082782693218</v>
      </c>
      <c r="W28" t="s">
        <v>24</v>
      </c>
      <c r="X28">
        <v>327.83516587095664</v>
      </c>
      <c r="Y28" t="s">
        <v>24</v>
      </c>
      <c r="Z28">
        <v>12.440280481020274</v>
      </c>
      <c r="AA28" t="s">
        <v>24</v>
      </c>
      <c r="AB28">
        <v>6.0204789157256311</v>
      </c>
    </row>
    <row r="29" spans="1:1000" x14ac:dyDescent="0.3">
      <c r="A29">
        <v>0.29674720764160101</v>
      </c>
      <c r="B29">
        <v>1.6416091918945299</v>
      </c>
      <c r="C29">
        <v>0.29085969924926702</v>
      </c>
      <c r="D29">
        <v>0.25776433944702098</v>
      </c>
      <c r="E29">
        <v>0.33959794044494601</v>
      </c>
      <c r="F29">
        <v>0.40617847442626898</v>
      </c>
      <c r="G29">
        <v>0.19704198837280201</v>
      </c>
      <c r="H29">
        <v>0.32657361030578602</v>
      </c>
      <c r="I29">
        <v>3.2031655311584402</v>
      </c>
      <c r="K29" t="s">
        <v>25</v>
      </c>
      <c r="L29">
        <v>7.3043771536958708</v>
      </c>
      <c r="M29" t="s">
        <v>25</v>
      </c>
      <c r="N29">
        <v>6.5768122821381461</v>
      </c>
      <c r="O29" t="s">
        <v>25</v>
      </c>
      <c r="P29">
        <v>3.3660671655334276</v>
      </c>
      <c r="Q29" t="s">
        <v>25</v>
      </c>
      <c r="R29">
        <v>2.5063993102726663</v>
      </c>
      <c r="S29" t="s">
        <v>25</v>
      </c>
      <c r="T29">
        <v>3.2322647076829485</v>
      </c>
      <c r="U29" t="s">
        <v>25</v>
      </c>
      <c r="V29">
        <v>5.7116960811785624</v>
      </c>
      <c r="W29" t="s">
        <v>25</v>
      </c>
      <c r="X29">
        <v>14.587497808678442</v>
      </c>
      <c r="Y29" t="s">
        <v>25</v>
      </c>
      <c r="Z29">
        <v>2.4392236875075746</v>
      </c>
      <c r="AA29" t="s">
        <v>25</v>
      </c>
      <c r="AB29">
        <v>2.2688484246040361</v>
      </c>
    </row>
    <row r="30" spans="1:1000" x14ac:dyDescent="0.3">
      <c r="A30">
        <v>0.27455258369445801</v>
      </c>
      <c r="B30">
        <v>1.01216173171997</v>
      </c>
      <c r="C30">
        <v>0.39918303489684998</v>
      </c>
      <c r="D30">
        <v>0.74844026565551702</v>
      </c>
      <c r="E30">
        <v>0.51919698715209905</v>
      </c>
      <c r="F30">
        <v>0.29080104827880798</v>
      </c>
      <c r="G30">
        <v>0.56643080711364702</v>
      </c>
      <c r="H30">
        <v>0.547085762023925</v>
      </c>
      <c r="I30">
        <v>0.74091076850891102</v>
      </c>
      <c r="K30" t="s">
        <v>26</v>
      </c>
      <c r="L30">
        <v>3.0925409793853693</v>
      </c>
      <c r="M30" t="s">
        <v>26</v>
      </c>
      <c r="N30">
        <v>3.1522397994995082</v>
      </c>
      <c r="O30" t="s">
        <v>26</v>
      </c>
      <c r="P30">
        <v>1.459411382675166</v>
      </c>
      <c r="Q30" t="s">
        <v>26</v>
      </c>
      <c r="R30">
        <v>2.0788569450378422</v>
      </c>
      <c r="S30" t="s">
        <v>26</v>
      </c>
      <c r="T30">
        <v>2.0753951072692809</v>
      </c>
      <c r="U30" t="s">
        <v>26</v>
      </c>
      <c r="V30">
        <v>2.5979502201080313</v>
      </c>
      <c r="W30" t="s">
        <v>26</v>
      </c>
      <c r="X30">
        <v>4.3959593772888139</v>
      </c>
      <c r="Y30" t="s">
        <v>26</v>
      </c>
      <c r="Z30">
        <v>1.3184857368469229</v>
      </c>
      <c r="AA30" t="s">
        <v>26</v>
      </c>
      <c r="AB30">
        <v>3.7722482681274374</v>
      </c>
    </row>
    <row r="31" spans="1:1000" x14ac:dyDescent="0.3">
      <c r="A31">
        <v>0.235022068023681</v>
      </c>
      <c r="B31">
        <v>0.60530567169189398</v>
      </c>
      <c r="C31">
        <v>0.27033400535583402</v>
      </c>
      <c r="D31">
        <v>0.30346345901489202</v>
      </c>
      <c r="E31">
        <v>0.28326725959777799</v>
      </c>
      <c r="F31">
        <v>0.23905968666076599</v>
      </c>
      <c r="G31">
        <v>0.367928266525268</v>
      </c>
      <c r="H31">
        <v>0.56223726272582997</v>
      </c>
      <c r="I31">
        <v>0.38128924369812001</v>
      </c>
      <c r="K31" t="s">
        <v>27</v>
      </c>
      <c r="L31">
        <v>0.144642353057861</v>
      </c>
      <c r="M31" t="s">
        <v>27</v>
      </c>
      <c r="N31">
        <v>5.8269500732421799E-2</v>
      </c>
      <c r="O31" t="s">
        <v>27</v>
      </c>
      <c r="P31">
        <v>0.14216566085815399</v>
      </c>
      <c r="Q31" t="s">
        <v>27</v>
      </c>
      <c r="R31">
        <v>0.184299945831298</v>
      </c>
      <c r="S31" t="s">
        <v>27</v>
      </c>
      <c r="T31">
        <v>0.208058357238769</v>
      </c>
      <c r="U31" t="s">
        <v>27</v>
      </c>
      <c r="V31">
        <v>0.152773857116699</v>
      </c>
      <c r="W31" t="s">
        <v>27</v>
      </c>
      <c r="X31">
        <v>0.16173601150512601</v>
      </c>
      <c r="Y31" t="s">
        <v>27</v>
      </c>
      <c r="Z31">
        <v>0.162964582443237</v>
      </c>
      <c r="AA31" t="s">
        <v>27</v>
      </c>
      <c r="AB31">
        <v>0.22842717170715299</v>
      </c>
    </row>
    <row r="32" spans="1:1000" x14ac:dyDescent="0.3">
      <c r="A32">
        <v>0.226341247558593</v>
      </c>
      <c r="B32">
        <v>0.77248287200927701</v>
      </c>
      <c r="C32">
        <v>0.45468163490295399</v>
      </c>
      <c r="D32">
        <v>0.50482821464538497</v>
      </c>
      <c r="E32">
        <v>0.42882680892944303</v>
      </c>
      <c r="F32">
        <v>0.32555603981018</v>
      </c>
      <c r="G32">
        <v>0.31945848464965798</v>
      </c>
      <c r="H32">
        <v>0.80791759490966797</v>
      </c>
      <c r="I32">
        <v>0.39122533798217701</v>
      </c>
      <c r="K32" t="s">
        <v>28</v>
      </c>
      <c r="L32">
        <v>3.2371833324432302</v>
      </c>
      <c r="M32" t="s">
        <v>28</v>
      </c>
      <c r="N32">
        <v>3.21050930023193</v>
      </c>
      <c r="O32" t="s">
        <v>28</v>
      </c>
      <c r="P32">
        <v>1.6015770435333201</v>
      </c>
      <c r="Q32" t="s">
        <v>28</v>
      </c>
      <c r="R32">
        <v>2.2631568908691402</v>
      </c>
      <c r="S32" t="s">
        <v>28</v>
      </c>
      <c r="T32">
        <v>2.28345346450805</v>
      </c>
      <c r="U32" t="s">
        <v>28</v>
      </c>
      <c r="V32">
        <v>2.7507240772247301</v>
      </c>
      <c r="W32" t="s">
        <v>28</v>
      </c>
      <c r="X32">
        <v>4.55769538879394</v>
      </c>
      <c r="Y32" t="s">
        <v>28</v>
      </c>
      <c r="Z32">
        <v>1.48145031929016</v>
      </c>
      <c r="AA32" t="s">
        <v>28</v>
      </c>
      <c r="AB32">
        <v>4.0006754398345903</v>
      </c>
    </row>
    <row r="33" spans="1:28" x14ac:dyDescent="0.3">
      <c r="A33">
        <v>0.19343805313110299</v>
      </c>
      <c r="B33">
        <v>0.53501296043395996</v>
      </c>
      <c r="C33">
        <v>0.76327753067016602</v>
      </c>
      <c r="D33">
        <v>0.27956438064575101</v>
      </c>
      <c r="E33">
        <v>0.48131442070007302</v>
      </c>
      <c r="F33">
        <v>0.35605239868164001</v>
      </c>
      <c r="G33">
        <v>0.308789253234863</v>
      </c>
      <c r="H33">
        <v>0.62525963783264105</v>
      </c>
      <c r="I33">
        <v>0.84219527244567804</v>
      </c>
      <c r="K33" t="s">
        <v>29</v>
      </c>
      <c r="L33">
        <v>314.8234388828277</v>
      </c>
      <c r="M33" t="s">
        <v>29</v>
      </c>
      <c r="N33">
        <v>316.95519137382502</v>
      </c>
      <c r="O33" t="s">
        <v>29</v>
      </c>
      <c r="P33">
        <v>336.36700367927546</v>
      </c>
      <c r="Q33" t="s">
        <v>29</v>
      </c>
      <c r="R33">
        <v>446.06738233566278</v>
      </c>
      <c r="S33" t="s">
        <v>29</v>
      </c>
      <c r="T33">
        <v>455.53983020782465</v>
      </c>
      <c r="U33" t="s">
        <v>29</v>
      </c>
      <c r="V33">
        <v>334.14917945861811</v>
      </c>
      <c r="W33" t="s">
        <v>29</v>
      </c>
      <c r="X33">
        <v>318.4624712467193</v>
      </c>
      <c r="Y33" t="s">
        <v>29</v>
      </c>
      <c r="Z33">
        <v>336.97166180610651</v>
      </c>
      <c r="AA33" t="s">
        <v>29</v>
      </c>
      <c r="AB33">
        <v>895.47410988807644</v>
      </c>
    </row>
    <row r="34" spans="1:28" x14ac:dyDescent="0.3">
      <c r="A34">
        <v>0.18995213508605899</v>
      </c>
      <c r="B34">
        <v>0.78624200820922796</v>
      </c>
      <c r="C34">
        <v>0.51175618171691895</v>
      </c>
      <c r="D34">
        <v>0.83000969886779696</v>
      </c>
      <c r="E34">
        <v>0.60372519493103005</v>
      </c>
      <c r="F34">
        <v>0.298001289367675</v>
      </c>
      <c r="G34">
        <v>0.2991943359375</v>
      </c>
      <c r="H34">
        <v>0.50795173645019498</v>
      </c>
      <c r="I34">
        <v>0.49816226959228499</v>
      </c>
      <c r="K34" t="s">
        <v>30</v>
      </c>
      <c r="L34">
        <v>1000</v>
      </c>
      <c r="M34" t="s">
        <v>30</v>
      </c>
      <c r="N34">
        <v>1000</v>
      </c>
      <c r="O34" t="s">
        <v>30</v>
      </c>
      <c r="P34">
        <v>1000</v>
      </c>
      <c r="Q34" t="s">
        <v>30</v>
      </c>
      <c r="R34">
        <v>1000</v>
      </c>
      <c r="S34" t="s">
        <v>30</v>
      </c>
      <c r="T34">
        <v>1000</v>
      </c>
      <c r="U34" t="s">
        <v>30</v>
      </c>
      <c r="V34">
        <v>1000</v>
      </c>
      <c r="W34" t="s">
        <v>30</v>
      </c>
      <c r="X34">
        <v>1000</v>
      </c>
      <c r="Y34" t="s">
        <v>30</v>
      </c>
      <c r="Z34">
        <v>1000</v>
      </c>
      <c r="AA34" t="s">
        <v>30</v>
      </c>
      <c r="AB34">
        <v>1000</v>
      </c>
    </row>
    <row r="35" spans="1:28" x14ac:dyDescent="0.3">
      <c r="A35">
        <v>0.305302143096923</v>
      </c>
      <c r="B35">
        <v>0.76996827125549305</v>
      </c>
      <c r="C35">
        <v>0.33859038352966297</v>
      </c>
      <c r="D35">
        <v>0.485465288162231</v>
      </c>
      <c r="E35">
        <v>0.37846279144287098</v>
      </c>
      <c r="F35">
        <v>0.43182015419006298</v>
      </c>
      <c r="G35">
        <v>0.276447772979736</v>
      </c>
      <c r="H35">
        <v>0.50853037834167403</v>
      </c>
      <c r="I35">
        <v>0.58316636085510198</v>
      </c>
      <c r="K35" t="s">
        <v>40</v>
      </c>
      <c r="L35">
        <v>3.2371833324432302</v>
      </c>
      <c r="M35" t="s">
        <v>40</v>
      </c>
      <c r="N35">
        <v>3.21050930023193</v>
      </c>
      <c r="O35" t="s">
        <v>40</v>
      </c>
      <c r="P35">
        <v>1.6015770435333201</v>
      </c>
      <c r="Q35" t="s">
        <v>40</v>
      </c>
      <c r="R35">
        <v>2.2631568908691402</v>
      </c>
      <c r="S35" t="s">
        <v>40</v>
      </c>
      <c r="T35">
        <v>2.28345346450805</v>
      </c>
      <c r="U35" t="s">
        <v>40</v>
      </c>
      <c r="V35">
        <v>2.7507240772247301</v>
      </c>
      <c r="W35" t="s">
        <v>40</v>
      </c>
      <c r="X35">
        <v>4.55769538879394</v>
      </c>
      <c r="Y35" t="s">
        <v>40</v>
      </c>
      <c r="Z35">
        <v>1.48145031929016</v>
      </c>
      <c r="AA35" t="s">
        <v>40</v>
      </c>
      <c r="AB35">
        <v>4.0006754398345903</v>
      </c>
    </row>
    <row r="36" spans="1:28" x14ac:dyDescent="0.3">
      <c r="A36">
        <v>0.321669101715087</v>
      </c>
      <c r="B36">
        <v>0.63434624671936002</v>
      </c>
      <c r="C36">
        <v>0.37963414192199701</v>
      </c>
      <c r="D36">
        <v>0.54815769195556596</v>
      </c>
      <c r="E36">
        <v>0.53020930290222101</v>
      </c>
      <c r="F36">
        <v>0.24650144577026301</v>
      </c>
      <c r="G36">
        <v>0.24959325790405201</v>
      </c>
      <c r="H36">
        <v>0.52302670478820801</v>
      </c>
      <c r="I36">
        <v>0.40514588356018</v>
      </c>
      <c r="K36" t="s">
        <v>41</v>
      </c>
      <c r="L36">
        <v>0.144642353057861</v>
      </c>
      <c r="M36" t="s">
        <v>41</v>
      </c>
      <c r="N36">
        <v>5.8269500732421799E-2</v>
      </c>
      <c r="O36" t="s">
        <v>41</v>
      </c>
      <c r="P36">
        <v>0.14216566085815399</v>
      </c>
      <c r="Q36" t="s">
        <v>41</v>
      </c>
      <c r="R36">
        <v>0.184299945831298</v>
      </c>
      <c r="S36" t="s">
        <v>41</v>
      </c>
      <c r="T36">
        <v>0.208058357238769</v>
      </c>
      <c r="U36" t="s">
        <v>41</v>
      </c>
      <c r="V36">
        <v>0.152773857116699</v>
      </c>
      <c r="W36" t="s">
        <v>41</v>
      </c>
      <c r="X36">
        <v>0.16173601150512601</v>
      </c>
      <c r="Y36" t="s">
        <v>41</v>
      </c>
      <c r="Z36">
        <v>0.162964582443237</v>
      </c>
      <c r="AA36" t="s">
        <v>41</v>
      </c>
      <c r="AB36">
        <v>0.22842717170715299</v>
      </c>
    </row>
    <row r="37" spans="1:28" ht="15" thickBot="1" x14ac:dyDescent="0.35">
      <c r="A37">
        <v>0.24231266975402799</v>
      </c>
      <c r="B37">
        <v>1.5287492275237999</v>
      </c>
      <c r="C37">
        <v>0.412650346755981</v>
      </c>
      <c r="D37">
        <v>0.42619633674621499</v>
      </c>
      <c r="E37">
        <v>0.60723567008972101</v>
      </c>
      <c r="F37">
        <v>0.26913261413574202</v>
      </c>
      <c r="G37">
        <v>0.20401501655578599</v>
      </c>
      <c r="H37">
        <v>0.54389333724975497</v>
      </c>
      <c r="I37">
        <v>0.49149084091186501</v>
      </c>
      <c r="K37" s="1" t="s">
        <v>42</v>
      </c>
      <c r="L37" s="1">
        <v>1.0266522257239724E-2</v>
      </c>
      <c r="M37" s="1" t="s">
        <v>42</v>
      </c>
      <c r="N37" s="1">
        <v>1.2095867369885436E-2</v>
      </c>
      <c r="O37" s="1" t="s">
        <v>42</v>
      </c>
      <c r="P37" s="1">
        <v>7.8417804342046649E-3</v>
      </c>
      <c r="Q37" s="1" t="s">
        <v>42</v>
      </c>
      <c r="R37" s="1">
        <v>1.1845557911558424E-2</v>
      </c>
      <c r="S37" s="1" t="s">
        <v>42</v>
      </c>
      <c r="T37" s="1">
        <v>9.9591308440133541E-3</v>
      </c>
      <c r="U37" s="1" t="s">
        <v>42</v>
      </c>
      <c r="V37" s="1">
        <v>9.3698791815758319E-3</v>
      </c>
      <c r="W37" s="1" t="s">
        <v>42</v>
      </c>
      <c r="X37" s="1">
        <v>1.102650845999446E-2</v>
      </c>
      <c r="Y37" s="1" t="s">
        <v>42</v>
      </c>
      <c r="Z37" s="1">
        <v>7.1817812323682036E-3</v>
      </c>
      <c r="AA37" s="1" t="s">
        <v>42</v>
      </c>
      <c r="AB37" s="1">
        <v>3.9778136376550095E-2</v>
      </c>
    </row>
    <row r="38" spans="1:28" x14ac:dyDescent="0.3">
      <c r="A38">
        <v>0.31668710708618097</v>
      </c>
      <c r="B38">
        <v>0.78218054771423295</v>
      </c>
      <c r="C38">
        <v>0.26113009452819802</v>
      </c>
      <c r="D38">
        <v>1.1242215633392301</v>
      </c>
      <c r="E38">
        <v>0.27990436553955</v>
      </c>
      <c r="F38">
        <v>0.75008678436279297</v>
      </c>
      <c r="G38">
        <v>0.52730965614318803</v>
      </c>
      <c r="H38">
        <v>0.43741607666015597</v>
      </c>
      <c r="I38">
        <v>0.38751029968261702</v>
      </c>
    </row>
    <row r="39" spans="1:28" x14ac:dyDescent="0.3">
      <c r="A39">
        <v>0.22566390037536599</v>
      </c>
      <c r="B39">
        <v>0.52955460548400801</v>
      </c>
      <c r="C39">
        <v>0.34977602958679199</v>
      </c>
      <c r="D39">
        <v>0.73240184783935502</v>
      </c>
      <c r="E39">
        <v>0.32562756538391102</v>
      </c>
      <c r="F39">
        <v>0.55365490913391102</v>
      </c>
      <c r="G39">
        <v>0.37337875366210899</v>
      </c>
      <c r="H39">
        <v>0.31228947639465299</v>
      </c>
      <c r="I39">
        <v>0.80070614814758301</v>
      </c>
    </row>
    <row r="40" spans="1:28" ht="15" thickBot="1" x14ac:dyDescent="0.35">
      <c r="A40">
        <v>0.30287146568298301</v>
      </c>
      <c r="B40">
        <v>0.55439448356628396</v>
      </c>
      <c r="C40">
        <v>0.36988902091979903</v>
      </c>
      <c r="D40">
        <v>0.31313920021057101</v>
      </c>
      <c r="E40">
        <v>0.399143695831298</v>
      </c>
      <c r="F40">
        <v>0.627119541168212</v>
      </c>
      <c r="G40">
        <v>0.35186505317687899</v>
      </c>
      <c r="H40">
        <v>0.33921575546264598</v>
      </c>
      <c r="I40">
        <v>0.399724721908569</v>
      </c>
      <c r="M40" s="4" t="s">
        <v>31</v>
      </c>
      <c r="N40" s="5" t="s">
        <v>32</v>
      </c>
      <c r="O40" s="5" t="s">
        <v>33</v>
      </c>
      <c r="P40" s="5" t="s">
        <v>34</v>
      </c>
      <c r="Q40" s="5" t="s">
        <v>35</v>
      </c>
      <c r="R40" s="5" t="s">
        <v>36</v>
      </c>
      <c r="S40" s="5" t="s">
        <v>37</v>
      </c>
      <c r="T40" s="5" t="s">
        <v>38</v>
      </c>
      <c r="U40" s="6" t="s">
        <v>39</v>
      </c>
    </row>
    <row r="41" spans="1:28" ht="15" thickBot="1" x14ac:dyDescent="0.35">
      <c r="A41">
        <v>0.31294894218444802</v>
      </c>
      <c r="B41">
        <v>0.597220659255981</v>
      </c>
      <c r="C41">
        <v>0.39743208885192799</v>
      </c>
      <c r="D41">
        <v>0.39478349685668901</v>
      </c>
      <c r="E41">
        <v>0.427762031555175</v>
      </c>
      <c r="F41">
        <v>0.88235306739807096</v>
      </c>
      <c r="G41">
        <v>0.28422594070434498</v>
      </c>
      <c r="H41">
        <v>0.35271072387695301</v>
      </c>
      <c r="I41">
        <v>0.46042060852050698</v>
      </c>
      <c r="L41" s="9">
        <v>0</v>
      </c>
      <c r="M41" s="2">
        <f>_xlfn.QUARTILE.INC(Table3[2b], 0)</f>
        <v>0.144642353057861</v>
      </c>
      <c r="N41" s="2">
        <f>_xlfn.QUARTILE.INC(Table3[8b], 0)</f>
        <v>5.8269500732421799E-2</v>
      </c>
      <c r="O41" s="2">
        <f>_xlfn.QUARTILE.INC(Table3[32b], 0)</f>
        <v>0.14216566085815399</v>
      </c>
      <c r="P41" s="2">
        <f>_xlfn.QUARTILE.INC(Table3[128b], 0)</f>
        <v>0.184299945831298</v>
      </c>
      <c r="Q41" s="2">
        <f>_xlfn.QUARTILE.INC(Table3[512b], 0)</f>
        <v>0.208058357238769</v>
      </c>
      <c r="R41" s="2">
        <f>_xlfn.QUARTILE.INC(Table3[2Kb], 0)</f>
        <v>0.152773857116699</v>
      </c>
      <c r="S41" s="2">
        <f>_xlfn.QUARTILE.INC(Table3[8Kb], 0)</f>
        <v>0.16173601150512601</v>
      </c>
      <c r="T41" s="2">
        <f>_xlfn.QUARTILE.INC(Table3[32Kb], 0)</f>
        <v>0.162964582443237</v>
      </c>
      <c r="U41" s="2">
        <f>_xlfn.QUARTILE.INC(Table3[128Kb], 0)</f>
        <v>0.22842717170715299</v>
      </c>
    </row>
    <row r="42" spans="1:28" ht="15" thickBot="1" x14ac:dyDescent="0.35">
      <c r="A42">
        <v>0.29085493087768499</v>
      </c>
      <c r="B42">
        <v>0.59378576278686501</v>
      </c>
      <c r="C42">
        <v>0.227747201919555</v>
      </c>
      <c r="D42">
        <v>0.42797517776489202</v>
      </c>
      <c r="E42">
        <v>0.32369041442870999</v>
      </c>
      <c r="F42">
        <v>0.58944940567016602</v>
      </c>
      <c r="G42">
        <v>0.27606010437011702</v>
      </c>
      <c r="H42">
        <v>0.23155856132507299</v>
      </c>
      <c r="I42">
        <v>0.50518798828125</v>
      </c>
      <c r="L42" s="9">
        <v>0.25</v>
      </c>
      <c r="M42" s="2">
        <f>_xlfn.QUARTILE.INC(Table3[2b], 1)</f>
        <v>0.23629713058471652</v>
      </c>
      <c r="N42" s="2">
        <f>_xlfn.QUARTILE.INC(Table3[8b], 1)</f>
        <v>0.23268657922744701</v>
      </c>
      <c r="O42" s="2">
        <f>_xlfn.QUARTILE.INC(Table3[32b], 1)</f>
        <v>0.2625107765197745</v>
      </c>
      <c r="P42" s="2">
        <f>_xlfn.QUARTILE.INC(Table3[128b], 1)</f>
        <v>0.31778049468994074</v>
      </c>
      <c r="Q42" s="2">
        <f>_xlfn.QUARTILE.INC(Table3[512b], 1)</f>
        <v>0.35178017616271923</v>
      </c>
      <c r="R42" s="2">
        <f>_xlfn.QUARTILE.INC(Table3[2Kb], 1)</f>
        <v>0.25423538684844926</v>
      </c>
      <c r="S42" s="2">
        <f>_xlfn.QUARTILE.INC(Table3[8Kb], 1)</f>
        <v>0.25337767601013172</v>
      </c>
      <c r="T42" s="2">
        <f>_xlfn.QUARTILE.INC(Table3[32Kb], 1)</f>
        <v>0.27122718095779397</v>
      </c>
      <c r="U42" s="2">
        <f>_xlfn.QUARTILE.INC(Table3[128Kb], 1)</f>
        <v>0.48468768596649103</v>
      </c>
    </row>
    <row r="43" spans="1:28" ht="15" thickBot="1" x14ac:dyDescent="0.35">
      <c r="A43">
        <v>0.21348547935485801</v>
      </c>
      <c r="B43">
        <v>0.79810285568237305</v>
      </c>
      <c r="C43">
        <v>0.288968086242675</v>
      </c>
      <c r="D43">
        <v>0.26661467552184998</v>
      </c>
      <c r="E43">
        <v>0.57886409759521396</v>
      </c>
      <c r="F43">
        <v>0.59281849861144997</v>
      </c>
      <c r="G43">
        <v>0.221165657043457</v>
      </c>
      <c r="H43">
        <v>0.209295034408569</v>
      </c>
      <c r="I43">
        <v>0.54254055023193304</v>
      </c>
      <c r="L43" s="9">
        <v>0.5</v>
      </c>
      <c r="M43" s="2">
        <f>_xlfn.QUARTILE.INC(Table3[2b], 2)</f>
        <v>0.273914813995361</v>
      </c>
      <c r="N43" s="2">
        <f>_xlfn.QUARTILE.INC(Table3[8b], 2)</f>
        <v>0.28334200382232649</v>
      </c>
      <c r="O43" s="2">
        <f>_xlfn.QUARTILE.INC(Table3[32b], 2)</f>
        <v>0.30367243289947454</v>
      </c>
      <c r="P43" s="2">
        <f>_xlfn.QUARTILE.INC(Table3[128b], 2)</f>
        <v>0.40600788593292148</v>
      </c>
      <c r="Q43" s="2">
        <f>_xlfn.QUARTILE.INC(Table3[512b], 2)</f>
        <v>0.42245328426361001</v>
      </c>
      <c r="R43" s="2">
        <f>_xlfn.QUARTILE.INC(Table3[2Kb], 2)</f>
        <v>0.29264390468597345</v>
      </c>
      <c r="S43" s="2">
        <f>_xlfn.QUARTILE.INC(Table3[8Kb], 2)</f>
        <v>0.2851424217224115</v>
      </c>
      <c r="T43" s="2">
        <f>_xlfn.QUARTILE.INC(Table3[32Kb], 2)</f>
        <v>0.30771028995513849</v>
      </c>
      <c r="U43" s="2">
        <f>_xlfn.QUARTILE.INC(Table3[128Kb], 2)</f>
        <v>0.68863141536712602</v>
      </c>
    </row>
    <row r="44" spans="1:28" ht="15" thickBot="1" x14ac:dyDescent="0.35">
      <c r="A44">
        <v>0.30014204978942799</v>
      </c>
      <c r="B44">
        <v>0.55643486976623502</v>
      </c>
      <c r="C44">
        <v>0.28620195388793901</v>
      </c>
      <c r="D44">
        <v>0.39412927627563399</v>
      </c>
      <c r="E44">
        <v>0.45427846908569303</v>
      </c>
      <c r="F44">
        <v>0.61270070075988703</v>
      </c>
      <c r="G44">
        <v>0.19659256935119601</v>
      </c>
      <c r="H44">
        <v>0.300969839096069</v>
      </c>
      <c r="I44">
        <v>0.93615651130676203</v>
      </c>
      <c r="L44" s="9">
        <v>0.75</v>
      </c>
      <c r="M44" s="2">
        <f>_xlfn.QUARTILE.INC(Table3[2b], 3)</f>
        <v>0.33179718255996649</v>
      </c>
      <c r="N44" s="2">
        <f>_xlfn.QUARTILE.INC(Table3[8b], 3)</f>
        <v>0.34935522079467751</v>
      </c>
      <c r="O44" s="2">
        <f>_xlfn.QUARTILE.INC(Table3[32b], 3)</f>
        <v>0.37304019927978449</v>
      </c>
      <c r="P44" s="2">
        <f>_xlfn.QUARTILE.INC(Table3[128b], 3)</f>
        <v>0.52026188373565629</v>
      </c>
      <c r="Q44" s="2">
        <f>_xlfn.QUARTILE.INC(Table3[512b], 3)</f>
        <v>0.5192005038261408</v>
      </c>
      <c r="R44" s="2">
        <f>_xlfn.QUARTILE.INC(Table3[2Kb], 3)</f>
        <v>0.36334526538848827</v>
      </c>
      <c r="S44" s="2">
        <f>_xlfn.QUARTILE.INC(Table3[8Kb], 3)</f>
        <v>0.32996547222137451</v>
      </c>
      <c r="T44" s="2">
        <f>_xlfn.QUARTILE.INC(Table3[32Kb], 3)</f>
        <v>0.36189711093902577</v>
      </c>
      <c r="U44" s="2">
        <f>_xlfn.QUARTILE.INC(Table3[128Kb], 3)</f>
        <v>1.047692894935605</v>
      </c>
    </row>
    <row r="45" spans="1:28" x14ac:dyDescent="0.3">
      <c r="A45">
        <v>0.29325079917907698</v>
      </c>
      <c r="B45">
        <v>0.53495573997497503</v>
      </c>
      <c r="C45">
        <v>0.55457711219787598</v>
      </c>
      <c r="D45">
        <v>0.30824089050292902</v>
      </c>
      <c r="E45">
        <v>0.45255994796752902</v>
      </c>
      <c r="F45">
        <v>0.80816578865051203</v>
      </c>
      <c r="G45">
        <v>0.18354606628417899</v>
      </c>
      <c r="H45">
        <v>0.277119159698486</v>
      </c>
      <c r="I45">
        <v>0.42372226715087802</v>
      </c>
      <c r="L45" s="9">
        <v>1</v>
      </c>
      <c r="M45" s="2">
        <f>_xlfn.QUARTILE.INC(Table3[2b], 4)</f>
        <v>3.2371833324432302</v>
      </c>
      <c r="N45" s="2">
        <f>_xlfn.QUARTILE.INC(Table3[8b], 4)</f>
        <v>3.21050930023193</v>
      </c>
      <c r="O45" s="2">
        <f>_xlfn.QUARTILE.INC(Table3[32b], 4)</f>
        <v>1.6015770435333201</v>
      </c>
      <c r="P45" s="2">
        <f>_xlfn.QUARTILE.INC(Table3[128b], 4)</f>
        <v>2.2631568908691402</v>
      </c>
      <c r="Q45" s="2">
        <f>_xlfn.QUARTILE.INC(Table3[512b], 4)</f>
        <v>2.28345346450805</v>
      </c>
      <c r="R45" s="2">
        <f>_xlfn.QUARTILE.INC(Table3[2Kb], 4)</f>
        <v>2.7507240772247301</v>
      </c>
      <c r="S45" s="2">
        <f>_xlfn.QUARTILE.INC(Table3[8Kb], 4)</f>
        <v>4.55769538879394</v>
      </c>
      <c r="T45" s="2">
        <f>_xlfn.QUARTILE.INC(Table3[32Kb], 4)</f>
        <v>1.48145031929016</v>
      </c>
      <c r="U45" s="2">
        <f>_xlfn.QUARTILE.INC(Table3[128Kb], 4)</f>
        <v>4.0006754398345903</v>
      </c>
    </row>
    <row r="46" spans="1:28" x14ac:dyDescent="0.3">
      <c r="A46">
        <v>0.27288818359375</v>
      </c>
      <c r="B46">
        <v>0.64001178741455</v>
      </c>
      <c r="C46">
        <v>0.31276035308837802</v>
      </c>
      <c r="D46">
        <v>0.23496413230895899</v>
      </c>
      <c r="E46">
        <v>0.43715214729308999</v>
      </c>
      <c r="F46">
        <v>0.312161445617675</v>
      </c>
      <c r="G46">
        <v>0.54759454727172796</v>
      </c>
      <c r="H46">
        <v>0.32750153541564903</v>
      </c>
      <c r="I46">
        <v>0.90342760086059504</v>
      </c>
      <c r="O46" s="7"/>
      <c r="S46" s="7"/>
    </row>
    <row r="47" spans="1:28" ht="16.8" customHeight="1" x14ac:dyDescent="0.3">
      <c r="A47">
        <v>0.33369469642639099</v>
      </c>
      <c r="B47">
        <v>0.53852462768554599</v>
      </c>
      <c r="C47">
        <v>0.34392118453979398</v>
      </c>
      <c r="D47">
        <v>0.46922564506530701</v>
      </c>
      <c r="E47">
        <v>0.401530981063842</v>
      </c>
      <c r="F47">
        <v>0.28512001037597601</v>
      </c>
      <c r="G47">
        <v>0.47582912445068298</v>
      </c>
      <c r="H47">
        <v>0.28924036026000899</v>
      </c>
      <c r="I47">
        <v>0.95082402229309004</v>
      </c>
      <c r="M47" s="10" t="s">
        <v>44</v>
      </c>
      <c r="O47" s="7"/>
      <c r="S47" s="7"/>
    </row>
    <row r="48" spans="1:28" x14ac:dyDescent="0.3">
      <c r="A48">
        <v>0.218647480010986</v>
      </c>
      <c r="B48">
        <v>3.21050930023193</v>
      </c>
      <c r="C48">
        <v>0.32189679145812899</v>
      </c>
      <c r="D48">
        <v>0.46045422554016102</v>
      </c>
      <c r="E48">
        <v>1.0543072223663299</v>
      </c>
      <c r="F48">
        <v>0.26206111907958901</v>
      </c>
      <c r="G48">
        <v>0.365528583526611</v>
      </c>
      <c r="H48">
        <v>0.19538831710815399</v>
      </c>
      <c r="I48">
        <v>0.72197675704955999</v>
      </c>
      <c r="O48" s="7"/>
      <c r="S48" s="7"/>
    </row>
    <row r="49" spans="1:21" x14ac:dyDescent="0.3">
      <c r="A49">
        <v>0.40918540954589799</v>
      </c>
      <c r="B49">
        <v>0.56231021881103505</v>
      </c>
      <c r="C49">
        <v>0.27713918685913003</v>
      </c>
      <c r="D49">
        <v>0.24999046325683499</v>
      </c>
      <c r="E49">
        <v>0.76061105728149403</v>
      </c>
      <c r="F49">
        <v>0.19155454635620101</v>
      </c>
      <c r="G49">
        <v>0.34979748725891102</v>
      </c>
      <c r="H49">
        <v>0.24605369567870999</v>
      </c>
      <c r="I49">
        <v>1.5727841854095399</v>
      </c>
      <c r="N49">
        <f>N41-N51</f>
        <v>5.8588385582054175E-4</v>
      </c>
      <c r="O49">
        <f t="shared" ref="O49:U49" si="0">O41-O51</f>
        <v>4.5449018478394471E-2</v>
      </c>
      <c r="P49">
        <f t="shared" si="0"/>
        <v>0.17024153470993059</v>
      </c>
      <c r="Q49">
        <f t="shared" si="0"/>
        <v>0.10740867257118211</v>
      </c>
      <c r="R49">
        <f t="shared" si="0"/>
        <v>6.2203288078308244E-2</v>
      </c>
      <c r="S49">
        <f t="shared" si="0"/>
        <v>2.3240029811858465E-2</v>
      </c>
      <c r="T49">
        <f t="shared" si="0"/>
        <v>2.7742296457290733E-2</v>
      </c>
      <c r="U49">
        <f t="shared" si="0"/>
        <v>0.58824729919433294</v>
      </c>
    </row>
    <row r="50" spans="1:21" x14ac:dyDescent="0.3">
      <c r="A50">
        <v>0.31273341178893999</v>
      </c>
      <c r="B50">
        <v>0.63672924041748002</v>
      </c>
      <c r="C50">
        <v>0.38617682456970198</v>
      </c>
      <c r="D50">
        <v>0.51170229911804199</v>
      </c>
      <c r="E50">
        <v>0.579994916915893</v>
      </c>
      <c r="F50">
        <v>0.21644496917724601</v>
      </c>
      <c r="G50">
        <v>0.33921003341674799</v>
      </c>
      <c r="H50">
        <v>0.47979068756103499</v>
      </c>
      <c r="I50">
        <v>0.70022749900817804</v>
      </c>
      <c r="L50" t="s">
        <v>47</v>
      </c>
      <c r="M50">
        <f>M44-M42</f>
        <v>9.5500051975249967E-2</v>
      </c>
      <c r="N50">
        <f t="shared" ref="N50:U50" si="1">N44-N42</f>
        <v>0.1166686415672305</v>
      </c>
      <c r="O50">
        <f t="shared" si="1"/>
        <v>0.11052942276000999</v>
      </c>
      <c r="P50">
        <f t="shared" si="1"/>
        <v>0.20248138904571555</v>
      </c>
      <c r="Q50">
        <f t="shared" si="1"/>
        <v>0.16742032766342158</v>
      </c>
      <c r="R50">
        <f t="shared" si="1"/>
        <v>0.10910987854003901</v>
      </c>
      <c r="S50">
        <f t="shared" si="1"/>
        <v>7.6587796211242787E-2</v>
      </c>
      <c r="T50">
        <f t="shared" si="1"/>
        <v>9.06699299812318E-2</v>
      </c>
      <c r="U50">
        <f t="shared" si="1"/>
        <v>0.56300520896911399</v>
      </c>
    </row>
    <row r="51" spans="1:21" x14ac:dyDescent="0.3">
      <c r="A51">
        <v>0.274265766143798</v>
      </c>
      <c r="B51">
        <v>0.75491714477538996</v>
      </c>
      <c r="C51">
        <v>0.287816762924194</v>
      </c>
      <c r="D51">
        <v>0.24717283248901301</v>
      </c>
      <c r="E51">
        <v>0.53590345382690396</v>
      </c>
      <c r="F51">
        <v>0.30103206634521401</v>
      </c>
      <c r="G51">
        <v>0.32056546211242598</v>
      </c>
      <c r="H51">
        <v>0.254189252853393</v>
      </c>
      <c r="I51">
        <v>0.41265678405761702</v>
      </c>
      <c r="L51" t="s">
        <v>45</v>
      </c>
      <c r="M51">
        <f>M42 - 1.5*(M44-M42)</f>
        <v>9.3047052621841569E-2</v>
      </c>
      <c r="N51">
        <f t="shared" ref="N51:U51" si="2">N42 - 1.5*(N44-N42)</f>
        <v>5.7683616876601257E-2</v>
      </c>
      <c r="O51">
        <f t="shared" si="2"/>
        <v>9.6716642379759521E-2</v>
      </c>
      <c r="P51">
        <f t="shared" si="2"/>
        <v>1.4058411121367409E-2</v>
      </c>
      <c r="Q51">
        <f t="shared" si="2"/>
        <v>0.10064968466758689</v>
      </c>
      <c r="R51">
        <f t="shared" si="2"/>
        <v>9.0570569038390752E-2</v>
      </c>
      <c r="S51">
        <f t="shared" si="2"/>
        <v>0.13849598169326754</v>
      </c>
      <c r="T51">
        <f t="shared" si="2"/>
        <v>0.13522228598594627</v>
      </c>
      <c r="U51">
        <f t="shared" si="2"/>
        <v>-0.35982012748717995</v>
      </c>
    </row>
    <row r="52" spans="1:21" x14ac:dyDescent="0.3">
      <c r="A52">
        <v>0.23799633979797299</v>
      </c>
      <c r="B52">
        <v>0.762439966201782</v>
      </c>
      <c r="C52">
        <v>0.29151654243469199</v>
      </c>
      <c r="D52">
        <v>0.591713666915893</v>
      </c>
      <c r="E52">
        <v>0.3011474609375</v>
      </c>
      <c r="F52">
        <v>0.262215375900268</v>
      </c>
      <c r="G52">
        <v>0.31259965896606401</v>
      </c>
      <c r="H52">
        <v>0.436107397079467</v>
      </c>
      <c r="I52">
        <v>1.0831601619720399</v>
      </c>
      <c r="L52" t="s">
        <v>46</v>
      </c>
      <c r="M52">
        <f>M44+1.5*(M44-M42)</f>
        <v>0.47504726052284141</v>
      </c>
      <c r="N52">
        <f t="shared" ref="N52:U52" si="3">N44+1.5*(N44-N42)</f>
        <v>0.52435818314552329</v>
      </c>
      <c r="O52">
        <f t="shared" si="3"/>
        <v>0.53883433341979947</v>
      </c>
      <c r="P52">
        <f t="shared" si="3"/>
        <v>0.82398396730422963</v>
      </c>
      <c r="Q52">
        <f t="shared" si="3"/>
        <v>0.77033099532127314</v>
      </c>
      <c r="R52">
        <f t="shared" si="3"/>
        <v>0.52701008319854681</v>
      </c>
      <c r="S52">
        <f t="shared" si="3"/>
        <v>0.44484716653823869</v>
      </c>
      <c r="T52">
        <f t="shared" si="3"/>
        <v>0.49790200591087347</v>
      </c>
      <c r="U52">
        <f t="shared" si="3"/>
        <v>1.892200708389276</v>
      </c>
    </row>
    <row r="53" spans="1:21" x14ac:dyDescent="0.3">
      <c r="A53">
        <v>0.18128609657287501</v>
      </c>
      <c r="B53">
        <v>0.86680650711059504</v>
      </c>
      <c r="C53">
        <v>0.24506187438964799</v>
      </c>
      <c r="D53">
        <v>0.41986393928527799</v>
      </c>
      <c r="E53">
        <v>0.62460994720458896</v>
      </c>
      <c r="F53">
        <v>0.27013301849365201</v>
      </c>
      <c r="G53">
        <v>0.30861139297485302</v>
      </c>
      <c r="H53">
        <v>0.28357410430908198</v>
      </c>
      <c r="I53">
        <v>0.64279699325561501</v>
      </c>
    </row>
    <row r="54" spans="1:21" x14ac:dyDescent="0.3">
      <c r="A54">
        <v>0.19980669021606401</v>
      </c>
      <c r="B54">
        <v>0.54221343994140603</v>
      </c>
      <c r="C54">
        <v>0.46825623512268</v>
      </c>
      <c r="D54">
        <v>1.06065154075622</v>
      </c>
      <c r="E54">
        <v>0.53474807739257801</v>
      </c>
      <c r="F54">
        <v>0.223836660385131</v>
      </c>
      <c r="G54">
        <v>0.306959629058837</v>
      </c>
      <c r="H54">
        <v>0.285892963409423</v>
      </c>
      <c r="I54">
        <v>0.68414998054504395</v>
      </c>
    </row>
    <row r="55" spans="1:21" x14ac:dyDescent="0.3">
      <c r="A55">
        <v>0.28975367546081499</v>
      </c>
      <c r="B55">
        <v>0.75096368789672796</v>
      </c>
      <c r="C55">
        <v>0.27982735633850098</v>
      </c>
      <c r="D55">
        <v>0.25082874298095698</v>
      </c>
      <c r="E55">
        <v>0.39792776107788003</v>
      </c>
      <c r="F55">
        <v>0.251578569412231</v>
      </c>
      <c r="G55">
        <v>0.30006432533264099</v>
      </c>
      <c r="H55">
        <v>0.47390031814575101</v>
      </c>
      <c r="I55">
        <v>0.47779583930969199</v>
      </c>
    </row>
    <row r="56" spans="1:21" x14ac:dyDescent="0.3">
      <c r="A56">
        <v>0.23269271850585899</v>
      </c>
      <c r="B56">
        <v>0.54436826705932595</v>
      </c>
      <c r="C56">
        <v>0.30733227729797302</v>
      </c>
      <c r="D56">
        <v>0.46633458137512201</v>
      </c>
      <c r="E56">
        <v>0.40947151184081998</v>
      </c>
      <c r="F56">
        <v>0.28601121902465798</v>
      </c>
      <c r="G56">
        <v>0.29631495475768999</v>
      </c>
      <c r="H56">
        <v>0.247638940811157</v>
      </c>
      <c r="I56">
        <v>0.53050899505615201</v>
      </c>
    </row>
    <row r="57" spans="1:21" x14ac:dyDescent="0.3">
      <c r="A57">
        <v>0.23282504081725999</v>
      </c>
      <c r="B57">
        <v>1.7484557628631501</v>
      </c>
      <c r="C57">
        <v>0.29297041893005299</v>
      </c>
      <c r="D57">
        <v>0.63981008529662997</v>
      </c>
      <c r="E57">
        <v>2.28345346450805</v>
      </c>
      <c r="F57">
        <v>0.32923269271850503</v>
      </c>
      <c r="G57">
        <v>0.295917987823486</v>
      </c>
      <c r="H57">
        <v>0.26401376724243097</v>
      </c>
      <c r="I57">
        <v>0.65168166160583496</v>
      </c>
    </row>
    <row r="58" spans="1:21" x14ac:dyDescent="0.3">
      <c r="A58">
        <v>0.28189039230346602</v>
      </c>
      <c r="B58">
        <v>0.57767295837402299</v>
      </c>
      <c r="C58">
        <v>0.295084238052368</v>
      </c>
      <c r="D58">
        <v>0.44592618942260698</v>
      </c>
      <c r="E58">
        <v>0.30479264259338301</v>
      </c>
      <c r="F58">
        <v>0.27531599998474099</v>
      </c>
      <c r="G58">
        <v>0.288547992706298</v>
      </c>
      <c r="H58">
        <v>0.44915390014648399</v>
      </c>
      <c r="I58">
        <v>0.77978968620300204</v>
      </c>
    </row>
    <row r="59" spans="1:21" x14ac:dyDescent="0.3">
      <c r="A59">
        <v>0.30775260925292902</v>
      </c>
      <c r="B59">
        <v>0.58681297302246005</v>
      </c>
      <c r="C59">
        <v>0.32300829887390098</v>
      </c>
      <c r="D59">
        <v>0.31291174888610801</v>
      </c>
      <c r="E59">
        <v>0.34362959861755299</v>
      </c>
      <c r="F59">
        <v>0.25567293167114202</v>
      </c>
      <c r="G59">
        <v>0.28617119789123502</v>
      </c>
      <c r="H59">
        <v>0.48298954963683999</v>
      </c>
      <c r="I59">
        <v>0.53193473815917902</v>
      </c>
    </row>
    <row r="60" spans="1:21" x14ac:dyDescent="0.3">
      <c r="A60">
        <v>0.23182654380798301</v>
      </c>
      <c r="B60">
        <v>0.52742028236389105</v>
      </c>
      <c r="C60">
        <v>0.36492395401000899</v>
      </c>
      <c r="D60">
        <v>0.31324052810668901</v>
      </c>
      <c r="E60">
        <v>0.61450529098510698</v>
      </c>
      <c r="F60">
        <v>0.25475406646728499</v>
      </c>
      <c r="G60">
        <v>0.28612232208251898</v>
      </c>
      <c r="H60">
        <v>0.31074428558349598</v>
      </c>
      <c r="I60">
        <v>0.33815765380859297</v>
      </c>
    </row>
    <row r="61" spans="1:21" x14ac:dyDescent="0.3">
      <c r="A61">
        <v>0.231061697006225</v>
      </c>
      <c r="B61">
        <v>0.75454926490783603</v>
      </c>
      <c r="C61">
        <v>0.50992059707641602</v>
      </c>
      <c r="D61">
        <v>0.37219905853271401</v>
      </c>
      <c r="E61">
        <v>0.41451168060302701</v>
      </c>
      <c r="F61">
        <v>0.19374418258666901</v>
      </c>
      <c r="G61">
        <v>0.28340530395507801</v>
      </c>
      <c r="H61">
        <v>0.35087847709655701</v>
      </c>
      <c r="I61">
        <v>0.442880868911743</v>
      </c>
    </row>
    <row r="62" spans="1:21" x14ac:dyDescent="0.3">
      <c r="A62">
        <v>0.225356340408325</v>
      </c>
      <c r="B62">
        <v>0.74768304824829102</v>
      </c>
      <c r="C62">
        <v>0.24310970306396401</v>
      </c>
      <c r="D62">
        <v>0.80726289749145497</v>
      </c>
      <c r="E62">
        <v>0.455007314682006</v>
      </c>
      <c r="F62">
        <v>0.33026909828186002</v>
      </c>
      <c r="G62">
        <v>0.28338289260864202</v>
      </c>
      <c r="H62">
        <v>0.28164696693420399</v>
      </c>
      <c r="I62">
        <v>1.19906830787658</v>
      </c>
    </row>
    <row r="63" spans="1:21" x14ac:dyDescent="0.3">
      <c r="A63">
        <v>0.38845062255859297</v>
      </c>
      <c r="B63">
        <v>0.56293463706970204</v>
      </c>
      <c r="C63">
        <v>0.25811839103698703</v>
      </c>
      <c r="D63">
        <v>0.29748892784118602</v>
      </c>
      <c r="E63">
        <v>0.38449907302856401</v>
      </c>
      <c r="F63">
        <v>0.33739423751830999</v>
      </c>
      <c r="G63">
        <v>0.280297040939331</v>
      </c>
      <c r="H63">
        <v>0.28671288490295399</v>
      </c>
      <c r="I63">
        <v>1.36329722404479</v>
      </c>
    </row>
    <row r="64" spans="1:21" x14ac:dyDescent="0.3">
      <c r="A64">
        <v>0.33574986457824701</v>
      </c>
      <c r="B64">
        <v>1.1521713733673</v>
      </c>
      <c r="C64">
        <v>0.29399061203002902</v>
      </c>
      <c r="D64">
        <v>0.26872897148132302</v>
      </c>
      <c r="E64">
        <v>0.59661316871643</v>
      </c>
      <c r="F64">
        <v>0.40605139732360801</v>
      </c>
      <c r="G64">
        <v>0.278905630111694</v>
      </c>
      <c r="H64">
        <v>0.34056878089904702</v>
      </c>
      <c r="I64">
        <v>1.0470600128173799</v>
      </c>
    </row>
    <row r="65" spans="1:9" x14ac:dyDescent="0.3">
      <c r="A65">
        <v>0.29794502258300698</v>
      </c>
      <c r="B65">
        <v>0.53521871566772405</v>
      </c>
      <c r="C65">
        <v>0.30350375175476002</v>
      </c>
      <c r="D65">
        <v>0.23046898841857899</v>
      </c>
      <c r="E65">
        <v>0.417124032974243</v>
      </c>
      <c r="F65">
        <v>0.492910146713256</v>
      </c>
      <c r="G65">
        <v>0.27675580978393499</v>
      </c>
      <c r="H65">
        <v>0.32006955146789501</v>
      </c>
      <c r="I65">
        <v>0.534579277038574</v>
      </c>
    </row>
    <row r="66" spans="1:9" x14ac:dyDescent="0.3">
      <c r="A66">
        <v>0.271123647689819</v>
      </c>
      <c r="B66">
        <v>0.60348320007324197</v>
      </c>
      <c r="C66">
        <v>0.38315892219543402</v>
      </c>
      <c r="D66">
        <v>0.29666256904602001</v>
      </c>
      <c r="E66">
        <v>1.00832176208496</v>
      </c>
      <c r="F66">
        <v>0.50595903396606401</v>
      </c>
      <c r="G66">
        <v>0.27598762512206998</v>
      </c>
      <c r="H66">
        <v>0.28609228134155201</v>
      </c>
      <c r="I66">
        <v>1.3281712532043399</v>
      </c>
    </row>
    <row r="67" spans="1:9" x14ac:dyDescent="0.3">
      <c r="A67">
        <v>0.31226491928100503</v>
      </c>
      <c r="B67">
        <v>0.54203557968139604</v>
      </c>
      <c r="C67">
        <v>0.30787706375121998</v>
      </c>
      <c r="D67">
        <v>0.26981353759765597</v>
      </c>
      <c r="E67">
        <v>0.318796396255493</v>
      </c>
      <c r="F67">
        <v>0.25015902519226002</v>
      </c>
      <c r="G67">
        <v>0.27469038963317799</v>
      </c>
      <c r="H67">
        <v>0.30768275260925199</v>
      </c>
      <c r="I67">
        <v>0.58740186691284102</v>
      </c>
    </row>
    <row r="68" spans="1:9" x14ac:dyDescent="0.3">
      <c r="A68">
        <v>0.24808740615844699</v>
      </c>
      <c r="B68">
        <v>0.80923891067504805</v>
      </c>
      <c r="C68">
        <v>0.49897241592407199</v>
      </c>
      <c r="D68">
        <v>0.28698968887329102</v>
      </c>
      <c r="E68">
        <v>0.480604648590087</v>
      </c>
      <c r="F68">
        <v>0.252086400985717</v>
      </c>
      <c r="G68">
        <v>0.27371311187744102</v>
      </c>
      <c r="H68">
        <v>0.29836678504943798</v>
      </c>
      <c r="I68">
        <v>0.43509268760681102</v>
      </c>
    </row>
    <row r="69" spans="1:9" x14ac:dyDescent="0.3">
      <c r="A69">
        <v>0.26966881752014099</v>
      </c>
      <c r="B69">
        <v>0.56700849533080999</v>
      </c>
      <c r="C69">
        <v>0.34573197364807101</v>
      </c>
      <c r="D69">
        <v>0.264304399490356</v>
      </c>
      <c r="E69">
        <v>0.39867997169494601</v>
      </c>
      <c r="F69">
        <v>0.21719598770141599</v>
      </c>
      <c r="G69">
        <v>0.27302241325378401</v>
      </c>
      <c r="H69">
        <v>0.237754821777343</v>
      </c>
      <c r="I69">
        <v>0.64684081077575595</v>
      </c>
    </row>
    <row r="70" spans="1:9" x14ac:dyDescent="0.3">
      <c r="A70">
        <v>0.30440831184387201</v>
      </c>
      <c r="B70">
        <v>0.82724070549011197</v>
      </c>
      <c r="C70">
        <v>0.352915048599243</v>
      </c>
      <c r="D70">
        <v>0.49294424057006803</v>
      </c>
      <c r="E70">
        <v>0.48062300682067799</v>
      </c>
      <c r="F70">
        <v>0.26986670494079501</v>
      </c>
      <c r="G70">
        <v>0.26417756080627403</v>
      </c>
      <c r="H70">
        <v>0.27882909774780201</v>
      </c>
      <c r="I70">
        <v>0.80354380607604903</v>
      </c>
    </row>
    <row r="71" spans="1:9" x14ac:dyDescent="0.3">
      <c r="A71">
        <v>0.29514050483703602</v>
      </c>
      <c r="B71">
        <v>0.82098150253295898</v>
      </c>
      <c r="C71">
        <v>0.58155488967895497</v>
      </c>
      <c r="D71">
        <v>0.32241153717040999</v>
      </c>
      <c r="E71">
        <v>0.29287743568420399</v>
      </c>
      <c r="F71">
        <v>0.27871203422546298</v>
      </c>
      <c r="G71">
        <v>0.26397228240966703</v>
      </c>
      <c r="H71">
        <v>0.307658910751342</v>
      </c>
      <c r="I71">
        <v>0.66106295585632302</v>
      </c>
    </row>
    <row r="72" spans="1:9" x14ac:dyDescent="0.3">
      <c r="A72">
        <v>0.245678901672363</v>
      </c>
      <c r="B72">
        <v>0.53850960731506303</v>
      </c>
      <c r="C72">
        <v>0.81882619857787997</v>
      </c>
      <c r="D72">
        <v>0.24354434013366699</v>
      </c>
      <c r="E72">
        <v>0.54862499237060502</v>
      </c>
      <c r="F72">
        <v>0.2319016456604</v>
      </c>
      <c r="G72">
        <v>0.26327443122863697</v>
      </c>
      <c r="H72">
        <v>0.219377756118774</v>
      </c>
      <c r="I72">
        <v>0.73192358016967696</v>
      </c>
    </row>
    <row r="73" spans="1:9" x14ac:dyDescent="0.3">
      <c r="A73">
        <v>0.27283382415771401</v>
      </c>
      <c r="B73">
        <v>0.55156707763671797</v>
      </c>
      <c r="C73">
        <v>0.37298035621643</v>
      </c>
      <c r="D73">
        <v>0.37591528892517001</v>
      </c>
      <c r="E73">
        <v>0.55841851234436002</v>
      </c>
      <c r="F73">
        <v>0.25961470603942799</v>
      </c>
      <c r="G73">
        <v>0.26150870323181102</v>
      </c>
      <c r="H73">
        <v>0.285423994064331</v>
      </c>
      <c r="I73">
        <v>0.48347830772399902</v>
      </c>
    </row>
    <row r="74" spans="1:9" x14ac:dyDescent="0.3">
      <c r="A74">
        <v>0.291857719421386</v>
      </c>
      <c r="B74">
        <v>0.54451060295104903</v>
      </c>
      <c r="C74">
        <v>0.318179130554199</v>
      </c>
      <c r="D74">
        <v>1.2496793270111</v>
      </c>
      <c r="E74">
        <v>0.29743766784667902</v>
      </c>
      <c r="F74">
        <v>0.29558706283569303</v>
      </c>
      <c r="G74">
        <v>0.25017929077148399</v>
      </c>
      <c r="H74">
        <v>0.30848622322082497</v>
      </c>
      <c r="I74">
        <v>1.1150696277618399</v>
      </c>
    </row>
    <row r="75" spans="1:9" x14ac:dyDescent="0.3">
      <c r="A75">
        <v>0.46679806709289501</v>
      </c>
      <c r="B75">
        <v>0.658735752105712</v>
      </c>
      <c r="C75">
        <v>0.34008002281188898</v>
      </c>
      <c r="D75">
        <v>0.69990277290344205</v>
      </c>
      <c r="E75">
        <v>0.545204877853393</v>
      </c>
      <c r="F75">
        <v>0.27619957923889099</v>
      </c>
      <c r="G75">
        <v>0.24452233314514099</v>
      </c>
      <c r="H75">
        <v>0.29675817489624001</v>
      </c>
      <c r="I75">
        <v>0.43454790115356401</v>
      </c>
    </row>
    <row r="76" spans="1:9" x14ac:dyDescent="0.3">
      <c r="A76">
        <v>0.28410696983337402</v>
      </c>
      <c r="B76">
        <v>0.69709610939025801</v>
      </c>
      <c r="C76">
        <v>0.31007170677184998</v>
      </c>
      <c r="D76">
        <v>0.23932194709777799</v>
      </c>
      <c r="E76">
        <v>0.54796671867370605</v>
      </c>
      <c r="F76">
        <v>0.214630842208862</v>
      </c>
      <c r="G76">
        <v>0.24237871170043901</v>
      </c>
      <c r="H76">
        <v>0.32692861557006803</v>
      </c>
      <c r="I76">
        <v>0.91243338584899902</v>
      </c>
    </row>
    <row r="77" spans="1:9" x14ac:dyDescent="0.3">
      <c r="A77">
        <v>0.28953194618225098</v>
      </c>
      <c r="B77">
        <v>0.67993378639221103</v>
      </c>
      <c r="C77">
        <v>0.33503675460815402</v>
      </c>
      <c r="D77">
        <v>0.49207019805908198</v>
      </c>
      <c r="E77">
        <v>0.541306972503662</v>
      </c>
      <c r="F77">
        <v>0.33967351913452098</v>
      </c>
      <c r="G77">
        <v>0.240714311599731</v>
      </c>
      <c r="H77">
        <v>0.193406581878662</v>
      </c>
      <c r="I77">
        <v>0.67032337188720703</v>
      </c>
    </row>
    <row r="78" spans="1:9" x14ac:dyDescent="0.3">
      <c r="A78">
        <v>0.29003572463989202</v>
      </c>
      <c r="B78">
        <v>0.53312993049621504</v>
      </c>
      <c r="C78">
        <v>0.33209824562072698</v>
      </c>
      <c r="D78">
        <v>0.21209216117858801</v>
      </c>
      <c r="E78">
        <v>0.45534515380859297</v>
      </c>
      <c r="F78">
        <v>0.21431350708007799</v>
      </c>
      <c r="G78">
        <v>0.239108800888061</v>
      </c>
      <c r="H78">
        <v>0.30127978324890098</v>
      </c>
      <c r="I78">
        <v>1.0614655017852701</v>
      </c>
    </row>
    <row r="79" spans="1:9" x14ac:dyDescent="0.3">
      <c r="A79">
        <v>0.40256619453430098</v>
      </c>
      <c r="B79">
        <v>0.58072924613952603</v>
      </c>
      <c r="C79">
        <v>0.44292140007018999</v>
      </c>
      <c r="D79">
        <v>0.57687234878539995</v>
      </c>
      <c r="E79">
        <v>0.522105932235717</v>
      </c>
      <c r="F79">
        <v>0.29004836082458402</v>
      </c>
      <c r="G79">
        <v>0.23593807220458901</v>
      </c>
      <c r="H79">
        <v>0.232238054275512</v>
      </c>
      <c r="I79">
        <v>0.37018156051635698</v>
      </c>
    </row>
    <row r="80" spans="1:9" x14ac:dyDescent="0.3">
      <c r="A80">
        <v>0.18248081207275299</v>
      </c>
      <c r="B80">
        <v>0.577178955078125</v>
      </c>
      <c r="C80">
        <v>0.37345433235168402</v>
      </c>
      <c r="D80">
        <v>0.40908765792846602</v>
      </c>
      <c r="E80">
        <v>0.54281854629516602</v>
      </c>
      <c r="F80">
        <v>0.25238347053527799</v>
      </c>
      <c r="G80">
        <v>0.233870029449462</v>
      </c>
      <c r="H80">
        <v>0.49524116516113198</v>
      </c>
      <c r="I80">
        <v>0.45411086082458402</v>
      </c>
    </row>
    <row r="81" spans="1:9" x14ac:dyDescent="0.3">
      <c r="A81">
        <v>0.23963618278503401</v>
      </c>
      <c r="B81">
        <v>0.52984356880187899</v>
      </c>
      <c r="C81">
        <v>0.78027772903442305</v>
      </c>
      <c r="D81">
        <v>0.35097742080688399</v>
      </c>
      <c r="E81">
        <v>0.60204768180847101</v>
      </c>
      <c r="F81">
        <v>0.409889936447143</v>
      </c>
      <c r="G81">
        <v>0.23247027397155701</v>
      </c>
      <c r="H81">
        <v>0.464206933975219</v>
      </c>
      <c r="I81">
        <v>0.53588533401489202</v>
      </c>
    </row>
    <row r="82" spans="1:9" x14ac:dyDescent="0.3">
      <c r="A82">
        <v>0.31989121437072698</v>
      </c>
      <c r="B82">
        <v>2.6763386726379301</v>
      </c>
      <c r="C82">
        <v>0.22294950485229401</v>
      </c>
      <c r="D82">
        <v>0.25821733474731401</v>
      </c>
      <c r="E82">
        <v>0.33766746520995999</v>
      </c>
      <c r="F82">
        <v>0.44150805473327598</v>
      </c>
      <c r="G82">
        <v>0.232105016708374</v>
      </c>
      <c r="H82">
        <v>0.36431336402893</v>
      </c>
      <c r="I82">
        <v>1.8098680973052901</v>
      </c>
    </row>
    <row r="83" spans="1:9" x14ac:dyDescent="0.3">
      <c r="A83">
        <v>0.237367153167724</v>
      </c>
      <c r="B83">
        <v>0.56170344352722101</v>
      </c>
      <c r="C83">
        <v>0.30749702453613198</v>
      </c>
      <c r="D83">
        <v>0.25149440765380798</v>
      </c>
      <c r="E83">
        <v>0.52632427215576105</v>
      </c>
      <c r="F83">
        <v>0.31962776184081998</v>
      </c>
      <c r="G83">
        <v>0.23174047470092701</v>
      </c>
      <c r="H83">
        <v>0.26814007759094199</v>
      </c>
      <c r="I83">
        <v>0.62144780158996504</v>
      </c>
    </row>
    <row r="84" spans="1:9" x14ac:dyDescent="0.3">
      <c r="A84">
        <v>0.42999577522277799</v>
      </c>
      <c r="B84">
        <v>0.85050535202026301</v>
      </c>
      <c r="C84">
        <v>0.19639968872070299</v>
      </c>
      <c r="D84">
        <v>0.34180068969726501</v>
      </c>
      <c r="E84">
        <v>0.49397921562194802</v>
      </c>
      <c r="F84">
        <v>0.283183813095092</v>
      </c>
      <c r="G84">
        <v>0.22898530960082999</v>
      </c>
      <c r="H84">
        <v>0.28679013252258301</v>
      </c>
      <c r="I84">
        <v>1.6996705532073899</v>
      </c>
    </row>
    <row r="85" spans="1:9" x14ac:dyDescent="0.3">
      <c r="A85">
        <v>0.21310544013977001</v>
      </c>
      <c r="B85">
        <v>0.530012607574462</v>
      </c>
      <c r="C85">
        <v>0.209641933441162</v>
      </c>
      <c r="D85">
        <v>0.46633815765380798</v>
      </c>
      <c r="E85">
        <v>0.49663734436035101</v>
      </c>
      <c r="F85">
        <v>0.50264596939086903</v>
      </c>
      <c r="G85">
        <v>0.22016525268554599</v>
      </c>
      <c r="H85">
        <v>0.26578760147094699</v>
      </c>
      <c r="I85">
        <v>1.6972527503967201</v>
      </c>
    </row>
    <row r="86" spans="1:9" x14ac:dyDescent="0.3">
      <c r="A86">
        <v>0.37195611000061002</v>
      </c>
      <c r="B86">
        <v>0.59460306167602495</v>
      </c>
      <c r="C86">
        <v>0.23194646835327101</v>
      </c>
      <c r="D86">
        <v>0.453270673751831</v>
      </c>
      <c r="E86">
        <v>0.488331317901611</v>
      </c>
      <c r="F86">
        <v>0.235317468643188</v>
      </c>
      <c r="G86">
        <v>0.21995353698730399</v>
      </c>
      <c r="H86">
        <v>0.31502819061279203</v>
      </c>
      <c r="I86">
        <v>0.34930944442749001</v>
      </c>
    </row>
    <row r="87" spans="1:9" x14ac:dyDescent="0.3">
      <c r="A87">
        <v>0.38385081291198703</v>
      </c>
      <c r="B87">
        <v>0.79461789131164495</v>
      </c>
      <c r="C87">
        <v>0.50098156929016102</v>
      </c>
      <c r="D87">
        <v>0.49604701995849598</v>
      </c>
      <c r="E87">
        <v>0.56683588027954102</v>
      </c>
      <c r="F87">
        <v>0.46764183044433499</v>
      </c>
      <c r="G87">
        <v>0.21480751037597601</v>
      </c>
      <c r="H87">
        <v>0.28919672966003401</v>
      </c>
      <c r="I87">
        <v>1.13063120841979</v>
      </c>
    </row>
    <row r="88" spans="1:9" x14ac:dyDescent="0.3">
      <c r="A88">
        <v>0.33480048179626398</v>
      </c>
      <c r="B88">
        <v>0.55078482627868597</v>
      </c>
      <c r="C88">
        <v>0.52220773696899403</v>
      </c>
      <c r="D88">
        <v>1.1730265617370601</v>
      </c>
      <c r="E88">
        <v>0.35647845268249501</v>
      </c>
      <c r="F88">
        <v>0.27492356300353998</v>
      </c>
      <c r="G88">
        <v>0.199559926986694</v>
      </c>
      <c r="H88">
        <v>0.2816162109375</v>
      </c>
      <c r="I88">
        <v>1.60706782341003</v>
      </c>
    </row>
    <row r="89" spans="1:9" x14ac:dyDescent="0.3">
      <c r="A89">
        <v>0.46440339088439903</v>
      </c>
      <c r="B89">
        <v>0.55368900299072199</v>
      </c>
      <c r="C89">
        <v>0.23622298240661599</v>
      </c>
      <c r="D89">
        <v>0.50849366188049305</v>
      </c>
      <c r="E89">
        <v>0.38084435462951599</v>
      </c>
      <c r="F89">
        <v>0.39458751678466703</v>
      </c>
      <c r="G89">
        <v>0.19142675399780201</v>
      </c>
      <c r="H89">
        <v>0.28812813758850098</v>
      </c>
      <c r="I89">
        <v>1.0460727214813199</v>
      </c>
    </row>
    <row r="90" spans="1:9" x14ac:dyDescent="0.3">
      <c r="A90">
        <v>0.55102610588073697</v>
      </c>
      <c r="B90">
        <v>0.35238575935363697</v>
      </c>
      <c r="C90">
        <v>0.47117853164672802</v>
      </c>
      <c r="D90">
        <v>0.90085172653198198</v>
      </c>
      <c r="E90">
        <v>0.31506156921386702</v>
      </c>
      <c r="F90">
        <v>0.57062292098999001</v>
      </c>
      <c r="G90">
        <v>0.29532122611999501</v>
      </c>
      <c r="H90">
        <v>0.26368355751037598</v>
      </c>
      <c r="I90">
        <v>2.8137755393981898</v>
      </c>
    </row>
    <row r="91" spans="1:9" x14ac:dyDescent="0.3">
      <c r="A91">
        <v>1.76186299324035</v>
      </c>
      <c r="B91">
        <v>0.24396944046020499</v>
      </c>
      <c r="C91">
        <v>0.22659182548522899</v>
      </c>
      <c r="D91">
        <v>0.28010439872741699</v>
      </c>
      <c r="E91">
        <v>0.63454222679138095</v>
      </c>
      <c r="F91">
        <v>0.28969168663024902</v>
      </c>
      <c r="G91">
        <v>0.53764247894287098</v>
      </c>
      <c r="H91">
        <v>0.42096209526062001</v>
      </c>
      <c r="I91">
        <v>2.63727855682373</v>
      </c>
    </row>
    <row r="92" spans="1:9" x14ac:dyDescent="0.3">
      <c r="A92">
        <v>0.58789253234863204</v>
      </c>
      <c r="B92">
        <v>0.25605034828186002</v>
      </c>
      <c r="C92">
        <v>0.349040746688842</v>
      </c>
      <c r="D92">
        <v>0.25575184822082497</v>
      </c>
      <c r="E92">
        <v>0.52935671806335405</v>
      </c>
      <c r="F92">
        <v>0.44004607200622498</v>
      </c>
      <c r="G92">
        <v>0.53387069702148404</v>
      </c>
      <c r="H92">
        <v>0.35694956779479903</v>
      </c>
      <c r="I92">
        <v>2.9947247505187899</v>
      </c>
    </row>
    <row r="93" spans="1:9" x14ac:dyDescent="0.3">
      <c r="A93">
        <v>0.63483476638793901</v>
      </c>
      <c r="B93">
        <v>0.307988882064819</v>
      </c>
      <c r="C93">
        <v>0.17867636680603</v>
      </c>
      <c r="D93">
        <v>0.33501815795898399</v>
      </c>
      <c r="E93">
        <v>0.33013176918029702</v>
      </c>
      <c r="F93">
        <v>0.36281061172485302</v>
      </c>
      <c r="G93">
        <v>0.47336006164550698</v>
      </c>
      <c r="H93">
        <v>0.29103064537048301</v>
      </c>
      <c r="I93">
        <v>4.0005414485931396</v>
      </c>
    </row>
    <row r="94" spans="1:9" x14ac:dyDescent="0.3">
      <c r="A94">
        <v>0.63718295097350997</v>
      </c>
      <c r="B94">
        <v>0.29614281654357899</v>
      </c>
      <c r="C94">
        <v>0.34198713302612299</v>
      </c>
      <c r="D94">
        <v>0.47484683990478499</v>
      </c>
      <c r="E94">
        <v>0.33500552177429199</v>
      </c>
      <c r="F94">
        <v>0.29917955398559498</v>
      </c>
      <c r="G94">
        <v>0.28510546684265098</v>
      </c>
      <c r="H94">
        <v>0.234530448913574</v>
      </c>
      <c r="I94">
        <v>2.3973407745361301</v>
      </c>
    </row>
    <row r="95" spans="1:9" x14ac:dyDescent="0.3">
      <c r="A95">
        <v>0.53130865097045898</v>
      </c>
      <c r="B95">
        <v>0.32740569114684998</v>
      </c>
      <c r="C95">
        <v>0.52030348777770996</v>
      </c>
      <c r="D95">
        <v>0.32822966575622498</v>
      </c>
      <c r="E95">
        <v>0.46898674964904702</v>
      </c>
      <c r="F95">
        <v>0.27294993400573703</v>
      </c>
      <c r="G95">
        <v>0.280402421951293</v>
      </c>
      <c r="H95">
        <v>0.19699811935424799</v>
      </c>
      <c r="I95">
        <v>2.2659440040588299</v>
      </c>
    </row>
    <row r="96" spans="1:9" x14ac:dyDescent="0.3">
      <c r="A96">
        <v>0.51816940307617099</v>
      </c>
      <c r="B96">
        <v>0.26328849792480402</v>
      </c>
      <c r="C96">
        <v>0.19765710830688399</v>
      </c>
      <c r="D96">
        <v>0.48126816749572698</v>
      </c>
      <c r="E96">
        <v>0.578746557235717</v>
      </c>
      <c r="F96">
        <v>0.333014726638793</v>
      </c>
      <c r="G96">
        <v>0.22886776924133301</v>
      </c>
      <c r="H96">
        <v>0.31448006629943798</v>
      </c>
      <c r="I96">
        <v>2.1139869689941402</v>
      </c>
    </row>
    <row r="97" spans="1:9" x14ac:dyDescent="0.3">
      <c r="A97">
        <v>0.80681300163268999</v>
      </c>
      <c r="B97">
        <v>0.31543350219726501</v>
      </c>
      <c r="C97">
        <v>0.26573848724365201</v>
      </c>
      <c r="D97">
        <v>0.255434989929199</v>
      </c>
      <c r="E97">
        <v>0.41099357604980402</v>
      </c>
      <c r="F97">
        <v>0.27929162979125899</v>
      </c>
      <c r="G97">
        <v>0.19282555580139099</v>
      </c>
      <c r="H97">
        <v>0.30604767799377403</v>
      </c>
      <c r="I97">
        <v>2.7701513767242401</v>
      </c>
    </row>
    <row r="98" spans="1:9" x14ac:dyDescent="0.3">
      <c r="A98">
        <v>0.58002901077270497</v>
      </c>
      <c r="B98">
        <v>0.26853728294372498</v>
      </c>
      <c r="C98">
        <v>0.31015753746032698</v>
      </c>
      <c r="D98">
        <v>0.217626333236694</v>
      </c>
      <c r="E98">
        <v>0.582311391830444</v>
      </c>
      <c r="F98">
        <v>0.56903457641601496</v>
      </c>
      <c r="G98">
        <v>0.54122614860534601</v>
      </c>
      <c r="H98">
        <v>0.53516817092895497</v>
      </c>
      <c r="I98">
        <v>1.67213630676269</v>
      </c>
    </row>
    <row r="99" spans="1:9" x14ac:dyDescent="0.3">
      <c r="A99">
        <v>0.84884667396545399</v>
      </c>
      <c r="B99">
        <v>0.172574043273925</v>
      </c>
      <c r="C99">
        <v>0.31404972076415999</v>
      </c>
      <c r="D99">
        <v>0.22995305061340299</v>
      </c>
      <c r="E99">
        <v>0.361802577972412</v>
      </c>
      <c r="F99">
        <v>0.57407069206237704</v>
      </c>
      <c r="G99">
        <v>0.49970245361328097</v>
      </c>
      <c r="H99">
        <v>0.53181910514831499</v>
      </c>
      <c r="I99">
        <v>1.41245436668396</v>
      </c>
    </row>
    <row r="100" spans="1:9" x14ac:dyDescent="0.3">
      <c r="A100">
        <v>0.53008842468261697</v>
      </c>
      <c r="B100">
        <v>0.306676626205444</v>
      </c>
      <c r="C100">
        <v>0.22385907173156699</v>
      </c>
      <c r="D100">
        <v>0.49437999725341703</v>
      </c>
      <c r="E100">
        <v>0.35173296928405701</v>
      </c>
      <c r="F100">
        <v>0.57600212097167902</v>
      </c>
      <c r="G100">
        <v>0.240878105163574</v>
      </c>
      <c r="H100">
        <v>0.73382210731506303</v>
      </c>
      <c r="I100">
        <v>1.33301329612731</v>
      </c>
    </row>
    <row r="101" spans="1:9" x14ac:dyDescent="0.3">
      <c r="A101">
        <v>0.74650454521179199</v>
      </c>
      <c r="B101">
        <v>0.23060488700866699</v>
      </c>
      <c r="C101">
        <v>0.52834892272949197</v>
      </c>
      <c r="D101">
        <v>0.33029890060424799</v>
      </c>
      <c r="E101">
        <v>0.580352783203125</v>
      </c>
      <c r="F101">
        <v>0.79075717926025302</v>
      </c>
      <c r="G101">
        <v>0.22721338272094699</v>
      </c>
      <c r="H101">
        <v>0.515835762023925</v>
      </c>
      <c r="I101">
        <v>0.62316226959228505</v>
      </c>
    </row>
    <row r="102" spans="1:9" x14ac:dyDescent="0.3">
      <c r="A102">
        <v>0.76447606086730902</v>
      </c>
      <c r="B102">
        <v>0.17459964752197199</v>
      </c>
      <c r="C102">
        <v>0.25581860542297302</v>
      </c>
      <c r="D102">
        <v>0.37220025062561002</v>
      </c>
      <c r="E102">
        <v>0.47441267967224099</v>
      </c>
      <c r="F102">
        <v>0.25422072410583402</v>
      </c>
      <c r="G102">
        <v>0.49489426612853998</v>
      </c>
      <c r="H102">
        <v>0.62609648704528797</v>
      </c>
      <c r="I102">
        <v>0.78081750869750899</v>
      </c>
    </row>
    <row r="103" spans="1:9" x14ac:dyDescent="0.3">
      <c r="A103">
        <v>0.65996265411376898</v>
      </c>
      <c r="B103">
        <v>0.29688549041748002</v>
      </c>
      <c r="C103">
        <v>0.237777709960937</v>
      </c>
      <c r="D103">
        <v>0.48478603363037098</v>
      </c>
      <c r="E103">
        <v>0.36831974983215299</v>
      </c>
      <c r="F103">
        <v>0.33121109008789001</v>
      </c>
      <c r="G103">
        <v>0.31326365470886203</v>
      </c>
      <c r="H103">
        <v>0.60537147521972601</v>
      </c>
      <c r="I103">
        <v>0.25797367095947199</v>
      </c>
    </row>
    <row r="104" spans="1:9" x14ac:dyDescent="0.3">
      <c r="A104">
        <v>0.50212883949279696</v>
      </c>
      <c r="B104">
        <v>0.11895871162414499</v>
      </c>
      <c r="C104">
        <v>0.29367709159851002</v>
      </c>
      <c r="D104">
        <v>0.385363578796386</v>
      </c>
      <c r="E104">
        <v>0.350079536437988</v>
      </c>
      <c r="F104">
        <v>0.28587150573730402</v>
      </c>
      <c r="G104">
        <v>0.29100656509399397</v>
      </c>
      <c r="H104">
        <v>0.52014589309692305</v>
      </c>
      <c r="I104">
        <v>0.931868076324462</v>
      </c>
    </row>
    <row r="105" spans="1:9" x14ac:dyDescent="0.3">
      <c r="A105">
        <v>0.52040314674377397</v>
      </c>
      <c r="B105">
        <v>0.374926567077636</v>
      </c>
      <c r="C105">
        <v>0.27323532104492099</v>
      </c>
      <c r="D105">
        <v>0.23803615570068301</v>
      </c>
      <c r="E105">
        <v>0.40640425682067799</v>
      </c>
      <c r="F105">
        <v>0.287310600280761</v>
      </c>
      <c r="G105">
        <v>0.26578426361083901</v>
      </c>
      <c r="H105">
        <v>0.50732755661010698</v>
      </c>
      <c r="I105">
        <v>0.38889408111572199</v>
      </c>
    </row>
    <row r="106" spans="1:9" x14ac:dyDescent="0.3">
      <c r="A106">
        <v>0.59093594551086404</v>
      </c>
      <c r="B106">
        <v>0.34063720703125</v>
      </c>
      <c r="C106">
        <v>1.17876529693603</v>
      </c>
      <c r="D106">
        <v>0.38403940200805597</v>
      </c>
      <c r="E106">
        <v>0.55380558967590299</v>
      </c>
      <c r="F106">
        <v>0.26349973678588801</v>
      </c>
      <c r="G106">
        <v>0.247302055358886</v>
      </c>
      <c r="H106">
        <v>0.55561351776123002</v>
      </c>
      <c r="I106">
        <v>0.81025719642639105</v>
      </c>
    </row>
    <row r="107" spans="1:9" x14ac:dyDescent="0.3">
      <c r="A107">
        <v>0.65836024284362704</v>
      </c>
      <c r="B107">
        <v>0.23614811897277799</v>
      </c>
      <c r="C107">
        <v>0.233179330825805</v>
      </c>
      <c r="D107">
        <v>0.24863958358764601</v>
      </c>
      <c r="E107">
        <v>0.4736909866333</v>
      </c>
      <c r="F107">
        <v>0.28187918663024902</v>
      </c>
      <c r="G107">
        <v>0.206192016601562</v>
      </c>
      <c r="H107">
        <v>0.51241421699523904</v>
      </c>
      <c r="I107">
        <v>0.50635337829589799</v>
      </c>
    </row>
    <row r="108" spans="1:9" x14ac:dyDescent="0.3">
      <c r="A108">
        <v>0.87985563278198198</v>
      </c>
      <c r="B108">
        <v>0.18799090385437001</v>
      </c>
      <c r="C108">
        <v>0.21378159523010201</v>
      </c>
      <c r="D108">
        <v>0.238714694976806</v>
      </c>
      <c r="E108">
        <v>0.65090894699096602</v>
      </c>
      <c r="F108">
        <v>0.59688353538513095</v>
      </c>
      <c r="G108">
        <v>0.48667788505554199</v>
      </c>
      <c r="H108">
        <v>0.49700570106506298</v>
      </c>
      <c r="I108">
        <v>1.3399074077606199</v>
      </c>
    </row>
    <row r="109" spans="1:9" x14ac:dyDescent="0.3">
      <c r="A109">
        <v>0.53586006164550704</v>
      </c>
      <c r="B109">
        <v>0.286913871765136</v>
      </c>
      <c r="C109">
        <v>0.24746274948120101</v>
      </c>
      <c r="D109">
        <v>0.32615399360656699</v>
      </c>
      <c r="E109">
        <v>0.349318027496337</v>
      </c>
      <c r="F109">
        <v>0.60294365882873502</v>
      </c>
      <c r="G109">
        <v>0.35401988029479903</v>
      </c>
      <c r="H109">
        <v>0.46618700027465798</v>
      </c>
      <c r="I109">
        <v>0.63913559913635198</v>
      </c>
    </row>
    <row r="110" spans="1:9" x14ac:dyDescent="0.3">
      <c r="A110">
        <v>0.57700538635253895</v>
      </c>
      <c r="B110">
        <v>0.29190850257873502</v>
      </c>
      <c r="C110">
        <v>0.25591468811035101</v>
      </c>
      <c r="D110">
        <v>0.40018892288208002</v>
      </c>
      <c r="E110">
        <v>0.37086033821105902</v>
      </c>
      <c r="F110">
        <v>0.55659747123718195</v>
      </c>
      <c r="G110">
        <v>0.26139664649963301</v>
      </c>
      <c r="H110">
        <v>0.26454758644103998</v>
      </c>
      <c r="I110">
        <v>0.938759565353393</v>
      </c>
    </row>
    <row r="111" spans="1:9" x14ac:dyDescent="0.3">
      <c r="A111">
        <v>0.48752403259277299</v>
      </c>
      <c r="B111">
        <v>0.26741480827331499</v>
      </c>
      <c r="C111">
        <v>0.30291438102722101</v>
      </c>
      <c r="D111">
        <v>0.31960248947143499</v>
      </c>
      <c r="E111">
        <v>0.30484342575073198</v>
      </c>
      <c r="F111">
        <v>0.64411473274230902</v>
      </c>
      <c r="G111">
        <v>0.25689125061035101</v>
      </c>
      <c r="H111">
        <v>0.21814012527465801</v>
      </c>
      <c r="I111">
        <v>0.61549186706542902</v>
      </c>
    </row>
    <row r="112" spans="1:9" x14ac:dyDescent="0.3">
      <c r="A112">
        <v>0.52301073074340798</v>
      </c>
      <c r="B112">
        <v>0.28307294845580999</v>
      </c>
      <c r="C112">
        <v>0.51734972000122004</v>
      </c>
      <c r="D112">
        <v>0.307269096374511</v>
      </c>
      <c r="E112">
        <v>0.52093744277954102</v>
      </c>
      <c r="F112">
        <v>0.58858203887939398</v>
      </c>
      <c r="G112">
        <v>0.25397300720214799</v>
      </c>
      <c r="H112">
        <v>0.20704483985900801</v>
      </c>
      <c r="I112">
        <v>1.2954361438751201</v>
      </c>
    </row>
    <row r="113" spans="1:9" x14ac:dyDescent="0.3">
      <c r="A113">
        <v>0.67420458793640103</v>
      </c>
      <c r="B113">
        <v>0.183828830718994</v>
      </c>
      <c r="C113">
        <v>0.50087833404541005</v>
      </c>
      <c r="D113">
        <v>0.23926162719726499</v>
      </c>
      <c r="E113">
        <v>0.30528044700622498</v>
      </c>
      <c r="F113">
        <v>1.4468719959259</v>
      </c>
      <c r="G113">
        <v>0.243026733398437</v>
      </c>
      <c r="H113">
        <v>0.3555588722229</v>
      </c>
      <c r="I113">
        <v>0.717240810394287</v>
      </c>
    </row>
    <row r="114" spans="1:9" x14ac:dyDescent="0.3">
      <c r="A114">
        <v>0.55734825134277299</v>
      </c>
      <c r="B114">
        <v>0.36975693702697698</v>
      </c>
      <c r="C114">
        <v>0.46218371391296298</v>
      </c>
      <c r="D114">
        <v>0.94642472267150801</v>
      </c>
      <c r="E114">
        <v>0.352643013000488</v>
      </c>
      <c r="F114">
        <v>0.54574608802795399</v>
      </c>
      <c r="G114">
        <v>0.238800048828125</v>
      </c>
      <c r="H114">
        <v>0.32379364967346103</v>
      </c>
      <c r="I114">
        <v>1.19322657585144</v>
      </c>
    </row>
    <row r="115" spans="1:9" x14ac:dyDescent="0.3">
      <c r="A115">
        <v>0.50413513183593694</v>
      </c>
      <c r="B115">
        <v>0.24232935905456501</v>
      </c>
      <c r="C115">
        <v>0.29475903511047302</v>
      </c>
      <c r="D115">
        <v>0.30342364311218201</v>
      </c>
      <c r="E115">
        <v>0.33884477615356401</v>
      </c>
      <c r="F115">
        <v>0.72668790817260698</v>
      </c>
      <c r="G115">
        <v>0.23062396049499501</v>
      </c>
      <c r="H115">
        <v>0.40850305557250899</v>
      </c>
      <c r="I115">
        <v>0.71963310241699197</v>
      </c>
    </row>
    <row r="116" spans="1:9" x14ac:dyDescent="0.3">
      <c r="A116">
        <v>0.83356475830078103</v>
      </c>
      <c r="B116">
        <v>5.8269500732421799E-2</v>
      </c>
      <c r="C116">
        <v>0.28144454956054599</v>
      </c>
      <c r="D116">
        <v>0.70020484924316395</v>
      </c>
      <c r="E116">
        <v>0.29565525054931602</v>
      </c>
      <c r="F116">
        <v>0.53402781486511197</v>
      </c>
      <c r="G116">
        <v>0.229824542999267</v>
      </c>
      <c r="H116">
        <v>0.39591360092163003</v>
      </c>
      <c r="I116">
        <v>1.0306754112243599</v>
      </c>
    </row>
    <row r="117" spans="1:9" x14ac:dyDescent="0.3">
      <c r="A117">
        <v>0.49072647094726501</v>
      </c>
      <c r="B117">
        <v>0.29705023765563898</v>
      </c>
      <c r="C117">
        <v>0.21580052375793399</v>
      </c>
      <c r="D117">
        <v>0.33365368843078602</v>
      </c>
      <c r="E117">
        <v>0.650529384613037</v>
      </c>
      <c r="F117">
        <v>0.67300009727478005</v>
      </c>
      <c r="G117">
        <v>0.22637557983398399</v>
      </c>
      <c r="H117">
        <v>0.32721805572509699</v>
      </c>
      <c r="I117">
        <v>1.35723996162414</v>
      </c>
    </row>
    <row r="118" spans="1:9" x14ac:dyDescent="0.3">
      <c r="A118">
        <v>0.48000645637512201</v>
      </c>
      <c r="B118">
        <v>0.35929441452026301</v>
      </c>
      <c r="C118">
        <v>0.49513721466064398</v>
      </c>
      <c r="D118">
        <v>0.63912487030029297</v>
      </c>
      <c r="E118">
        <v>0.32979559898376398</v>
      </c>
      <c r="F118">
        <v>0.60623216629028298</v>
      </c>
      <c r="G118">
        <v>0.21379756927490201</v>
      </c>
      <c r="H118">
        <v>0.274677753448486</v>
      </c>
      <c r="I118">
        <v>0.83983445167541504</v>
      </c>
    </row>
    <row r="119" spans="1:9" x14ac:dyDescent="0.3">
      <c r="A119">
        <v>0.63073658943176203</v>
      </c>
      <c r="B119">
        <v>0.46512317657470698</v>
      </c>
      <c r="C119">
        <v>0.23042750358581501</v>
      </c>
      <c r="D119">
        <v>0.54778289794921797</v>
      </c>
      <c r="E119">
        <v>0.28513097763061501</v>
      </c>
      <c r="F119">
        <v>0.57486224174499501</v>
      </c>
      <c r="G119">
        <v>0.20724105834960899</v>
      </c>
      <c r="H119">
        <v>0.30865383148193298</v>
      </c>
      <c r="I119">
        <v>0.79561972618103005</v>
      </c>
    </row>
    <row r="120" spans="1:9" x14ac:dyDescent="0.3">
      <c r="A120">
        <v>0.49480056762695301</v>
      </c>
      <c r="B120">
        <v>0.48496747016906699</v>
      </c>
      <c r="C120">
        <v>0.49350094795227001</v>
      </c>
      <c r="D120">
        <v>0.52765989303588801</v>
      </c>
      <c r="E120">
        <v>0.35250592231750399</v>
      </c>
      <c r="F120">
        <v>0.25186109542846602</v>
      </c>
      <c r="G120">
        <v>0.60954070091247503</v>
      </c>
      <c r="H120">
        <v>0.223480224609375</v>
      </c>
      <c r="I120">
        <v>0.64564347267150801</v>
      </c>
    </row>
    <row r="121" spans="1:9" x14ac:dyDescent="0.3">
      <c r="A121">
        <v>3.2371833324432302</v>
      </c>
      <c r="B121">
        <v>0.33926367759704501</v>
      </c>
      <c r="C121">
        <v>0.24091529846191401</v>
      </c>
      <c r="D121">
        <v>0.28016996383666898</v>
      </c>
      <c r="E121">
        <v>0.354353427886962</v>
      </c>
      <c r="F121">
        <v>0.31322813034057601</v>
      </c>
      <c r="G121">
        <v>0.53655505180358798</v>
      </c>
      <c r="H121">
        <v>0.36650800704955999</v>
      </c>
      <c r="I121">
        <v>1.2501249313354399</v>
      </c>
    </row>
    <row r="122" spans="1:9" x14ac:dyDescent="0.3">
      <c r="A122">
        <v>1.0855197906494101</v>
      </c>
      <c r="B122">
        <v>0.25308561325073198</v>
      </c>
      <c r="C122">
        <v>0.28301262855529702</v>
      </c>
      <c r="D122">
        <v>0.68318462371826105</v>
      </c>
      <c r="E122">
        <v>0.51088023185729903</v>
      </c>
      <c r="F122">
        <v>0.19267106056213301</v>
      </c>
      <c r="G122">
        <v>0.53337717056274403</v>
      </c>
      <c r="H122">
        <v>0.30947136878967202</v>
      </c>
      <c r="I122">
        <v>0.47545123100280701</v>
      </c>
    </row>
    <row r="123" spans="1:9" x14ac:dyDescent="0.3">
      <c r="A123">
        <v>0.56978082656860296</v>
      </c>
      <c r="B123">
        <v>0.28950810432433999</v>
      </c>
      <c r="C123">
        <v>0.253185033798217</v>
      </c>
      <c r="D123">
        <v>0.35251379013061501</v>
      </c>
      <c r="E123">
        <v>0.50790882110595703</v>
      </c>
      <c r="F123">
        <v>0.324648857116699</v>
      </c>
      <c r="G123">
        <v>0.53316879272460904</v>
      </c>
      <c r="H123">
        <v>0.31926631927490201</v>
      </c>
      <c r="I123">
        <v>0.641978979110717</v>
      </c>
    </row>
    <row r="124" spans="1:9" x14ac:dyDescent="0.3">
      <c r="A124">
        <v>0.58739018440246504</v>
      </c>
      <c r="B124">
        <v>0.22944974899291901</v>
      </c>
      <c r="C124">
        <v>0.27904677391052202</v>
      </c>
      <c r="D124">
        <v>0.44609928131103499</v>
      </c>
      <c r="E124">
        <v>0.60598707199096602</v>
      </c>
      <c r="F124">
        <v>0.30214285850524902</v>
      </c>
      <c r="G124">
        <v>0.494241952896118</v>
      </c>
      <c r="H124">
        <v>0.31608128547668402</v>
      </c>
      <c r="I124">
        <v>0.36408257484436002</v>
      </c>
    </row>
    <row r="125" spans="1:9" x14ac:dyDescent="0.3">
      <c r="A125">
        <v>0.61883330345153797</v>
      </c>
      <c r="B125">
        <v>0.29187512397766102</v>
      </c>
      <c r="C125">
        <v>0.558066606521606</v>
      </c>
      <c r="D125">
        <v>0.36899685859680098</v>
      </c>
      <c r="E125">
        <v>0.47805333137512201</v>
      </c>
      <c r="F125">
        <v>0.19084739685058499</v>
      </c>
      <c r="G125">
        <v>0.49401187896728499</v>
      </c>
      <c r="H125">
        <v>0.39103126525878901</v>
      </c>
      <c r="I125">
        <v>0.93606805801391602</v>
      </c>
    </row>
    <row r="126" spans="1:9" x14ac:dyDescent="0.3">
      <c r="A126">
        <v>1.1594491004943801</v>
      </c>
      <c r="B126">
        <v>0.264841318130493</v>
      </c>
      <c r="C126">
        <v>0.30648922920227001</v>
      </c>
      <c r="D126">
        <v>0.42565870285034102</v>
      </c>
      <c r="E126">
        <v>0.53520441055297796</v>
      </c>
      <c r="F126">
        <v>0.37915253639221103</v>
      </c>
      <c r="G126">
        <v>0.47780704498290999</v>
      </c>
      <c r="H126">
        <v>0.31942701339721602</v>
      </c>
      <c r="I126">
        <v>0.74518680572509699</v>
      </c>
    </row>
    <row r="127" spans="1:9" x14ac:dyDescent="0.3">
      <c r="A127">
        <v>0.54916214942932096</v>
      </c>
      <c r="B127">
        <v>0.30890774726867598</v>
      </c>
      <c r="C127">
        <v>0.24535131454467701</v>
      </c>
      <c r="D127">
        <v>0.64832711219787598</v>
      </c>
      <c r="E127">
        <v>0.31168913841247498</v>
      </c>
      <c r="F127">
        <v>0.50351095199584905</v>
      </c>
      <c r="G127">
        <v>0.47050309181213301</v>
      </c>
      <c r="H127">
        <v>0.28709673881530701</v>
      </c>
      <c r="I127">
        <v>0.49529719352722101</v>
      </c>
    </row>
    <row r="128" spans="1:9" x14ac:dyDescent="0.3">
      <c r="A128">
        <v>0.73627686500549305</v>
      </c>
      <c r="B128">
        <v>0.34908580780029203</v>
      </c>
      <c r="C128">
        <v>0.31268477439880299</v>
      </c>
      <c r="D128">
        <v>0.32800817489624001</v>
      </c>
      <c r="E128">
        <v>0.47422409057617099</v>
      </c>
      <c r="F128">
        <v>0.30989027023315402</v>
      </c>
      <c r="G128">
        <v>0.470048427581787</v>
      </c>
      <c r="H128">
        <v>0.33031797409057601</v>
      </c>
      <c r="I128">
        <v>1.57391262054443</v>
      </c>
    </row>
    <row r="129" spans="1:9" x14ac:dyDescent="0.3">
      <c r="A129">
        <v>1.23936939239501</v>
      </c>
      <c r="B129">
        <v>0.36737513542175199</v>
      </c>
      <c r="C129">
        <v>0.237783908843994</v>
      </c>
      <c r="D129">
        <v>1.1286327838897701</v>
      </c>
      <c r="E129">
        <v>0.34713840484619102</v>
      </c>
      <c r="F129">
        <v>0.25940322875976501</v>
      </c>
      <c r="G129">
        <v>0.458561182022094</v>
      </c>
      <c r="H129">
        <v>0.20879244804382299</v>
      </c>
      <c r="I129">
        <v>0.35814809799194303</v>
      </c>
    </row>
    <row r="130" spans="1:9" x14ac:dyDescent="0.3">
      <c r="A130">
        <v>0.503528833389282</v>
      </c>
      <c r="B130">
        <v>0.22523403167724601</v>
      </c>
      <c r="C130">
        <v>0.33257198333740201</v>
      </c>
      <c r="D130">
        <v>0.38503384590148898</v>
      </c>
      <c r="E130">
        <v>0.48780322074890098</v>
      </c>
      <c r="F130">
        <v>0.24127316474914501</v>
      </c>
      <c r="G130">
        <v>0.42421531677245999</v>
      </c>
      <c r="H130">
        <v>0.25952076911926197</v>
      </c>
      <c r="I130">
        <v>0.40564608573913502</v>
      </c>
    </row>
    <row r="131" spans="1:9" x14ac:dyDescent="0.3">
      <c r="A131">
        <v>0.63555335998535101</v>
      </c>
      <c r="B131">
        <v>0.24957108497619601</v>
      </c>
      <c r="C131">
        <v>0.28810024261474598</v>
      </c>
      <c r="D131">
        <v>0.52520561218261697</v>
      </c>
      <c r="E131">
        <v>0.59253740310668901</v>
      </c>
      <c r="F131">
        <v>0.306313276290893</v>
      </c>
      <c r="G131">
        <v>0.41763639450073198</v>
      </c>
      <c r="H131">
        <v>0.30847191810607899</v>
      </c>
      <c r="I131">
        <v>0.43877220153808499</v>
      </c>
    </row>
    <row r="132" spans="1:9" x14ac:dyDescent="0.3">
      <c r="A132">
        <v>0.586750268936157</v>
      </c>
      <c r="B132">
        <v>0.38665008544921797</v>
      </c>
      <c r="C132">
        <v>0.36766910552978499</v>
      </c>
      <c r="D132">
        <v>0.90767502784729004</v>
      </c>
      <c r="E132">
        <v>0.33229637145995999</v>
      </c>
      <c r="F132">
        <v>0.35344982147216703</v>
      </c>
      <c r="G132">
        <v>0.41302585601806602</v>
      </c>
      <c r="H132">
        <v>0.32357597351074202</v>
      </c>
      <c r="I132">
        <v>0.35844755172729398</v>
      </c>
    </row>
    <row r="133" spans="1:9" x14ac:dyDescent="0.3">
      <c r="A133">
        <v>0.93513536453247004</v>
      </c>
      <c r="B133">
        <v>0.32227015495300199</v>
      </c>
      <c r="C133">
        <v>0.33089184761047302</v>
      </c>
      <c r="D133">
        <v>0.39819598197937001</v>
      </c>
      <c r="E133">
        <v>0.61518025398254395</v>
      </c>
      <c r="F133">
        <v>0.20332074165344199</v>
      </c>
      <c r="G133">
        <v>0.40699291229248002</v>
      </c>
      <c r="H133">
        <v>0.31714773178100503</v>
      </c>
      <c r="I133">
        <v>0.38969874382018999</v>
      </c>
    </row>
    <row r="134" spans="1:9" x14ac:dyDescent="0.3">
      <c r="A134">
        <v>0.482194423675537</v>
      </c>
      <c r="B134">
        <v>0.34924197196960399</v>
      </c>
      <c r="C134">
        <v>0.23911380767822199</v>
      </c>
      <c r="D134">
        <v>0.32903981208801197</v>
      </c>
      <c r="E134">
        <v>1.3076646327972401</v>
      </c>
      <c r="F134">
        <v>0.25130844116210899</v>
      </c>
      <c r="G134">
        <v>0.40347170829772899</v>
      </c>
      <c r="H134">
        <v>0.26566886901855402</v>
      </c>
      <c r="I134">
        <v>0.32068729400634699</v>
      </c>
    </row>
    <row r="135" spans="1:9" x14ac:dyDescent="0.3">
      <c r="A135">
        <v>0.85780143737792902</v>
      </c>
      <c r="B135">
        <v>0.29374742507934498</v>
      </c>
      <c r="C135">
        <v>0.315736293792724</v>
      </c>
      <c r="D135">
        <v>0.47705411911010698</v>
      </c>
      <c r="E135">
        <v>0.27406072616577098</v>
      </c>
      <c r="F135">
        <v>0.30131721496581998</v>
      </c>
      <c r="G135">
        <v>0.40196275711059498</v>
      </c>
      <c r="H135">
        <v>0.28348660469055098</v>
      </c>
      <c r="I135">
        <v>0.59621691703796298</v>
      </c>
    </row>
    <row r="136" spans="1:9" x14ac:dyDescent="0.3">
      <c r="A136">
        <v>0.53077340126037598</v>
      </c>
      <c r="B136">
        <v>0.281871557235717</v>
      </c>
      <c r="C136">
        <v>0.37393808364868097</v>
      </c>
      <c r="D136">
        <v>0.47357225418090798</v>
      </c>
      <c r="E136">
        <v>0.72495579719543402</v>
      </c>
      <c r="F136">
        <v>0.23366641998290999</v>
      </c>
      <c r="G136">
        <v>0.40181350708007801</v>
      </c>
      <c r="H136">
        <v>0.20193648338317799</v>
      </c>
      <c r="I136">
        <v>0.36760139465331998</v>
      </c>
    </row>
    <row r="137" spans="1:9" x14ac:dyDescent="0.3">
      <c r="A137">
        <v>0.49327421188354398</v>
      </c>
      <c r="B137">
        <v>0.28301286697387601</v>
      </c>
      <c r="C137">
        <v>0.238521814346313</v>
      </c>
      <c r="D137">
        <v>0.398441791534423</v>
      </c>
      <c r="E137">
        <v>0.57677698135375899</v>
      </c>
      <c r="F137">
        <v>0.277997016906738</v>
      </c>
      <c r="G137">
        <v>0.39988350868225098</v>
      </c>
      <c r="H137">
        <v>0.17541885375976499</v>
      </c>
      <c r="I137">
        <v>0.60092782974243097</v>
      </c>
    </row>
    <row r="138" spans="1:9" x14ac:dyDescent="0.3">
      <c r="A138">
        <v>0.53964304924011197</v>
      </c>
      <c r="B138">
        <v>0.298817157745361</v>
      </c>
      <c r="C138">
        <v>0.28694653511047302</v>
      </c>
      <c r="D138">
        <v>0.46335411071777299</v>
      </c>
      <c r="E138">
        <v>0.441693305969238</v>
      </c>
      <c r="F138">
        <v>0.49551224708557101</v>
      </c>
      <c r="G138">
        <v>0.35192561149597101</v>
      </c>
      <c r="H138">
        <v>0.30990481376647899</v>
      </c>
      <c r="I138">
        <v>0.81716346740722601</v>
      </c>
    </row>
    <row r="139" spans="1:9" x14ac:dyDescent="0.3">
      <c r="A139">
        <v>0.48973393440246499</v>
      </c>
      <c r="B139">
        <v>0.20020413398742601</v>
      </c>
      <c r="C139">
        <v>0.22929763793945299</v>
      </c>
      <c r="D139">
        <v>0.27002143859863198</v>
      </c>
      <c r="E139">
        <v>0.33281564712524397</v>
      </c>
      <c r="F139">
        <v>0.42410612106323198</v>
      </c>
      <c r="G139">
        <v>0.34835362434387201</v>
      </c>
      <c r="H139">
        <v>0.31025242805480902</v>
      </c>
      <c r="I139">
        <v>1.7592089176177901</v>
      </c>
    </row>
    <row r="140" spans="1:9" x14ac:dyDescent="0.3">
      <c r="A140">
        <v>0.51440167427062899</v>
      </c>
      <c r="B140">
        <v>0.31518745422363198</v>
      </c>
      <c r="C140">
        <v>0.35015773773193298</v>
      </c>
      <c r="D140">
        <v>0.40698456764221103</v>
      </c>
      <c r="E140">
        <v>0.50635910034179599</v>
      </c>
      <c r="F140">
        <v>0.295428276062011</v>
      </c>
      <c r="G140">
        <v>0.34802579879760698</v>
      </c>
      <c r="H140">
        <v>0.27190828323364202</v>
      </c>
      <c r="I140">
        <v>0.66539263725280695</v>
      </c>
    </row>
    <row r="141" spans="1:9" x14ac:dyDescent="0.3">
      <c r="A141">
        <v>0.53064990043640103</v>
      </c>
      <c r="B141">
        <v>0.26103949546813898</v>
      </c>
      <c r="C141">
        <v>0.36600494384765597</v>
      </c>
      <c r="D141">
        <v>0.469766855239868</v>
      </c>
      <c r="E141">
        <v>0.38024663925170898</v>
      </c>
      <c r="F141">
        <v>0.24824428558349601</v>
      </c>
      <c r="G141">
        <v>0.33669185638427701</v>
      </c>
      <c r="H141">
        <v>0.231706857681274</v>
      </c>
      <c r="I141">
        <v>0.62054014205932595</v>
      </c>
    </row>
    <row r="142" spans="1:9" x14ac:dyDescent="0.3">
      <c r="A142">
        <v>0.52311396598815896</v>
      </c>
      <c r="B142">
        <v>0.36931610107421797</v>
      </c>
      <c r="C142">
        <v>0.19424629211425701</v>
      </c>
      <c r="D142">
        <v>0.29632782936096103</v>
      </c>
      <c r="E142">
        <v>0.52370142936706499</v>
      </c>
      <c r="F142">
        <v>0.42667365074157698</v>
      </c>
      <c r="G142">
        <v>0.33616614341735801</v>
      </c>
      <c r="H142">
        <v>0.309162378311157</v>
      </c>
      <c r="I142">
        <v>1.08743667602539</v>
      </c>
    </row>
    <row r="143" spans="1:9" x14ac:dyDescent="0.3">
      <c r="A143">
        <v>0.57640171051025302</v>
      </c>
      <c r="B143">
        <v>0.48759722709655701</v>
      </c>
      <c r="C143">
        <v>0.25044131278991699</v>
      </c>
      <c r="D143">
        <v>0.38851618766784601</v>
      </c>
      <c r="E143">
        <v>0.37140798568725503</v>
      </c>
      <c r="F143">
        <v>0.38658666610717701</v>
      </c>
      <c r="G143">
        <v>0.32970881462097101</v>
      </c>
      <c r="H143">
        <v>0.21992540359497001</v>
      </c>
      <c r="I143">
        <v>1.2469131946563701</v>
      </c>
    </row>
    <row r="144" spans="1:9" x14ac:dyDescent="0.3">
      <c r="A144">
        <v>0.48278331756591703</v>
      </c>
      <c r="B144">
        <v>0.209739685058593</v>
      </c>
      <c r="C144">
        <v>0.32557702064514099</v>
      </c>
      <c r="D144">
        <v>0.36286997795104903</v>
      </c>
      <c r="E144">
        <v>0.327019453048706</v>
      </c>
      <c r="F144">
        <v>0.25878429412841703</v>
      </c>
      <c r="G144">
        <v>0.32869267463683999</v>
      </c>
      <c r="H144">
        <v>0.32632517814636203</v>
      </c>
      <c r="I144">
        <v>0.63864445686340299</v>
      </c>
    </row>
    <row r="145" spans="1:9" x14ac:dyDescent="0.3">
      <c r="A145">
        <v>0.52933311462402299</v>
      </c>
      <c r="B145">
        <v>0.238101005554199</v>
      </c>
      <c r="C145">
        <v>0.28976011276245101</v>
      </c>
      <c r="D145">
        <v>0.35156416893005299</v>
      </c>
      <c r="E145">
        <v>0.56048011779785101</v>
      </c>
      <c r="F145">
        <v>0.184423208236694</v>
      </c>
      <c r="G145">
        <v>0.31542611122131298</v>
      </c>
      <c r="H145">
        <v>0.323572397232055</v>
      </c>
      <c r="I145">
        <v>1.14431571960449</v>
      </c>
    </row>
    <row r="146" spans="1:9" x14ac:dyDescent="0.3">
      <c r="A146">
        <v>0.48192644119262601</v>
      </c>
      <c r="B146">
        <v>0.26580071449279702</v>
      </c>
      <c r="C146">
        <v>0.41420745849609297</v>
      </c>
      <c r="D146">
        <v>0.39665055274963301</v>
      </c>
      <c r="E146">
        <v>0.29395866394042902</v>
      </c>
      <c r="F146">
        <v>0.47737789154052701</v>
      </c>
      <c r="G146">
        <v>0.31338429450988697</v>
      </c>
      <c r="H146">
        <v>0.30691480636596602</v>
      </c>
      <c r="I146">
        <v>1.1261577606201101</v>
      </c>
    </row>
    <row r="147" spans="1:9" x14ac:dyDescent="0.3">
      <c r="A147">
        <v>0.53712296485900801</v>
      </c>
      <c r="B147">
        <v>0.116949319839477</v>
      </c>
      <c r="C147">
        <v>0.28701329231262201</v>
      </c>
      <c r="D147">
        <v>0.59970617294311501</v>
      </c>
      <c r="E147">
        <v>0.394339799880981</v>
      </c>
      <c r="F147">
        <v>0.21856713294982899</v>
      </c>
      <c r="G147">
        <v>0.30390024185180597</v>
      </c>
      <c r="H147">
        <v>0.34479475021362299</v>
      </c>
      <c r="I147">
        <v>0.41803312301635698</v>
      </c>
    </row>
    <row r="148" spans="1:9" x14ac:dyDescent="0.3">
      <c r="A148">
        <v>0.53182721138000399</v>
      </c>
      <c r="B148">
        <v>0.20929265022277799</v>
      </c>
      <c r="C148">
        <v>0.27927231788635198</v>
      </c>
      <c r="D148">
        <v>0.30300378799438399</v>
      </c>
      <c r="E148">
        <v>0.36034011840820301</v>
      </c>
      <c r="F148">
        <v>0.314697265625</v>
      </c>
      <c r="G148">
        <v>0.30302953720092701</v>
      </c>
      <c r="H148">
        <v>0.31243419647216703</v>
      </c>
      <c r="I148">
        <v>1.1453826427459699</v>
      </c>
    </row>
    <row r="149" spans="1:9" x14ac:dyDescent="0.3">
      <c r="A149">
        <v>0.57869625091552701</v>
      </c>
      <c r="B149">
        <v>0.24351310729980399</v>
      </c>
      <c r="C149">
        <v>0.28062415122985801</v>
      </c>
      <c r="D149">
        <v>0.32309079170227001</v>
      </c>
      <c r="E149">
        <v>0.32976913452148399</v>
      </c>
      <c r="F149">
        <v>0.30608916282653797</v>
      </c>
      <c r="G149">
        <v>0.30297517776489202</v>
      </c>
      <c r="H149">
        <v>0.30940723419189398</v>
      </c>
      <c r="I149">
        <v>0.66039967536926203</v>
      </c>
    </row>
    <row r="150" spans="1:9" x14ac:dyDescent="0.3">
      <c r="A150">
        <v>0.490696430206298</v>
      </c>
      <c r="B150">
        <v>0.32431244850158603</v>
      </c>
      <c r="C150">
        <v>0.60602474212646396</v>
      </c>
      <c r="D150">
        <v>0.34496450424194303</v>
      </c>
      <c r="E150">
        <v>0.45696783065795898</v>
      </c>
      <c r="F150">
        <v>0.31983995437621998</v>
      </c>
      <c r="G150">
        <v>0.30168199539184498</v>
      </c>
      <c r="H150">
        <v>0.30519223213195801</v>
      </c>
      <c r="I150">
        <v>0.83434820175170898</v>
      </c>
    </row>
    <row r="151" spans="1:9" x14ac:dyDescent="0.3">
      <c r="A151">
        <v>0.64659690856933505</v>
      </c>
      <c r="B151">
        <v>0.29130649566650302</v>
      </c>
      <c r="C151">
        <v>0.36212491989135698</v>
      </c>
      <c r="D151">
        <v>0.63772606849670399</v>
      </c>
      <c r="E151">
        <v>0.50695681571960405</v>
      </c>
      <c r="F151">
        <v>0.41147780418395902</v>
      </c>
      <c r="G151">
        <v>0.301566362380981</v>
      </c>
      <c r="H151">
        <v>0.47090864181518499</v>
      </c>
      <c r="I151">
        <v>1.16634345054626</v>
      </c>
    </row>
    <row r="152" spans="1:9" x14ac:dyDescent="0.3">
      <c r="A152">
        <v>0.593700170516967</v>
      </c>
      <c r="B152">
        <v>0.265568017959594</v>
      </c>
      <c r="C152">
        <v>0.26756668090820301</v>
      </c>
      <c r="D152">
        <v>0.56014108657836903</v>
      </c>
      <c r="E152">
        <v>0.40087080001830999</v>
      </c>
      <c r="F152">
        <v>0.24322748184204099</v>
      </c>
      <c r="G152">
        <v>0.2957124710083</v>
      </c>
      <c r="H152">
        <v>0.26578640937805098</v>
      </c>
      <c r="I152">
        <v>0.97903895378112704</v>
      </c>
    </row>
    <row r="153" spans="1:9" x14ac:dyDescent="0.3">
      <c r="A153">
        <v>0.56032109260559004</v>
      </c>
      <c r="B153">
        <v>0.24327182769775299</v>
      </c>
      <c r="C153">
        <v>0.362014770507812</v>
      </c>
      <c r="D153">
        <v>0.32447648048400801</v>
      </c>
      <c r="E153">
        <v>0.33228039741516102</v>
      </c>
      <c r="F153">
        <v>0.19978570938110299</v>
      </c>
      <c r="G153">
        <v>0.29543161392211897</v>
      </c>
      <c r="H153">
        <v>0.46591949462890597</v>
      </c>
      <c r="I153">
        <v>0.641282558441162</v>
      </c>
    </row>
    <row r="154" spans="1:9" x14ac:dyDescent="0.3">
      <c r="A154">
        <v>0.48980474472045898</v>
      </c>
      <c r="B154">
        <v>0.35310697555541898</v>
      </c>
      <c r="C154">
        <v>0.26532793045043901</v>
      </c>
      <c r="D154">
        <v>0.39166307449340798</v>
      </c>
      <c r="E154">
        <v>0.37945246696472101</v>
      </c>
      <c r="F154">
        <v>0.27216243743896401</v>
      </c>
      <c r="G154">
        <v>0.29430603981018</v>
      </c>
      <c r="H154">
        <v>0.27916264533996499</v>
      </c>
      <c r="I154">
        <v>0.37626862525939903</v>
      </c>
    </row>
    <row r="155" spans="1:9" x14ac:dyDescent="0.3">
      <c r="A155">
        <v>0.49857378005981401</v>
      </c>
      <c r="B155">
        <v>0.10846281051635701</v>
      </c>
      <c r="C155">
        <v>0.28517961502075101</v>
      </c>
      <c r="D155">
        <v>0.49861598014831499</v>
      </c>
      <c r="E155">
        <v>0.46079969406127902</v>
      </c>
      <c r="F155">
        <v>0.26165270805358798</v>
      </c>
      <c r="G155">
        <v>0.293365478515625</v>
      </c>
      <c r="H155">
        <v>0.37375402450561501</v>
      </c>
      <c r="I155">
        <v>0.42298007011413502</v>
      </c>
    </row>
    <row r="156" spans="1:9" x14ac:dyDescent="0.3">
      <c r="A156">
        <v>0.65030002593994096</v>
      </c>
      <c r="B156">
        <v>0.24057269096374501</v>
      </c>
      <c r="C156">
        <v>0.278119087219238</v>
      </c>
      <c r="D156">
        <v>0.30926966667175199</v>
      </c>
      <c r="E156">
        <v>0.55502057075500399</v>
      </c>
      <c r="F156">
        <v>0.277148246765136</v>
      </c>
      <c r="G156">
        <v>0.28764176368713301</v>
      </c>
      <c r="H156">
        <v>0.40810966491699202</v>
      </c>
      <c r="I156">
        <v>0.47629022598266602</v>
      </c>
    </row>
    <row r="157" spans="1:9" x14ac:dyDescent="0.3">
      <c r="A157">
        <v>0.53735375404357899</v>
      </c>
      <c r="B157">
        <v>0.35921049118041898</v>
      </c>
      <c r="C157">
        <v>0.23884344100952101</v>
      </c>
      <c r="D157">
        <v>0.49811816215515098</v>
      </c>
      <c r="E157">
        <v>0.38496756553649902</v>
      </c>
      <c r="F157">
        <v>0.18592858314514099</v>
      </c>
      <c r="G157">
        <v>0.28572273254394498</v>
      </c>
      <c r="H157">
        <v>0.30475711822509699</v>
      </c>
      <c r="I157">
        <v>0.52702116966247503</v>
      </c>
    </row>
    <row r="158" spans="1:9" x14ac:dyDescent="0.3">
      <c r="A158">
        <v>0.55995702743530196</v>
      </c>
      <c r="B158">
        <v>0.285648822784423</v>
      </c>
      <c r="C158">
        <v>0.43974637985229398</v>
      </c>
      <c r="D158">
        <v>0.47588396072387601</v>
      </c>
      <c r="E158">
        <v>0.47368073463439903</v>
      </c>
      <c r="F158">
        <v>0.26421403884887601</v>
      </c>
      <c r="G158">
        <v>0.28568649291992099</v>
      </c>
      <c r="H158">
        <v>0.27231645584106401</v>
      </c>
      <c r="I158">
        <v>0.56925654411315896</v>
      </c>
    </row>
    <row r="159" spans="1:9" x14ac:dyDescent="0.3">
      <c r="A159">
        <v>0.495609521865844</v>
      </c>
      <c r="B159">
        <v>0.423965454101562</v>
      </c>
      <c r="C159">
        <v>0.26254248619079501</v>
      </c>
      <c r="D159">
        <v>0.57609033584594704</v>
      </c>
      <c r="E159">
        <v>0.30111193656921298</v>
      </c>
      <c r="F159">
        <v>0.31138873100280701</v>
      </c>
      <c r="G159">
        <v>0.285675048828125</v>
      </c>
      <c r="H159">
        <v>0.24184536933898901</v>
      </c>
      <c r="I159">
        <v>0.48567271232604903</v>
      </c>
    </row>
    <row r="160" spans="1:9" x14ac:dyDescent="0.3">
      <c r="A160">
        <v>0.65547466278076105</v>
      </c>
      <c r="B160">
        <v>0.48054242134094199</v>
      </c>
      <c r="C160">
        <v>0.52709865570068304</v>
      </c>
      <c r="D160">
        <v>0.48073410987853998</v>
      </c>
      <c r="E160">
        <v>0.59476208686828602</v>
      </c>
      <c r="F160">
        <v>0.2837495803833</v>
      </c>
      <c r="G160">
        <v>0.28111910820007302</v>
      </c>
      <c r="H160">
        <v>0.39096307754516602</v>
      </c>
      <c r="I160">
        <v>0.47496604919433499</v>
      </c>
    </row>
    <row r="161" spans="1:9" x14ac:dyDescent="0.3">
      <c r="A161">
        <v>0.52436661720275801</v>
      </c>
      <c r="B161">
        <v>0.32853722572326599</v>
      </c>
      <c r="C161">
        <v>0.32403492927551197</v>
      </c>
      <c r="D161">
        <v>0.26165866851806602</v>
      </c>
      <c r="E161">
        <v>0.26890254020690901</v>
      </c>
      <c r="F161">
        <v>0.30749344825744601</v>
      </c>
      <c r="G161">
        <v>0.279135942459106</v>
      </c>
      <c r="H161">
        <v>0.28331351280212402</v>
      </c>
      <c r="I161">
        <v>1.10116386413574</v>
      </c>
    </row>
    <row r="162" spans="1:9" x14ac:dyDescent="0.3">
      <c r="A162">
        <v>0.57180285453796298</v>
      </c>
      <c r="B162">
        <v>0.43157696723937899</v>
      </c>
      <c r="C162">
        <v>0.30397081375121998</v>
      </c>
      <c r="D162">
        <v>0.42814111709594699</v>
      </c>
      <c r="E162">
        <v>0.48553538322448703</v>
      </c>
      <c r="F162">
        <v>0.291825771331787</v>
      </c>
      <c r="G162">
        <v>0.27711749076843201</v>
      </c>
      <c r="H162">
        <v>0.211396694183349</v>
      </c>
      <c r="I162">
        <v>0.49739956855773898</v>
      </c>
    </row>
    <row r="163" spans="1:9" x14ac:dyDescent="0.3">
      <c r="A163">
        <v>0.48110198974609297</v>
      </c>
      <c r="B163">
        <v>0.44713854789733798</v>
      </c>
      <c r="C163">
        <v>0.270523071289062</v>
      </c>
      <c r="D163">
        <v>0.55366134643554599</v>
      </c>
      <c r="E163">
        <v>0.32613706588745101</v>
      </c>
      <c r="F163">
        <v>0.21395707130432101</v>
      </c>
      <c r="G163">
        <v>0.27353501319885198</v>
      </c>
      <c r="H163">
        <v>0.27372932434081998</v>
      </c>
      <c r="I163">
        <v>0.46890878677368097</v>
      </c>
    </row>
    <row r="164" spans="1:9" x14ac:dyDescent="0.3">
      <c r="A164">
        <v>0.53209972381591797</v>
      </c>
      <c r="B164">
        <v>0.36729621887206998</v>
      </c>
      <c r="C164">
        <v>0.31647682189941401</v>
      </c>
      <c r="D164">
        <v>0.49996471405029203</v>
      </c>
      <c r="E164">
        <v>0.47423553466796797</v>
      </c>
      <c r="F164">
        <v>0.50041913986205999</v>
      </c>
      <c r="G164">
        <v>0.27326536178588801</v>
      </c>
      <c r="H164">
        <v>0.30351638793945301</v>
      </c>
      <c r="I164">
        <v>1.3255596160888601</v>
      </c>
    </row>
    <row r="165" spans="1:9" x14ac:dyDescent="0.3">
      <c r="A165">
        <v>0.77746391296386697</v>
      </c>
      <c r="B165">
        <v>0.23793554306030201</v>
      </c>
      <c r="C165">
        <v>0.26040124893188399</v>
      </c>
      <c r="D165">
        <v>0.230144262313842</v>
      </c>
      <c r="E165">
        <v>0.75695061683654696</v>
      </c>
      <c r="F165">
        <v>0.24433398246765101</v>
      </c>
      <c r="G165">
        <v>0.27306509017944303</v>
      </c>
      <c r="H165">
        <v>0.317903041839599</v>
      </c>
      <c r="I165">
        <v>0.97056937217712402</v>
      </c>
    </row>
    <row r="166" spans="1:9" x14ac:dyDescent="0.3">
      <c r="A166">
        <v>0.56333351135253895</v>
      </c>
      <c r="B166">
        <v>0.30244922637939398</v>
      </c>
      <c r="C166">
        <v>0.363751411437988</v>
      </c>
      <c r="D166">
        <v>0.38914132118225098</v>
      </c>
      <c r="E166">
        <v>0.45927405357360801</v>
      </c>
      <c r="F166">
        <v>0.31527519226074202</v>
      </c>
      <c r="G166">
        <v>0.271843671798706</v>
      </c>
      <c r="H166">
        <v>0.26402330398559498</v>
      </c>
      <c r="I166">
        <v>0.44620752334594699</v>
      </c>
    </row>
    <row r="167" spans="1:9" x14ac:dyDescent="0.3">
      <c r="A167">
        <v>0.50468325614929199</v>
      </c>
      <c r="B167">
        <v>0.44372749328613198</v>
      </c>
      <c r="C167">
        <v>0.61915969848632801</v>
      </c>
      <c r="D167">
        <v>0.42182970046996998</v>
      </c>
      <c r="E167">
        <v>0.56051516532897905</v>
      </c>
      <c r="F167">
        <v>0.24554538726806599</v>
      </c>
      <c r="G167">
        <v>0.263614892959594</v>
      </c>
      <c r="H167">
        <v>0.32097196578979398</v>
      </c>
      <c r="I167">
        <v>0.68482017517089799</v>
      </c>
    </row>
    <row r="168" spans="1:9" x14ac:dyDescent="0.3">
      <c r="A168">
        <v>0.80947995185851995</v>
      </c>
      <c r="B168">
        <v>0.39733457565307601</v>
      </c>
      <c r="C168">
        <v>0.41405057907104398</v>
      </c>
      <c r="D168">
        <v>0.40304040908813399</v>
      </c>
      <c r="E168">
        <v>0.33718729019165</v>
      </c>
      <c r="F168">
        <v>0.29560804367065402</v>
      </c>
      <c r="G168">
        <v>0.26351737976074202</v>
      </c>
      <c r="H168">
        <v>0.34894156455993602</v>
      </c>
      <c r="I168">
        <v>0.97007274627685502</v>
      </c>
    </row>
    <row r="169" spans="1:9" x14ac:dyDescent="0.3">
      <c r="A169">
        <v>0.53019666671752896</v>
      </c>
      <c r="B169">
        <v>0.19141435623168901</v>
      </c>
      <c r="C169">
        <v>0.31888198852539001</v>
      </c>
      <c r="D169">
        <v>0.43592858314514099</v>
      </c>
      <c r="E169">
        <v>0.40472173690795898</v>
      </c>
      <c r="F169">
        <v>0.31514692306518499</v>
      </c>
      <c r="G169">
        <v>0.259819746017456</v>
      </c>
      <c r="H169">
        <v>0.231649875640869</v>
      </c>
      <c r="I169">
        <v>0.66486167907714799</v>
      </c>
    </row>
    <row r="170" spans="1:9" x14ac:dyDescent="0.3">
      <c r="A170">
        <v>0.79863429069518999</v>
      </c>
      <c r="B170">
        <v>0.271485805511474</v>
      </c>
      <c r="C170">
        <v>0.95338273048400801</v>
      </c>
      <c r="D170">
        <v>2.2631568908691402</v>
      </c>
      <c r="E170">
        <v>0.38467764854431102</v>
      </c>
      <c r="F170">
        <v>0.285254716873168</v>
      </c>
      <c r="G170">
        <v>0.25544023513793901</v>
      </c>
      <c r="H170">
        <v>0.3123459815979</v>
      </c>
      <c r="I170">
        <v>0.44490814208984297</v>
      </c>
    </row>
    <row r="171" spans="1:9" x14ac:dyDescent="0.3">
      <c r="A171">
        <v>0.59266972541809004</v>
      </c>
      <c r="B171">
        <v>0.28478193283080999</v>
      </c>
      <c r="C171">
        <v>0.290763139724731</v>
      </c>
      <c r="D171">
        <v>0.447979927062988</v>
      </c>
      <c r="E171">
        <v>0.52028632164001398</v>
      </c>
      <c r="F171">
        <v>0.34245204925537098</v>
      </c>
      <c r="G171">
        <v>0.246233224868774</v>
      </c>
      <c r="H171">
        <v>0.320405483245849</v>
      </c>
      <c r="I171">
        <v>0.52980589866638095</v>
      </c>
    </row>
    <row r="172" spans="1:9" x14ac:dyDescent="0.3">
      <c r="A172">
        <v>0.50567793846130304</v>
      </c>
      <c r="B172">
        <v>0.164354562759399</v>
      </c>
      <c r="C172">
        <v>0.21101617813110299</v>
      </c>
      <c r="D172">
        <v>0.28069400787353499</v>
      </c>
      <c r="E172">
        <v>0.51924490928649902</v>
      </c>
      <c r="F172">
        <v>0.29257678985595698</v>
      </c>
      <c r="G172">
        <v>0.245882987976074</v>
      </c>
      <c r="H172">
        <v>0.25308823585510198</v>
      </c>
      <c r="I172">
        <v>1.36070156097412</v>
      </c>
    </row>
    <row r="173" spans="1:9" x14ac:dyDescent="0.3">
      <c r="A173">
        <v>0.63754868507385198</v>
      </c>
      <c r="B173">
        <v>0.50559568405151301</v>
      </c>
      <c r="C173">
        <v>0.59315681457519498</v>
      </c>
      <c r="D173">
        <v>0.54568076133728005</v>
      </c>
      <c r="E173">
        <v>0.73854303359985296</v>
      </c>
      <c r="F173">
        <v>0.40216279029846103</v>
      </c>
      <c r="G173">
        <v>0.24526166915893499</v>
      </c>
      <c r="H173">
        <v>0.33258867263793901</v>
      </c>
      <c r="I173">
        <v>0.334712743759155</v>
      </c>
    </row>
    <row r="174" spans="1:9" x14ac:dyDescent="0.3">
      <c r="A174">
        <v>0.628134965896606</v>
      </c>
      <c r="B174">
        <v>0.237956047058105</v>
      </c>
      <c r="C174">
        <v>0.23131132125854401</v>
      </c>
      <c r="D174">
        <v>0.34899020195007302</v>
      </c>
      <c r="E174">
        <v>0.444827079772949</v>
      </c>
      <c r="F174">
        <v>0.32284021377563399</v>
      </c>
      <c r="G174">
        <v>0.24497365951538</v>
      </c>
      <c r="H174">
        <v>0.44959163665771401</v>
      </c>
      <c r="I174">
        <v>0.46626996994018499</v>
      </c>
    </row>
    <row r="175" spans="1:9" x14ac:dyDescent="0.3">
      <c r="A175">
        <v>0.479597568511962</v>
      </c>
      <c r="B175">
        <v>0.28527855873107899</v>
      </c>
      <c r="C175">
        <v>0.25283861160278298</v>
      </c>
      <c r="D175">
        <v>0.21802568435668901</v>
      </c>
      <c r="E175">
        <v>0.42923474311828602</v>
      </c>
      <c r="F175">
        <v>0.29167771339416498</v>
      </c>
      <c r="G175">
        <v>0.244661569595336</v>
      </c>
      <c r="H175">
        <v>0.31259870529174799</v>
      </c>
      <c r="I175">
        <v>0.72999763488769498</v>
      </c>
    </row>
    <row r="176" spans="1:9" x14ac:dyDescent="0.3">
      <c r="A176">
        <v>0.53443264961242598</v>
      </c>
      <c r="B176">
        <v>0.48001623153686501</v>
      </c>
      <c r="C176">
        <v>0.28364372253417902</v>
      </c>
      <c r="D176">
        <v>0.84389519691467196</v>
      </c>
      <c r="E176">
        <v>0.90915536880493097</v>
      </c>
      <c r="F176">
        <v>0.33238887786865201</v>
      </c>
      <c r="G176">
        <v>0.24430179595947199</v>
      </c>
      <c r="H176">
        <v>0.29042077064514099</v>
      </c>
      <c r="I176">
        <v>0.40763759613037098</v>
      </c>
    </row>
    <row r="177" spans="1:9" x14ac:dyDescent="0.3">
      <c r="A177">
        <v>0.50144577026367099</v>
      </c>
      <c r="B177">
        <v>0.21379065513610801</v>
      </c>
      <c r="C177">
        <v>0.26426196098327598</v>
      </c>
      <c r="D177">
        <v>0.31668162345886203</v>
      </c>
      <c r="E177">
        <v>0.53269982337951605</v>
      </c>
      <c r="F177">
        <v>0.22245669364929199</v>
      </c>
      <c r="G177">
        <v>0.243773698806762</v>
      </c>
      <c r="H177">
        <v>0.194494724273681</v>
      </c>
      <c r="I177">
        <v>0.35973811149597101</v>
      </c>
    </row>
    <row r="178" spans="1:9" x14ac:dyDescent="0.3">
      <c r="A178">
        <v>0.49889969825744601</v>
      </c>
      <c r="B178">
        <v>0.30805993080139099</v>
      </c>
      <c r="C178">
        <v>0.289258003234863</v>
      </c>
      <c r="D178">
        <v>0.47393345832824701</v>
      </c>
      <c r="E178">
        <v>0.48376798629760698</v>
      </c>
      <c r="F178">
        <v>0.50701379776000899</v>
      </c>
      <c r="G178">
        <v>0.24190855026245101</v>
      </c>
      <c r="H178">
        <v>0.48681950569152799</v>
      </c>
      <c r="I178">
        <v>0.40587568283080999</v>
      </c>
    </row>
    <row r="179" spans="1:9" x14ac:dyDescent="0.3">
      <c r="A179">
        <v>0.51897573471069303</v>
      </c>
      <c r="B179">
        <v>0.339112758636474</v>
      </c>
      <c r="C179">
        <v>0.312824726104736</v>
      </c>
      <c r="D179">
        <v>0.37158703804016102</v>
      </c>
      <c r="E179">
        <v>0.28968143463134699</v>
      </c>
      <c r="F179">
        <v>0.291696786880493</v>
      </c>
      <c r="G179">
        <v>0.240998744964599</v>
      </c>
      <c r="H179">
        <v>0.36386489868164001</v>
      </c>
      <c r="I179">
        <v>0.68268918991088801</v>
      </c>
    </row>
    <row r="180" spans="1:9" x14ac:dyDescent="0.3">
      <c r="A180">
        <v>0.50115942955017001</v>
      </c>
      <c r="B180">
        <v>0.20836734771728499</v>
      </c>
      <c r="C180">
        <v>0.233609914779663</v>
      </c>
      <c r="D180">
        <v>0.26563978195190402</v>
      </c>
      <c r="E180">
        <v>0.42127752304077098</v>
      </c>
      <c r="F180">
        <v>0.27860260009765597</v>
      </c>
      <c r="G180">
        <v>0.240409135818481</v>
      </c>
      <c r="H180">
        <v>0.38732242584228499</v>
      </c>
      <c r="I180">
        <v>0.65392684936523404</v>
      </c>
    </row>
    <row r="181" spans="1:9" x14ac:dyDescent="0.3">
      <c r="A181">
        <v>0.51834917068481401</v>
      </c>
      <c r="B181">
        <v>0.27898526191711398</v>
      </c>
      <c r="C181">
        <v>0.32810711860656699</v>
      </c>
      <c r="D181">
        <v>0.45757269859313898</v>
      </c>
      <c r="E181">
        <v>0.51441073417663497</v>
      </c>
      <c r="F181">
        <v>0.22783827781677199</v>
      </c>
      <c r="G181">
        <v>0.23919653892517001</v>
      </c>
      <c r="H181">
        <v>0.31119227409362699</v>
      </c>
      <c r="I181">
        <v>0.79564571380615201</v>
      </c>
    </row>
    <row r="182" spans="1:9" x14ac:dyDescent="0.3">
      <c r="A182">
        <v>0.50475811958312899</v>
      </c>
      <c r="B182">
        <v>0.25869655609130798</v>
      </c>
      <c r="C182">
        <v>0.22328829765319799</v>
      </c>
      <c r="D182">
        <v>0.65083956718444802</v>
      </c>
      <c r="E182">
        <v>0.69547367095947199</v>
      </c>
      <c r="F182">
        <v>0.41115283966064398</v>
      </c>
      <c r="G182">
        <v>0.238874197006225</v>
      </c>
      <c r="H182">
        <v>0.330234766006469</v>
      </c>
      <c r="I182">
        <v>0.45276141166687001</v>
      </c>
    </row>
    <row r="183" spans="1:9" x14ac:dyDescent="0.3">
      <c r="A183">
        <v>0.55681347846984797</v>
      </c>
      <c r="B183">
        <v>0.36742997169494601</v>
      </c>
      <c r="C183">
        <v>0.53720211982726995</v>
      </c>
      <c r="D183">
        <v>0.34837818145751898</v>
      </c>
      <c r="E183">
        <v>0.30413722991943298</v>
      </c>
      <c r="F183">
        <v>0.303150653839111</v>
      </c>
      <c r="G183">
        <v>0.23755812644958399</v>
      </c>
      <c r="H183">
        <v>0.22907543182373</v>
      </c>
      <c r="I183">
        <v>0.57927846908569303</v>
      </c>
    </row>
    <row r="184" spans="1:9" x14ac:dyDescent="0.3">
      <c r="A184">
        <v>0.53390407562255804</v>
      </c>
      <c r="B184">
        <v>0.16778016090393</v>
      </c>
      <c r="C184">
        <v>0.295049428939819</v>
      </c>
      <c r="D184">
        <v>0.52702021598815896</v>
      </c>
      <c r="E184">
        <v>0.59177422523498502</v>
      </c>
      <c r="F184">
        <v>0.31432032585143999</v>
      </c>
      <c r="G184">
        <v>0.22733807563781699</v>
      </c>
      <c r="H184">
        <v>0.381824731826782</v>
      </c>
      <c r="I184">
        <v>0.52999758720397905</v>
      </c>
    </row>
    <row r="185" spans="1:9" x14ac:dyDescent="0.3">
      <c r="A185">
        <v>0.92358517646789495</v>
      </c>
      <c r="B185">
        <v>0.259073495864868</v>
      </c>
      <c r="C185">
        <v>0.58106923103332497</v>
      </c>
      <c r="D185">
        <v>0.41476345062255798</v>
      </c>
      <c r="E185">
        <v>0.45723462104797302</v>
      </c>
      <c r="F185">
        <v>0.20195674896240201</v>
      </c>
      <c r="G185">
        <v>0.226503610610961</v>
      </c>
      <c r="H185">
        <v>0.34773349761962802</v>
      </c>
      <c r="I185">
        <v>0.74243474006652799</v>
      </c>
    </row>
    <row r="186" spans="1:9" x14ac:dyDescent="0.3">
      <c r="A186">
        <v>0.47557806968688898</v>
      </c>
      <c r="B186">
        <v>0.27879834175109802</v>
      </c>
      <c r="C186">
        <v>0.31124901771545399</v>
      </c>
      <c r="D186">
        <v>0.36020803451538003</v>
      </c>
      <c r="E186">
        <v>0.440547704696655</v>
      </c>
      <c r="F186">
        <v>0.26175713539123502</v>
      </c>
      <c r="G186">
        <v>0.214978218078613</v>
      </c>
      <c r="H186">
        <v>0.26204919815063399</v>
      </c>
      <c r="I186">
        <v>1.1191270351409901</v>
      </c>
    </row>
    <row r="187" spans="1:9" x14ac:dyDescent="0.3">
      <c r="A187">
        <v>0.57674646377563399</v>
      </c>
      <c r="B187">
        <v>0.45982193946838301</v>
      </c>
      <c r="C187">
        <v>0.255918979644775</v>
      </c>
      <c r="D187">
        <v>0.51286005973815896</v>
      </c>
      <c r="E187">
        <v>0.35897612571716297</v>
      </c>
      <c r="F187">
        <v>0.17868351936340299</v>
      </c>
      <c r="G187">
        <v>0.21435236930847101</v>
      </c>
      <c r="H187">
        <v>0.32768344879150302</v>
      </c>
      <c r="I187">
        <v>0.77071571350097601</v>
      </c>
    </row>
    <row r="188" spans="1:9" x14ac:dyDescent="0.3">
      <c r="A188">
        <v>0.61902856826782204</v>
      </c>
      <c r="B188">
        <v>0.41558337211608798</v>
      </c>
      <c r="C188">
        <v>0.25587916374206499</v>
      </c>
      <c r="D188">
        <v>0.33059740066528298</v>
      </c>
      <c r="E188">
        <v>0.42301011085510198</v>
      </c>
      <c r="F188">
        <v>0.48470568656921298</v>
      </c>
      <c r="G188">
        <v>0.21324729919433499</v>
      </c>
      <c r="H188">
        <v>0.26790571212768499</v>
      </c>
      <c r="I188">
        <v>0.92199659347534102</v>
      </c>
    </row>
    <row r="189" spans="1:9" x14ac:dyDescent="0.3">
      <c r="A189">
        <v>0.56186366081237704</v>
      </c>
      <c r="B189">
        <v>0.18111228942870999</v>
      </c>
      <c r="C189">
        <v>0.51746535301208496</v>
      </c>
      <c r="D189">
        <v>0.44616341590881298</v>
      </c>
      <c r="E189">
        <v>0.513941049575805</v>
      </c>
      <c r="F189">
        <v>0.228852033615112</v>
      </c>
      <c r="G189">
        <v>0.21099591255187899</v>
      </c>
      <c r="H189">
        <v>0.34408593177795399</v>
      </c>
      <c r="I189">
        <v>0.46511960029602001</v>
      </c>
    </row>
    <row r="190" spans="1:9" x14ac:dyDescent="0.3">
      <c r="A190">
        <v>0.70193624496459905</v>
      </c>
      <c r="B190">
        <v>0.28266835212707497</v>
      </c>
      <c r="C190">
        <v>0.37400245666503901</v>
      </c>
      <c r="D190">
        <v>0.44492173194885198</v>
      </c>
      <c r="E190">
        <v>0.39531517028808499</v>
      </c>
      <c r="F190">
        <v>0.26715588569641102</v>
      </c>
      <c r="G190">
        <v>0.206839084625244</v>
      </c>
      <c r="H190">
        <v>0.26758456230163502</v>
      </c>
      <c r="I190">
        <v>1.3844347000121999</v>
      </c>
    </row>
    <row r="191" spans="1:9" x14ac:dyDescent="0.3">
      <c r="A191">
        <v>0.77046728134155196</v>
      </c>
      <c r="B191">
        <v>7.5323343276977497E-2</v>
      </c>
      <c r="C191">
        <v>0.37549901008605902</v>
      </c>
      <c r="D191">
        <v>0.450611352920532</v>
      </c>
      <c r="E191">
        <v>0.29587960243225098</v>
      </c>
      <c r="F191">
        <v>0.348564863204956</v>
      </c>
      <c r="G191">
        <v>0.19615697860717701</v>
      </c>
      <c r="H191">
        <v>0.44998812675476002</v>
      </c>
      <c r="I191">
        <v>0.66109037399291903</v>
      </c>
    </row>
    <row r="192" spans="1:9" x14ac:dyDescent="0.3">
      <c r="A192">
        <v>0.494204521179199</v>
      </c>
      <c r="B192">
        <v>0.1009042263031</v>
      </c>
      <c r="C192">
        <v>0.343682050704956</v>
      </c>
      <c r="D192">
        <v>0.78718471527099598</v>
      </c>
      <c r="E192">
        <v>0.36298131942749001</v>
      </c>
      <c r="F192">
        <v>0.29167938232421797</v>
      </c>
      <c r="G192">
        <v>0.19553327560424799</v>
      </c>
      <c r="H192">
        <v>0.39344859123229903</v>
      </c>
      <c r="I192">
        <v>0.45806264877319303</v>
      </c>
    </row>
    <row r="193" spans="1:9" x14ac:dyDescent="0.3">
      <c r="A193">
        <v>0.52441477775573697</v>
      </c>
      <c r="B193">
        <v>0.35103011131286599</v>
      </c>
      <c r="C193">
        <v>0.23918175697326599</v>
      </c>
      <c r="D193">
        <v>0.50427150726318304</v>
      </c>
      <c r="E193">
        <v>0.37639236450195301</v>
      </c>
      <c r="F193">
        <v>0.31019020080566401</v>
      </c>
      <c r="G193">
        <v>0.19312739372253401</v>
      </c>
      <c r="H193">
        <v>0.31266045570373502</v>
      </c>
      <c r="I193">
        <v>0.50872969627380304</v>
      </c>
    </row>
    <row r="194" spans="1:9" x14ac:dyDescent="0.3">
      <c r="A194">
        <v>0.54746794700622503</v>
      </c>
      <c r="B194">
        <v>0.47411632537841703</v>
      </c>
      <c r="C194">
        <v>0.31090044975280701</v>
      </c>
      <c r="D194">
        <v>0.40241742134094199</v>
      </c>
      <c r="E194">
        <v>0.43769311904907199</v>
      </c>
      <c r="F194">
        <v>0.29266476631164501</v>
      </c>
      <c r="G194">
        <v>0.19195818901062001</v>
      </c>
      <c r="H194">
        <v>0.40790057182312001</v>
      </c>
      <c r="I194">
        <v>0.52429652214050204</v>
      </c>
    </row>
    <row r="195" spans="1:9" x14ac:dyDescent="0.3">
      <c r="A195">
        <v>0.77873897552490201</v>
      </c>
      <c r="B195">
        <v>0.10097384452819801</v>
      </c>
      <c r="C195">
        <v>0.32933402061462402</v>
      </c>
      <c r="D195">
        <v>0.53235197067260698</v>
      </c>
      <c r="E195">
        <v>0.44231009483337402</v>
      </c>
      <c r="F195">
        <v>0.247580766677856</v>
      </c>
      <c r="G195">
        <v>0.18860507011413499</v>
      </c>
      <c r="H195">
        <v>0.34072422981262201</v>
      </c>
      <c r="I195">
        <v>0.47267603874206499</v>
      </c>
    </row>
    <row r="196" spans="1:9" x14ac:dyDescent="0.3">
      <c r="A196">
        <v>0.61448097229003895</v>
      </c>
      <c r="B196">
        <v>0.31031084060668901</v>
      </c>
      <c r="C196">
        <v>0.33208274841308499</v>
      </c>
      <c r="D196">
        <v>0.38160729408264099</v>
      </c>
      <c r="E196">
        <v>0.43997025489807101</v>
      </c>
      <c r="F196">
        <v>0.29212045669555597</v>
      </c>
      <c r="G196">
        <v>0.18854331970214799</v>
      </c>
      <c r="H196">
        <v>0.206464529037475</v>
      </c>
      <c r="I196">
        <v>0.88211131095886197</v>
      </c>
    </row>
    <row r="197" spans="1:9" x14ac:dyDescent="0.3">
      <c r="A197">
        <v>0.71783542633056596</v>
      </c>
      <c r="B197">
        <v>0.19874000549316401</v>
      </c>
      <c r="C197">
        <v>0.26626801490783603</v>
      </c>
      <c r="D197">
        <v>0.37186169624328602</v>
      </c>
      <c r="E197">
        <v>0.78092336654662997</v>
      </c>
      <c r="F197">
        <v>0.330960273742675</v>
      </c>
      <c r="G197">
        <v>0.179310798645019</v>
      </c>
      <c r="H197">
        <v>0.20725750923156699</v>
      </c>
      <c r="I197">
        <v>1.1520824432373</v>
      </c>
    </row>
    <row r="198" spans="1:9" x14ac:dyDescent="0.3">
      <c r="A198">
        <v>0.15494847297668399</v>
      </c>
      <c r="B198">
        <v>0.18434453010558999</v>
      </c>
      <c r="C198">
        <v>0.71162414550781194</v>
      </c>
      <c r="D198">
        <v>0.27207851409912098</v>
      </c>
      <c r="E198">
        <v>0.57743334770202603</v>
      </c>
      <c r="F198">
        <v>0.72915768623351995</v>
      </c>
      <c r="G198">
        <v>0.83468484878539995</v>
      </c>
      <c r="H198">
        <v>0.51143932342529297</v>
      </c>
      <c r="I198">
        <v>1.9770469665527299</v>
      </c>
    </row>
    <row r="199" spans="1:9" x14ac:dyDescent="0.3">
      <c r="A199">
        <v>0.232902526855468</v>
      </c>
      <c r="B199">
        <v>0.261335849761962</v>
      </c>
      <c r="C199">
        <v>0.24289059638977001</v>
      </c>
      <c r="D199">
        <v>0.270407915115356</v>
      </c>
      <c r="E199">
        <v>0.39365410804748502</v>
      </c>
      <c r="F199">
        <v>0.30092597007751398</v>
      </c>
      <c r="G199">
        <v>0.40059208869933999</v>
      </c>
      <c r="H199">
        <v>0.52771306037902799</v>
      </c>
      <c r="I199">
        <v>2.2712430953979399</v>
      </c>
    </row>
    <row r="200" spans="1:9" x14ac:dyDescent="0.3">
      <c r="A200">
        <v>0.27542972564697199</v>
      </c>
      <c r="B200">
        <v>0.24770236015319799</v>
      </c>
      <c r="C200">
        <v>0.18437981605529699</v>
      </c>
      <c r="D200">
        <v>0.30602312088012601</v>
      </c>
      <c r="E200">
        <v>0.455830097198486</v>
      </c>
      <c r="F200">
        <v>0.34310579299926702</v>
      </c>
      <c r="G200">
        <v>0.34910202026367099</v>
      </c>
      <c r="H200">
        <v>0.54908680915832497</v>
      </c>
      <c r="I200">
        <v>2.6216652393340998</v>
      </c>
    </row>
    <row r="201" spans="1:9" x14ac:dyDescent="0.3">
      <c r="A201">
        <v>0.195836067199707</v>
      </c>
      <c r="B201">
        <v>0.34926009178161599</v>
      </c>
      <c r="C201">
        <v>0.461979389190673</v>
      </c>
      <c r="D201">
        <v>0.248835563659667</v>
      </c>
      <c r="E201">
        <v>0.74177813529968195</v>
      </c>
      <c r="F201">
        <v>0.34236454963683999</v>
      </c>
      <c r="G201">
        <v>0.299962759017944</v>
      </c>
      <c r="H201">
        <v>0.53002882003784102</v>
      </c>
      <c r="I201">
        <v>2.2707266807556099</v>
      </c>
    </row>
    <row r="202" spans="1:9" x14ac:dyDescent="0.3">
      <c r="A202">
        <v>0.38810014724731401</v>
      </c>
      <c r="B202">
        <v>0.21998167037963801</v>
      </c>
      <c r="C202">
        <v>0.325657367706298</v>
      </c>
      <c r="D202">
        <v>0.27055668830871499</v>
      </c>
      <c r="E202">
        <v>0.46462512016296298</v>
      </c>
      <c r="F202">
        <v>0.70625066757202104</v>
      </c>
      <c r="G202">
        <v>0.51795196533203103</v>
      </c>
      <c r="H202">
        <v>0.28699874877929599</v>
      </c>
      <c r="I202">
        <v>2.3417475223541202</v>
      </c>
    </row>
    <row r="203" spans="1:9" x14ac:dyDescent="0.3">
      <c r="A203">
        <v>0.29926991462707497</v>
      </c>
      <c r="B203">
        <v>0.233760595321655</v>
      </c>
      <c r="C203">
        <v>0.31575345993041898</v>
      </c>
      <c r="D203">
        <v>0.31643581390380798</v>
      </c>
      <c r="E203">
        <v>0.537187099456787</v>
      </c>
      <c r="F203">
        <v>0.55099630355834905</v>
      </c>
      <c r="G203">
        <v>0.39974999427795399</v>
      </c>
      <c r="H203">
        <v>0.26690697669982899</v>
      </c>
      <c r="I203">
        <v>2.38822221755981</v>
      </c>
    </row>
    <row r="204" spans="1:9" x14ac:dyDescent="0.3">
      <c r="A204">
        <v>0.31294703483581499</v>
      </c>
      <c r="B204">
        <v>0.16441869735717701</v>
      </c>
      <c r="C204">
        <v>0.315661430358886</v>
      </c>
      <c r="D204">
        <v>0.26720404624938898</v>
      </c>
      <c r="E204">
        <v>0.47508740425109802</v>
      </c>
      <c r="F204">
        <v>0.82424736022949197</v>
      </c>
      <c r="G204">
        <v>0.34826779365539501</v>
      </c>
      <c r="H204">
        <v>0.25078892707824701</v>
      </c>
      <c r="I204">
        <v>2.66318678855896</v>
      </c>
    </row>
    <row r="205" spans="1:9" x14ac:dyDescent="0.3">
      <c r="A205">
        <v>0.237409353256225</v>
      </c>
      <c r="B205">
        <v>0.27665352821350098</v>
      </c>
      <c r="C205">
        <v>0.24660754203796301</v>
      </c>
      <c r="D205">
        <v>0.214338779449462</v>
      </c>
      <c r="E205">
        <v>0.36002254486083901</v>
      </c>
      <c r="F205">
        <v>0.672810077667236</v>
      </c>
      <c r="G205">
        <v>0.329376220703125</v>
      </c>
      <c r="H205">
        <v>0.42758131027221602</v>
      </c>
      <c r="I205">
        <v>3.0385756492614702</v>
      </c>
    </row>
    <row r="206" spans="1:9" x14ac:dyDescent="0.3">
      <c r="A206">
        <v>0.239990949630737</v>
      </c>
      <c r="B206">
        <v>0.20144605636596599</v>
      </c>
      <c r="C206">
        <v>0.24153184890747001</v>
      </c>
      <c r="D206">
        <v>0.29643034934997498</v>
      </c>
      <c r="E206">
        <v>0.45769739151000899</v>
      </c>
      <c r="F206">
        <v>0.696402788162231</v>
      </c>
      <c r="G206">
        <v>0.28463506698608398</v>
      </c>
      <c r="H206">
        <v>0.34632158279418901</v>
      </c>
      <c r="I206">
        <v>4.0001125335693297</v>
      </c>
    </row>
    <row r="207" spans="1:9" x14ac:dyDescent="0.3">
      <c r="A207">
        <v>0.22471785545349099</v>
      </c>
      <c r="B207">
        <v>0.36871671676635698</v>
      </c>
      <c r="C207">
        <v>0.78633689880371005</v>
      </c>
      <c r="D207">
        <v>0.25378656387329102</v>
      </c>
      <c r="E207">
        <v>0.80864596366882302</v>
      </c>
      <c r="F207">
        <v>0.608967065811157</v>
      </c>
      <c r="G207">
        <v>0.274760961532592</v>
      </c>
      <c r="H207">
        <v>0.35404443740844699</v>
      </c>
      <c r="I207">
        <v>2.35131764411926</v>
      </c>
    </row>
    <row r="208" spans="1:9" x14ac:dyDescent="0.3">
      <c r="A208">
        <v>0.30593013763427701</v>
      </c>
      <c r="B208">
        <v>0.20461034774780201</v>
      </c>
      <c r="C208">
        <v>0.34609389305114702</v>
      </c>
      <c r="D208">
        <v>0.20775723457336401</v>
      </c>
      <c r="E208">
        <v>0.279700517654418</v>
      </c>
      <c r="F208">
        <v>0.68909430503845204</v>
      </c>
      <c r="G208">
        <v>0.258286952972412</v>
      </c>
      <c r="H208">
        <v>0.19767808914184501</v>
      </c>
      <c r="I208">
        <v>2.50081062316894</v>
      </c>
    </row>
    <row r="209" spans="1:9" x14ac:dyDescent="0.3">
      <c r="A209">
        <v>0.23930382728576599</v>
      </c>
      <c r="B209">
        <v>0.212980031967163</v>
      </c>
      <c r="C209">
        <v>0.30464363098144498</v>
      </c>
      <c r="D209">
        <v>0.24344468116760201</v>
      </c>
      <c r="E209">
        <v>0.312447309494018</v>
      </c>
      <c r="F209">
        <v>0.435291767120361</v>
      </c>
      <c r="G209">
        <v>0.76958465576171797</v>
      </c>
      <c r="H209">
        <v>0.27886056900024397</v>
      </c>
      <c r="I209">
        <v>1.96661877632141</v>
      </c>
    </row>
    <row r="210" spans="1:9" x14ac:dyDescent="0.3">
      <c r="A210">
        <v>0.24341893196105899</v>
      </c>
      <c r="B210">
        <v>0.47493982315063399</v>
      </c>
      <c r="C210">
        <v>0.31489801406860302</v>
      </c>
      <c r="D210">
        <v>0.28187298774719199</v>
      </c>
      <c r="E210">
        <v>0.31202125549316401</v>
      </c>
      <c r="F210">
        <v>0.21377062797546301</v>
      </c>
      <c r="G210">
        <v>0.543970346450805</v>
      </c>
      <c r="H210">
        <v>0.282639980316162</v>
      </c>
      <c r="I210">
        <v>4.0002739429473797</v>
      </c>
    </row>
    <row r="211" spans="1:9" x14ac:dyDescent="0.3">
      <c r="A211">
        <v>0.317239999771118</v>
      </c>
      <c r="B211">
        <v>0.27155351638793901</v>
      </c>
      <c r="C211">
        <v>0.28907656669616699</v>
      </c>
      <c r="D211">
        <v>0.28400182723999001</v>
      </c>
      <c r="E211">
        <v>0.30560111999511702</v>
      </c>
      <c r="F211">
        <v>0.28856348991393999</v>
      </c>
      <c r="G211">
        <v>0.53360462188720703</v>
      </c>
      <c r="H211">
        <v>0.32310152053833002</v>
      </c>
      <c r="I211">
        <v>2.1146006584167401</v>
      </c>
    </row>
    <row r="212" spans="1:9" x14ac:dyDescent="0.3">
      <c r="A212">
        <v>0.35173153877258301</v>
      </c>
      <c r="B212">
        <v>0.31359362602233798</v>
      </c>
      <c r="C212">
        <v>0.25961089134216297</v>
      </c>
      <c r="D212">
        <v>0.21484971046447701</v>
      </c>
      <c r="E212">
        <v>0.98363661766052202</v>
      </c>
      <c r="F212">
        <v>0.456973075866699</v>
      </c>
      <c r="G212">
        <v>0.519242763519287</v>
      </c>
      <c r="H212">
        <v>0.38413500785827598</v>
      </c>
      <c r="I212">
        <v>3.8008718490600502</v>
      </c>
    </row>
    <row r="213" spans="1:9" x14ac:dyDescent="0.3">
      <c r="A213">
        <v>0.27794122695922802</v>
      </c>
      <c r="B213">
        <v>0.31385064125061002</v>
      </c>
      <c r="C213">
        <v>0.22468185424804599</v>
      </c>
      <c r="D213">
        <v>0.31108283996581998</v>
      </c>
      <c r="E213">
        <v>0.55770826339721602</v>
      </c>
      <c r="F213">
        <v>0.27908802032470698</v>
      </c>
      <c r="G213">
        <v>0.51660299301147405</v>
      </c>
      <c r="H213">
        <v>0.30993080139160101</v>
      </c>
      <c r="I213">
        <v>3.2035162448882999</v>
      </c>
    </row>
    <row r="214" spans="1:9" x14ac:dyDescent="0.3">
      <c r="A214">
        <v>0.385880947113037</v>
      </c>
      <c r="B214">
        <v>0.224765539169311</v>
      </c>
      <c r="C214">
        <v>0.49108695983886702</v>
      </c>
      <c r="D214">
        <v>0.23105645179748499</v>
      </c>
      <c r="E214">
        <v>0.65125083923339799</v>
      </c>
      <c r="F214">
        <v>0.47984695434570301</v>
      </c>
      <c r="G214">
        <v>0.51528453826904297</v>
      </c>
      <c r="H214">
        <v>0.48868894577026301</v>
      </c>
      <c r="I214">
        <v>3.38708472251892</v>
      </c>
    </row>
    <row r="215" spans="1:9" x14ac:dyDescent="0.3">
      <c r="A215">
        <v>0.25078725814819303</v>
      </c>
      <c r="B215">
        <v>0.213015556335449</v>
      </c>
      <c r="C215">
        <v>0.22405958175659099</v>
      </c>
      <c r="D215">
        <v>0.29157376289367598</v>
      </c>
      <c r="E215">
        <v>0.413441181182861</v>
      </c>
      <c r="F215">
        <v>0.27266287803649902</v>
      </c>
      <c r="G215">
        <v>0.48248457908630299</v>
      </c>
      <c r="H215">
        <v>0.27159428596496499</v>
      </c>
      <c r="I215">
        <v>2.4354970455169598</v>
      </c>
    </row>
    <row r="216" spans="1:9" x14ac:dyDescent="0.3">
      <c r="A216">
        <v>0.30205130577087402</v>
      </c>
      <c r="B216">
        <v>0.29027533531188898</v>
      </c>
      <c r="C216">
        <v>0.26380801200866699</v>
      </c>
      <c r="D216">
        <v>0.29787039756774902</v>
      </c>
      <c r="E216">
        <v>0.36146497726440402</v>
      </c>
      <c r="F216">
        <v>0.515888452529907</v>
      </c>
      <c r="G216">
        <v>0.46990513801574701</v>
      </c>
      <c r="H216">
        <v>0.30411410331726002</v>
      </c>
      <c r="I216">
        <v>2.91623711585998</v>
      </c>
    </row>
    <row r="217" spans="1:9" x14ac:dyDescent="0.3">
      <c r="A217">
        <v>0.26680350303649902</v>
      </c>
      <c r="B217">
        <v>0.30121660232543901</v>
      </c>
      <c r="C217">
        <v>0.437767744064331</v>
      </c>
      <c r="D217">
        <v>0.63577246665954501</v>
      </c>
      <c r="E217">
        <v>0.853870630264282</v>
      </c>
      <c r="F217">
        <v>0.44746589660644498</v>
      </c>
      <c r="G217">
        <v>0.46172070503234802</v>
      </c>
      <c r="H217">
        <v>0.33012700080871499</v>
      </c>
      <c r="I217">
        <v>2.5269479751586901</v>
      </c>
    </row>
    <row r="218" spans="1:9" x14ac:dyDescent="0.3">
      <c r="A218">
        <v>0.20051193237304599</v>
      </c>
      <c r="B218">
        <v>0.23003077507019001</v>
      </c>
      <c r="C218">
        <v>0.30768847465515098</v>
      </c>
      <c r="D218">
        <v>0.32183837890625</v>
      </c>
      <c r="E218">
        <v>0.49906682968139598</v>
      </c>
      <c r="F218">
        <v>0.31408643722534102</v>
      </c>
      <c r="G218">
        <v>0.44275522232055597</v>
      </c>
      <c r="H218">
        <v>0.289395332336425</v>
      </c>
      <c r="I218">
        <v>1.9532763957977199</v>
      </c>
    </row>
    <row r="219" spans="1:9" x14ac:dyDescent="0.3">
      <c r="A219">
        <v>0.26718926429748502</v>
      </c>
      <c r="B219">
        <v>0.20533370971679599</v>
      </c>
      <c r="C219">
        <v>0.24054741859435999</v>
      </c>
      <c r="D219">
        <v>0.26847529411315901</v>
      </c>
      <c r="E219">
        <v>0.37692975997924799</v>
      </c>
      <c r="F219">
        <v>0.4926438331604</v>
      </c>
      <c r="G219">
        <v>0.40726733207702598</v>
      </c>
      <c r="H219">
        <v>0.27194046974182101</v>
      </c>
      <c r="I219">
        <v>2.0833446979522701</v>
      </c>
    </row>
    <row r="220" spans="1:9" x14ac:dyDescent="0.3">
      <c r="A220">
        <v>0.35686802864074701</v>
      </c>
      <c r="B220">
        <v>0.30069684982299799</v>
      </c>
      <c r="C220">
        <v>0.204881191253662</v>
      </c>
      <c r="D220">
        <v>0.31528091430664001</v>
      </c>
      <c r="E220">
        <v>0.40089893341064398</v>
      </c>
      <c r="F220">
        <v>0.45064735412597601</v>
      </c>
      <c r="G220">
        <v>0.403965473175048</v>
      </c>
      <c r="H220">
        <v>0.26414513587951599</v>
      </c>
      <c r="I220">
        <v>2.2241237163543701</v>
      </c>
    </row>
    <row r="221" spans="1:9" x14ac:dyDescent="0.3">
      <c r="A221">
        <v>0.19194006919860801</v>
      </c>
      <c r="B221">
        <v>0.28531813621520902</v>
      </c>
      <c r="C221">
        <v>0.31790757179260198</v>
      </c>
      <c r="D221">
        <v>0.26480150222778298</v>
      </c>
      <c r="E221">
        <v>0.429920434951782</v>
      </c>
      <c r="F221">
        <v>0.21704912185668901</v>
      </c>
      <c r="G221">
        <v>0.35707664489745999</v>
      </c>
      <c r="H221">
        <v>0.45106053352355902</v>
      </c>
      <c r="I221">
        <v>4.0006754398345903</v>
      </c>
    </row>
    <row r="222" spans="1:9" x14ac:dyDescent="0.3">
      <c r="A222">
        <v>0.26526141166687001</v>
      </c>
      <c r="B222">
        <v>0.22409844398498499</v>
      </c>
      <c r="C222">
        <v>0.51551365852355902</v>
      </c>
      <c r="D222">
        <v>0.24452185630798301</v>
      </c>
      <c r="E222">
        <v>0.31405448913574202</v>
      </c>
      <c r="F222">
        <v>0.27297067642211897</v>
      </c>
      <c r="G222">
        <v>0.35626029968261702</v>
      </c>
      <c r="H222">
        <v>0.38146877288818298</v>
      </c>
      <c r="I222">
        <v>2.6213910579681299</v>
      </c>
    </row>
    <row r="223" spans="1:9" x14ac:dyDescent="0.3">
      <c r="A223">
        <v>0.25885486602783198</v>
      </c>
      <c r="B223">
        <v>0.27180528640746998</v>
      </c>
      <c r="C223">
        <v>0.184885263442993</v>
      </c>
      <c r="D223">
        <v>0.28938198089599598</v>
      </c>
      <c r="E223">
        <v>0.32741379737853998</v>
      </c>
      <c r="F223">
        <v>0.279095649719238</v>
      </c>
      <c r="G223">
        <v>0.34711790084838801</v>
      </c>
      <c r="H223">
        <v>0.162964582443237</v>
      </c>
      <c r="I223">
        <v>2.2788784503936701</v>
      </c>
    </row>
    <row r="224" spans="1:9" x14ac:dyDescent="0.3">
      <c r="A224">
        <v>0.20326256752014099</v>
      </c>
      <c r="B224">
        <v>0.30228042602539001</v>
      </c>
      <c r="C224">
        <v>0.228306293487548</v>
      </c>
      <c r="D224">
        <v>0.25557446479797302</v>
      </c>
      <c r="E224">
        <v>0.41810178756713801</v>
      </c>
      <c r="F224">
        <v>0.31217765808105402</v>
      </c>
      <c r="G224">
        <v>0.34659290313720698</v>
      </c>
      <c r="H224">
        <v>0.36148977279663003</v>
      </c>
      <c r="I224">
        <v>3.0982449054718</v>
      </c>
    </row>
    <row r="225" spans="1:9" x14ac:dyDescent="0.3">
      <c r="A225">
        <v>0.19247961044311501</v>
      </c>
      <c r="B225">
        <v>0.23798608779907199</v>
      </c>
      <c r="C225">
        <v>0.26737642288208002</v>
      </c>
      <c r="D225">
        <v>0.37467861175537098</v>
      </c>
      <c r="E225">
        <v>0.31364917755126898</v>
      </c>
      <c r="F225">
        <v>0.29606676101684498</v>
      </c>
      <c r="G225">
        <v>0.33998966217040999</v>
      </c>
      <c r="H225">
        <v>0.29029607772827098</v>
      </c>
      <c r="I225">
        <v>3.3994171619415199</v>
      </c>
    </row>
    <row r="226" spans="1:9" x14ac:dyDescent="0.3">
      <c r="A226">
        <v>0.2772216796875</v>
      </c>
      <c r="B226">
        <v>0.44347786903381298</v>
      </c>
      <c r="C226">
        <v>0.28931474685668901</v>
      </c>
      <c r="D226">
        <v>0.234943866729736</v>
      </c>
      <c r="E226">
        <v>0.42216300964355402</v>
      </c>
      <c r="F226">
        <v>0.25364494323730402</v>
      </c>
      <c r="G226">
        <v>0.33124852180480902</v>
      </c>
      <c r="H226">
        <v>0.23952054977416901</v>
      </c>
      <c r="I226">
        <v>2.1950695514678902</v>
      </c>
    </row>
    <row r="227" spans="1:9" x14ac:dyDescent="0.3">
      <c r="A227">
        <v>0.26351690292358398</v>
      </c>
      <c r="B227">
        <v>0.24936795234680101</v>
      </c>
      <c r="C227">
        <v>0.215500593185424</v>
      </c>
      <c r="D227">
        <v>0.53467988967895497</v>
      </c>
      <c r="E227">
        <v>0.313977241516113</v>
      </c>
      <c r="F227">
        <v>0.26176095008850098</v>
      </c>
      <c r="G227">
        <v>0.33013463020324701</v>
      </c>
      <c r="H227">
        <v>0.247816562652587</v>
      </c>
      <c r="I227">
        <v>2.4548480510711599</v>
      </c>
    </row>
    <row r="228" spans="1:9" x14ac:dyDescent="0.3">
      <c r="A228">
        <v>0.36079978942870999</v>
      </c>
      <c r="B228">
        <v>0.51305651664733798</v>
      </c>
      <c r="C228">
        <v>0.52073454856872503</v>
      </c>
      <c r="D228">
        <v>0.265945434570312</v>
      </c>
      <c r="E228">
        <v>0.329853296279907</v>
      </c>
      <c r="F228">
        <v>0.250257968902587</v>
      </c>
      <c r="G228">
        <v>0.32990908622741699</v>
      </c>
      <c r="H228">
        <v>0.17810177803039501</v>
      </c>
      <c r="I228">
        <v>4.00026512145996</v>
      </c>
    </row>
    <row r="229" spans="1:9" x14ac:dyDescent="0.3">
      <c r="A229">
        <v>0.25615715980529702</v>
      </c>
      <c r="B229">
        <v>0.28029203414916898</v>
      </c>
      <c r="C229">
        <v>0.400981664657592</v>
      </c>
      <c r="D229">
        <v>0.26778554916381803</v>
      </c>
      <c r="E229">
        <v>0.41229963302612299</v>
      </c>
      <c r="F229">
        <v>0.19815850257873499</v>
      </c>
      <c r="G229">
        <v>0.32421970367431602</v>
      </c>
      <c r="H229">
        <v>0.26019501686096103</v>
      </c>
      <c r="I229">
        <v>2.20593833923339</v>
      </c>
    </row>
    <row r="230" spans="1:9" x14ac:dyDescent="0.3">
      <c r="A230">
        <v>0.19409823417663499</v>
      </c>
      <c r="B230">
        <v>0.24573540687560999</v>
      </c>
      <c r="C230">
        <v>0.43370914459228499</v>
      </c>
      <c r="D230">
        <v>0.28527188301086398</v>
      </c>
      <c r="E230">
        <v>0.37602424621581998</v>
      </c>
      <c r="F230">
        <v>0.28427028656005798</v>
      </c>
      <c r="G230">
        <v>0.32402086257934498</v>
      </c>
      <c r="H230">
        <v>0.33569908142089799</v>
      </c>
      <c r="I230">
        <v>1.9082901477813701</v>
      </c>
    </row>
    <row r="231" spans="1:9" x14ac:dyDescent="0.3">
      <c r="A231">
        <v>0.27145981788635198</v>
      </c>
      <c r="B231">
        <v>0.25597357749938898</v>
      </c>
      <c r="C231">
        <v>0.32242727279663003</v>
      </c>
      <c r="D231">
        <v>0.27137637138366699</v>
      </c>
      <c r="E231">
        <v>0.42441534996032698</v>
      </c>
      <c r="F231">
        <v>0.41799116134643499</v>
      </c>
      <c r="G231">
        <v>0.32319021224975503</v>
      </c>
      <c r="H231">
        <v>0.43439197540283198</v>
      </c>
      <c r="I231">
        <v>4.0005123615264804</v>
      </c>
    </row>
    <row r="232" spans="1:9" x14ac:dyDescent="0.3">
      <c r="A232">
        <v>0.18232679367065399</v>
      </c>
      <c r="B232">
        <v>0.18458127975463801</v>
      </c>
      <c r="C232">
        <v>0.208097219467163</v>
      </c>
      <c r="D232">
        <v>0.220940351486206</v>
      </c>
      <c r="E232">
        <v>0.3252854347229</v>
      </c>
      <c r="F232">
        <v>0.269094228744506</v>
      </c>
      <c r="G232">
        <v>0.323049306869506</v>
      </c>
      <c r="H232">
        <v>0.31134128570556602</v>
      </c>
      <c r="I232">
        <v>2.3754312992095898</v>
      </c>
    </row>
    <row r="233" spans="1:9" x14ac:dyDescent="0.3">
      <c r="A233">
        <v>0.24259281158447199</v>
      </c>
      <c r="B233">
        <v>0.29329085350036599</v>
      </c>
      <c r="C233">
        <v>0.47165679931640597</v>
      </c>
      <c r="D233">
        <v>0.270550727844238</v>
      </c>
      <c r="E233">
        <v>0.52147579193115201</v>
      </c>
      <c r="F233">
        <v>0.25712084770202598</v>
      </c>
      <c r="G233">
        <v>0.31866645812988198</v>
      </c>
      <c r="H233">
        <v>0.195679426193237</v>
      </c>
      <c r="I233">
        <v>2.1482355594635001</v>
      </c>
    </row>
    <row r="234" spans="1:9" x14ac:dyDescent="0.3">
      <c r="A234">
        <v>0.24732398986816401</v>
      </c>
      <c r="B234">
        <v>0.50561714172363204</v>
      </c>
      <c r="C234">
        <v>0.231402397155761</v>
      </c>
      <c r="D234">
        <v>0.30033922195434498</v>
      </c>
      <c r="E234">
        <v>0.32882642745971602</v>
      </c>
      <c r="F234">
        <v>0.33396124839782698</v>
      </c>
      <c r="G234">
        <v>0.30786180496215798</v>
      </c>
      <c r="H234">
        <v>0.27541160583495999</v>
      </c>
      <c r="I234">
        <v>2.4252829551696702</v>
      </c>
    </row>
    <row r="235" spans="1:9" x14ac:dyDescent="0.3">
      <c r="A235">
        <v>0.339072465896606</v>
      </c>
      <c r="B235">
        <v>0.25172305107116699</v>
      </c>
      <c r="C235">
        <v>0.214426279067993</v>
      </c>
      <c r="D235">
        <v>0.283565282821655</v>
      </c>
      <c r="E235">
        <v>0.39146327972412098</v>
      </c>
      <c r="F235">
        <v>0.30413627624511702</v>
      </c>
      <c r="G235">
        <v>0.30175995826721103</v>
      </c>
      <c r="H235">
        <v>0.25946283340454102</v>
      </c>
      <c r="I235">
        <v>1.8928694725036599</v>
      </c>
    </row>
    <row r="236" spans="1:9" x14ac:dyDescent="0.3">
      <c r="A236">
        <v>0.25184035301208402</v>
      </c>
      <c r="B236">
        <v>0.28692531585693298</v>
      </c>
      <c r="C236">
        <v>0.60673761367797796</v>
      </c>
      <c r="D236">
        <v>0.237148761749267</v>
      </c>
      <c r="E236">
        <v>0.73338818550109797</v>
      </c>
      <c r="F236">
        <v>0.277490854263305</v>
      </c>
      <c r="G236">
        <v>0.299330234527587</v>
      </c>
      <c r="H236">
        <v>0.27262639999389598</v>
      </c>
      <c r="I236">
        <v>2.48028492927551</v>
      </c>
    </row>
    <row r="237" spans="1:9" x14ac:dyDescent="0.3">
      <c r="A237">
        <v>0.23478174209594699</v>
      </c>
      <c r="B237">
        <v>0.22130155563354401</v>
      </c>
      <c r="C237">
        <v>0.21381711959838801</v>
      </c>
      <c r="D237">
        <v>0.242283821105957</v>
      </c>
      <c r="E237">
        <v>0.61472630500793402</v>
      </c>
      <c r="F237">
        <v>0.30331873893737699</v>
      </c>
      <c r="G237">
        <v>0.29850578308105402</v>
      </c>
      <c r="H237">
        <v>0.42228770256042403</v>
      </c>
      <c r="I237">
        <v>2.52887511253356</v>
      </c>
    </row>
    <row r="238" spans="1:9" x14ac:dyDescent="0.3">
      <c r="A238">
        <v>0.19614458084106401</v>
      </c>
      <c r="B238">
        <v>0.208527326583862</v>
      </c>
      <c r="C238">
        <v>0.219496250152587</v>
      </c>
      <c r="D238">
        <v>0.265591621398925</v>
      </c>
      <c r="E238">
        <v>0.38088130950927701</v>
      </c>
      <c r="F238">
        <v>0.22486829757690399</v>
      </c>
      <c r="G238">
        <v>0.29683423042297302</v>
      </c>
      <c r="H238">
        <v>0.24717617034912101</v>
      </c>
      <c r="I238">
        <v>2.0891904830932599</v>
      </c>
    </row>
    <row r="239" spans="1:9" x14ac:dyDescent="0.3">
      <c r="A239">
        <v>0.27163743972778298</v>
      </c>
      <c r="B239">
        <v>0.26438140869140597</v>
      </c>
      <c r="C239">
        <v>0.24907898902893</v>
      </c>
      <c r="D239">
        <v>0.22068667411804199</v>
      </c>
      <c r="E239">
        <v>0.30302000045776301</v>
      </c>
      <c r="F239">
        <v>0.310728549957275</v>
      </c>
      <c r="G239">
        <v>0.296618461608886</v>
      </c>
      <c r="H239">
        <v>0.34833955764770502</v>
      </c>
      <c r="I239">
        <v>2.3609485626220699</v>
      </c>
    </row>
    <row r="240" spans="1:9" x14ac:dyDescent="0.3">
      <c r="A240">
        <v>0.27842402458190901</v>
      </c>
      <c r="B240">
        <v>0.16051030158996499</v>
      </c>
      <c r="C240">
        <v>0.48546457290649397</v>
      </c>
      <c r="D240">
        <v>0.37978196144103998</v>
      </c>
      <c r="E240">
        <v>0.47397994995117099</v>
      </c>
      <c r="F240">
        <v>0.38827776908874501</v>
      </c>
      <c r="G240">
        <v>0.29181241989135698</v>
      </c>
      <c r="H240">
        <v>0.216996669769287</v>
      </c>
      <c r="I240">
        <v>2.9311363697052002</v>
      </c>
    </row>
    <row r="241" spans="1:9" x14ac:dyDescent="0.3">
      <c r="A241">
        <v>0.44552421569824202</v>
      </c>
      <c r="B241">
        <v>0.47902417182922302</v>
      </c>
      <c r="C241">
        <v>0.28192734718322698</v>
      </c>
      <c r="D241">
        <v>0.34487009048461897</v>
      </c>
      <c r="E241">
        <v>0.35484623908996499</v>
      </c>
      <c r="F241">
        <v>0.31072115898132302</v>
      </c>
      <c r="G241">
        <v>0.28813648223876898</v>
      </c>
      <c r="H241">
        <v>0.27772569656371998</v>
      </c>
      <c r="I241">
        <v>1.92726826667785</v>
      </c>
    </row>
    <row r="242" spans="1:9" x14ac:dyDescent="0.3">
      <c r="A242">
        <v>0.29822492599487299</v>
      </c>
      <c r="B242">
        <v>0.29463028907775801</v>
      </c>
      <c r="C242">
        <v>0.36172652244567799</v>
      </c>
      <c r="D242">
        <v>0.32195878028869601</v>
      </c>
      <c r="E242">
        <v>0.36833548545837402</v>
      </c>
      <c r="F242">
        <v>0.19305372238159099</v>
      </c>
      <c r="G242">
        <v>0.28745579719543402</v>
      </c>
      <c r="H242">
        <v>0.188862085342407</v>
      </c>
      <c r="I242">
        <v>2.2211325168609601</v>
      </c>
    </row>
    <row r="243" spans="1:9" x14ac:dyDescent="0.3">
      <c r="A243">
        <v>0.27501654624938898</v>
      </c>
      <c r="B243">
        <v>0.296951293945312</v>
      </c>
      <c r="C243">
        <v>0.28543186187744102</v>
      </c>
      <c r="D243">
        <v>0.278411865234375</v>
      </c>
      <c r="E243">
        <v>0.47874569892883301</v>
      </c>
      <c r="F243">
        <v>0.241954565048217</v>
      </c>
      <c r="G243">
        <v>0.28482317924499501</v>
      </c>
      <c r="H243">
        <v>0.30504488945007302</v>
      </c>
      <c r="I243">
        <v>2.0503921508789</v>
      </c>
    </row>
    <row r="244" spans="1:9" x14ac:dyDescent="0.3">
      <c r="A244">
        <v>0.220678091049194</v>
      </c>
      <c r="B244">
        <v>0.33109688758850098</v>
      </c>
      <c r="C244">
        <v>0.52177095413207997</v>
      </c>
      <c r="D244">
        <v>0.27291846275329501</v>
      </c>
      <c r="E244">
        <v>0.73717069625854403</v>
      </c>
      <c r="F244">
        <v>0.37689828872680597</v>
      </c>
      <c r="G244">
        <v>0.28378558158874501</v>
      </c>
      <c r="H244">
        <v>0.30306243896484297</v>
      </c>
      <c r="I244">
        <v>1.91529893875122</v>
      </c>
    </row>
    <row r="245" spans="1:9" x14ac:dyDescent="0.3">
      <c r="A245">
        <v>0.21968460083007799</v>
      </c>
      <c r="B245">
        <v>0.34693670272827098</v>
      </c>
      <c r="C245">
        <v>0.34683609008789001</v>
      </c>
      <c r="D245">
        <v>0.42154026031494102</v>
      </c>
      <c r="E245">
        <v>0.307504892349243</v>
      </c>
      <c r="F245">
        <v>0.21982693672180101</v>
      </c>
      <c r="G245">
        <v>0.28088045120239202</v>
      </c>
      <c r="H245">
        <v>0.23679518699645899</v>
      </c>
      <c r="I245">
        <v>1.93253874778747</v>
      </c>
    </row>
    <row r="246" spans="1:9" x14ac:dyDescent="0.3">
      <c r="A246">
        <v>0.236316919326782</v>
      </c>
      <c r="B246">
        <v>0.26613879203796298</v>
      </c>
      <c r="C246">
        <v>0.55676746368408203</v>
      </c>
      <c r="D246">
        <v>0.35707831382751398</v>
      </c>
      <c r="E246">
        <v>0.48874473571777299</v>
      </c>
      <c r="F246">
        <v>0.34352898597717202</v>
      </c>
      <c r="G246">
        <v>0.268826484680175</v>
      </c>
      <c r="H246">
        <v>0.30188441276550199</v>
      </c>
      <c r="I246">
        <v>1.9311432838439899</v>
      </c>
    </row>
    <row r="247" spans="1:9" x14ac:dyDescent="0.3">
      <c r="A247">
        <v>0.26110363006591703</v>
      </c>
      <c r="B247">
        <v>0.18524169921875</v>
      </c>
      <c r="C247">
        <v>0.285903930664062</v>
      </c>
      <c r="D247">
        <v>0.27022981643676702</v>
      </c>
      <c r="E247">
        <v>0.47030854225158603</v>
      </c>
      <c r="F247">
        <v>0.27254223823547302</v>
      </c>
      <c r="G247">
        <v>0.26267838478088301</v>
      </c>
      <c r="H247">
        <v>0.278160810470581</v>
      </c>
      <c r="I247">
        <v>3.1920206546783398</v>
      </c>
    </row>
    <row r="248" spans="1:9" x14ac:dyDescent="0.3">
      <c r="A248">
        <v>0.212643146514892</v>
      </c>
      <c r="B248">
        <v>0.34755873680114702</v>
      </c>
      <c r="C248">
        <v>0.26660132408142001</v>
      </c>
      <c r="D248">
        <v>0.36940646171569802</v>
      </c>
      <c r="E248">
        <v>0.34890866279602001</v>
      </c>
      <c r="F248">
        <v>0.20322394371032701</v>
      </c>
      <c r="G248">
        <v>0.25965309143066401</v>
      </c>
      <c r="H248">
        <v>0.25740957260131803</v>
      </c>
      <c r="I248">
        <v>2.14430356025695</v>
      </c>
    </row>
    <row r="249" spans="1:9" x14ac:dyDescent="0.3">
      <c r="A249">
        <v>0.262503862380981</v>
      </c>
      <c r="B249">
        <v>0.29809308052062899</v>
      </c>
      <c r="C249">
        <v>0.26400947570800698</v>
      </c>
      <c r="D249">
        <v>0.19657516479492099</v>
      </c>
      <c r="E249">
        <v>0.54127883911132801</v>
      </c>
      <c r="F249">
        <v>0.40492558479308999</v>
      </c>
      <c r="G249">
        <v>0.25521683692932101</v>
      </c>
      <c r="H249">
        <v>0.19740247726440399</v>
      </c>
      <c r="I249">
        <v>3.7474796772003098</v>
      </c>
    </row>
    <row r="250" spans="1:9" x14ac:dyDescent="0.3">
      <c r="A250">
        <v>0.26054620742797802</v>
      </c>
      <c r="B250">
        <v>0.35772824287414501</v>
      </c>
      <c r="C250">
        <v>0.192399501800537</v>
      </c>
      <c r="D250">
        <v>0.463724374771118</v>
      </c>
      <c r="E250">
        <v>0.28802537918090798</v>
      </c>
      <c r="F250">
        <v>0.25435614585876398</v>
      </c>
      <c r="G250">
        <v>0.25511217117309498</v>
      </c>
      <c r="H250">
        <v>0.33713078498840299</v>
      </c>
      <c r="I250">
        <v>2.1661953926086399</v>
      </c>
    </row>
    <row r="251" spans="1:9" x14ac:dyDescent="0.3">
      <c r="A251">
        <v>0.33684587478637601</v>
      </c>
      <c r="B251">
        <v>0.28360652923583901</v>
      </c>
      <c r="C251">
        <v>0.25735592842102001</v>
      </c>
      <c r="D251">
        <v>0.21239972114562899</v>
      </c>
      <c r="E251">
        <v>0.78692626953125</v>
      </c>
      <c r="F251">
        <v>0.33436942100524902</v>
      </c>
      <c r="G251">
        <v>0.25113081932067799</v>
      </c>
      <c r="H251">
        <v>0.20340609550475999</v>
      </c>
      <c r="I251">
        <v>2.5368778705596902</v>
      </c>
    </row>
    <row r="252" spans="1:9" x14ac:dyDescent="0.3">
      <c r="A252">
        <v>0.21375370025634699</v>
      </c>
      <c r="B252">
        <v>0.32787156105041498</v>
      </c>
      <c r="C252">
        <v>0.257897138595581</v>
      </c>
      <c r="D252">
        <v>0.33261466026306102</v>
      </c>
      <c r="E252">
        <v>0.35349178314208901</v>
      </c>
      <c r="F252">
        <v>0.19148421287536599</v>
      </c>
      <c r="G252">
        <v>0.25088071823120101</v>
      </c>
      <c r="H252">
        <v>0.240950107574462</v>
      </c>
      <c r="I252">
        <v>2.0500199794769198</v>
      </c>
    </row>
    <row r="253" spans="1:9" x14ac:dyDescent="0.3">
      <c r="A253">
        <v>0.35843276977539001</v>
      </c>
      <c r="B253">
        <v>0.31447362899780201</v>
      </c>
      <c r="C253">
        <v>0.27787184715270902</v>
      </c>
      <c r="D253">
        <v>0.55426001548767001</v>
      </c>
      <c r="E253">
        <v>0.35672569274902299</v>
      </c>
      <c r="F253">
        <v>0.19560909271240201</v>
      </c>
      <c r="G253">
        <v>0.25009322166442799</v>
      </c>
      <c r="H253">
        <v>0.22871160507202101</v>
      </c>
      <c r="I253">
        <v>2.29643630981445</v>
      </c>
    </row>
    <row r="254" spans="1:9" x14ac:dyDescent="0.3">
      <c r="A254">
        <v>0.33692455291748002</v>
      </c>
      <c r="B254">
        <v>0.19830846786499001</v>
      </c>
      <c r="C254">
        <v>0.25540184974670399</v>
      </c>
      <c r="D254">
        <v>0.29263210296630798</v>
      </c>
      <c r="E254">
        <v>0.315693378448486</v>
      </c>
      <c r="F254">
        <v>0.31029391288757302</v>
      </c>
      <c r="G254">
        <v>0.248497009277343</v>
      </c>
      <c r="H254">
        <v>0.33353281021118097</v>
      </c>
      <c r="I254">
        <v>2.7713325023651101</v>
      </c>
    </row>
    <row r="255" spans="1:9" x14ac:dyDescent="0.3">
      <c r="A255">
        <v>0.24259066581725999</v>
      </c>
      <c r="B255">
        <v>0.26017785072326599</v>
      </c>
      <c r="C255">
        <v>0.282354116439819</v>
      </c>
      <c r="D255">
        <v>0.27386784553527799</v>
      </c>
      <c r="E255">
        <v>0.38522529602050698</v>
      </c>
      <c r="F255">
        <v>0.27715587615966703</v>
      </c>
      <c r="G255">
        <v>0.24280643463134699</v>
      </c>
      <c r="H255">
        <v>0.31834435462951599</v>
      </c>
      <c r="I255">
        <v>1.9575235843658401</v>
      </c>
    </row>
    <row r="256" spans="1:9" x14ac:dyDescent="0.3">
      <c r="A256">
        <v>0.28383135795593201</v>
      </c>
      <c r="B256">
        <v>0.20980095863342199</v>
      </c>
      <c r="C256">
        <v>0.318897485733032</v>
      </c>
      <c r="D256">
        <v>0.22696661949157701</v>
      </c>
      <c r="E256">
        <v>0.442088842391967</v>
      </c>
      <c r="F256">
        <v>0.489660024642944</v>
      </c>
      <c r="G256">
        <v>0.236785888671875</v>
      </c>
      <c r="H256">
        <v>0.32746410369873002</v>
      </c>
      <c r="I256">
        <v>3.3235893249511701</v>
      </c>
    </row>
    <row r="257" spans="1:9" x14ac:dyDescent="0.3">
      <c r="A257">
        <v>0.19278669357299799</v>
      </c>
      <c r="B257">
        <v>0.193714618682861</v>
      </c>
      <c r="C257">
        <v>0.33262515068054199</v>
      </c>
      <c r="D257">
        <v>0.48548841476440402</v>
      </c>
      <c r="E257">
        <v>0.234861850738525</v>
      </c>
      <c r="F257">
        <v>0.30124473571777299</v>
      </c>
      <c r="G257">
        <v>0.23303890228271401</v>
      </c>
      <c r="H257">
        <v>0.25341844558715798</v>
      </c>
      <c r="I257">
        <v>2.0761523246765101</v>
      </c>
    </row>
    <row r="258" spans="1:9" x14ac:dyDescent="0.3">
      <c r="A258">
        <v>0.19752407073974601</v>
      </c>
      <c r="B258">
        <v>0.21171522140502899</v>
      </c>
      <c r="C258">
        <v>0.28768467903137201</v>
      </c>
      <c r="D258">
        <v>0.55572319030761697</v>
      </c>
      <c r="E258">
        <v>0.85059022903442305</v>
      </c>
      <c r="F258">
        <v>0.29372096061706499</v>
      </c>
      <c r="G258">
        <v>0.220860004425048</v>
      </c>
      <c r="H258">
        <v>0.27524805068969699</v>
      </c>
      <c r="I258">
        <v>3.9726653099060001</v>
      </c>
    </row>
    <row r="259" spans="1:9" x14ac:dyDescent="0.3">
      <c r="A259">
        <v>0.39372968673705999</v>
      </c>
      <c r="B259">
        <v>0.31139636039733798</v>
      </c>
      <c r="C259">
        <v>0.41556882858276301</v>
      </c>
      <c r="D259">
        <v>0.44420218467712402</v>
      </c>
      <c r="E259">
        <v>0.49983859062194802</v>
      </c>
      <c r="F259">
        <v>0.24831628799438399</v>
      </c>
      <c r="G259">
        <v>0.21497797966003401</v>
      </c>
      <c r="H259">
        <v>0.32323408126830999</v>
      </c>
      <c r="I259">
        <v>2.4497983455657901</v>
      </c>
    </row>
    <row r="260" spans="1:9" x14ac:dyDescent="0.3">
      <c r="A260">
        <v>0.37543725967407199</v>
      </c>
      <c r="B260">
        <v>0.210115671157836</v>
      </c>
      <c r="C260">
        <v>0.26016497611999501</v>
      </c>
      <c r="D260">
        <v>0.32184457778930597</v>
      </c>
      <c r="E260">
        <v>0.74484324455261197</v>
      </c>
      <c r="F260">
        <v>0.19348883628845201</v>
      </c>
      <c r="G260">
        <v>0.204782009124755</v>
      </c>
      <c r="H260">
        <v>0.30860376358032199</v>
      </c>
      <c r="I260">
        <v>2.4434683322906401</v>
      </c>
    </row>
    <row r="261" spans="1:9" x14ac:dyDescent="0.3">
      <c r="A261">
        <v>0.23556709289550701</v>
      </c>
      <c r="B261">
        <v>0.31188917160034102</v>
      </c>
      <c r="C261">
        <v>0.26315283775329501</v>
      </c>
      <c r="D261">
        <v>0.31471633911132801</v>
      </c>
      <c r="E261">
        <v>0.36677455902099598</v>
      </c>
      <c r="F261">
        <v>0.34116411209106401</v>
      </c>
      <c r="G261">
        <v>0.20027828216552701</v>
      </c>
      <c r="H261">
        <v>0.26134586334228499</v>
      </c>
      <c r="I261">
        <v>3.3685317039489702</v>
      </c>
    </row>
    <row r="262" spans="1:9" x14ac:dyDescent="0.3">
      <c r="A262">
        <v>0.19972610473632799</v>
      </c>
      <c r="B262">
        <v>0.25295257568359297</v>
      </c>
      <c r="C262">
        <v>0.26513671875</v>
      </c>
      <c r="D262">
        <v>0.23291349411010701</v>
      </c>
      <c r="E262">
        <v>0.37491464614868097</v>
      </c>
      <c r="F262">
        <v>0.26567935943603499</v>
      </c>
      <c r="G262">
        <v>0.19383740425109799</v>
      </c>
      <c r="H262">
        <v>0.44777989387512201</v>
      </c>
      <c r="I262">
        <v>2.0891246795654199</v>
      </c>
    </row>
    <row r="263" spans="1:9" x14ac:dyDescent="0.3">
      <c r="A263">
        <v>0.278199672698974</v>
      </c>
      <c r="B263">
        <v>0.27516889572143499</v>
      </c>
      <c r="C263">
        <v>0.415596723556518</v>
      </c>
      <c r="D263">
        <v>0.44591951370239202</v>
      </c>
      <c r="E263">
        <v>0.53016471862792902</v>
      </c>
      <c r="F263">
        <v>0.26398158073425199</v>
      </c>
      <c r="G263">
        <v>0.179575204849243</v>
      </c>
      <c r="H263">
        <v>0.28882169723510698</v>
      </c>
      <c r="I263">
        <v>3.08047246932983</v>
      </c>
    </row>
    <row r="264" spans="1:9" x14ac:dyDescent="0.3">
      <c r="A264">
        <v>0.31879448890686002</v>
      </c>
      <c r="B264">
        <v>0.248414516448974</v>
      </c>
      <c r="C264">
        <v>0.34309482574462802</v>
      </c>
      <c r="D264">
        <v>0.33876228332519498</v>
      </c>
      <c r="E264">
        <v>0.285221576690673</v>
      </c>
      <c r="F264">
        <v>0.47663426399230902</v>
      </c>
      <c r="G264">
        <v>0.17566585540771401</v>
      </c>
      <c r="H264">
        <v>0.26302790641784601</v>
      </c>
      <c r="I264">
        <v>1.9659831523895199</v>
      </c>
    </row>
    <row r="265" spans="1:9" x14ac:dyDescent="0.3">
      <c r="A265">
        <v>0.26042914390563898</v>
      </c>
      <c r="B265">
        <v>7.7313184738159096E-2</v>
      </c>
      <c r="C265">
        <v>0.32908940315246499</v>
      </c>
      <c r="D265">
        <v>0.42175674438476501</v>
      </c>
      <c r="E265">
        <v>0.7078218460083</v>
      </c>
      <c r="F265">
        <v>0.82561612129211404</v>
      </c>
      <c r="G265">
        <v>0.51365947723388605</v>
      </c>
      <c r="H265">
        <v>0.52184009552001898</v>
      </c>
      <c r="I265">
        <v>0.42182207107543901</v>
      </c>
    </row>
    <row r="266" spans="1:9" x14ac:dyDescent="0.3">
      <c r="A266">
        <v>0.45729422569274902</v>
      </c>
      <c r="B266">
        <v>0.245821237564086</v>
      </c>
      <c r="C266">
        <v>0.290247201919555</v>
      </c>
      <c r="D266">
        <v>0.29649949073791498</v>
      </c>
      <c r="E266">
        <v>0.48687362670898399</v>
      </c>
      <c r="F266">
        <v>0.53800892829894997</v>
      </c>
      <c r="G266">
        <v>0.45185041427612299</v>
      </c>
      <c r="H266">
        <v>0.54339957237243597</v>
      </c>
      <c r="I266">
        <v>1.34866666793823</v>
      </c>
    </row>
    <row r="267" spans="1:9" x14ac:dyDescent="0.3">
      <c r="A267">
        <v>0.32547378540039001</v>
      </c>
      <c r="B267">
        <v>0.30309844017028797</v>
      </c>
      <c r="C267">
        <v>0.225184440612792</v>
      </c>
      <c r="D267">
        <v>0.39853954315185502</v>
      </c>
      <c r="E267">
        <v>0.461363315582275</v>
      </c>
      <c r="F267">
        <v>0.74982047080993597</v>
      </c>
      <c r="G267">
        <v>0.35487580299377403</v>
      </c>
      <c r="H267">
        <v>0.53009796142578103</v>
      </c>
      <c r="I267">
        <v>0.40541934967040999</v>
      </c>
    </row>
    <row r="268" spans="1:9" x14ac:dyDescent="0.3">
      <c r="A268">
        <v>0.215184211730957</v>
      </c>
      <c r="B268">
        <v>0.41679120063781699</v>
      </c>
      <c r="C268">
        <v>0.24434781074523901</v>
      </c>
      <c r="D268">
        <v>0.75386500358581499</v>
      </c>
      <c r="E268">
        <v>0.33391737937927202</v>
      </c>
      <c r="F268">
        <v>0.58168792724609297</v>
      </c>
      <c r="G268">
        <v>0.31733822822570801</v>
      </c>
      <c r="H268">
        <v>0.67018842697143499</v>
      </c>
      <c r="I268">
        <v>0.67618393898010198</v>
      </c>
    </row>
    <row r="269" spans="1:9" x14ac:dyDescent="0.3">
      <c r="A269">
        <v>0.28631687164306602</v>
      </c>
      <c r="B269">
        <v>9.1419458389282199E-2</v>
      </c>
      <c r="C269">
        <v>0.189337968826293</v>
      </c>
      <c r="D269">
        <v>0.38578057289123502</v>
      </c>
      <c r="E269">
        <v>0.35297775268554599</v>
      </c>
      <c r="F269">
        <v>0.57551336288452104</v>
      </c>
      <c r="G269">
        <v>0.30821299552917403</v>
      </c>
      <c r="H269">
        <v>0.51552486419677701</v>
      </c>
      <c r="I269">
        <v>0.393134355545043</v>
      </c>
    </row>
    <row r="270" spans="1:9" x14ac:dyDescent="0.3">
      <c r="A270">
        <v>0.342362880706787</v>
      </c>
      <c r="B270">
        <v>0.45293021202087402</v>
      </c>
      <c r="C270">
        <v>1.0657708644866899</v>
      </c>
      <c r="D270">
        <v>0.317539453506469</v>
      </c>
      <c r="E270">
        <v>0.38625955581665</v>
      </c>
      <c r="F270">
        <v>0.5911865234375</v>
      </c>
      <c r="G270">
        <v>0.30196213722228998</v>
      </c>
      <c r="H270">
        <v>0.781041860580444</v>
      </c>
      <c r="I270">
        <v>0.56829524040222101</v>
      </c>
    </row>
    <row r="271" spans="1:9" x14ac:dyDescent="0.3">
      <c r="A271">
        <v>0.261233329772949</v>
      </c>
      <c r="B271">
        <v>0.34964060783386203</v>
      </c>
      <c r="C271">
        <v>0.329326391220092</v>
      </c>
      <c r="D271">
        <v>0.88914823532104403</v>
      </c>
      <c r="E271">
        <v>0.48533058166503901</v>
      </c>
      <c r="F271">
        <v>0.898332118988037</v>
      </c>
      <c r="G271">
        <v>0.26129150390625</v>
      </c>
      <c r="H271">
        <v>0.54126906394958496</v>
      </c>
      <c r="I271">
        <v>0.459476709365844</v>
      </c>
    </row>
    <row r="272" spans="1:9" x14ac:dyDescent="0.3">
      <c r="A272">
        <v>0.21488285064697199</v>
      </c>
      <c r="B272">
        <v>0.283741474151611</v>
      </c>
      <c r="C272">
        <v>0.262714862823486</v>
      </c>
      <c r="D272">
        <v>0.38835477828979398</v>
      </c>
      <c r="E272">
        <v>0.28619599342346103</v>
      </c>
      <c r="F272">
        <v>0.53435301780700595</v>
      </c>
      <c r="G272">
        <v>0.25720810890197698</v>
      </c>
      <c r="H272">
        <v>0.54884958267211903</v>
      </c>
      <c r="I272">
        <v>0.37707972526550199</v>
      </c>
    </row>
    <row r="273" spans="1:9" x14ac:dyDescent="0.3">
      <c r="A273">
        <v>0.21137833595275801</v>
      </c>
      <c r="B273">
        <v>0.43174433708190901</v>
      </c>
      <c r="C273">
        <v>0.89273238182067804</v>
      </c>
      <c r="D273">
        <v>0.34915232658386203</v>
      </c>
      <c r="E273">
        <v>0.44165539741516102</v>
      </c>
      <c r="F273">
        <v>0.556499242782592</v>
      </c>
      <c r="G273">
        <v>0.23303675651550201</v>
      </c>
      <c r="H273">
        <v>0.53942179679870605</v>
      </c>
      <c r="I273">
        <v>0.325812578201293</v>
      </c>
    </row>
    <row r="274" spans="1:9" x14ac:dyDescent="0.3">
      <c r="A274">
        <v>0.22180128097534099</v>
      </c>
      <c r="B274">
        <v>0.42198634147643999</v>
      </c>
      <c r="C274">
        <v>0.42064213752746499</v>
      </c>
      <c r="D274">
        <v>0.38150072097778298</v>
      </c>
      <c r="E274">
        <v>0.64188838005065896</v>
      </c>
      <c r="F274">
        <v>0.56145048141479403</v>
      </c>
      <c r="G274">
        <v>0.231831073760986</v>
      </c>
      <c r="H274">
        <v>0.49997901916503901</v>
      </c>
      <c r="I274">
        <v>0.54586529731750399</v>
      </c>
    </row>
    <row r="275" spans="1:9" x14ac:dyDescent="0.3">
      <c r="A275">
        <v>0.17727518081665</v>
      </c>
      <c r="B275">
        <v>0.165780544281005</v>
      </c>
      <c r="C275">
        <v>0.36104393005370999</v>
      </c>
      <c r="D275">
        <v>0.29466748237609802</v>
      </c>
      <c r="E275">
        <v>1.1552708148956199</v>
      </c>
      <c r="F275">
        <v>0.57430291175842196</v>
      </c>
      <c r="G275">
        <v>0.21833372116088801</v>
      </c>
      <c r="H275">
        <v>0.60112667083740201</v>
      </c>
      <c r="I275">
        <v>1.1307828426361</v>
      </c>
    </row>
    <row r="276" spans="1:9" x14ac:dyDescent="0.3">
      <c r="A276">
        <v>0.240073442459106</v>
      </c>
      <c r="B276">
        <v>0.21691584587097101</v>
      </c>
      <c r="C276">
        <v>0.24606084823608301</v>
      </c>
      <c r="D276">
        <v>0.240107536315917</v>
      </c>
      <c r="E276">
        <v>0.41817760467529203</v>
      </c>
      <c r="F276">
        <v>0.317991733551025</v>
      </c>
      <c r="G276">
        <v>0.57231521606445301</v>
      </c>
      <c r="H276">
        <v>0.51134681701660101</v>
      </c>
      <c r="I276">
        <v>1.46092724800109</v>
      </c>
    </row>
    <row r="277" spans="1:9" x14ac:dyDescent="0.3">
      <c r="A277">
        <v>0.270908594131469</v>
      </c>
      <c r="B277">
        <v>0.26258754730224598</v>
      </c>
      <c r="C277">
        <v>0.2955322265625</v>
      </c>
      <c r="D277">
        <v>0.184299945831298</v>
      </c>
      <c r="E277">
        <v>0.49254941940307601</v>
      </c>
      <c r="F277">
        <v>0.49370980262756298</v>
      </c>
      <c r="G277">
        <v>0.56548666954040505</v>
      </c>
      <c r="H277">
        <v>0.53169250488281194</v>
      </c>
      <c r="I277">
        <v>1.7322649955749501</v>
      </c>
    </row>
    <row r="278" spans="1:9" x14ac:dyDescent="0.3">
      <c r="A278">
        <v>0.20582151412963801</v>
      </c>
      <c r="B278">
        <v>0.28243517875671298</v>
      </c>
      <c r="C278">
        <v>0.29184699058532698</v>
      </c>
      <c r="D278">
        <v>0.37315106391906699</v>
      </c>
      <c r="E278">
        <v>0.61875200271606401</v>
      </c>
      <c r="F278">
        <v>0.31616377830505299</v>
      </c>
      <c r="G278">
        <v>0.56424617767333896</v>
      </c>
      <c r="H278">
        <v>0.59799551963806097</v>
      </c>
      <c r="I278">
        <v>0.29074311256408603</v>
      </c>
    </row>
    <row r="279" spans="1:9" x14ac:dyDescent="0.3">
      <c r="A279">
        <v>0.27383875846862699</v>
      </c>
      <c r="B279">
        <v>0.21493554115295399</v>
      </c>
      <c r="C279">
        <v>0.2251877784729</v>
      </c>
      <c r="D279">
        <v>0.23064374923705999</v>
      </c>
      <c r="E279">
        <v>0.57131528854370095</v>
      </c>
      <c r="F279">
        <v>0.19561791419982899</v>
      </c>
      <c r="G279">
        <v>0.53411459922790505</v>
      </c>
      <c r="H279">
        <v>0.61937808990478505</v>
      </c>
      <c r="I279">
        <v>1.2747898101806601</v>
      </c>
    </row>
    <row r="280" spans="1:9" x14ac:dyDescent="0.3">
      <c r="A280">
        <v>0.30701041221618602</v>
      </c>
      <c r="B280">
        <v>0.17311406135558999</v>
      </c>
      <c r="C280">
        <v>0.34456968307495101</v>
      </c>
      <c r="D280">
        <v>0.35110712051391602</v>
      </c>
      <c r="E280">
        <v>0.32775831222534102</v>
      </c>
      <c r="F280">
        <v>0.25123858451843201</v>
      </c>
      <c r="G280">
        <v>0.52928876876830999</v>
      </c>
      <c r="H280">
        <v>0.63633894920349099</v>
      </c>
      <c r="I280">
        <v>0.746712446212768</v>
      </c>
    </row>
    <row r="281" spans="1:9" x14ac:dyDescent="0.3">
      <c r="A281">
        <v>0.28203582763671797</v>
      </c>
      <c r="B281">
        <v>0.21860551834106401</v>
      </c>
      <c r="C281">
        <v>0.22410416603088301</v>
      </c>
      <c r="D281">
        <v>0.25351190567016602</v>
      </c>
      <c r="E281">
        <v>0.65713334083557096</v>
      </c>
      <c r="F281">
        <v>0.43309140205383301</v>
      </c>
      <c r="G281">
        <v>0.485935449600219</v>
      </c>
      <c r="H281">
        <v>0.55247187614440896</v>
      </c>
      <c r="I281">
        <v>1.52014112472534</v>
      </c>
    </row>
    <row r="282" spans="1:9" x14ac:dyDescent="0.3">
      <c r="A282">
        <v>0.29978203773498502</v>
      </c>
      <c r="B282">
        <v>0.38381838798522899</v>
      </c>
      <c r="C282">
        <v>0.40069842338562001</v>
      </c>
      <c r="D282">
        <v>0.56001543998718195</v>
      </c>
      <c r="E282">
        <v>0.59473371505737305</v>
      </c>
      <c r="F282">
        <v>0.24301671981811501</v>
      </c>
      <c r="G282">
        <v>0.479016304016113</v>
      </c>
      <c r="H282">
        <v>0.51991558074951105</v>
      </c>
      <c r="I282">
        <v>0.98452353477478005</v>
      </c>
    </row>
    <row r="283" spans="1:9" x14ac:dyDescent="0.3">
      <c r="A283">
        <v>0.213375329971313</v>
      </c>
      <c r="B283">
        <v>0.31808996200561501</v>
      </c>
      <c r="C283">
        <v>0.245043754577636</v>
      </c>
      <c r="D283">
        <v>0.42038989067077598</v>
      </c>
      <c r="E283">
        <v>0.34136533737182601</v>
      </c>
      <c r="F283">
        <v>0.27770113945007302</v>
      </c>
      <c r="G283">
        <v>0.446764945983886</v>
      </c>
      <c r="H283">
        <v>0.50717735290527299</v>
      </c>
      <c r="I283">
        <v>0.69126081466674805</v>
      </c>
    </row>
    <row r="284" spans="1:9" x14ac:dyDescent="0.3">
      <c r="A284">
        <v>0.35148191452026301</v>
      </c>
      <c r="B284">
        <v>0.30516219139099099</v>
      </c>
      <c r="C284">
        <v>0.497199296951293</v>
      </c>
      <c r="D284">
        <v>0.32591295242309498</v>
      </c>
      <c r="E284">
        <v>0.33342337608337402</v>
      </c>
      <c r="F284">
        <v>0.46386742591857899</v>
      </c>
      <c r="G284">
        <v>0.44358706474304199</v>
      </c>
      <c r="H284">
        <v>0.59959530830383301</v>
      </c>
      <c r="I284">
        <v>0.84864211082458496</v>
      </c>
    </row>
    <row r="285" spans="1:9" x14ac:dyDescent="0.3">
      <c r="A285">
        <v>0.32013559341430597</v>
      </c>
      <c r="B285">
        <v>0.41603899002075101</v>
      </c>
      <c r="C285">
        <v>0.316242694854736</v>
      </c>
      <c r="D285">
        <v>0.24697089195251401</v>
      </c>
      <c r="E285">
        <v>0.27435684204101501</v>
      </c>
      <c r="F285">
        <v>0.448873281478881</v>
      </c>
      <c r="G285">
        <v>0.44018888473510698</v>
      </c>
      <c r="H285">
        <v>0.54736900329589799</v>
      </c>
      <c r="I285">
        <v>0.61584424972534102</v>
      </c>
    </row>
    <row r="286" spans="1:9" x14ac:dyDescent="0.3">
      <c r="A286">
        <v>0.30449485778808499</v>
      </c>
      <c r="B286">
        <v>0.21238088607788</v>
      </c>
      <c r="C286">
        <v>0.34142565727233798</v>
      </c>
      <c r="D286">
        <v>0.307588100433349</v>
      </c>
      <c r="E286">
        <v>0.63965559005737305</v>
      </c>
      <c r="F286">
        <v>0.43141627311706499</v>
      </c>
      <c r="G286">
        <v>0.432876586914062</v>
      </c>
      <c r="H286">
        <v>0.62403941154479903</v>
      </c>
      <c r="I286">
        <v>0.66506838798522905</v>
      </c>
    </row>
    <row r="287" spans="1:9" x14ac:dyDescent="0.3">
      <c r="A287">
        <v>0.33031702041625899</v>
      </c>
      <c r="B287">
        <v>0.48748230934143</v>
      </c>
      <c r="C287">
        <v>0.25420093536376898</v>
      </c>
      <c r="D287">
        <v>0.29519176483154203</v>
      </c>
      <c r="E287">
        <v>0.40581703186035101</v>
      </c>
      <c r="F287">
        <v>0.28465461730956998</v>
      </c>
      <c r="G287">
        <v>0.42003130912780701</v>
      </c>
      <c r="H287">
        <v>0.56527590751647905</v>
      </c>
      <c r="I287">
        <v>0.93338704109191895</v>
      </c>
    </row>
    <row r="288" spans="1:9" x14ac:dyDescent="0.3">
      <c r="A288">
        <v>0.193660974502563</v>
      </c>
      <c r="B288">
        <v>0.41605353355407698</v>
      </c>
      <c r="C288">
        <v>0.33779287338256803</v>
      </c>
      <c r="D288">
        <v>0.312788486480712</v>
      </c>
      <c r="E288">
        <v>0.75755834579467696</v>
      </c>
      <c r="F288">
        <v>0.26402068138122498</v>
      </c>
      <c r="G288">
        <v>0.36792492866516102</v>
      </c>
      <c r="H288">
        <v>0.518360376358032</v>
      </c>
      <c r="I288">
        <v>1.7459716796875</v>
      </c>
    </row>
    <row r="289" spans="1:9" x14ac:dyDescent="0.3">
      <c r="A289">
        <v>0.26596546173095698</v>
      </c>
      <c r="B289">
        <v>0.366098642349243</v>
      </c>
      <c r="C289">
        <v>0.50916218757629395</v>
      </c>
      <c r="D289">
        <v>0.47659635543823198</v>
      </c>
      <c r="E289">
        <v>0.365943193435668</v>
      </c>
      <c r="F289">
        <v>0.30483770370483398</v>
      </c>
      <c r="G289">
        <v>0.36397838592529203</v>
      </c>
      <c r="H289">
        <v>0.52679824829101496</v>
      </c>
      <c r="I289">
        <v>0.43132400512695301</v>
      </c>
    </row>
    <row r="290" spans="1:9" x14ac:dyDescent="0.3">
      <c r="A290">
        <v>0.28674554824829102</v>
      </c>
      <c r="B290">
        <v>0.220355749130249</v>
      </c>
      <c r="C290">
        <v>0.37774348258972101</v>
      </c>
      <c r="D290">
        <v>0.53294396400451605</v>
      </c>
      <c r="E290">
        <v>0.55857634544372503</v>
      </c>
      <c r="F290">
        <v>0.298099994659423</v>
      </c>
      <c r="G290">
        <v>0.36132574081420898</v>
      </c>
      <c r="H290">
        <v>0.54911088943481401</v>
      </c>
      <c r="I290">
        <v>0.67741441726684504</v>
      </c>
    </row>
    <row r="291" spans="1:9" x14ac:dyDescent="0.3">
      <c r="A291">
        <v>0.41872119903564398</v>
      </c>
      <c r="B291">
        <v>0.27014946937561002</v>
      </c>
      <c r="C291">
        <v>0.33138465881347601</v>
      </c>
      <c r="D291">
        <v>0.36556100845336897</v>
      </c>
      <c r="E291">
        <v>0.37934756278991699</v>
      </c>
      <c r="F291">
        <v>0.29632472991943298</v>
      </c>
      <c r="G291">
        <v>0.35542488098144498</v>
      </c>
      <c r="H291">
        <v>0.54206132888793901</v>
      </c>
      <c r="I291">
        <v>0.97102832794189398</v>
      </c>
    </row>
    <row r="292" spans="1:9" x14ac:dyDescent="0.3">
      <c r="A292">
        <v>0.255991220474243</v>
      </c>
      <c r="B292">
        <v>0.51739835739135698</v>
      </c>
      <c r="C292">
        <v>0.52710008621215798</v>
      </c>
      <c r="D292">
        <v>0.549851894378662</v>
      </c>
      <c r="E292">
        <v>0.66180682182312001</v>
      </c>
      <c r="F292">
        <v>0.18411087989807101</v>
      </c>
      <c r="G292">
        <v>0.346865653991699</v>
      </c>
      <c r="H292">
        <v>0.50987219810485795</v>
      </c>
      <c r="I292">
        <v>0.48484873771667403</v>
      </c>
    </row>
    <row r="293" spans="1:9" x14ac:dyDescent="0.3">
      <c r="A293">
        <v>0.29496335983276301</v>
      </c>
      <c r="B293">
        <v>0.34126400947570801</v>
      </c>
      <c r="C293">
        <v>0.346042871475219</v>
      </c>
      <c r="D293">
        <v>0.75525546073913497</v>
      </c>
      <c r="E293">
        <v>0.590096235275268</v>
      </c>
      <c r="F293">
        <v>0.380491733551025</v>
      </c>
      <c r="G293">
        <v>0.33579134941101002</v>
      </c>
      <c r="H293">
        <v>0.55681729316711404</v>
      </c>
      <c r="I293">
        <v>0.371390581130981</v>
      </c>
    </row>
    <row r="294" spans="1:9" x14ac:dyDescent="0.3">
      <c r="A294">
        <v>0.27253055572509699</v>
      </c>
      <c r="B294">
        <v>0.473741054534912</v>
      </c>
      <c r="C294">
        <v>1.2574942111968901</v>
      </c>
      <c r="D294">
        <v>0.668950796127319</v>
      </c>
      <c r="E294">
        <v>0.467214345932006</v>
      </c>
      <c r="F294">
        <v>0.41456556320190402</v>
      </c>
      <c r="G294">
        <v>0.32736825942993097</v>
      </c>
      <c r="H294">
        <v>0.66809988021850497</v>
      </c>
      <c r="I294">
        <v>0.79233431816100997</v>
      </c>
    </row>
    <row r="295" spans="1:9" x14ac:dyDescent="0.3">
      <c r="A295">
        <v>0.25641608238220198</v>
      </c>
      <c r="B295">
        <v>0.121555805206298</v>
      </c>
      <c r="C295">
        <v>0.31554412841796797</v>
      </c>
      <c r="D295">
        <v>0.58481764793395996</v>
      </c>
      <c r="E295">
        <v>0.40422153472900302</v>
      </c>
      <c r="F295">
        <v>0.33264398574829102</v>
      </c>
      <c r="G295">
        <v>0.32633638381958002</v>
      </c>
      <c r="H295">
        <v>0.51948475837707497</v>
      </c>
      <c r="I295">
        <v>0.28582215309143</v>
      </c>
    </row>
    <row r="296" spans="1:9" x14ac:dyDescent="0.3">
      <c r="A296">
        <v>0.20422244071960399</v>
      </c>
      <c r="B296">
        <v>0.45953416824340798</v>
      </c>
      <c r="C296">
        <v>0.288715600967407</v>
      </c>
      <c r="D296">
        <v>0.60407972335815396</v>
      </c>
      <c r="E296">
        <v>0.44842195510864202</v>
      </c>
      <c r="F296">
        <v>0.183030605316162</v>
      </c>
      <c r="G296">
        <v>0.32594656944274902</v>
      </c>
      <c r="H296">
        <v>0.62666940689086903</v>
      </c>
      <c r="I296">
        <v>0.45725822448730402</v>
      </c>
    </row>
    <row r="297" spans="1:9" x14ac:dyDescent="0.3">
      <c r="A297">
        <v>0.201860666275024</v>
      </c>
      <c r="B297">
        <v>0.263258457183837</v>
      </c>
      <c r="C297">
        <v>0.218833208084106</v>
      </c>
      <c r="D297">
        <v>0.43573760986328097</v>
      </c>
      <c r="E297">
        <v>0.44792890548705999</v>
      </c>
      <c r="F297">
        <v>0.311534643173217</v>
      </c>
      <c r="G297">
        <v>0.32392835617065402</v>
      </c>
      <c r="H297">
        <v>0.51230001449584905</v>
      </c>
      <c r="I297">
        <v>0.46867418289184498</v>
      </c>
    </row>
    <row r="298" spans="1:9" x14ac:dyDescent="0.3">
      <c r="A298">
        <v>0.28508448600768999</v>
      </c>
      <c r="B298">
        <v>0.33351182937621998</v>
      </c>
      <c r="C298">
        <v>0.2424156665802</v>
      </c>
      <c r="D298">
        <v>0.63414120674133301</v>
      </c>
      <c r="E298">
        <v>0.388905048370361</v>
      </c>
      <c r="F298">
        <v>0.27181625366210899</v>
      </c>
      <c r="G298">
        <v>0.32211804389953602</v>
      </c>
      <c r="H298">
        <v>0.53912925720214799</v>
      </c>
      <c r="I298">
        <v>0.56305360794067305</v>
      </c>
    </row>
    <row r="299" spans="1:9" x14ac:dyDescent="0.3">
      <c r="A299">
        <v>0.203971147537231</v>
      </c>
      <c r="B299">
        <v>0.44272160530090299</v>
      </c>
      <c r="C299">
        <v>0.36617016792297302</v>
      </c>
      <c r="D299">
        <v>0.67073845863342196</v>
      </c>
      <c r="E299">
        <v>0.55001926422119096</v>
      </c>
      <c r="F299">
        <v>0.25805282592773399</v>
      </c>
      <c r="G299">
        <v>0.32107639312744102</v>
      </c>
      <c r="H299">
        <v>0.54644680023193304</v>
      </c>
      <c r="I299">
        <v>0.50630712509155196</v>
      </c>
    </row>
    <row r="300" spans="1:9" x14ac:dyDescent="0.3">
      <c r="A300">
        <v>0.39988517761230402</v>
      </c>
      <c r="B300">
        <v>0.47687411308288502</v>
      </c>
      <c r="C300">
        <v>0.37234330177307101</v>
      </c>
      <c r="D300">
        <v>0.27881765365600503</v>
      </c>
      <c r="E300">
        <v>0.76429367065429599</v>
      </c>
      <c r="F300">
        <v>0.25722408294677701</v>
      </c>
      <c r="G300">
        <v>0.31512236595153797</v>
      </c>
      <c r="H300">
        <v>0.57735943794250399</v>
      </c>
      <c r="I300">
        <v>0.57298088073730402</v>
      </c>
    </row>
    <row r="301" spans="1:9" x14ac:dyDescent="0.3">
      <c r="A301">
        <v>0.311558246612548</v>
      </c>
      <c r="B301">
        <v>0.33004593849182101</v>
      </c>
      <c r="C301">
        <v>0.32174181938171298</v>
      </c>
      <c r="D301">
        <v>0.31786084175109802</v>
      </c>
      <c r="E301">
        <v>0.46385860443115201</v>
      </c>
      <c r="F301">
        <v>0.21655035018920801</v>
      </c>
      <c r="G301">
        <v>0.31380438804626398</v>
      </c>
      <c r="H301">
        <v>0.61272740364074696</v>
      </c>
      <c r="I301">
        <v>1.2241799831390301</v>
      </c>
    </row>
    <row r="302" spans="1:9" x14ac:dyDescent="0.3">
      <c r="A302">
        <v>0.30037713050842202</v>
      </c>
      <c r="B302">
        <v>0.311147451400756</v>
      </c>
      <c r="C302">
        <v>0.29388475418090798</v>
      </c>
      <c r="D302">
        <v>0.61771368980407704</v>
      </c>
      <c r="E302">
        <v>0.39944148063659601</v>
      </c>
      <c r="F302">
        <v>0.34262967109680098</v>
      </c>
      <c r="G302">
        <v>0.313597202301025</v>
      </c>
      <c r="H302">
        <v>0.65644192695617598</v>
      </c>
      <c r="I302">
        <v>0.44038152694702098</v>
      </c>
    </row>
    <row r="303" spans="1:9" x14ac:dyDescent="0.3">
      <c r="A303">
        <v>0.29238438606262201</v>
      </c>
      <c r="B303">
        <v>0.44174504280090299</v>
      </c>
      <c r="C303">
        <v>0.29382395744323703</v>
      </c>
      <c r="D303">
        <v>0.48236274719238198</v>
      </c>
      <c r="E303">
        <v>0.47582459449768</v>
      </c>
      <c r="F303">
        <v>0.30264902114868097</v>
      </c>
      <c r="G303">
        <v>0.31276321411132801</v>
      </c>
      <c r="H303">
        <v>0.56500220298767001</v>
      </c>
      <c r="I303">
        <v>0.36146092414855902</v>
      </c>
    </row>
    <row r="304" spans="1:9" x14ac:dyDescent="0.3">
      <c r="A304">
        <v>0.27602577209472601</v>
      </c>
      <c r="B304">
        <v>0.30556082725524902</v>
      </c>
      <c r="C304">
        <v>0.287203788757324</v>
      </c>
      <c r="D304">
        <v>0.34024977684020902</v>
      </c>
      <c r="E304">
        <v>0.44843983650207497</v>
      </c>
      <c r="F304">
        <v>0.48604869842529203</v>
      </c>
      <c r="G304">
        <v>0.31184053421020502</v>
      </c>
      <c r="H304">
        <v>0.55536389350891102</v>
      </c>
      <c r="I304">
        <v>0.819139003753662</v>
      </c>
    </row>
    <row r="305" spans="1:9" x14ac:dyDescent="0.3">
      <c r="A305">
        <v>0.25559759140014598</v>
      </c>
      <c r="B305">
        <v>0.29955291748046797</v>
      </c>
      <c r="C305">
        <v>0.48779654502868602</v>
      </c>
      <c r="D305">
        <v>0.35307931900024397</v>
      </c>
      <c r="E305">
        <v>0.48287177085876398</v>
      </c>
      <c r="F305">
        <v>0.32370948791503901</v>
      </c>
      <c r="G305">
        <v>0.305852651596069</v>
      </c>
      <c r="H305">
        <v>0.57732605934143</v>
      </c>
      <c r="I305">
        <v>0.54315161705017001</v>
      </c>
    </row>
    <row r="306" spans="1:9" x14ac:dyDescent="0.3">
      <c r="A306">
        <v>0.187762975692749</v>
      </c>
      <c r="B306">
        <v>0.206669807434082</v>
      </c>
      <c r="C306">
        <v>0.28677296638488697</v>
      </c>
      <c r="D306">
        <v>0.41256260871887201</v>
      </c>
      <c r="E306">
        <v>0.40650010108947698</v>
      </c>
      <c r="F306">
        <v>0.46581029891967701</v>
      </c>
      <c r="G306">
        <v>0.30524134635925199</v>
      </c>
      <c r="H306">
        <v>0.61170601844787598</v>
      </c>
      <c r="I306">
        <v>0.95733499526977495</v>
      </c>
    </row>
    <row r="307" spans="1:9" x14ac:dyDescent="0.3">
      <c r="A307">
        <v>0.285022974014282</v>
      </c>
      <c r="B307">
        <v>0.275772094726562</v>
      </c>
      <c r="C307">
        <v>0.214364528656005</v>
      </c>
      <c r="D307">
        <v>0.31140065193176197</v>
      </c>
      <c r="E307">
        <v>0.31989741325378401</v>
      </c>
      <c r="F307">
        <v>0.29865431785583402</v>
      </c>
      <c r="G307">
        <v>0.30405259132385198</v>
      </c>
      <c r="H307">
        <v>0.68266177177429199</v>
      </c>
      <c r="I307">
        <v>1.8623020648956199</v>
      </c>
    </row>
    <row r="308" spans="1:9" x14ac:dyDescent="0.3">
      <c r="A308">
        <v>0.29599356651306102</v>
      </c>
      <c r="B308">
        <v>0.4460129737854</v>
      </c>
      <c r="C308">
        <v>0.27698063850402799</v>
      </c>
      <c r="D308">
        <v>0.49400901794433499</v>
      </c>
      <c r="E308">
        <v>0.29706001281738198</v>
      </c>
      <c r="F308">
        <v>0.44905972480773898</v>
      </c>
      <c r="G308">
        <v>0.30286407470703097</v>
      </c>
      <c r="H308">
        <v>0.72229075431823697</v>
      </c>
      <c r="I308">
        <v>0.65876698493957497</v>
      </c>
    </row>
    <row r="309" spans="1:9" x14ac:dyDescent="0.3">
      <c r="A309">
        <v>0.32000660896301197</v>
      </c>
      <c r="B309">
        <v>0.20738935470580999</v>
      </c>
      <c r="C309">
        <v>0.26646995544433499</v>
      </c>
      <c r="D309">
        <v>0.465433359146118</v>
      </c>
      <c r="E309">
        <v>0.43648982048034601</v>
      </c>
      <c r="F309">
        <v>0.264447212219238</v>
      </c>
      <c r="G309">
        <v>0.29557132720947199</v>
      </c>
      <c r="H309">
        <v>0.51728177070617598</v>
      </c>
      <c r="I309">
        <v>0.81554841995239202</v>
      </c>
    </row>
    <row r="310" spans="1:9" x14ac:dyDescent="0.3">
      <c r="A310">
        <v>0.26819181442260698</v>
      </c>
      <c r="B310">
        <v>0.43701004981994601</v>
      </c>
      <c r="C310">
        <v>0.60719394683837802</v>
      </c>
      <c r="D310">
        <v>0.27450060844421298</v>
      </c>
      <c r="E310">
        <v>0.39781117439269997</v>
      </c>
      <c r="F310">
        <v>0.50939083099365201</v>
      </c>
      <c r="G310">
        <v>0.29430294036865201</v>
      </c>
      <c r="H310">
        <v>0.836276054382324</v>
      </c>
      <c r="I310">
        <v>0.51961207389831499</v>
      </c>
    </row>
    <row r="311" spans="1:9" x14ac:dyDescent="0.3">
      <c r="A311">
        <v>0.30317997932433999</v>
      </c>
      <c r="B311">
        <v>0.19075894355773901</v>
      </c>
      <c r="C311">
        <v>0.325740575790405</v>
      </c>
      <c r="D311">
        <v>0.57482361793518</v>
      </c>
      <c r="E311">
        <v>1.04970932006835</v>
      </c>
      <c r="F311">
        <v>0.226412057876586</v>
      </c>
      <c r="G311">
        <v>0.29411840438842701</v>
      </c>
      <c r="H311">
        <v>0.70869231224060003</v>
      </c>
      <c r="I311">
        <v>0.76939868927001898</v>
      </c>
    </row>
    <row r="312" spans="1:9" x14ac:dyDescent="0.3">
      <c r="A312">
        <v>0.27499651908874501</v>
      </c>
      <c r="B312">
        <v>0.230120658874511</v>
      </c>
      <c r="C312">
        <v>0.36627650260925199</v>
      </c>
      <c r="D312">
        <v>0.439873456954956</v>
      </c>
      <c r="E312">
        <v>0.32012200355529702</v>
      </c>
      <c r="F312">
        <v>0.47565865516662598</v>
      </c>
      <c r="G312">
        <v>0.293622016906738</v>
      </c>
      <c r="H312">
        <v>0.53940343856811501</v>
      </c>
      <c r="I312">
        <v>0.98471832275390603</v>
      </c>
    </row>
    <row r="313" spans="1:9" x14ac:dyDescent="0.3">
      <c r="A313">
        <v>0.27083134651183999</v>
      </c>
      <c r="B313">
        <v>0.21225237846374501</v>
      </c>
      <c r="C313">
        <v>0.307531118392944</v>
      </c>
      <c r="D313">
        <v>0.32757067680358798</v>
      </c>
      <c r="E313">
        <v>0.54337215423583896</v>
      </c>
      <c r="F313">
        <v>0.34553647041320801</v>
      </c>
      <c r="G313">
        <v>0.29244041442870999</v>
      </c>
      <c r="H313">
        <v>0.64508390426635698</v>
      </c>
      <c r="I313">
        <v>0.76307916641235296</v>
      </c>
    </row>
    <row r="314" spans="1:9" x14ac:dyDescent="0.3">
      <c r="A314">
        <v>0.27905607223510698</v>
      </c>
      <c r="B314">
        <v>0.441837787628173</v>
      </c>
      <c r="C314">
        <v>0.33417081832885698</v>
      </c>
      <c r="D314">
        <v>0.45910263061523399</v>
      </c>
      <c r="E314">
        <v>0.26290702819824202</v>
      </c>
      <c r="F314">
        <v>0.281102895736694</v>
      </c>
      <c r="G314">
        <v>0.29130339622497498</v>
      </c>
      <c r="H314">
        <v>0.51728630065917902</v>
      </c>
      <c r="I314">
        <v>0.39268183708190901</v>
      </c>
    </row>
    <row r="315" spans="1:9" x14ac:dyDescent="0.3">
      <c r="A315">
        <v>0.18837571144104001</v>
      </c>
      <c r="B315">
        <v>0.26239800453186002</v>
      </c>
      <c r="C315">
        <v>0.47762417793273898</v>
      </c>
      <c r="D315">
        <v>0.30567979812621998</v>
      </c>
      <c r="E315">
        <v>0.39618992805480902</v>
      </c>
      <c r="F315">
        <v>0.259615898132324</v>
      </c>
      <c r="G315">
        <v>0.28990221023559498</v>
      </c>
      <c r="H315">
        <v>0.56419825553893999</v>
      </c>
      <c r="I315">
        <v>0.63078546524047796</v>
      </c>
    </row>
    <row r="316" spans="1:9" x14ac:dyDescent="0.3">
      <c r="A316">
        <v>0.28490018844604398</v>
      </c>
      <c r="B316">
        <v>0.212364912033081</v>
      </c>
      <c r="C316">
        <v>0.33985185623168901</v>
      </c>
      <c r="D316">
        <v>0.57812094688415505</v>
      </c>
      <c r="E316">
        <v>0.38315439224243097</v>
      </c>
      <c r="F316">
        <v>0.47295141220092701</v>
      </c>
      <c r="G316">
        <v>0.28898930549621499</v>
      </c>
      <c r="H316">
        <v>0.56537842750549305</v>
      </c>
      <c r="I316">
        <v>1.3116295337677</v>
      </c>
    </row>
    <row r="317" spans="1:9" x14ac:dyDescent="0.3">
      <c r="A317">
        <v>0.22514152526855399</v>
      </c>
      <c r="B317">
        <v>0.33317780494689903</v>
      </c>
      <c r="C317">
        <v>0.38003993034362699</v>
      </c>
      <c r="D317">
        <v>0.51880908012390103</v>
      </c>
      <c r="E317">
        <v>0.47022581100463801</v>
      </c>
      <c r="F317">
        <v>0.27174711227416898</v>
      </c>
      <c r="G317">
        <v>0.28205394744873002</v>
      </c>
      <c r="H317">
        <v>0.82460594177246005</v>
      </c>
      <c r="I317">
        <v>0.598530292510986</v>
      </c>
    </row>
    <row r="318" spans="1:9" x14ac:dyDescent="0.3">
      <c r="A318">
        <v>0.26301622390746998</v>
      </c>
      <c r="B318">
        <v>0.45473575592040999</v>
      </c>
      <c r="C318">
        <v>0.30319142341613697</v>
      </c>
      <c r="D318">
        <v>0.26876020431518499</v>
      </c>
      <c r="E318">
        <v>0.38350772857665999</v>
      </c>
      <c r="F318">
        <v>0.29616546630859297</v>
      </c>
      <c r="G318">
        <v>0.281807661056518</v>
      </c>
      <c r="H318">
        <v>0.61237430572509699</v>
      </c>
      <c r="I318">
        <v>0.92265033721923795</v>
      </c>
    </row>
    <row r="319" spans="1:9" x14ac:dyDescent="0.3">
      <c r="A319">
        <v>0.27947521209716703</v>
      </c>
      <c r="B319">
        <v>0.29626488685607899</v>
      </c>
      <c r="C319">
        <v>0.310735464096069</v>
      </c>
      <c r="D319">
        <v>0.37042689323425199</v>
      </c>
      <c r="E319">
        <v>0.28846669197082497</v>
      </c>
      <c r="F319">
        <v>0.32989549636840798</v>
      </c>
      <c r="G319">
        <v>0.27994155883789001</v>
      </c>
      <c r="H319">
        <v>0.54987144470214799</v>
      </c>
      <c r="I319">
        <v>0.85883021354675204</v>
      </c>
    </row>
    <row r="320" spans="1:9" x14ac:dyDescent="0.3">
      <c r="A320">
        <v>0.32046389579772899</v>
      </c>
      <c r="B320">
        <v>0.20077490806579501</v>
      </c>
      <c r="C320">
        <v>0.41613507270812899</v>
      </c>
      <c r="D320">
        <v>0.67415475845336903</v>
      </c>
      <c r="E320">
        <v>0.52923440933227495</v>
      </c>
      <c r="F320">
        <v>0.27087235450744601</v>
      </c>
      <c r="G320">
        <v>0.27795624732971103</v>
      </c>
      <c r="H320">
        <v>0.61651730537414495</v>
      </c>
      <c r="I320">
        <v>0.53275299072265603</v>
      </c>
    </row>
    <row r="321" spans="1:9" x14ac:dyDescent="0.3">
      <c r="A321">
        <v>0.22105097770690901</v>
      </c>
      <c r="B321">
        <v>0.26195335388183499</v>
      </c>
      <c r="C321">
        <v>0.27957201004028298</v>
      </c>
      <c r="D321">
        <v>0.68004083633422796</v>
      </c>
      <c r="E321">
        <v>0.71185636520385698</v>
      </c>
      <c r="F321">
        <v>0.49977207183837802</v>
      </c>
      <c r="G321">
        <v>0.27506995201110801</v>
      </c>
      <c r="H321">
        <v>0.62883234024047796</v>
      </c>
      <c r="I321">
        <v>0.56445884704589799</v>
      </c>
    </row>
    <row r="322" spans="1:9" x14ac:dyDescent="0.3">
      <c r="A322">
        <v>0.22706246376037501</v>
      </c>
      <c r="B322">
        <v>0.28211522102355902</v>
      </c>
      <c r="C322">
        <v>0.170722246170043</v>
      </c>
      <c r="D322">
        <v>1.2416501045227</v>
      </c>
      <c r="E322">
        <v>0.34366917610168402</v>
      </c>
      <c r="F322">
        <v>0.234119176864624</v>
      </c>
      <c r="G322">
        <v>0.27482533454894997</v>
      </c>
      <c r="H322">
        <v>0.51131153106689398</v>
      </c>
      <c r="I322">
        <v>1.6287088394164999</v>
      </c>
    </row>
    <row r="323" spans="1:9" x14ac:dyDescent="0.3">
      <c r="A323">
        <v>0.25748348236083901</v>
      </c>
      <c r="B323">
        <v>0.34088325500488198</v>
      </c>
      <c r="C323">
        <v>0.35048627853393499</v>
      </c>
      <c r="D323">
        <v>0.83984351158142001</v>
      </c>
      <c r="E323">
        <v>0.48153519630432101</v>
      </c>
      <c r="F323">
        <v>0.26674628257751398</v>
      </c>
      <c r="G323">
        <v>0.27138066291808999</v>
      </c>
      <c r="H323">
        <v>0.55311512947082497</v>
      </c>
      <c r="I323">
        <v>0.39847397804260198</v>
      </c>
    </row>
    <row r="324" spans="1:9" x14ac:dyDescent="0.3">
      <c r="A324">
        <v>0.20272397994995101</v>
      </c>
      <c r="B324">
        <v>0.30981230735778797</v>
      </c>
      <c r="C324">
        <v>0.39571428298950101</v>
      </c>
      <c r="D324">
        <v>0.38407015800476002</v>
      </c>
      <c r="E324">
        <v>0.35853457450866699</v>
      </c>
      <c r="F324">
        <v>0.209520578384399</v>
      </c>
      <c r="G324">
        <v>0.26901984214782698</v>
      </c>
      <c r="H324">
        <v>0.49980354309081998</v>
      </c>
      <c r="I324">
        <v>0.969867944717407</v>
      </c>
    </row>
    <row r="325" spans="1:9" x14ac:dyDescent="0.3">
      <c r="A325">
        <v>0.25392508506774902</v>
      </c>
      <c r="B325">
        <v>0.27629280090331998</v>
      </c>
      <c r="C325">
        <v>0.99184131622314398</v>
      </c>
      <c r="D325">
        <v>0.28568458557128901</v>
      </c>
      <c r="E325">
        <v>0.325847387313842</v>
      </c>
      <c r="F325">
        <v>0.29005074501037598</v>
      </c>
      <c r="G325">
        <v>0.26854801177978499</v>
      </c>
      <c r="H325">
        <v>0.51887297630310003</v>
      </c>
      <c r="I325">
        <v>0.37400507926940901</v>
      </c>
    </row>
    <row r="326" spans="1:9" x14ac:dyDescent="0.3">
      <c r="A326">
        <v>0.185106515884399</v>
      </c>
      <c r="B326">
        <v>0.39136457443237299</v>
      </c>
      <c r="C326">
        <v>0.36735439300537098</v>
      </c>
      <c r="D326">
        <v>0.35184621810913003</v>
      </c>
      <c r="E326">
        <v>0.28639864921569802</v>
      </c>
      <c r="F326">
        <v>0.51695179939269997</v>
      </c>
      <c r="G326">
        <v>0.26659488677978499</v>
      </c>
      <c r="H326">
        <v>0.53930568695068304</v>
      </c>
      <c r="I326">
        <v>0.449006557464599</v>
      </c>
    </row>
    <row r="327" spans="1:9" x14ac:dyDescent="0.3">
      <c r="A327">
        <v>0.262409687042236</v>
      </c>
      <c r="B327">
        <v>0.30536484718322698</v>
      </c>
      <c r="C327">
        <v>0.22342705726623499</v>
      </c>
      <c r="D327">
        <v>0.32500672340393</v>
      </c>
      <c r="E327">
        <v>0.31639885902404702</v>
      </c>
      <c r="F327">
        <v>0.218913078308105</v>
      </c>
      <c r="G327">
        <v>0.26308321952819802</v>
      </c>
      <c r="H327">
        <v>0.64014673233032204</v>
      </c>
      <c r="I327">
        <v>0.73075747489929199</v>
      </c>
    </row>
    <row r="328" spans="1:9" x14ac:dyDescent="0.3">
      <c r="A328">
        <v>0.25799059867858798</v>
      </c>
      <c r="B328">
        <v>8.6989879608154297E-2</v>
      </c>
      <c r="C328">
        <v>0.26100921630859297</v>
      </c>
      <c r="D328">
        <v>0.44484305381774902</v>
      </c>
      <c r="E328">
        <v>0.357182025909423</v>
      </c>
      <c r="F328">
        <v>0.22149014472961401</v>
      </c>
      <c r="G328">
        <v>0.26266288757324202</v>
      </c>
      <c r="H328">
        <v>0.56796121597289995</v>
      </c>
      <c r="I328">
        <v>0.81692194938659601</v>
      </c>
    </row>
    <row r="329" spans="1:9" x14ac:dyDescent="0.3">
      <c r="A329">
        <v>0.25838565826415999</v>
      </c>
      <c r="B329">
        <v>9.5915794372558594E-2</v>
      </c>
      <c r="C329">
        <v>0.30971145629882801</v>
      </c>
      <c r="D329">
        <v>0.55357527732849099</v>
      </c>
      <c r="E329">
        <v>0.39655947685241699</v>
      </c>
      <c r="F329">
        <v>0.25208401679992598</v>
      </c>
      <c r="G329">
        <v>0.26171946525573703</v>
      </c>
      <c r="H329">
        <v>0.55454373359680098</v>
      </c>
      <c r="I329">
        <v>0.35867357254028298</v>
      </c>
    </row>
    <row r="330" spans="1:9" x14ac:dyDescent="0.3">
      <c r="A330">
        <v>0.28290033340454102</v>
      </c>
      <c r="B330">
        <v>0.47585678100585899</v>
      </c>
      <c r="C330">
        <v>0.40501976013183499</v>
      </c>
      <c r="D330">
        <v>0.38563847541808999</v>
      </c>
      <c r="E330">
        <v>0.27938628196716297</v>
      </c>
      <c r="F330">
        <v>0.24511981010437001</v>
      </c>
      <c r="G330">
        <v>0.26049733161926197</v>
      </c>
      <c r="H330">
        <v>0.74550962448120095</v>
      </c>
      <c r="I330">
        <v>0.31099891662597601</v>
      </c>
    </row>
    <row r="331" spans="1:9" x14ac:dyDescent="0.3">
      <c r="A331">
        <v>0.27052879333495999</v>
      </c>
      <c r="B331">
        <v>0.39321875572204501</v>
      </c>
      <c r="C331">
        <v>0.44571709632873502</v>
      </c>
      <c r="D331">
        <v>0.46526718139648399</v>
      </c>
      <c r="E331">
        <v>0.34660172462463301</v>
      </c>
      <c r="F331">
        <v>0.266289472579956</v>
      </c>
      <c r="G331">
        <v>0.25904035568237299</v>
      </c>
      <c r="H331">
        <v>0.579612016677856</v>
      </c>
      <c r="I331">
        <v>0.56459689140319802</v>
      </c>
    </row>
    <row r="332" spans="1:9" x14ac:dyDescent="0.3">
      <c r="A332">
        <v>0.28826808929443298</v>
      </c>
      <c r="B332">
        <v>0.50649619102478005</v>
      </c>
      <c r="C332">
        <v>0.47856712341308499</v>
      </c>
      <c r="D332">
        <v>0.28185009956359802</v>
      </c>
      <c r="E332">
        <v>0.40720558166503901</v>
      </c>
      <c r="F332">
        <v>0.47951555252075101</v>
      </c>
      <c r="G332">
        <v>0.25886368751525801</v>
      </c>
      <c r="H332">
        <v>0.71387410163879395</v>
      </c>
      <c r="I332">
        <v>0.55644345283508301</v>
      </c>
    </row>
    <row r="333" spans="1:9" x14ac:dyDescent="0.3">
      <c r="A333">
        <v>0.28508949279785101</v>
      </c>
      <c r="B333">
        <v>0.50853085517883301</v>
      </c>
      <c r="C333">
        <v>0.81588673591613703</v>
      </c>
      <c r="D333">
        <v>0.32867503166198703</v>
      </c>
      <c r="E333">
        <v>0.38291120529174799</v>
      </c>
      <c r="F333">
        <v>0.29305124282836897</v>
      </c>
      <c r="G333">
        <v>0.25876498222351002</v>
      </c>
      <c r="H333">
        <v>0.55031371116638095</v>
      </c>
      <c r="I333">
        <v>0.51868939399719205</v>
      </c>
    </row>
    <row r="334" spans="1:9" x14ac:dyDescent="0.3">
      <c r="A334">
        <v>0.20552706718444799</v>
      </c>
      <c r="B334">
        <v>0.270678520202636</v>
      </c>
      <c r="C334">
        <v>0.324498891830444</v>
      </c>
      <c r="D334">
        <v>0.615120649337768</v>
      </c>
      <c r="E334">
        <v>0.31601047515869102</v>
      </c>
      <c r="F334">
        <v>0.24057793617248499</v>
      </c>
      <c r="G334">
        <v>0.25460624694824202</v>
      </c>
      <c r="H334">
        <v>1.48145031929016</v>
      </c>
      <c r="I334">
        <v>0.40367794036865201</v>
      </c>
    </row>
    <row r="335" spans="1:9" x14ac:dyDescent="0.3">
      <c r="A335">
        <v>0.239633798599243</v>
      </c>
      <c r="B335">
        <v>0.10942339897155701</v>
      </c>
      <c r="C335">
        <v>0.26370596885681102</v>
      </c>
      <c r="D335">
        <v>0.538210868835449</v>
      </c>
      <c r="E335">
        <v>0.331125497817993</v>
      </c>
      <c r="F335">
        <v>0.25085115432739202</v>
      </c>
      <c r="G335">
        <v>0.254110097885131</v>
      </c>
      <c r="H335">
        <v>0.51185941696166903</v>
      </c>
      <c r="I335">
        <v>0.62557911872863703</v>
      </c>
    </row>
    <row r="336" spans="1:9" x14ac:dyDescent="0.3">
      <c r="A336">
        <v>0.22121453285217199</v>
      </c>
      <c r="B336">
        <v>0.241996049880981</v>
      </c>
      <c r="C336">
        <v>0.37476086616516102</v>
      </c>
      <c r="D336">
        <v>0.465935468673706</v>
      </c>
      <c r="E336">
        <v>0.55101227760314897</v>
      </c>
      <c r="F336">
        <v>0.45174670219421298</v>
      </c>
      <c r="G336">
        <v>0.25358128547668402</v>
      </c>
      <c r="H336">
        <v>0.51242113113403298</v>
      </c>
      <c r="I336">
        <v>0.81668233871459905</v>
      </c>
    </row>
    <row r="337" spans="1:9" x14ac:dyDescent="0.3">
      <c r="A337">
        <v>0.18827295303344699</v>
      </c>
      <c r="B337">
        <v>0.394346714019775</v>
      </c>
      <c r="C337">
        <v>0.32218766212463301</v>
      </c>
      <c r="D337">
        <v>0.34332180023193298</v>
      </c>
      <c r="E337">
        <v>0.52985191345214799</v>
      </c>
      <c r="F337">
        <v>0.226111650466918</v>
      </c>
      <c r="G337">
        <v>0.250792026519775</v>
      </c>
      <c r="H337">
        <v>0.58485889434814398</v>
      </c>
      <c r="I337">
        <v>0.30885815620422302</v>
      </c>
    </row>
    <row r="338" spans="1:9" x14ac:dyDescent="0.3">
      <c r="A338">
        <v>0.2364342212677</v>
      </c>
      <c r="B338">
        <v>0.21380710601806599</v>
      </c>
      <c r="C338">
        <v>0.247699975967407</v>
      </c>
      <c r="D338">
        <v>0.52097034454345703</v>
      </c>
      <c r="E338">
        <v>0.53696036338806097</v>
      </c>
      <c r="F338">
        <v>0.28339982032775801</v>
      </c>
      <c r="G338">
        <v>0.24819707870483301</v>
      </c>
      <c r="H338">
        <v>0.66443729400634699</v>
      </c>
      <c r="I338">
        <v>0.598893642425537</v>
      </c>
    </row>
    <row r="339" spans="1:9" x14ac:dyDescent="0.3">
      <c r="A339">
        <v>0.39568519592285101</v>
      </c>
      <c r="B339">
        <v>0.38468313217163003</v>
      </c>
      <c r="C339">
        <v>0.22376680374145499</v>
      </c>
      <c r="D339">
        <v>0.462252616882324</v>
      </c>
      <c r="E339">
        <v>0.74565768241882302</v>
      </c>
      <c r="F339">
        <v>0.43502974510192799</v>
      </c>
      <c r="G339">
        <v>0.24775934219360299</v>
      </c>
      <c r="H339">
        <v>0.57164788246154696</v>
      </c>
      <c r="I339">
        <v>0.43882536888122498</v>
      </c>
    </row>
    <row r="340" spans="1:9" x14ac:dyDescent="0.3">
      <c r="A340">
        <v>0.348198652267456</v>
      </c>
      <c r="B340">
        <v>0.16771054267883301</v>
      </c>
      <c r="C340">
        <v>0.40040707588195801</v>
      </c>
      <c r="D340">
        <v>0.39457106590270902</v>
      </c>
      <c r="E340">
        <v>0.57541012763976995</v>
      </c>
      <c r="F340">
        <v>0.233306884765625</v>
      </c>
      <c r="G340">
        <v>0.233540058135986</v>
      </c>
      <c r="H340">
        <v>0.52481245994567804</v>
      </c>
      <c r="I340">
        <v>0.448744297027587</v>
      </c>
    </row>
    <row r="341" spans="1:9" x14ac:dyDescent="0.3">
      <c r="A341">
        <v>0.20365595817565901</v>
      </c>
      <c r="B341">
        <v>0.11096763610839799</v>
      </c>
      <c r="C341">
        <v>0.33515143394470198</v>
      </c>
      <c r="D341">
        <v>0.44483137130737299</v>
      </c>
      <c r="E341">
        <v>0.41393709182739202</v>
      </c>
      <c r="F341">
        <v>0.28698110580444303</v>
      </c>
      <c r="G341">
        <v>0.233160495758056</v>
      </c>
      <c r="H341">
        <v>1.00413966178894</v>
      </c>
      <c r="I341">
        <v>0.55777144432067804</v>
      </c>
    </row>
    <row r="342" spans="1:9" x14ac:dyDescent="0.3">
      <c r="A342">
        <v>0.22942852973937899</v>
      </c>
      <c r="B342">
        <v>0.28101491928100503</v>
      </c>
      <c r="C342">
        <v>0.27077674865722601</v>
      </c>
      <c r="D342">
        <v>0.61512565612792902</v>
      </c>
      <c r="E342">
        <v>0.48731184005737299</v>
      </c>
      <c r="F342">
        <v>0.28719043731689398</v>
      </c>
      <c r="G342">
        <v>0.23118090629577601</v>
      </c>
      <c r="H342">
        <v>0.52352762222289995</v>
      </c>
      <c r="I342">
        <v>0.61434841156005804</v>
      </c>
    </row>
    <row r="343" spans="1:9" x14ac:dyDescent="0.3">
      <c r="A343">
        <v>0.267833471298217</v>
      </c>
      <c r="B343">
        <v>0.30671167373657199</v>
      </c>
      <c r="C343">
        <v>0.33883452415466297</v>
      </c>
      <c r="D343">
        <v>0.36157011985778797</v>
      </c>
      <c r="E343">
        <v>0.58908176422119096</v>
      </c>
      <c r="F343">
        <v>0.27578949928283603</v>
      </c>
      <c r="G343">
        <v>0.22861170768737701</v>
      </c>
      <c r="H343">
        <v>0.57491898536682096</v>
      </c>
      <c r="I343">
        <v>1.26353859901428</v>
      </c>
    </row>
    <row r="344" spans="1:9" x14ac:dyDescent="0.3">
      <c r="A344">
        <v>0.45385098457336398</v>
      </c>
      <c r="B344">
        <v>0.198441982269287</v>
      </c>
      <c r="C344">
        <v>0.26946568489074701</v>
      </c>
      <c r="D344">
        <v>0.40382552146911599</v>
      </c>
      <c r="E344">
        <v>0.29193305969238198</v>
      </c>
      <c r="F344">
        <v>0.281277656555175</v>
      </c>
      <c r="G344">
        <v>0.22223973274230899</v>
      </c>
      <c r="H344">
        <v>0.63228297233581499</v>
      </c>
      <c r="I344">
        <v>0.43765330314636203</v>
      </c>
    </row>
    <row r="345" spans="1:9" x14ac:dyDescent="0.3">
      <c r="A345">
        <v>0.2173752784729</v>
      </c>
      <c r="B345">
        <v>0.28753280639648399</v>
      </c>
      <c r="C345">
        <v>0.37248444557189903</v>
      </c>
      <c r="D345">
        <v>0.52002573013305597</v>
      </c>
      <c r="E345">
        <v>0.377881050109863</v>
      </c>
      <c r="F345">
        <v>0.242405414581298</v>
      </c>
      <c r="G345">
        <v>0.216875314712524</v>
      </c>
      <c r="H345">
        <v>0.62950682640075595</v>
      </c>
      <c r="I345">
        <v>0.542072772979736</v>
      </c>
    </row>
    <row r="346" spans="1:9" x14ac:dyDescent="0.3">
      <c r="A346">
        <v>0.27733945846557601</v>
      </c>
      <c r="B346">
        <v>0.19864082336425701</v>
      </c>
      <c r="C346">
        <v>0.319705009460449</v>
      </c>
      <c r="D346">
        <v>0.32269525527954102</v>
      </c>
      <c r="E346">
        <v>0.53417921066284102</v>
      </c>
      <c r="F346">
        <v>0.24624133110046301</v>
      </c>
      <c r="G346">
        <v>0.213530778884887</v>
      </c>
      <c r="H346">
        <v>0.96184372901916504</v>
      </c>
      <c r="I346">
        <v>0.82817840576171797</v>
      </c>
    </row>
    <row r="347" spans="1:9" x14ac:dyDescent="0.3">
      <c r="A347">
        <v>0.29333591461181602</v>
      </c>
      <c r="B347">
        <v>0.25665068626403797</v>
      </c>
      <c r="C347">
        <v>1.6015770435333201</v>
      </c>
      <c r="D347">
        <v>0.393208026885986</v>
      </c>
      <c r="E347">
        <v>0.35941863059997498</v>
      </c>
      <c r="F347">
        <v>0.27400231361389099</v>
      </c>
      <c r="G347">
        <v>0.20913195610046301</v>
      </c>
      <c r="H347">
        <v>0.53984165191650302</v>
      </c>
      <c r="I347">
        <v>0.81492877006530695</v>
      </c>
    </row>
    <row r="348" spans="1:9" x14ac:dyDescent="0.3">
      <c r="A348">
        <v>0.25016880035400302</v>
      </c>
      <c r="B348">
        <v>0.23845148086547799</v>
      </c>
      <c r="C348">
        <v>0.53187727928161599</v>
      </c>
      <c r="D348">
        <v>0.26565027236938399</v>
      </c>
      <c r="E348">
        <v>0.40794754028320301</v>
      </c>
      <c r="F348">
        <v>0.349293231964111</v>
      </c>
      <c r="G348">
        <v>0.202855825424194</v>
      </c>
      <c r="H348">
        <v>0.51609349250793402</v>
      </c>
      <c r="I348">
        <v>0.45776176452636702</v>
      </c>
    </row>
    <row r="349" spans="1:9" x14ac:dyDescent="0.3">
      <c r="A349">
        <v>0.23492479324340801</v>
      </c>
      <c r="B349">
        <v>0.26962494850158603</v>
      </c>
      <c r="C349">
        <v>0.31743025779724099</v>
      </c>
      <c r="D349">
        <v>0.39808034896850503</v>
      </c>
      <c r="E349">
        <v>0.38825201988220198</v>
      </c>
      <c r="F349">
        <v>0.22181248664855899</v>
      </c>
      <c r="G349">
        <v>0.20198917388915999</v>
      </c>
      <c r="H349">
        <v>0.55242395401000899</v>
      </c>
      <c r="I349">
        <v>0.44237637519836398</v>
      </c>
    </row>
    <row r="350" spans="1:9" x14ac:dyDescent="0.3">
      <c r="A350">
        <v>0.24312281608581501</v>
      </c>
      <c r="B350">
        <v>0.32892894744873002</v>
      </c>
      <c r="C350">
        <v>0.26347184181213301</v>
      </c>
      <c r="D350">
        <v>0.36191463470458901</v>
      </c>
      <c r="E350">
        <v>0.46971344947814903</v>
      </c>
      <c r="F350">
        <v>0.29796862602233798</v>
      </c>
      <c r="G350">
        <v>0.18378543853759699</v>
      </c>
      <c r="H350">
        <v>0.498300790786743</v>
      </c>
      <c r="I350">
        <v>0.602483510971069</v>
      </c>
    </row>
    <row r="351" spans="1:9" x14ac:dyDescent="0.3">
      <c r="A351">
        <v>0.25794506072998002</v>
      </c>
      <c r="B351">
        <v>0.24438023567199699</v>
      </c>
      <c r="C351">
        <v>0.36450958251953097</v>
      </c>
      <c r="D351">
        <v>0.33866500854492099</v>
      </c>
      <c r="E351">
        <v>0.31891679763793901</v>
      </c>
      <c r="F351">
        <v>0.65135908126830999</v>
      </c>
      <c r="G351">
        <v>1.4552915096282899</v>
      </c>
      <c r="H351">
        <v>0.327862739562988</v>
      </c>
      <c r="I351">
        <v>1.16175389289855</v>
      </c>
    </row>
    <row r="352" spans="1:9" x14ac:dyDescent="0.3">
      <c r="A352">
        <v>0.28852510452270502</v>
      </c>
      <c r="B352">
        <v>0.25004267692565901</v>
      </c>
      <c r="C352">
        <v>0.25675320625305098</v>
      </c>
      <c r="D352">
        <v>0.44402694702148399</v>
      </c>
      <c r="E352">
        <v>0.317280054092407</v>
      </c>
      <c r="F352">
        <v>0.55487179756164495</v>
      </c>
      <c r="G352">
        <v>0.55997800827026301</v>
      </c>
      <c r="H352">
        <v>0.29881906509399397</v>
      </c>
      <c r="I352">
        <v>1.16221380233764</v>
      </c>
    </row>
    <row r="353" spans="1:9" x14ac:dyDescent="0.3">
      <c r="A353">
        <v>0.27181124687194802</v>
      </c>
      <c r="B353">
        <v>0.100971460342407</v>
      </c>
      <c r="C353">
        <v>0.27001190185546797</v>
      </c>
      <c r="D353">
        <v>0.37887930870056102</v>
      </c>
      <c r="E353">
        <v>0.30877470970153797</v>
      </c>
      <c r="F353">
        <v>1.4015307426452599</v>
      </c>
      <c r="G353">
        <v>0.52457141876220703</v>
      </c>
      <c r="H353">
        <v>0.30719065666198703</v>
      </c>
      <c r="I353">
        <v>0.39639329910278298</v>
      </c>
    </row>
    <row r="354" spans="1:9" x14ac:dyDescent="0.3">
      <c r="A354">
        <v>0.29620099067687899</v>
      </c>
      <c r="B354">
        <v>0.31495165824890098</v>
      </c>
      <c r="C354">
        <v>0.27369666099548301</v>
      </c>
      <c r="D354">
        <v>0.43233656883239702</v>
      </c>
      <c r="E354">
        <v>0.23164105415344199</v>
      </c>
      <c r="F354">
        <v>0.53811049461364702</v>
      </c>
      <c r="G354">
        <v>0.489125967025756</v>
      </c>
      <c r="H354">
        <v>0.294063329696655</v>
      </c>
      <c r="I354">
        <v>0.41618013381958002</v>
      </c>
    </row>
    <row r="355" spans="1:9" x14ac:dyDescent="0.3">
      <c r="A355">
        <v>0.288683891296386</v>
      </c>
      <c r="B355">
        <v>0.17713332176208399</v>
      </c>
      <c r="C355">
        <v>0.34289360046386702</v>
      </c>
      <c r="D355">
        <v>0.29616951942443798</v>
      </c>
      <c r="E355">
        <v>0.33863329887390098</v>
      </c>
      <c r="F355">
        <v>0.69949960708618097</v>
      </c>
      <c r="G355">
        <v>0.380167245864868</v>
      </c>
      <c r="H355">
        <v>0.325385332107543</v>
      </c>
      <c r="I355">
        <v>0.547249555587768</v>
      </c>
    </row>
    <row r="356" spans="1:9" x14ac:dyDescent="0.3">
      <c r="A356">
        <v>0.335225820541381</v>
      </c>
      <c r="B356">
        <v>0.19765090942382799</v>
      </c>
      <c r="C356">
        <v>0.19538235664367601</v>
      </c>
      <c r="D356">
        <v>0.37648034095764099</v>
      </c>
      <c r="E356">
        <v>0.46483874320983798</v>
      </c>
      <c r="F356">
        <v>0.63041043281555098</v>
      </c>
      <c r="G356">
        <v>0.37774825096130299</v>
      </c>
      <c r="H356">
        <v>0.351011753082275</v>
      </c>
      <c r="I356">
        <v>1.17206382751464</v>
      </c>
    </row>
    <row r="357" spans="1:9" x14ac:dyDescent="0.3">
      <c r="A357">
        <v>0.212973117828369</v>
      </c>
      <c r="B357">
        <v>0.29317879676818798</v>
      </c>
      <c r="C357">
        <v>0.28017401695251398</v>
      </c>
      <c r="D357">
        <v>0.39474010467529203</v>
      </c>
      <c r="E357">
        <v>0.32720470428466703</v>
      </c>
      <c r="F357">
        <v>0.54026985168456998</v>
      </c>
      <c r="G357">
        <v>0.36930942535400302</v>
      </c>
      <c r="H357">
        <v>0.28830194473266602</v>
      </c>
      <c r="I357">
        <v>0.62199640274047796</v>
      </c>
    </row>
    <row r="358" spans="1:9" x14ac:dyDescent="0.3">
      <c r="A358">
        <v>0.27320337295532199</v>
      </c>
      <c r="B358">
        <v>0.36364817619323703</v>
      </c>
      <c r="C358">
        <v>0.44084262847900302</v>
      </c>
      <c r="D358">
        <v>0.54007363319396895</v>
      </c>
      <c r="E358">
        <v>0.25180912017822199</v>
      </c>
      <c r="F358">
        <v>0.54371261596679599</v>
      </c>
      <c r="G358">
        <v>0.34964513778686501</v>
      </c>
      <c r="H358">
        <v>0.29238319396972601</v>
      </c>
      <c r="I358">
        <v>0.38922595977783198</v>
      </c>
    </row>
    <row r="359" spans="1:9" x14ac:dyDescent="0.3">
      <c r="A359">
        <v>0.27849268913268999</v>
      </c>
      <c r="B359">
        <v>0.30473065376281699</v>
      </c>
      <c r="C359">
        <v>0.35127639770507801</v>
      </c>
      <c r="D359">
        <v>0.31482052803039501</v>
      </c>
      <c r="E359">
        <v>0.51750659942626898</v>
      </c>
      <c r="F359">
        <v>0.531200170516967</v>
      </c>
      <c r="G359">
        <v>0.32712316513061501</v>
      </c>
      <c r="H359">
        <v>0.27163171768188399</v>
      </c>
      <c r="I359">
        <v>1.0260539054870601</v>
      </c>
    </row>
    <row r="360" spans="1:9" x14ac:dyDescent="0.3">
      <c r="A360">
        <v>0.147982597351074</v>
      </c>
      <c r="B360">
        <v>0.42105436325073198</v>
      </c>
      <c r="C360">
        <v>0.29662036895751898</v>
      </c>
      <c r="D360">
        <v>0.34800791740417403</v>
      </c>
      <c r="E360">
        <v>0.501820087432861</v>
      </c>
      <c r="F360">
        <v>0.82835006713867099</v>
      </c>
      <c r="G360">
        <v>0.32213687896728499</v>
      </c>
      <c r="H360">
        <v>0.35956740379333402</v>
      </c>
      <c r="I360">
        <v>0.48420453071594199</v>
      </c>
    </row>
    <row r="361" spans="1:9" x14ac:dyDescent="0.3">
      <c r="A361">
        <v>0.259109497070312</v>
      </c>
      <c r="B361">
        <v>0.39426231384277299</v>
      </c>
      <c r="C361">
        <v>0.27929425239562899</v>
      </c>
      <c r="D361">
        <v>0.71871781349182096</v>
      </c>
      <c r="E361">
        <v>0.32567429542541498</v>
      </c>
      <c r="F361">
        <v>0.81707978248596103</v>
      </c>
      <c r="G361">
        <v>0.31038069725036599</v>
      </c>
      <c r="H361">
        <v>0.38852143287658603</v>
      </c>
      <c r="I361">
        <v>0.53555321693420399</v>
      </c>
    </row>
    <row r="362" spans="1:9" x14ac:dyDescent="0.3">
      <c r="A362">
        <v>0.19371914863586401</v>
      </c>
      <c r="B362">
        <v>9.3929052352905204E-2</v>
      </c>
      <c r="C362">
        <v>0.37251496315002403</v>
      </c>
      <c r="D362">
        <v>0.38468551635742099</v>
      </c>
      <c r="E362">
        <v>0.38100433349609297</v>
      </c>
      <c r="F362">
        <v>0.57575631141662598</v>
      </c>
      <c r="G362">
        <v>0.30155873298644997</v>
      </c>
      <c r="H362">
        <v>0.25714635848999001</v>
      </c>
      <c r="I362">
        <v>0.52667641639709395</v>
      </c>
    </row>
    <row r="363" spans="1:9" x14ac:dyDescent="0.3">
      <c r="A363">
        <v>0.198674201965332</v>
      </c>
      <c r="B363">
        <v>0.112881422042846</v>
      </c>
      <c r="C363">
        <v>0.23957395553588801</v>
      </c>
      <c r="D363">
        <v>0.63265132904052701</v>
      </c>
      <c r="E363">
        <v>0.31119251251220698</v>
      </c>
      <c r="F363">
        <v>0.57290625572204501</v>
      </c>
      <c r="G363">
        <v>0.29925918579101501</v>
      </c>
      <c r="H363">
        <v>0.24710941314697199</v>
      </c>
      <c r="I363">
        <v>0.51375818252563399</v>
      </c>
    </row>
    <row r="364" spans="1:9" x14ac:dyDescent="0.3">
      <c r="A364">
        <v>0.18707728385925201</v>
      </c>
      <c r="B364">
        <v>0.42672896385192799</v>
      </c>
      <c r="C364">
        <v>0.29605674743652299</v>
      </c>
      <c r="D364">
        <v>1.1347336769103999</v>
      </c>
      <c r="E364">
        <v>0.37092542648315402</v>
      </c>
      <c r="F364">
        <v>0.56450247764587402</v>
      </c>
      <c r="G364">
        <v>0.29813218116760198</v>
      </c>
      <c r="H364">
        <v>0.30445551872253401</v>
      </c>
      <c r="I364">
        <v>0.77524137496948198</v>
      </c>
    </row>
    <row r="365" spans="1:9" x14ac:dyDescent="0.3">
      <c r="A365">
        <v>0.29450035095214799</v>
      </c>
      <c r="B365">
        <v>0.26446557044982899</v>
      </c>
      <c r="C365">
        <v>0.35004520416259699</v>
      </c>
      <c r="D365">
        <v>0.32855844497680597</v>
      </c>
      <c r="E365">
        <v>0.43707919120788502</v>
      </c>
      <c r="F365">
        <v>0.54328656196594205</v>
      </c>
      <c r="G365">
        <v>0.28725838661193798</v>
      </c>
      <c r="H365">
        <v>0.27708125114440901</v>
      </c>
      <c r="I365">
        <v>0.88019132614135698</v>
      </c>
    </row>
    <row r="366" spans="1:9" x14ac:dyDescent="0.3">
      <c r="A366">
        <v>0.25390696525573703</v>
      </c>
      <c r="B366">
        <v>0.26461338996887201</v>
      </c>
      <c r="C366">
        <v>0.40151381492614702</v>
      </c>
      <c r="D366">
        <v>0.29314851760864202</v>
      </c>
      <c r="E366">
        <v>0.343267202377319</v>
      </c>
      <c r="F366">
        <v>1.0174241065978999</v>
      </c>
      <c r="G366">
        <v>0.28502750396728499</v>
      </c>
      <c r="H366">
        <v>0.267139673233032</v>
      </c>
      <c r="I366">
        <v>0.97987961769104004</v>
      </c>
    </row>
    <row r="367" spans="1:9" x14ac:dyDescent="0.3">
      <c r="A367">
        <v>0.265767812728881</v>
      </c>
      <c r="B367">
        <v>0.30796885490417403</v>
      </c>
      <c r="C367">
        <v>0.41160345077514598</v>
      </c>
      <c r="D367">
        <v>0.34818243980407698</v>
      </c>
      <c r="E367">
        <v>0.29367280006408603</v>
      </c>
      <c r="F367">
        <v>0.62884593009948697</v>
      </c>
      <c r="G367">
        <v>0.28495049476623502</v>
      </c>
      <c r="H367">
        <v>0.28175044059753401</v>
      </c>
      <c r="I367">
        <v>0.88262081146240201</v>
      </c>
    </row>
    <row r="368" spans="1:9" x14ac:dyDescent="0.3">
      <c r="A368">
        <v>0.29390120506286599</v>
      </c>
      <c r="B368">
        <v>9.0344429016113198E-2</v>
      </c>
      <c r="C368">
        <v>0.37917637825012201</v>
      </c>
      <c r="D368">
        <v>0.45621824264526301</v>
      </c>
      <c r="E368">
        <v>0.42351412773132302</v>
      </c>
      <c r="F368">
        <v>0.61084580421447698</v>
      </c>
      <c r="G368">
        <v>0.28392529487609802</v>
      </c>
      <c r="H368">
        <v>0.27519750595092701</v>
      </c>
      <c r="I368">
        <v>0.48576593399047802</v>
      </c>
    </row>
    <row r="369" spans="1:9" x14ac:dyDescent="0.3">
      <c r="A369">
        <v>0.26616072654724099</v>
      </c>
      <c r="B369">
        <v>0.18992877006530701</v>
      </c>
      <c r="C369">
        <v>0.3077073097229</v>
      </c>
      <c r="D369">
        <v>0.290602207183837</v>
      </c>
      <c r="E369">
        <v>0.62369990348815896</v>
      </c>
      <c r="F369">
        <v>0.54395437240600497</v>
      </c>
      <c r="G369">
        <v>0.27973675727844199</v>
      </c>
      <c r="H369">
        <v>0.30084156990051197</v>
      </c>
      <c r="I369">
        <v>0.40552663803100503</v>
      </c>
    </row>
    <row r="370" spans="1:9" x14ac:dyDescent="0.3">
      <c r="A370">
        <v>0.308994531631469</v>
      </c>
      <c r="B370">
        <v>0.28375220298767001</v>
      </c>
      <c r="C370">
        <v>0.23830032348632799</v>
      </c>
      <c r="D370">
        <v>0.29207634925842202</v>
      </c>
      <c r="E370">
        <v>0.25236892700195301</v>
      </c>
      <c r="F370">
        <v>0.53843975067138605</v>
      </c>
      <c r="G370">
        <v>0.27934908866882302</v>
      </c>
      <c r="H370">
        <v>0.28587722778320301</v>
      </c>
      <c r="I370">
        <v>1.06256628036499</v>
      </c>
    </row>
    <row r="371" spans="1:9" x14ac:dyDescent="0.3">
      <c r="A371">
        <v>0.28350925445556602</v>
      </c>
      <c r="B371">
        <v>0.40528368949890098</v>
      </c>
      <c r="C371">
        <v>0.30830740928649902</v>
      </c>
      <c r="D371">
        <v>0.48046803474426197</v>
      </c>
      <c r="E371">
        <v>0.29171514511108398</v>
      </c>
      <c r="F371">
        <v>0.71792864799499501</v>
      </c>
      <c r="G371">
        <v>0.27759051322937001</v>
      </c>
      <c r="H371">
        <v>0.25640654563903797</v>
      </c>
      <c r="I371">
        <v>0.54473066329955999</v>
      </c>
    </row>
    <row r="372" spans="1:9" x14ac:dyDescent="0.3">
      <c r="A372">
        <v>0.31706905364990201</v>
      </c>
      <c r="B372">
        <v>0.22835636138915999</v>
      </c>
      <c r="C372">
        <v>0.30735993385314903</v>
      </c>
      <c r="D372">
        <v>0.55998992919921797</v>
      </c>
      <c r="E372">
        <v>0.56612896919250399</v>
      </c>
      <c r="F372">
        <v>0.77606225013732899</v>
      </c>
      <c r="G372">
        <v>0.27740931510925199</v>
      </c>
      <c r="H372">
        <v>0.25669431686401301</v>
      </c>
      <c r="I372">
        <v>0.46935272216796797</v>
      </c>
    </row>
    <row r="373" spans="1:9" x14ac:dyDescent="0.3">
      <c r="A373">
        <v>0.30504894256591703</v>
      </c>
      <c r="B373">
        <v>0.28946113586425698</v>
      </c>
      <c r="C373">
        <v>0.30794239044189398</v>
      </c>
      <c r="D373">
        <v>0.69146370887756303</v>
      </c>
      <c r="E373">
        <v>0.39995431900024397</v>
      </c>
      <c r="F373">
        <v>0.65243697166442804</v>
      </c>
      <c r="G373">
        <v>0.27660703659057601</v>
      </c>
      <c r="H373">
        <v>0.44023633003234802</v>
      </c>
      <c r="I373">
        <v>0.52074241638183505</v>
      </c>
    </row>
    <row r="374" spans="1:9" x14ac:dyDescent="0.3">
      <c r="A374">
        <v>0.33028602600097601</v>
      </c>
      <c r="B374">
        <v>0.28093981742858798</v>
      </c>
      <c r="C374">
        <v>0.21838212013244601</v>
      </c>
      <c r="D374">
        <v>0.420729160308837</v>
      </c>
      <c r="E374">
        <v>0.44120168685913003</v>
      </c>
      <c r="F374">
        <v>0.55430006980895996</v>
      </c>
      <c r="G374">
        <v>0.27148962020874001</v>
      </c>
      <c r="H374">
        <v>0.30535244941711398</v>
      </c>
      <c r="I374">
        <v>0.33954048156738198</v>
      </c>
    </row>
    <row r="375" spans="1:9" x14ac:dyDescent="0.3">
      <c r="A375">
        <v>0.26411366462707497</v>
      </c>
      <c r="B375">
        <v>0.27797007560729903</v>
      </c>
      <c r="C375">
        <v>0.33499908447265597</v>
      </c>
      <c r="D375">
        <v>0.23867392539978</v>
      </c>
      <c r="E375">
        <v>0.52959775924682595</v>
      </c>
      <c r="F375">
        <v>0.52951455116271895</v>
      </c>
      <c r="G375">
        <v>0.26994419097900302</v>
      </c>
      <c r="H375">
        <v>0.23613476753234799</v>
      </c>
      <c r="I375">
        <v>1.0847263336181601</v>
      </c>
    </row>
    <row r="376" spans="1:9" x14ac:dyDescent="0.3">
      <c r="A376">
        <v>0.27033758163452098</v>
      </c>
      <c r="B376">
        <v>0.31222057342529203</v>
      </c>
      <c r="C376">
        <v>0.29036068916320801</v>
      </c>
      <c r="D376">
        <v>0.23023414611816401</v>
      </c>
      <c r="E376">
        <v>0.483234643936157</v>
      </c>
      <c r="F376">
        <v>0.56126761436462402</v>
      </c>
      <c r="G376">
        <v>0.26960849761962802</v>
      </c>
      <c r="H376">
        <v>0.207536220550537</v>
      </c>
      <c r="I376">
        <v>1.04295349121093</v>
      </c>
    </row>
    <row r="377" spans="1:9" x14ac:dyDescent="0.3">
      <c r="A377">
        <v>0.19624090194702101</v>
      </c>
      <c r="B377">
        <v>0.28008031845092701</v>
      </c>
      <c r="C377">
        <v>0.30491280555725098</v>
      </c>
      <c r="D377">
        <v>0.44594836235046298</v>
      </c>
      <c r="E377">
        <v>0.371558427810668</v>
      </c>
      <c r="F377">
        <v>0.53715038299560502</v>
      </c>
      <c r="G377">
        <v>0.26714277267455999</v>
      </c>
      <c r="H377">
        <v>0.291188955307006</v>
      </c>
      <c r="I377">
        <v>1.0361804962158201</v>
      </c>
    </row>
    <row r="378" spans="1:9" x14ac:dyDescent="0.3">
      <c r="A378">
        <v>0.34547638893127403</v>
      </c>
      <c r="B378">
        <v>7.7335596084594699E-2</v>
      </c>
      <c r="C378">
        <v>0.33598399162292403</v>
      </c>
      <c r="D378">
        <v>0.68202972412109297</v>
      </c>
      <c r="E378">
        <v>0.31296563148498502</v>
      </c>
      <c r="F378">
        <v>0.566422939300537</v>
      </c>
      <c r="G378">
        <v>0.26567053794860801</v>
      </c>
      <c r="H378">
        <v>0.19069099426269501</v>
      </c>
      <c r="I378">
        <v>0.53737926483154297</v>
      </c>
    </row>
    <row r="379" spans="1:9" x14ac:dyDescent="0.3">
      <c r="A379">
        <v>0.26858091354370101</v>
      </c>
      <c r="B379">
        <v>0.30986142158508301</v>
      </c>
      <c r="C379">
        <v>0.53726315498351995</v>
      </c>
      <c r="D379">
        <v>0.28575849533080999</v>
      </c>
      <c r="E379">
        <v>0.31179022789001398</v>
      </c>
      <c r="F379">
        <v>0.56002449989318803</v>
      </c>
      <c r="G379">
        <v>0.26187229156494102</v>
      </c>
      <c r="H379">
        <v>0.27976107597351002</v>
      </c>
      <c r="I379">
        <v>0.37985801696777299</v>
      </c>
    </row>
    <row r="380" spans="1:9" x14ac:dyDescent="0.3">
      <c r="A380">
        <v>0.31753897666931102</v>
      </c>
      <c r="B380">
        <v>0.34852862358093201</v>
      </c>
      <c r="C380">
        <v>0.26316809654235801</v>
      </c>
      <c r="D380">
        <v>0.84949064254760698</v>
      </c>
      <c r="E380">
        <v>0.435247182846069</v>
      </c>
      <c r="F380">
        <v>0.58354115486144997</v>
      </c>
      <c r="G380">
        <v>0.26026654243469199</v>
      </c>
      <c r="H380">
        <v>0.45172119140625</v>
      </c>
      <c r="I380">
        <v>0.72147369384765603</v>
      </c>
    </row>
    <row r="381" spans="1:9" x14ac:dyDescent="0.3">
      <c r="A381">
        <v>0.210057258605957</v>
      </c>
      <c r="B381">
        <v>0.31006789207458402</v>
      </c>
      <c r="C381">
        <v>0.46765613555908198</v>
      </c>
      <c r="D381">
        <v>0.27139949798583901</v>
      </c>
      <c r="E381">
        <v>0.368549823760986</v>
      </c>
      <c r="F381">
        <v>0.543068647384643</v>
      </c>
      <c r="G381">
        <v>0.25390195846557601</v>
      </c>
      <c r="H381">
        <v>0.354360342025756</v>
      </c>
      <c r="I381">
        <v>0.82686042785644498</v>
      </c>
    </row>
    <row r="382" spans="1:9" x14ac:dyDescent="0.3">
      <c r="A382">
        <v>0.202107429504394</v>
      </c>
      <c r="B382">
        <v>0.42061972618103</v>
      </c>
      <c r="C382">
        <v>0.394294023513793</v>
      </c>
      <c r="D382">
        <v>0.51394534111022905</v>
      </c>
      <c r="E382">
        <v>0.44831418991088801</v>
      </c>
      <c r="F382">
        <v>0.66377973556518499</v>
      </c>
      <c r="G382">
        <v>0.25275516510009699</v>
      </c>
      <c r="H382">
        <v>0.28618764877319303</v>
      </c>
      <c r="I382">
        <v>0.74589848518371504</v>
      </c>
    </row>
    <row r="383" spans="1:9" x14ac:dyDescent="0.3">
      <c r="A383">
        <v>0.24623847007751401</v>
      </c>
      <c r="B383">
        <v>0.17446041107177701</v>
      </c>
      <c r="C383">
        <v>0.394180297851562</v>
      </c>
      <c r="D383">
        <v>0.39670825004577598</v>
      </c>
      <c r="E383">
        <v>0.38795804977416898</v>
      </c>
      <c r="F383">
        <v>0.56845045089721602</v>
      </c>
      <c r="G383">
        <v>0.24884629249572701</v>
      </c>
      <c r="H383">
        <v>0.29132533073425199</v>
      </c>
      <c r="I383">
        <v>0.60395884513854903</v>
      </c>
    </row>
    <row r="384" spans="1:9" x14ac:dyDescent="0.3">
      <c r="A384">
        <v>0.249939680099487</v>
      </c>
      <c r="B384">
        <v>0.176882743835449</v>
      </c>
      <c r="C384">
        <v>0.27042961120605402</v>
      </c>
      <c r="D384">
        <v>0.22677230834960899</v>
      </c>
      <c r="E384">
        <v>0.48070764541625899</v>
      </c>
      <c r="F384">
        <v>0.59665775299072199</v>
      </c>
      <c r="G384">
        <v>0.24686574935913</v>
      </c>
      <c r="H384">
        <v>0.28889632225036599</v>
      </c>
      <c r="I384">
        <v>0.33451962471008301</v>
      </c>
    </row>
    <row r="385" spans="1:9" x14ac:dyDescent="0.3">
      <c r="A385">
        <v>0.25336194038391102</v>
      </c>
      <c r="B385">
        <v>0.24903130531310999</v>
      </c>
      <c r="C385">
        <v>0.44818925857543901</v>
      </c>
      <c r="D385">
        <v>0.30526709556579501</v>
      </c>
      <c r="E385">
        <v>0.42102527618408198</v>
      </c>
      <c r="F385">
        <v>2.7507240772247301</v>
      </c>
      <c r="G385">
        <v>0.233119010925292</v>
      </c>
      <c r="H385">
        <v>0.483169555664062</v>
      </c>
      <c r="I385">
        <v>0.64919471740722601</v>
      </c>
    </row>
    <row r="386" spans="1:9" x14ac:dyDescent="0.3">
      <c r="A386">
        <v>0.34260225296020502</v>
      </c>
      <c r="B386">
        <v>0.220324516296386</v>
      </c>
      <c r="C386">
        <v>0.32067632675170898</v>
      </c>
      <c r="D386">
        <v>0.57066512107849099</v>
      </c>
      <c r="E386">
        <v>0.44621491432189903</v>
      </c>
      <c r="F386">
        <v>0.56041145324706998</v>
      </c>
      <c r="G386">
        <v>0.22028756141662501</v>
      </c>
      <c r="H386">
        <v>0.268693447113037</v>
      </c>
      <c r="I386">
        <v>0.59463596343994096</v>
      </c>
    </row>
    <row r="387" spans="1:9" x14ac:dyDescent="0.3">
      <c r="A387">
        <v>0.180874347686767</v>
      </c>
      <c r="B387">
        <v>0.29637646675109802</v>
      </c>
      <c r="C387">
        <v>0.30704259872436501</v>
      </c>
      <c r="D387">
        <v>0.61996865272521895</v>
      </c>
      <c r="E387">
        <v>0.40653324127197199</v>
      </c>
      <c r="F387">
        <v>0.54262876510620095</v>
      </c>
      <c r="G387">
        <v>0.21569514274597101</v>
      </c>
      <c r="H387">
        <v>0.49431610107421797</v>
      </c>
      <c r="I387">
        <v>1.23019790649414</v>
      </c>
    </row>
    <row r="388" spans="1:9" x14ac:dyDescent="0.3">
      <c r="A388">
        <v>0.29040789604187001</v>
      </c>
      <c r="B388">
        <v>0.260149955749511</v>
      </c>
      <c r="C388">
        <v>0.29285573959350503</v>
      </c>
      <c r="D388">
        <v>0.42876052856445301</v>
      </c>
      <c r="E388">
        <v>0.32626390457153298</v>
      </c>
      <c r="F388">
        <v>0.60234594345092696</v>
      </c>
      <c r="G388">
        <v>0.212165832519531</v>
      </c>
      <c r="H388">
        <v>0.46239709854125899</v>
      </c>
      <c r="I388">
        <v>0.39694666862487699</v>
      </c>
    </row>
    <row r="389" spans="1:9" x14ac:dyDescent="0.3">
      <c r="A389">
        <v>0.19434237480163499</v>
      </c>
      <c r="B389">
        <v>0.28522181510925199</v>
      </c>
      <c r="C389">
        <v>0.45475244522094699</v>
      </c>
      <c r="D389">
        <v>0.31823277473449701</v>
      </c>
      <c r="E389">
        <v>0.396154165267944</v>
      </c>
      <c r="F389">
        <v>0.78892564773559504</v>
      </c>
      <c r="G389">
        <v>0.20413661003112701</v>
      </c>
      <c r="H389">
        <v>0.49577116966247498</v>
      </c>
      <c r="I389">
        <v>0.96873736381530695</v>
      </c>
    </row>
    <row r="390" spans="1:9" x14ac:dyDescent="0.3">
      <c r="A390">
        <v>0.36421966552734297</v>
      </c>
      <c r="B390">
        <v>0.245985507965087</v>
      </c>
      <c r="C390">
        <v>0.31083798408508301</v>
      </c>
      <c r="D390">
        <v>0.74475955963134699</v>
      </c>
      <c r="E390">
        <v>0.39084529876708901</v>
      </c>
      <c r="F390">
        <v>0.53800320625305098</v>
      </c>
      <c r="G390">
        <v>0.173253059387207</v>
      </c>
      <c r="H390">
        <v>0.25384545326232899</v>
      </c>
      <c r="I390">
        <v>0.45215892791748002</v>
      </c>
    </row>
    <row r="391" spans="1:9" x14ac:dyDescent="0.3">
      <c r="A391">
        <v>0.37426257133483798</v>
      </c>
      <c r="B391">
        <v>0.28481888771057101</v>
      </c>
      <c r="C391">
        <v>0.31439375877380299</v>
      </c>
      <c r="D391">
        <v>0.27515697479248002</v>
      </c>
      <c r="E391">
        <v>0.28785061836242598</v>
      </c>
      <c r="F391">
        <v>0.22946739196777299</v>
      </c>
      <c r="G391">
        <v>4.55769538879394</v>
      </c>
      <c r="H391">
        <v>0.216659545898437</v>
      </c>
      <c r="I391">
        <v>1.4860749244689899</v>
      </c>
    </row>
    <row r="392" spans="1:9" x14ac:dyDescent="0.3">
      <c r="A392">
        <v>0.25894093513488697</v>
      </c>
      <c r="B392">
        <v>0.34726452827453602</v>
      </c>
      <c r="C392">
        <v>0.53052520751953103</v>
      </c>
      <c r="D392">
        <v>1.1090841293334901</v>
      </c>
      <c r="E392">
        <v>0.56737661361694303</v>
      </c>
      <c r="F392">
        <v>0.27907109260558999</v>
      </c>
      <c r="G392">
        <v>1.4054534435272199</v>
      </c>
      <c r="H392">
        <v>0.27690744400024397</v>
      </c>
      <c r="I392">
        <v>0.49680352210998502</v>
      </c>
    </row>
    <row r="393" spans="1:9" x14ac:dyDescent="0.3">
      <c r="A393">
        <v>0.282644033432006</v>
      </c>
      <c r="B393">
        <v>0.31809782981872498</v>
      </c>
      <c r="C393">
        <v>0.33883452415466297</v>
      </c>
      <c r="D393">
        <v>0.31418728828430098</v>
      </c>
      <c r="E393">
        <v>0.31408357620239202</v>
      </c>
      <c r="F393">
        <v>0.21156096458435</v>
      </c>
      <c r="G393">
        <v>1.0847597122192301</v>
      </c>
      <c r="H393">
        <v>0.35291934013366699</v>
      </c>
      <c r="I393">
        <v>0.65974068641662598</v>
      </c>
    </row>
    <row r="394" spans="1:9" x14ac:dyDescent="0.3">
      <c r="A394">
        <v>0.21996688842773399</v>
      </c>
      <c r="B394">
        <v>0.25115537643432601</v>
      </c>
      <c r="C394">
        <v>0.270223379135131</v>
      </c>
      <c r="D394">
        <v>0.22152113914489699</v>
      </c>
      <c r="E394">
        <v>0.78425359725952104</v>
      </c>
      <c r="F394">
        <v>0.27740693092346103</v>
      </c>
      <c r="G394">
        <v>1.0456371307373</v>
      </c>
      <c r="H394">
        <v>0.214997053146362</v>
      </c>
      <c r="I394">
        <v>0.98470497131347601</v>
      </c>
    </row>
    <row r="395" spans="1:9" x14ac:dyDescent="0.3">
      <c r="A395">
        <v>0.28809404373168901</v>
      </c>
      <c r="B395">
        <v>0.25008583068847601</v>
      </c>
      <c r="C395">
        <v>0.21380782127380299</v>
      </c>
      <c r="D395">
        <v>0.59709692001342696</v>
      </c>
      <c r="E395">
        <v>0.43289995193481401</v>
      </c>
      <c r="F395">
        <v>0.32027292251586897</v>
      </c>
      <c r="G395">
        <v>0.99514245986938399</v>
      </c>
      <c r="H395">
        <v>0.211494445800781</v>
      </c>
      <c r="I395">
        <v>0.51011586189269997</v>
      </c>
    </row>
    <row r="396" spans="1:9" x14ac:dyDescent="0.3">
      <c r="A396">
        <v>0.26286339759826599</v>
      </c>
      <c r="B396">
        <v>0.228524684906005</v>
      </c>
      <c r="C396">
        <v>0.285145282745361</v>
      </c>
      <c r="D396">
        <v>0.29536938667297302</v>
      </c>
      <c r="E396">
        <v>0.49240636825561501</v>
      </c>
      <c r="F396">
        <v>0.21992611885070801</v>
      </c>
      <c r="G396">
        <v>0.86844515800475997</v>
      </c>
      <c r="H396">
        <v>0.24487352371215801</v>
      </c>
      <c r="I396">
        <v>1.3469216823577801</v>
      </c>
    </row>
    <row r="397" spans="1:9" x14ac:dyDescent="0.3">
      <c r="A397">
        <v>0.24511885643005299</v>
      </c>
      <c r="B397">
        <v>0.31167006492614702</v>
      </c>
      <c r="C397">
        <v>0.22818779945373499</v>
      </c>
      <c r="D397">
        <v>0.31814050674438399</v>
      </c>
      <c r="E397">
        <v>0.49068999290466297</v>
      </c>
      <c r="F397">
        <v>0.51498842239379805</v>
      </c>
      <c r="G397">
        <v>0.79803490638732899</v>
      </c>
      <c r="H397">
        <v>0.271243095397949</v>
      </c>
      <c r="I397">
        <v>0.40824174880981401</v>
      </c>
    </row>
    <row r="398" spans="1:9" x14ac:dyDescent="0.3">
      <c r="A398">
        <v>0.15754508972167899</v>
      </c>
      <c r="B398">
        <v>0.33191680908203097</v>
      </c>
      <c r="C398">
        <v>0.27079439163208002</v>
      </c>
      <c r="D398">
        <v>0.44448614120483398</v>
      </c>
      <c r="E398">
        <v>0.40322136878967202</v>
      </c>
      <c r="F398">
        <v>0.29970598220825101</v>
      </c>
      <c r="G398">
        <v>0.79737901687622004</v>
      </c>
      <c r="H398">
        <v>0.28857660293579102</v>
      </c>
      <c r="I398">
        <v>0.38063502311706499</v>
      </c>
    </row>
    <row r="399" spans="1:9" x14ac:dyDescent="0.3">
      <c r="A399">
        <v>0.27647733688354398</v>
      </c>
      <c r="B399">
        <v>0.23989439010620101</v>
      </c>
      <c r="C399">
        <v>0.32100176811218201</v>
      </c>
      <c r="D399">
        <v>0.36866307258605902</v>
      </c>
      <c r="E399">
        <v>0.49519324302673301</v>
      </c>
      <c r="F399">
        <v>0.25129365921020502</v>
      </c>
      <c r="G399">
        <v>0.79387712478637695</v>
      </c>
      <c r="H399">
        <v>0.29042959213256803</v>
      </c>
      <c r="I399">
        <v>0.80819725990295399</v>
      </c>
    </row>
    <row r="400" spans="1:9" x14ac:dyDescent="0.3">
      <c r="A400">
        <v>0.28581547737121499</v>
      </c>
      <c r="B400">
        <v>0.31121778488159102</v>
      </c>
      <c r="C400">
        <v>0.229940891265869</v>
      </c>
      <c r="D400">
        <v>0.27094268798828097</v>
      </c>
      <c r="E400">
        <v>0.43480896949768</v>
      </c>
      <c r="F400">
        <v>0.30183863639831499</v>
      </c>
      <c r="G400">
        <v>0.75047612190246504</v>
      </c>
      <c r="H400">
        <v>0.31065893173217701</v>
      </c>
      <c r="I400">
        <v>1.5779681205749501</v>
      </c>
    </row>
    <row r="401" spans="1:9" x14ac:dyDescent="0.3">
      <c r="A401">
        <v>0.270240068435668</v>
      </c>
      <c r="B401">
        <v>0.246306657791137</v>
      </c>
      <c r="C401">
        <v>0.44696688652038502</v>
      </c>
      <c r="D401">
        <v>0.47626066207885698</v>
      </c>
      <c r="E401">
        <v>0.42083716392517001</v>
      </c>
      <c r="F401">
        <v>0.21563529968261699</v>
      </c>
      <c r="G401">
        <v>0.70861268043518</v>
      </c>
      <c r="H401">
        <v>0.29251766204833901</v>
      </c>
      <c r="I401">
        <v>0.493927001953125</v>
      </c>
    </row>
    <row r="402" spans="1:9" x14ac:dyDescent="0.3">
      <c r="A402">
        <v>0.27968716621398898</v>
      </c>
      <c r="B402">
        <v>0.115535020828247</v>
      </c>
      <c r="C402">
        <v>0.22225904464721599</v>
      </c>
      <c r="D402">
        <v>0.46693253517150801</v>
      </c>
      <c r="E402">
        <v>0.470794677734375</v>
      </c>
      <c r="F402">
        <v>0.30581998825073198</v>
      </c>
      <c r="G402">
        <v>0.68002510070800704</v>
      </c>
      <c r="H402">
        <v>0.296146869659423</v>
      </c>
      <c r="I402">
        <v>0.399998188018798</v>
      </c>
    </row>
    <row r="403" spans="1:9" x14ac:dyDescent="0.3">
      <c r="A403">
        <v>0.36167144775390597</v>
      </c>
      <c r="B403">
        <v>0.30912065505981401</v>
      </c>
      <c r="C403">
        <v>0.43990159034728998</v>
      </c>
      <c r="D403">
        <v>0.38952255249023399</v>
      </c>
      <c r="E403">
        <v>0.43163824081420898</v>
      </c>
      <c r="F403">
        <v>0.27277135848999001</v>
      </c>
      <c r="G403">
        <v>0.61670422554016102</v>
      </c>
      <c r="H403">
        <v>0.33105683326721103</v>
      </c>
      <c r="I403">
        <v>0.88769507408142001</v>
      </c>
    </row>
    <row r="404" spans="1:9" x14ac:dyDescent="0.3">
      <c r="A404">
        <v>0.38659214973449701</v>
      </c>
      <c r="B404">
        <v>0.28216767311096103</v>
      </c>
      <c r="C404">
        <v>0.41333127021789501</v>
      </c>
      <c r="D404">
        <v>0.44867873191833402</v>
      </c>
      <c r="E404">
        <v>0.404930830001831</v>
      </c>
      <c r="F404">
        <v>0.24829220771789501</v>
      </c>
      <c r="G404">
        <v>0.60070371627807595</v>
      </c>
      <c r="H404">
        <v>0.30740213394165</v>
      </c>
      <c r="I404">
        <v>0.49141979217529203</v>
      </c>
    </row>
    <row r="405" spans="1:9" x14ac:dyDescent="0.3">
      <c r="A405">
        <v>0.34947919845580999</v>
      </c>
      <c r="B405">
        <v>0.26454901695251398</v>
      </c>
      <c r="C405">
        <v>0.47032785415649397</v>
      </c>
      <c r="D405">
        <v>0.64875411987304599</v>
      </c>
      <c r="E405">
        <v>0.40968227386474598</v>
      </c>
      <c r="F405">
        <v>0.22405481338500899</v>
      </c>
      <c r="G405">
        <v>0.59012198448181097</v>
      </c>
      <c r="H405">
        <v>0.28545188903808499</v>
      </c>
      <c r="I405">
        <v>1.01997065544128</v>
      </c>
    </row>
    <row r="406" spans="1:9" x14ac:dyDescent="0.3">
      <c r="A406">
        <v>0.28805351257324202</v>
      </c>
      <c r="B406">
        <v>0.167366743087768</v>
      </c>
      <c r="C406">
        <v>0.27486324310302701</v>
      </c>
      <c r="D406">
        <v>0.2908616065979</v>
      </c>
      <c r="E406">
        <v>0.52360868453979403</v>
      </c>
      <c r="F406">
        <v>0.32779717445373502</v>
      </c>
      <c r="G406">
        <v>0.58934235572814897</v>
      </c>
      <c r="H406">
        <v>0.33820772171020502</v>
      </c>
      <c r="I406">
        <v>0.65702271461486805</v>
      </c>
    </row>
    <row r="407" spans="1:9" x14ac:dyDescent="0.3">
      <c r="A407">
        <v>0.32378649711608798</v>
      </c>
      <c r="B407">
        <v>0.24981999397277799</v>
      </c>
      <c r="C407">
        <v>0.288921117782592</v>
      </c>
      <c r="D407">
        <v>0.51014280319213801</v>
      </c>
      <c r="E407">
        <v>0.50614142417907704</v>
      </c>
      <c r="F407">
        <v>0.36105918884277299</v>
      </c>
      <c r="G407">
        <v>0.57762098312377896</v>
      </c>
      <c r="H407">
        <v>0.33725619316101002</v>
      </c>
      <c r="I407">
        <v>0.65384483337402299</v>
      </c>
    </row>
    <row r="408" spans="1:9" x14ac:dyDescent="0.3">
      <c r="A408">
        <v>0.283518075942993</v>
      </c>
      <c r="B408">
        <v>0.271227836608886</v>
      </c>
      <c r="C408">
        <v>0.3494234085083</v>
      </c>
      <c r="D408">
        <v>0.25701117515563898</v>
      </c>
      <c r="E408">
        <v>0.36017656326293901</v>
      </c>
      <c r="F408">
        <v>0.32319998741149902</v>
      </c>
      <c r="G408">
        <v>0.575605869293212</v>
      </c>
      <c r="H408">
        <v>0.29356336593627902</v>
      </c>
      <c r="I408">
        <v>0.98986721038818304</v>
      </c>
    </row>
    <row r="409" spans="1:9" x14ac:dyDescent="0.3">
      <c r="A409">
        <v>0.2847580909729</v>
      </c>
      <c r="B409">
        <v>0.28588056564330999</v>
      </c>
      <c r="C409">
        <v>0.47575402259826599</v>
      </c>
      <c r="D409">
        <v>0.29507374763488697</v>
      </c>
      <c r="E409">
        <v>0.40666103363037098</v>
      </c>
      <c r="F409">
        <v>0.26247859001159601</v>
      </c>
      <c r="G409">
        <v>0.56777548789978005</v>
      </c>
      <c r="H409">
        <v>0.44819998741149902</v>
      </c>
      <c r="I409">
        <v>0.37169051170349099</v>
      </c>
    </row>
    <row r="410" spans="1:9" x14ac:dyDescent="0.3">
      <c r="A410">
        <v>0.25831770896911599</v>
      </c>
      <c r="B410">
        <v>0.31432247161865201</v>
      </c>
      <c r="C410">
        <v>0.34610462188720698</v>
      </c>
      <c r="D410">
        <v>0.32784318923950101</v>
      </c>
      <c r="E410">
        <v>0.42422604560852001</v>
      </c>
      <c r="F410">
        <v>0.24179720878600999</v>
      </c>
      <c r="G410">
        <v>0.56579351425170898</v>
      </c>
      <c r="H410">
        <v>0.31150436401367099</v>
      </c>
      <c r="I410">
        <v>0.59157800674438399</v>
      </c>
    </row>
    <row r="411" spans="1:9" x14ac:dyDescent="0.3">
      <c r="A411">
        <v>0.26783514022827098</v>
      </c>
      <c r="B411">
        <v>0.20006299018859799</v>
      </c>
      <c r="C411">
        <v>0.31078505516052202</v>
      </c>
      <c r="D411">
        <v>0.505986928939819</v>
      </c>
      <c r="E411">
        <v>0.39434361457824701</v>
      </c>
      <c r="F411">
        <v>0.209288120269775</v>
      </c>
      <c r="G411">
        <v>0.557772636413574</v>
      </c>
      <c r="H411">
        <v>0.364837646484375</v>
      </c>
      <c r="I411">
        <v>0.65172338485717696</v>
      </c>
    </row>
    <row r="412" spans="1:9" x14ac:dyDescent="0.3">
      <c r="A412">
        <v>0.31520891189575101</v>
      </c>
      <c r="B412">
        <v>0.37870907783508301</v>
      </c>
      <c r="C412">
        <v>0.29442214965820301</v>
      </c>
      <c r="D412">
        <v>0.37179398536682101</v>
      </c>
      <c r="E412">
        <v>0.43275070190429599</v>
      </c>
      <c r="F412">
        <v>0.52124667167663497</v>
      </c>
      <c r="G412">
        <v>0.55719423294067305</v>
      </c>
      <c r="H412">
        <v>0.272291660308837</v>
      </c>
      <c r="I412">
        <v>0.27777576446533198</v>
      </c>
    </row>
    <row r="413" spans="1:9" x14ac:dyDescent="0.3">
      <c r="A413">
        <v>0.37720894813537598</v>
      </c>
      <c r="B413">
        <v>0.322163105010986</v>
      </c>
      <c r="C413">
        <v>0.27932858467102001</v>
      </c>
      <c r="D413">
        <v>0.65302801132202104</v>
      </c>
      <c r="E413">
        <v>0.45952820777893</v>
      </c>
      <c r="F413">
        <v>0.26152634620666498</v>
      </c>
      <c r="G413">
        <v>0.55523014068603505</v>
      </c>
      <c r="H413">
        <v>0.20197176933288499</v>
      </c>
      <c r="I413">
        <v>0.475341796875</v>
      </c>
    </row>
    <row r="414" spans="1:9" x14ac:dyDescent="0.3">
      <c r="A414">
        <v>0.401075839996337</v>
      </c>
      <c r="B414">
        <v>0.31517624855041498</v>
      </c>
      <c r="C414">
        <v>0.23000097274780201</v>
      </c>
      <c r="D414">
        <v>0.38831043243408198</v>
      </c>
      <c r="E414">
        <v>0.52621388435363703</v>
      </c>
      <c r="F414">
        <v>0.25534367561340299</v>
      </c>
      <c r="G414">
        <v>0.55364036560058505</v>
      </c>
      <c r="H414">
        <v>0.29816603660583402</v>
      </c>
      <c r="I414">
        <v>0.67007255554199197</v>
      </c>
    </row>
    <row r="415" spans="1:9" x14ac:dyDescent="0.3">
      <c r="A415">
        <v>0.21518611907958901</v>
      </c>
      <c r="B415">
        <v>0.37376284599304199</v>
      </c>
      <c r="C415">
        <v>0.450579643249511</v>
      </c>
      <c r="D415">
        <v>0.400378227233886</v>
      </c>
      <c r="E415">
        <v>0.62704324722289995</v>
      </c>
      <c r="F415">
        <v>0.268597602844238</v>
      </c>
      <c r="G415">
        <v>0.55077242851257302</v>
      </c>
      <c r="H415">
        <v>0.23980045318603499</v>
      </c>
      <c r="I415">
        <v>0.424480199813842</v>
      </c>
    </row>
    <row r="416" spans="1:9" x14ac:dyDescent="0.3">
      <c r="A416">
        <v>0.29580998420715299</v>
      </c>
      <c r="B416">
        <v>0.168751239776611</v>
      </c>
      <c r="C416">
        <v>0.38452649116516102</v>
      </c>
      <c r="D416">
        <v>0.32816147804260198</v>
      </c>
      <c r="E416">
        <v>0.58956217765808105</v>
      </c>
      <c r="F416">
        <v>0.26182198524475098</v>
      </c>
      <c r="G416">
        <v>0.549643754959106</v>
      </c>
      <c r="H416">
        <v>0.35527658462524397</v>
      </c>
      <c r="I416">
        <v>0.71680688858032204</v>
      </c>
    </row>
    <row r="417" spans="1:9" x14ac:dyDescent="0.3">
      <c r="A417">
        <v>0.20514559745788499</v>
      </c>
      <c r="B417">
        <v>0.30472683906555098</v>
      </c>
      <c r="C417">
        <v>0.27467370033264099</v>
      </c>
      <c r="D417">
        <v>0.38221144676208402</v>
      </c>
      <c r="E417">
        <v>0.487673759460449</v>
      </c>
      <c r="F417">
        <v>0.28629350662231401</v>
      </c>
      <c r="G417">
        <v>0.54417920112609797</v>
      </c>
      <c r="H417">
        <v>0.40499472618103</v>
      </c>
      <c r="I417">
        <v>0.54896283149719205</v>
      </c>
    </row>
    <row r="418" spans="1:9" x14ac:dyDescent="0.3">
      <c r="A418">
        <v>0.22639083862304599</v>
      </c>
      <c r="B418">
        <v>8.1365346908569294E-2</v>
      </c>
      <c r="C418">
        <v>0.216400146484375</v>
      </c>
      <c r="D418">
        <v>0.47758126258850098</v>
      </c>
      <c r="E418">
        <v>0.30096793174743602</v>
      </c>
      <c r="F418">
        <v>0.300159692764282</v>
      </c>
      <c r="G418">
        <v>0.54353809356689398</v>
      </c>
      <c r="H418">
        <v>0.27883982658386203</v>
      </c>
      <c r="I418">
        <v>0.50200462341308505</v>
      </c>
    </row>
    <row r="419" spans="1:9" x14ac:dyDescent="0.3">
      <c r="A419">
        <v>0.30726361274719199</v>
      </c>
      <c r="B419">
        <v>0.25419521331787098</v>
      </c>
      <c r="C419">
        <v>0.29366874694824202</v>
      </c>
      <c r="D419">
        <v>0.79420685768127397</v>
      </c>
      <c r="E419">
        <v>0.50566387176513605</v>
      </c>
      <c r="F419">
        <v>0.26023650169372498</v>
      </c>
      <c r="G419">
        <v>0.54043412208557096</v>
      </c>
      <c r="H419">
        <v>0.30020022392272899</v>
      </c>
      <c r="I419">
        <v>0.78256392478942804</v>
      </c>
    </row>
    <row r="420" spans="1:9" x14ac:dyDescent="0.3">
      <c r="A420">
        <v>0.363257646560668</v>
      </c>
      <c r="B420">
        <v>0.42397451400756803</v>
      </c>
      <c r="C420">
        <v>0.28535938262939398</v>
      </c>
      <c r="D420">
        <v>0.63249182701110795</v>
      </c>
      <c r="E420">
        <v>0.51597785949706998</v>
      </c>
      <c r="F420">
        <v>0.52647924423217696</v>
      </c>
      <c r="G420">
        <v>0.53865265846252397</v>
      </c>
      <c r="H420">
        <v>0.31762146949768</v>
      </c>
      <c r="I420">
        <v>0.319339990615844</v>
      </c>
    </row>
    <row r="421" spans="1:9" x14ac:dyDescent="0.3">
      <c r="A421">
        <v>0.333462715148925</v>
      </c>
      <c r="B421">
        <v>0.33133864402770902</v>
      </c>
      <c r="C421">
        <v>0.35555553436279203</v>
      </c>
      <c r="D421">
        <v>0.343701362609863</v>
      </c>
      <c r="E421">
        <v>0.528281450271606</v>
      </c>
      <c r="F421">
        <v>0.31291723251342701</v>
      </c>
      <c r="G421">
        <v>0.53839731216430597</v>
      </c>
      <c r="H421">
        <v>0.24147343635558999</v>
      </c>
      <c r="I421">
        <v>0.785297632217407</v>
      </c>
    </row>
    <row r="422" spans="1:9" x14ac:dyDescent="0.3">
      <c r="A422">
        <v>0.29171967506408603</v>
      </c>
      <c r="B422">
        <v>6.9514513015747001E-2</v>
      </c>
      <c r="C422">
        <v>0.23976516723632799</v>
      </c>
      <c r="D422">
        <v>0.42295050621032698</v>
      </c>
      <c r="E422">
        <v>0.310404062271118</v>
      </c>
      <c r="F422">
        <v>0.43994045257568298</v>
      </c>
      <c r="G422">
        <v>0.53588700294494596</v>
      </c>
      <c r="H422">
        <v>0.37226772308349598</v>
      </c>
      <c r="I422">
        <v>0.60715651512145996</v>
      </c>
    </row>
    <row r="423" spans="1:9" x14ac:dyDescent="0.3">
      <c r="A423">
        <v>0.32974600791931102</v>
      </c>
      <c r="B423">
        <v>0.10643649101257301</v>
      </c>
      <c r="C423">
        <v>0.23645949363708399</v>
      </c>
      <c r="D423">
        <v>0.47887134552001898</v>
      </c>
      <c r="E423">
        <v>0.33489894866943298</v>
      </c>
      <c r="F423">
        <v>0.49156069755554199</v>
      </c>
      <c r="G423">
        <v>0.52950286865234297</v>
      </c>
      <c r="H423">
        <v>0.33742284774780201</v>
      </c>
      <c r="I423">
        <v>0.49164438247680597</v>
      </c>
    </row>
    <row r="424" spans="1:9" x14ac:dyDescent="0.3">
      <c r="A424">
        <v>0.29068851470947199</v>
      </c>
      <c r="B424">
        <v>0.19269251823425201</v>
      </c>
      <c r="C424">
        <v>0.30488276481628401</v>
      </c>
      <c r="D424">
        <v>0.55937266349792403</v>
      </c>
      <c r="E424">
        <v>0.51527953147888095</v>
      </c>
      <c r="F424">
        <v>0.32412290573120101</v>
      </c>
      <c r="G424">
        <v>0.52875161170959395</v>
      </c>
      <c r="H424">
        <v>0.439770698547363</v>
      </c>
      <c r="I424">
        <v>0.69361281394958496</v>
      </c>
    </row>
    <row r="425" spans="1:9" x14ac:dyDescent="0.3">
      <c r="A425">
        <v>0.34809660911559998</v>
      </c>
      <c r="B425">
        <v>0.344306230545043</v>
      </c>
      <c r="C425">
        <v>0.400007724761962</v>
      </c>
      <c r="D425">
        <v>0.442413330078125</v>
      </c>
      <c r="E425">
        <v>0.47246813774108798</v>
      </c>
      <c r="F425">
        <v>0.35487985610961897</v>
      </c>
      <c r="G425">
        <v>0.52867341041564897</v>
      </c>
      <c r="H425">
        <v>0.256637573242187</v>
      </c>
      <c r="I425">
        <v>0.63165140151977495</v>
      </c>
    </row>
    <row r="426" spans="1:9" x14ac:dyDescent="0.3">
      <c r="A426">
        <v>0.33380293846130299</v>
      </c>
      <c r="B426">
        <v>0.270894765853881</v>
      </c>
      <c r="C426">
        <v>0.25918364524841297</v>
      </c>
      <c r="D426">
        <v>0.37066555023193298</v>
      </c>
      <c r="E426">
        <v>0.46144604682922302</v>
      </c>
      <c r="F426">
        <v>0.307393789291381</v>
      </c>
      <c r="G426">
        <v>0.52453541755676203</v>
      </c>
      <c r="H426">
        <v>0.30962491035461398</v>
      </c>
      <c r="I426">
        <v>0.57053327560424805</v>
      </c>
    </row>
    <row r="427" spans="1:9" x14ac:dyDescent="0.3">
      <c r="A427">
        <v>0.202007055282592</v>
      </c>
      <c r="B427">
        <v>0.248279809951782</v>
      </c>
      <c r="C427">
        <v>0.25721836090087802</v>
      </c>
      <c r="D427">
        <v>0.61743140220642001</v>
      </c>
      <c r="E427">
        <v>0.54100012779235795</v>
      </c>
      <c r="F427">
        <v>0.42872881889343201</v>
      </c>
      <c r="G427">
        <v>0.52412223815917902</v>
      </c>
      <c r="H427">
        <v>0.30338120460510198</v>
      </c>
      <c r="I427">
        <v>0.345794677734375</v>
      </c>
    </row>
    <row r="428" spans="1:9" x14ac:dyDescent="0.3">
      <c r="A428">
        <v>0.32706952095031699</v>
      </c>
      <c r="B428">
        <v>0.29784798622131298</v>
      </c>
      <c r="C428">
        <v>0.248048305511474</v>
      </c>
      <c r="D428">
        <v>0.46501541137695301</v>
      </c>
      <c r="E428">
        <v>0.82678914070129395</v>
      </c>
      <c r="F428">
        <v>0.43899726867675698</v>
      </c>
      <c r="G428">
        <v>0.52280020713806097</v>
      </c>
      <c r="H428">
        <v>0.28965926170349099</v>
      </c>
      <c r="I428">
        <v>0.45254826545715299</v>
      </c>
    </row>
    <row r="429" spans="1:9" x14ac:dyDescent="0.3">
      <c r="A429">
        <v>0.244421482086181</v>
      </c>
      <c r="B429">
        <v>0.20697021484375</v>
      </c>
      <c r="C429">
        <v>0.19207882881164501</v>
      </c>
      <c r="D429">
        <v>0.306683540344238</v>
      </c>
      <c r="E429">
        <v>0.30631589889526301</v>
      </c>
      <c r="F429">
        <v>0.22820472717285101</v>
      </c>
      <c r="G429">
        <v>0.52239251136779696</v>
      </c>
      <c r="H429">
        <v>0.43988752365112299</v>
      </c>
      <c r="I429">
        <v>1.3014721870422301</v>
      </c>
    </row>
    <row r="430" spans="1:9" x14ac:dyDescent="0.3">
      <c r="A430">
        <v>0.26846790313720698</v>
      </c>
      <c r="B430">
        <v>0.15117526054382299</v>
      </c>
      <c r="C430">
        <v>0.23258352279663</v>
      </c>
      <c r="D430">
        <v>0.45292997360229398</v>
      </c>
      <c r="E430">
        <v>0.30379629135131803</v>
      </c>
      <c r="F430">
        <v>0.43012690544128401</v>
      </c>
      <c r="G430">
        <v>0.52100849151611295</v>
      </c>
      <c r="H430">
        <v>0.29245853424072199</v>
      </c>
      <c r="I430">
        <v>1.1565556526184</v>
      </c>
    </row>
    <row r="431" spans="1:9" x14ac:dyDescent="0.3">
      <c r="A431">
        <v>0.26009893417358398</v>
      </c>
      <c r="B431">
        <v>0.114064931869506</v>
      </c>
      <c r="C431">
        <v>0.278827905654907</v>
      </c>
      <c r="D431">
        <v>0.40067338943481401</v>
      </c>
      <c r="E431">
        <v>0.33468270301818798</v>
      </c>
      <c r="F431">
        <v>0.52322030067443803</v>
      </c>
      <c r="G431">
        <v>0.52087354660034102</v>
      </c>
      <c r="H431">
        <v>0.36335039138793901</v>
      </c>
      <c r="I431">
        <v>0.89942026138305597</v>
      </c>
    </row>
    <row r="432" spans="1:9" x14ac:dyDescent="0.3">
      <c r="A432">
        <v>0.23766827583312899</v>
      </c>
      <c r="B432">
        <v>0.43895173072814903</v>
      </c>
      <c r="C432">
        <v>0.44848704338073703</v>
      </c>
      <c r="D432">
        <v>0.27882838249206499</v>
      </c>
      <c r="E432">
        <v>0.36521315574645902</v>
      </c>
      <c r="F432">
        <v>0.277415990829467</v>
      </c>
      <c r="G432">
        <v>0.51655530929565396</v>
      </c>
      <c r="H432">
        <v>0.35487842559814398</v>
      </c>
      <c r="I432">
        <v>1.37299132347106</v>
      </c>
    </row>
    <row r="433" spans="1:9" x14ac:dyDescent="0.3">
      <c r="A433">
        <v>0.228468418121337</v>
      </c>
      <c r="B433">
        <v>0.16042280197143499</v>
      </c>
      <c r="C433">
        <v>0.277667045593261</v>
      </c>
      <c r="D433">
        <v>0.49872326850891102</v>
      </c>
      <c r="E433">
        <v>0.284584760665893</v>
      </c>
      <c r="F433">
        <v>0.19674634933471599</v>
      </c>
      <c r="G433">
        <v>0.51448369026184004</v>
      </c>
      <c r="H433">
        <v>0.33012127876281699</v>
      </c>
      <c r="I433">
        <v>0.95177912712097101</v>
      </c>
    </row>
    <row r="434" spans="1:9" x14ac:dyDescent="0.3">
      <c r="A434">
        <v>0.286701440811157</v>
      </c>
      <c r="B434">
        <v>0.48585462570190402</v>
      </c>
      <c r="C434">
        <v>0.26241564750671298</v>
      </c>
      <c r="D434">
        <v>0.36566424369812001</v>
      </c>
      <c r="E434">
        <v>0.49415373802184998</v>
      </c>
      <c r="F434">
        <v>0.24260187149047799</v>
      </c>
      <c r="G434">
        <v>0.50874376296997004</v>
      </c>
      <c r="H434">
        <v>0.243884801864624</v>
      </c>
      <c r="I434">
        <v>0.52377438545226995</v>
      </c>
    </row>
    <row r="435" spans="1:9" x14ac:dyDescent="0.3">
      <c r="A435">
        <v>0.25307631492614702</v>
      </c>
      <c r="B435">
        <v>0.264419555664062</v>
      </c>
      <c r="C435">
        <v>0.32141280174255299</v>
      </c>
      <c r="D435">
        <v>0.40911769866943298</v>
      </c>
      <c r="E435">
        <v>0.27072596549987699</v>
      </c>
      <c r="F435">
        <v>0.41649961471557601</v>
      </c>
      <c r="G435">
        <v>0.50858712196350098</v>
      </c>
      <c r="H435">
        <v>0.47691226005554199</v>
      </c>
      <c r="I435">
        <v>0.99272394180297796</v>
      </c>
    </row>
    <row r="436" spans="1:9" x14ac:dyDescent="0.3">
      <c r="A436">
        <v>0.241890668869018</v>
      </c>
      <c r="B436">
        <v>0.43350577354431102</v>
      </c>
      <c r="C436">
        <v>0.43120718002319303</v>
      </c>
      <c r="D436">
        <v>0.30153799057006803</v>
      </c>
      <c r="E436">
        <v>0.32760047912597601</v>
      </c>
      <c r="F436">
        <v>0.28953385353088301</v>
      </c>
      <c r="G436">
        <v>0.50507998466491699</v>
      </c>
      <c r="H436">
        <v>0.28530001640319802</v>
      </c>
      <c r="I436">
        <v>0.86564660072326605</v>
      </c>
    </row>
    <row r="437" spans="1:9" x14ac:dyDescent="0.3">
      <c r="A437">
        <v>0.24234461784362701</v>
      </c>
      <c r="B437">
        <v>0.20258903503417899</v>
      </c>
      <c r="C437">
        <v>0.174992084503173</v>
      </c>
      <c r="D437">
        <v>0.44850611686706499</v>
      </c>
      <c r="E437">
        <v>0.33327627182006803</v>
      </c>
      <c r="F437">
        <v>0.207967519760131</v>
      </c>
      <c r="G437">
        <v>0.50284123420715299</v>
      </c>
      <c r="H437">
        <v>0.36966443061828602</v>
      </c>
      <c r="I437">
        <v>0.73708438873291005</v>
      </c>
    </row>
    <row r="438" spans="1:9" x14ac:dyDescent="0.3">
      <c r="A438">
        <v>0.37960720062255798</v>
      </c>
      <c r="B438">
        <v>0.23966193199157701</v>
      </c>
      <c r="C438">
        <v>0.22882723808288499</v>
      </c>
      <c r="D438">
        <v>0.258807182312011</v>
      </c>
      <c r="E438">
        <v>0.46092414855956998</v>
      </c>
      <c r="F438">
        <v>0.294651269912719</v>
      </c>
      <c r="G438">
        <v>0.49980807304382302</v>
      </c>
      <c r="H438">
        <v>0.34977102279663003</v>
      </c>
      <c r="I438">
        <v>1.5535526275634699</v>
      </c>
    </row>
    <row r="439" spans="1:9" x14ac:dyDescent="0.3">
      <c r="A439">
        <v>0.437118530273437</v>
      </c>
      <c r="B439">
        <v>0.28535771369933999</v>
      </c>
      <c r="C439">
        <v>0.29614496231079102</v>
      </c>
      <c r="D439">
        <v>0.38583493232727001</v>
      </c>
      <c r="E439">
        <v>0.33122086524963301</v>
      </c>
      <c r="F439">
        <v>0.30950403213500899</v>
      </c>
      <c r="G439">
        <v>0.49544095993041898</v>
      </c>
      <c r="H439">
        <v>0.22088932991027799</v>
      </c>
      <c r="I439">
        <v>0.58441734313964799</v>
      </c>
    </row>
    <row r="440" spans="1:9" x14ac:dyDescent="0.3">
      <c r="A440">
        <v>0.22951531410217199</v>
      </c>
      <c r="B440">
        <v>0.26309061050415</v>
      </c>
      <c r="C440">
        <v>0.40222048759460399</v>
      </c>
      <c r="D440">
        <v>0.60354518890380804</v>
      </c>
      <c r="E440">
        <v>0.41541981697082497</v>
      </c>
      <c r="F440">
        <v>0.16434931755065901</v>
      </c>
      <c r="G440">
        <v>0.49316215515136702</v>
      </c>
      <c r="H440">
        <v>0.28791904449462802</v>
      </c>
      <c r="I440">
        <v>0.302713632583618</v>
      </c>
    </row>
    <row r="441" spans="1:9" x14ac:dyDescent="0.3">
      <c r="A441">
        <v>0.27557015419006298</v>
      </c>
      <c r="B441">
        <v>0.22141695022582999</v>
      </c>
      <c r="C441">
        <v>0.26320672035217202</v>
      </c>
      <c r="D441">
        <v>0.43372583389282199</v>
      </c>
      <c r="E441">
        <v>0.67580795288085904</v>
      </c>
      <c r="F441">
        <v>0.265110254287719</v>
      </c>
      <c r="G441">
        <v>0.493154287338256</v>
      </c>
      <c r="H441">
        <v>0.32320642471313399</v>
      </c>
      <c r="I441">
        <v>0.72989869117736805</v>
      </c>
    </row>
    <row r="442" spans="1:9" x14ac:dyDescent="0.3">
      <c r="A442">
        <v>0.311367988586425</v>
      </c>
      <c r="B442">
        <v>0.24825525283813399</v>
      </c>
      <c r="C442">
        <v>0.23121833801269501</v>
      </c>
      <c r="D442">
        <v>0.85145902633666903</v>
      </c>
      <c r="E442">
        <v>0.40182518959045399</v>
      </c>
      <c r="F442">
        <v>0.28467965126037598</v>
      </c>
      <c r="G442">
        <v>0.491441249847412</v>
      </c>
      <c r="H442">
        <v>0.28295683860778797</v>
      </c>
      <c r="I442">
        <v>0.43622612953186002</v>
      </c>
    </row>
    <row r="443" spans="1:9" x14ac:dyDescent="0.3">
      <c r="A443">
        <v>0.294138193130493</v>
      </c>
      <c r="B443">
        <v>0.114140272140502</v>
      </c>
      <c r="C443">
        <v>0.21730685234069799</v>
      </c>
      <c r="D443">
        <v>0.65849971771240201</v>
      </c>
      <c r="E443">
        <v>0.31244063377380299</v>
      </c>
      <c r="F443">
        <v>0.24523615837097101</v>
      </c>
      <c r="G443">
        <v>0.489218950271606</v>
      </c>
      <c r="H443">
        <v>0.26645541191101002</v>
      </c>
      <c r="I443">
        <v>0.76385021209716797</v>
      </c>
    </row>
    <row r="444" spans="1:9" x14ac:dyDescent="0.3">
      <c r="A444">
        <v>0.38633537292480402</v>
      </c>
      <c r="B444">
        <v>0.244523525238037</v>
      </c>
      <c r="C444">
        <v>0.30827927589416498</v>
      </c>
      <c r="D444">
        <v>0.65627813339233398</v>
      </c>
      <c r="E444">
        <v>0.36921930313110302</v>
      </c>
      <c r="F444">
        <v>0.28214097023010198</v>
      </c>
      <c r="G444">
        <v>0.482639551162719</v>
      </c>
      <c r="H444">
        <v>0.26906871795654203</v>
      </c>
      <c r="I444">
        <v>0.36623978614807101</v>
      </c>
    </row>
    <row r="445" spans="1:9" x14ac:dyDescent="0.3">
      <c r="A445">
        <v>0.25928783416748002</v>
      </c>
      <c r="B445">
        <v>9.5310926437377902E-2</v>
      </c>
      <c r="C445">
        <v>0.17480039596557601</v>
      </c>
      <c r="D445">
        <v>0.36642789840698198</v>
      </c>
      <c r="E445">
        <v>0.33353519439697199</v>
      </c>
      <c r="F445">
        <v>0.52065157890319802</v>
      </c>
      <c r="G445">
        <v>0.47993159294128401</v>
      </c>
      <c r="H445">
        <v>0.27701807022094699</v>
      </c>
      <c r="I445">
        <v>0.48781991004943798</v>
      </c>
    </row>
    <row r="446" spans="1:9" x14ac:dyDescent="0.3">
      <c r="A446">
        <v>0.46737551689147899</v>
      </c>
      <c r="B446">
        <v>0.27902531623840299</v>
      </c>
      <c r="C446">
        <v>0.44583749771118097</v>
      </c>
      <c r="D446">
        <v>0.51765894889831499</v>
      </c>
      <c r="E446">
        <v>0.48246312141418402</v>
      </c>
      <c r="F446">
        <v>0.19399595260620101</v>
      </c>
      <c r="G446">
        <v>0.472965717315673</v>
      </c>
      <c r="H446">
        <v>0.371328115463256</v>
      </c>
      <c r="I446">
        <v>0.36606335639953602</v>
      </c>
    </row>
    <row r="447" spans="1:9" x14ac:dyDescent="0.3">
      <c r="A447">
        <v>0.28275966644287098</v>
      </c>
      <c r="B447">
        <v>0.46842455863952598</v>
      </c>
      <c r="C447">
        <v>0.42216444015502902</v>
      </c>
      <c r="D447">
        <v>0.52522587776184004</v>
      </c>
      <c r="E447">
        <v>0.36876988410949701</v>
      </c>
      <c r="F447">
        <v>0.28870344161987299</v>
      </c>
      <c r="G447">
        <v>0.46794652938842701</v>
      </c>
      <c r="H447">
        <v>0.31601834297180098</v>
      </c>
      <c r="I447">
        <v>0.41102790832519498</v>
      </c>
    </row>
    <row r="448" spans="1:9" x14ac:dyDescent="0.3">
      <c r="A448">
        <v>0.272484540939331</v>
      </c>
      <c r="B448">
        <v>0.20141148567199699</v>
      </c>
      <c r="C448">
        <v>0.19860792160034099</v>
      </c>
      <c r="D448">
        <v>0.28246593475341703</v>
      </c>
      <c r="E448">
        <v>0.340001821517944</v>
      </c>
      <c r="F448">
        <v>0.32180285453796298</v>
      </c>
      <c r="G448">
        <v>0.46325612068176197</v>
      </c>
      <c r="H448">
        <v>0.28556108474731401</v>
      </c>
      <c r="I448">
        <v>1.12323498725891</v>
      </c>
    </row>
    <row r="449" spans="1:9" x14ac:dyDescent="0.3">
      <c r="A449">
        <v>0.34706187248229903</v>
      </c>
      <c r="B449">
        <v>0.43002247810363697</v>
      </c>
      <c r="C449">
        <v>0.35874748229980402</v>
      </c>
      <c r="D449">
        <v>0.67724108695983798</v>
      </c>
      <c r="E449">
        <v>0.457996606826782</v>
      </c>
      <c r="F449">
        <v>0.39036774635314903</v>
      </c>
      <c r="G449">
        <v>0.461344003677368</v>
      </c>
      <c r="H449">
        <v>0.31716966629028298</v>
      </c>
      <c r="I449">
        <v>0.32566237449645902</v>
      </c>
    </row>
    <row r="450" spans="1:9" x14ac:dyDescent="0.3">
      <c r="A450">
        <v>0.35421252250671298</v>
      </c>
      <c r="B450">
        <v>0.23923826217651301</v>
      </c>
      <c r="C450">
        <v>0.18643832206725999</v>
      </c>
      <c r="D450">
        <v>0.34878635406494102</v>
      </c>
      <c r="E450">
        <v>0.32961034774780201</v>
      </c>
      <c r="F450">
        <v>0.40951704978942799</v>
      </c>
      <c r="G450">
        <v>0.455631494522094</v>
      </c>
      <c r="H450">
        <v>0.300451040267944</v>
      </c>
      <c r="I450">
        <v>1.3094048500061</v>
      </c>
    </row>
    <row r="451" spans="1:9" x14ac:dyDescent="0.3">
      <c r="A451">
        <v>0.19658756256103499</v>
      </c>
      <c r="B451">
        <v>0.240226745605468</v>
      </c>
      <c r="C451">
        <v>0.240284919738769</v>
      </c>
      <c r="D451">
        <v>0.62460231781005804</v>
      </c>
      <c r="E451">
        <v>0.39961075782775801</v>
      </c>
      <c r="F451">
        <v>0.31932449340820301</v>
      </c>
      <c r="G451">
        <v>0.45512223243713301</v>
      </c>
      <c r="H451">
        <v>0.243983268737792</v>
      </c>
      <c r="I451">
        <v>0.59244036674499501</v>
      </c>
    </row>
    <row r="452" spans="1:9" x14ac:dyDescent="0.3">
      <c r="A452">
        <v>0.19742560386657701</v>
      </c>
      <c r="B452">
        <v>0.22563362121582001</v>
      </c>
      <c r="C452">
        <v>0.27763819694518999</v>
      </c>
      <c r="D452">
        <v>0.42230248451232899</v>
      </c>
      <c r="E452">
        <v>0.447065830230712</v>
      </c>
      <c r="F452">
        <v>0.28836560249328602</v>
      </c>
      <c r="G452">
        <v>0.45298981666564903</v>
      </c>
      <c r="H452">
        <v>0.29310941696166898</v>
      </c>
      <c r="I452">
        <v>0.68106770515441895</v>
      </c>
    </row>
    <row r="453" spans="1:9" x14ac:dyDescent="0.3">
      <c r="A453">
        <v>0.1825532913208</v>
      </c>
      <c r="B453">
        <v>0.22775006294250399</v>
      </c>
      <c r="C453">
        <v>0.23032069206237701</v>
      </c>
      <c r="D453">
        <v>0.25044465065002403</v>
      </c>
      <c r="E453">
        <v>0.482032060623168</v>
      </c>
      <c r="F453">
        <v>0.29549908638000399</v>
      </c>
      <c r="G453">
        <v>0.451031684875488</v>
      </c>
      <c r="H453">
        <v>0.450740575790405</v>
      </c>
      <c r="I453">
        <v>1.39822769165039</v>
      </c>
    </row>
    <row r="454" spans="1:9" x14ac:dyDescent="0.3">
      <c r="A454">
        <v>0.34694814682006803</v>
      </c>
      <c r="B454">
        <v>0.351438999176025</v>
      </c>
      <c r="C454">
        <v>0.26776337623596103</v>
      </c>
      <c r="D454">
        <v>0.44810438156127902</v>
      </c>
      <c r="E454">
        <v>0.31033658981323198</v>
      </c>
      <c r="F454">
        <v>0.226613044738769</v>
      </c>
      <c r="G454">
        <v>0.45025062561035101</v>
      </c>
      <c r="H454">
        <v>0.326145410537719</v>
      </c>
      <c r="I454">
        <v>0.38632082939147899</v>
      </c>
    </row>
    <row r="455" spans="1:9" x14ac:dyDescent="0.3">
      <c r="A455">
        <v>0.264801025390625</v>
      </c>
      <c r="B455">
        <v>0.36680555343627902</v>
      </c>
      <c r="C455">
        <v>0.28657293319702098</v>
      </c>
      <c r="D455">
        <v>0.46677947044372498</v>
      </c>
      <c r="E455">
        <v>0.28602337837219199</v>
      </c>
      <c r="F455">
        <v>0.34339928627014099</v>
      </c>
      <c r="G455">
        <v>0.447437524795532</v>
      </c>
      <c r="H455">
        <v>0.30525326728820801</v>
      </c>
      <c r="I455">
        <v>0.41556692123413003</v>
      </c>
    </row>
    <row r="456" spans="1:9" x14ac:dyDescent="0.3">
      <c r="A456">
        <v>0.225349426269531</v>
      </c>
      <c r="B456">
        <v>0.113408803939819</v>
      </c>
      <c r="C456">
        <v>0.38993263244628901</v>
      </c>
      <c r="D456">
        <v>0.26991987228393499</v>
      </c>
      <c r="E456">
        <v>0.58479332923889105</v>
      </c>
      <c r="F456">
        <v>0.33268666267394997</v>
      </c>
      <c r="G456">
        <v>0.446423530578613</v>
      </c>
      <c r="H456">
        <v>0.28586530685424799</v>
      </c>
      <c r="I456">
        <v>0.60571885108947698</v>
      </c>
    </row>
    <row r="457" spans="1:9" x14ac:dyDescent="0.3">
      <c r="A457">
        <v>0.23528957366943301</v>
      </c>
      <c r="B457">
        <v>0.24835085868835399</v>
      </c>
      <c r="C457">
        <v>0.24687528610229401</v>
      </c>
      <c r="D457">
        <v>0.27862310409545898</v>
      </c>
      <c r="E457">
        <v>0.24431014060974099</v>
      </c>
      <c r="F457">
        <v>0.24818992614745999</v>
      </c>
      <c r="G457">
        <v>0.44278621673583901</v>
      </c>
      <c r="H457">
        <v>0.29464244842529203</v>
      </c>
      <c r="I457">
        <v>0.438556909561157</v>
      </c>
    </row>
    <row r="458" spans="1:9" x14ac:dyDescent="0.3">
      <c r="A458">
        <v>0.23774528503417899</v>
      </c>
      <c r="B458">
        <v>0.28434181213378901</v>
      </c>
      <c r="C458">
        <v>0.23996710777282701</v>
      </c>
      <c r="D458">
        <v>0.58480191230773904</v>
      </c>
      <c r="E458">
        <v>0.67770218849182096</v>
      </c>
      <c r="F458">
        <v>0.31951689720153797</v>
      </c>
      <c r="G458">
        <v>0.43948006629943798</v>
      </c>
      <c r="H458">
        <v>0.30731916427612299</v>
      </c>
      <c r="I458">
        <v>0.39191031455993602</v>
      </c>
    </row>
    <row r="459" spans="1:9" x14ac:dyDescent="0.3">
      <c r="A459">
        <v>0.22311782836913999</v>
      </c>
      <c r="B459">
        <v>0.123042106628417</v>
      </c>
      <c r="C459">
        <v>0.387499809265136</v>
      </c>
      <c r="D459">
        <v>0.82166957855224598</v>
      </c>
      <c r="E459">
        <v>0.44289159774780201</v>
      </c>
      <c r="F459">
        <v>0.29992365837097101</v>
      </c>
      <c r="G459">
        <v>0.43838262557983398</v>
      </c>
      <c r="H459">
        <v>0.26874804496765098</v>
      </c>
      <c r="I459">
        <v>0.74737572669982899</v>
      </c>
    </row>
    <row r="460" spans="1:9" x14ac:dyDescent="0.3">
      <c r="A460">
        <v>0.32327580451965299</v>
      </c>
      <c r="B460">
        <v>0.29760932922363198</v>
      </c>
      <c r="C460">
        <v>0.32712030410766602</v>
      </c>
      <c r="D460">
        <v>0.49908447265625</v>
      </c>
      <c r="E460">
        <v>0.73902344703674305</v>
      </c>
      <c r="F460">
        <v>0.277805805206298</v>
      </c>
      <c r="G460">
        <v>0.43807244300842202</v>
      </c>
      <c r="H460">
        <v>0.363590478897094</v>
      </c>
      <c r="I460">
        <v>1.62354612350463</v>
      </c>
    </row>
    <row r="461" spans="1:9" x14ac:dyDescent="0.3">
      <c r="A461">
        <v>0.37292814254760698</v>
      </c>
      <c r="B461">
        <v>0.19789004325866699</v>
      </c>
      <c r="C461">
        <v>0.27445077896118097</v>
      </c>
      <c r="D461">
        <v>0.373726606369018</v>
      </c>
      <c r="E461">
        <v>0.370027065277099</v>
      </c>
      <c r="F461">
        <v>0.47018218040466297</v>
      </c>
      <c r="G461">
        <v>0.43272018432617099</v>
      </c>
      <c r="H461">
        <v>0.29222130775451599</v>
      </c>
      <c r="I461">
        <v>0.70921897888183505</v>
      </c>
    </row>
    <row r="462" spans="1:9" x14ac:dyDescent="0.3">
      <c r="A462">
        <v>0.314412832260131</v>
      </c>
      <c r="B462">
        <v>0.315066337585449</v>
      </c>
      <c r="C462">
        <v>0.273366689682006</v>
      </c>
      <c r="D462">
        <v>0.50045728683471602</v>
      </c>
      <c r="E462">
        <v>0.321542978286743</v>
      </c>
      <c r="F462">
        <v>0.33585619926452598</v>
      </c>
      <c r="G462">
        <v>0.426598310470581</v>
      </c>
      <c r="H462">
        <v>0.28817224502563399</v>
      </c>
      <c r="I462">
        <v>1.2122492790222099</v>
      </c>
    </row>
    <row r="463" spans="1:9" x14ac:dyDescent="0.3">
      <c r="A463">
        <v>0.276930332183837</v>
      </c>
      <c r="B463">
        <v>8.8289737701416002E-2</v>
      </c>
      <c r="C463">
        <v>0.24415063858032199</v>
      </c>
      <c r="D463">
        <v>0.42835044860839799</v>
      </c>
      <c r="E463">
        <v>0.31015372276306102</v>
      </c>
      <c r="F463">
        <v>0.41043877601623502</v>
      </c>
      <c r="G463">
        <v>0.42069578170776301</v>
      </c>
      <c r="H463">
        <v>0.34359669685363697</v>
      </c>
      <c r="I463">
        <v>0.52423977851867598</v>
      </c>
    </row>
    <row r="464" spans="1:9" x14ac:dyDescent="0.3">
      <c r="A464">
        <v>0.287232875823974</v>
      </c>
      <c r="B464">
        <v>0.29299330711364702</v>
      </c>
      <c r="C464">
        <v>0.22923588752746499</v>
      </c>
      <c r="D464">
        <v>0.34506130218505798</v>
      </c>
      <c r="E464">
        <v>0.300915718078613</v>
      </c>
      <c r="F464">
        <v>0.28892016410827598</v>
      </c>
      <c r="G464">
        <v>0.41942191123962402</v>
      </c>
      <c r="H464">
        <v>0.26091027259826599</v>
      </c>
      <c r="I464">
        <v>0.93675780296325595</v>
      </c>
    </row>
    <row r="465" spans="1:9" x14ac:dyDescent="0.3">
      <c r="A465">
        <v>0.26045036315917902</v>
      </c>
      <c r="B465">
        <v>0.29237604141235302</v>
      </c>
      <c r="C465">
        <v>0.32202792167663502</v>
      </c>
      <c r="D465">
        <v>0.78718757629394498</v>
      </c>
      <c r="E465">
        <v>0.577173471450805</v>
      </c>
      <c r="F465">
        <v>0.32308244705200101</v>
      </c>
      <c r="G465">
        <v>0.41909146308898898</v>
      </c>
      <c r="H465">
        <v>0.32889938354492099</v>
      </c>
      <c r="I465">
        <v>0.86541080474853505</v>
      </c>
    </row>
    <row r="466" spans="1:9" x14ac:dyDescent="0.3">
      <c r="A466">
        <v>0.29553723335266102</v>
      </c>
      <c r="B466">
        <v>0.24576663970947199</v>
      </c>
      <c r="C466">
        <v>0.359349966049194</v>
      </c>
      <c r="D466">
        <v>0.45982432365417403</v>
      </c>
      <c r="E466">
        <v>1.08258128166198</v>
      </c>
      <c r="F466">
        <v>0.273639917373657</v>
      </c>
      <c r="G466">
        <v>0.41850042343139598</v>
      </c>
      <c r="H466">
        <v>0.45110440254211398</v>
      </c>
      <c r="I466">
        <v>0.50094151496887196</v>
      </c>
    </row>
    <row r="467" spans="1:9" x14ac:dyDescent="0.3">
      <c r="A467">
        <v>0.35462713241577098</v>
      </c>
      <c r="B467">
        <v>0.177886247634887</v>
      </c>
      <c r="C467">
        <v>0.303089618682861</v>
      </c>
      <c r="D467">
        <v>0.45651340484619102</v>
      </c>
      <c r="E467">
        <v>0.41372752189636203</v>
      </c>
      <c r="F467">
        <v>0.27316498756408603</v>
      </c>
      <c r="G467">
        <v>0.41798019409179599</v>
      </c>
      <c r="H467">
        <v>0.44486570358276301</v>
      </c>
      <c r="I467">
        <v>0.68286466598510698</v>
      </c>
    </row>
    <row r="468" spans="1:9" x14ac:dyDescent="0.3">
      <c r="A468">
        <v>0.25492644309997498</v>
      </c>
      <c r="B468">
        <v>0.225772619247436</v>
      </c>
      <c r="C468">
        <v>0.28951382637023898</v>
      </c>
      <c r="D468">
        <v>0.53633737564086903</v>
      </c>
      <c r="E468">
        <v>0.40229725837707497</v>
      </c>
      <c r="F468">
        <v>0.2341148853302</v>
      </c>
      <c r="G468">
        <v>0.41656160354614202</v>
      </c>
      <c r="H468">
        <v>0.27108931541442799</v>
      </c>
      <c r="I468">
        <v>0.39415431022643999</v>
      </c>
    </row>
    <row r="469" spans="1:9" x14ac:dyDescent="0.3">
      <c r="A469">
        <v>0.2841157913208</v>
      </c>
      <c r="B469">
        <v>0.30492162704467701</v>
      </c>
      <c r="C469">
        <v>0.27905035018920898</v>
      </c>
      <c r="D469">
        <v>0.339037895202636</v>
      </c>
      <c r="E469">
        <v>0.64923071861267001</v>
      </c>
      <c r="F469">
        <v>0.36827063560485801</v>
      </c>
      <c r="G469">
        <v>0.41576099395751898</v>
      </c>
      <c r="H469">
        <v>0.33111882209777799</v>
      </c>
      <c r="I469">
        <v>1.14238405227661</v>
      </c>
    </row>
    <row r="470" spans="1:9" x14ac:dyDescent="0.3">
      <c r="A470">
        <v>0.26322174072265597</v>
      </c>
      <c r="B470">
        <v>0.34203243255615201</v>
      </c>
      <c r="C470">
        <v>0.28080177307128901</v>
      </c>
      <c r="D470">
        <v>0.44791960716247498</v>
      </c>
      <c r="E470">
        <v>0.53337001800537098</v>
      </c>
      <c r="F470">
        <v>0.273304224014282</v>
      </c>
      <c r="G470">
        <v>0.41258907318115201</v>
      </c>
      <c r="H470">
        <v>0.21644830703735299</v>
      </c>
      <c r="I470">
        <v>0.38188672065734802</v>
      </c>
    </row>
    <row r="471" spans="1:9" x14ac:dyDescent="0.3">
      <c r="A471">
        <v>0.40791273117065402</v>
      </c>
      <c r="B471">
        <v>0.281421899795532</v>
      </c>
      <c r="C471">
        <v>0.20529675483703599</v>
      </c>
      <c r="D471">
        <v>0.382750034332275</v>
      </c>
      <c r="E471">
        <v>0.34659385681152299</v>
      </c>
      <c r="F471">
        <v>0.38483929634094199</v>
      </c>
      <c r="G471">
        <v>0.41082119941711398</v>
      </c>
      <c r="H471">
        <v>0.249715566635131</v>
      </c>
      <c r="I471">
        <v>0.50595474243163996</v>
      </c>
    </row>
    <row r="472" spans="1:9" x14ac:dyDescent="0.3">
      <c r="A472">
        <v>0.42141819000244102</v>
      </c>
      <c r="B472">
        <v>0.286163330078125</v>
      </c>
      <c r="C472">
        <v>0.28859162330627403</v>
      </c>
      <c r="D472">
        <v>0.436248779296875</v>
      </c>
      <c r="E472">
        <v>0.36338496208190901</v>
      </c>
      <c r="F472">
        <v>0.28216338157653797</v>
      </c>
      <c r="G472">
        <v>0.40205264091491699</v>
      </c>
      <c r="H472">
        <v>0.22302770614624001</v>
      </c>
      <c r="I472">
        <v>0.33373260498046797</v>
      </c>
    </row>
    <row r="473" spans="1:9" x14ac:dyDescent="0.3">
      <c r="A473">
        <v>0.342980146408081</v>
      </c>
      <c r="B473">
        <v>0.374865531921386</v>
      </c>
      <c r="C473">
        <v>0.310868740081787</v>
      </c>
      <c r="D473">
        <v>1.0325584411621</v>
      </c>
      <c r="E473">
        <v>0.52125310897827104</v>
      </c>
      <c r="F473">
        <v>0.27286553382873502</v>
      </c>
      <c r="G473">
        <v>0.40165257453918402</v>
      </c>
      <c r="H473">
        <v>0.29678654670715299</v>
      </c>
      <c r="I473">
        <v>1.2942743301391599</v>
      </c>
    </row>
    <row r="474" spans="1:9" x14ac:dyDescent="0.3">
      <c r="A474">
        <v>0.31920194625854398</v>
      </c>
      <c r="B474">
        <v>0.35915207862853998</v>
      </c>
      <c r="C474">
        <v>0.301764726638793</v>
      </c>
      <c r="D474">
        <v>0.32248830795288003</v>
      </c>
      <c r="E474">
        <v>0.400516986846923</v>
      </c>
      <c r="F474">
        <v>0.325855493545532</v>
      </c>
      <c r="G474">
        <v>0.39510631561279203</v>
      </c>
      <c r="H474">
        <v>0.35724616050720198</v>
      </c>
      <c r="I474">
        <v>0.507895708084106</v>
      </c>
    </row>
    <row r="475" spans="1:9" x14ac:dyDescent="0.3">
      <c r="A475">
        <v>0.255516767501831</v>
      </c>
      <c r="B475">
        <v>0.28820419311523399</v>
      </c>
      <c r="C475">
        <v>0.29889655113220198</v>
      </c>
      <c r="D475">
        <v>0.57210540771484297</v>
      </c>
      <c r="E475">
        <v>0.34282684326171797</v>
      </c>
      <c r="F475">
        <v>0.42563819885253901</v>
      </c>
      <c r="G475">
        <v>0.39192771911620999</v>
      </c>
      <c r="H475">
        <v>0.27239322662353499</v>
      </c>
      <c r="I475">
        <v>0.86470866203308105</v>
      </c>
    </row>
    <row r="476" spans="1:9" x14ac:dyDescent="0.3">
      <c r="A476">
        <v>0.25814175605773898</v>
      </c>
      <c r="B476">
        <v>0.49858808517455999</v>
      </c>
      <c r="C476">
        <v>0.41403222084045399</v>
      </c>
      <c r="D476">
        <v>0.35771775245666498</v>
      </c>
      <c r="E476">
        <v>0.45731186866760198</v>
      </c>
      <c r="F476">
        <v>0.22949457168579099</v>
      </c>
      <c r="G476">
        <v>0.39028716087341297</v>
      </c>
      <c r="H476">
        <v>0.32768058776855402</v>
      </c>
      <c r="I476">
        <v>0.75851106643676702</v>
      </c>
    </row>
    <row r="477" spans="1:9" x14ac:dyDescent="0.3">
      <c r="A477">
        <v>0.432624101638793</v>
      </c>
      <c r="B477">
        <v>0.24631309509277299</v>
      </c>
      <c r="C477">
        <v>0.20125770568847601</v>
      </c>
      <c r="D477">
        <v>0.25646448135375899</v>
      </c>
      <c r="E477">
        <v>0.36380815505981401</v>
      </c>
      <c r="F477">
        <v>0.25506901741027799</v>
      </c>
      <c r="G477">
        <v>0.38854908943176197</v>
      </c>
      <c r="H477">
        <v>0.269889116287231</v>
      </c>
      <c r="I477">
        <v>1.8601043224334699</v>
      </c>
    </row>
    <row r="478" spans="1:9" x14ac:dyDescent="0.3">
      <c r="A478">
        <v>0.366424560546875</v>
      </c>
      <c r="B478">
        <v>0.28171539306640597</v>
      </c>
      <c r="C478">
        <v>0.41470360755920399</v>
      </c>
      <c r="D478">
        <v>0.63040304183959905</v>
      </c>
      <c r="E478">
        <v>0.73430466651916504</v>
      </c>
      <c r="F478">
        <v>0.25139522552490201</v>
      </c>
      <c r="G478">
        <v>0.38767218589782698</v>
      </c>
      <c r="H478">
        <v>0.26711988449096602</v>
      </c>
      <c r="I478">
        <v>0.47265744209289501</v>
      </c>
    </row>
    <row r="479" spans="1:9" x14ac:dyDescent="0.3">
      <c r="A479">
        <v>0.25143766403198198</v>
      </c>
      <c r="B479">
        <v>0.205316066741943</v>
      </c>
      <c r="C479">
        <v>0.27529954910278298</v>
      </c>
      <c r="D479">
        <v>1.4534168243408201</v>
      </c>
      <c r="E479">
        <v>0.696644067764282</v>
      </c>
      <c r="F479">
        <v>0.20229315757751401</v>
      </c>
      <c r="G479">
        <v>0.38639044761657698</v>
      </c>
      <c r="H479">
        <v>0.36537480354308999</v>
      </c>
      <c r="I479">
        <v>0.73976516723632801</v>
      </c>
    </row>
    <row r="480" spans="1:9" x14ac:dyDescent="0.3">
      <c r="A480">
        <v>0.17394018173217701</v>
      </c>
      <c r="B480">
        <v>0.27464747428893999</v>
      </c>
      <c r="C480">
        <v>0.39514660835266102</v>
      </c>
      <c r="D480">
        <v>0.45978522300720198</v>
      </c>
      <c r="E480">
        <v>0.31792902946472101</v>
      </c>
      <c r="F480">
        <v>0.36255359649658198</v>
      </c>
      <c r="G480">
        <v>0.38388538360595698</v>
      </c>
      <c r="H480">
        <v>0.320118188858032</v>
      </c>
      <c r="I480">
        <v>1.19241046905517</v>
      </c>
    </row>
    <row r="481" spans="1:9" x14ac:dyDescent="0.3">
      <c r="A481">
        <v>0.30409502983093201</v>
      </c>
      <c r="B481">
        <v>0.26624441146850503</v>
      </c>
      <c r="C481">
        <v>0.63231992721557595</v>
      </c>
      <c r="D481">
        <v>0.25629568099975503</v>
      </c>
      <c r="E481">
        <v>0.54173994064330999</v>
      </c>
      <c r="F481">
        <v>0.28187751770019498</v>
      </c>
      <c r="G481">
        <v>0.3834228515625</v>
      </c>
      <c r="H481">
        <v>0.46269249916076599</v>
      </c>
      <c r="I481">
        <v>0.53430032730102495</v>
      </c>
    </row>
    <row r="482" spans="1:9" x14ac:dyDescent="0.3">
      <c r="A482">
        <v>0.29537320137023898</v>
      </c>
      <c r="B482">
        <v>0.236744403839111</v>
      </c>
      <c r="C482">
        <v>0.52270555496215798</v>
      </c>
      <c r="D482">
        <v>0.35260605812072698</v>
      </c>
      <c r="E482">
        <v>0.64269733428955</v>
      </c>
      <c r="F482">
        <v>0.22997784614562899</v>
      </c>
      <c r="G482">
        <v>0.38328433036804199</v>
      </c>
      <c r="H482">
        <v>0.30841851234436002</v>
      </c>
      <c r="I482">
        <v>0.37617611885070801</v>
      </c>
    </row>
    <row r="483" spans="1:9" x14ac:dyDescent="0.3">
      <c r="A483">
        <v>0.29730343818664501</v>
      </c>
      <c r="B483">
        <v>0.155168056488037</v>
      </c>
      <c r="C483">
        <v>0.35211014747619601</v>
      </c>
      <c r="D483">
        <v>0.44617462158203097</v>
      </c>
      <c r="E483">
        <v>0.46289372444152799</v>
      </c>
      <c r="F483">
        <v>0.227853298187255</v>
      </c>
      <c r="G483">
        <v>0.37651228904724099</v>
      </c>
      <c r="H483">
        <v>0.334673881530761</v>
      </c>
      <c r="I483">
        <v>0.69303727149963301</v>
      </c>
    </row>
    <row r="484" spans="1:9" x14ac:dyDescent="0.3">
      <c r="A484">
        <v>0.43439912796020502</v>
      </c>
      <c r="B484">
        <v>0.40859723091125399</v>
      </c>
      <c r="C484">
        <v>0.25992584228515597</v>
      </c>
      <c r="D484">
        <v>0.43515229225158603</v>
      </c>
      <c r="E484">
        <v>0.33834862709045399</v>
      </c>
      <c r="F484">
        <v>0.191712141036987</v>
      </c>
      <c r="G484">
        <v>0.37629175186157199</v>
      </c>
      <c r="H484">
        <v>0.27092790603637601</v>
      </c>
      <c r="I484">
        <v>0.50990200042724598</v>
      </c>
    </row>
    <row r="485" spans="1:9" x14ac:dyDescent="0.3">
      <c r="A485">
        <v>0.231106042861938</v>
      </c>
      <c r="B485">
        <v>0.21835565567016599</v>
      </c>
      <c r="C485">
        <v>0.297316074371337</v>
      </c>
      <c r="D485">
        <v>0.53715562820434504</v>
      </c>
      <c r="E485">
        <v>0.32010984420776301</v>
      </c>
      <c r="F485">
        <v>0.44801831245422302</v>
      </c>
      <c r="G485">
        <v>0.37622165679931602</v>
      </c>
      <c r="H485">
        <v>0.26650285720825101</v>
      </c>
      <c r="I485">
        <v>0.56451749801635698</v>
      </c>
    </row>
    <row r="486" spans="1:9" x14ac:dyDescent="0.3">
      <c r="A486">
        <v>0.290641069412231</v>
      </c>
      <c r="B486">
        <v>0.459935903549194</v>
      </c>
      <c r="C486">
        <v>0.32525157928466703</v>
      </c>
      <c r="D486">
        <v>0.23774361610412501</v>
      </c>
      <c r="E486">
        <v>0.48326587677001898</v>
      </c>
      <c r="F486">
        <v>0.230947256088256</v>
      </c>
      <c r="G486">
        <v>0.37265944480895902</v>
      </c>
      <c r="H486">
        <v>0.24332547187805101</v>
      </c>
      <c r="I486">
        <v>1.30035495758056</v>
      </c>
    </row>
    <row r="487" spans="1:9" x14ac:dyDescent="0.3">
      <c r="A487">
        <v>0.16231513023376401</v>
      </c>
      <c r="B487">
        <v>0.29315900802612299</v>
      </c>
      <c r="C487">
        <v>0.28309559822082497</v>
      </c>
      <c r="D487">
        <v>0.35085391998290999</v>
      </c>
      <c r="E487">
        <v>0.40904283523559498</v>
      </c>
      <c r="F487">
        <v>0.30683827400207497</v>
      </c>
      <c r="G487">
        <v>0.37244534492492598</v>
      </c>
      <c r="H487">
        <v>0.32269167900085399</v>
      </c>
      <c r="I487">
        <v>0.53976655006408603</v>
      </c>
    </row>
    <row r="488" spans="1:9" x14ac:dyDescent="0.3">
      <c r="A488">
        <v>0.32017683982849099</v>
      </c>
      <c r="B488">
        <v>0.14517879486083901</v>
      </c>
      <c r="C488">
        <v>0.26440930366516102</v>
      </c>
      <c r="D488">
        <v>0.51810765266418402</v>
      </c>
      <c r="E488">
        <v>0.49108982086181602</v>
      </c>
      <c r="F488">
        <v>0.20401668548583901</v>
      </c>
      <c r="G488">
        <v>0.37220239639282199</v>
      </c>
      <c r="H488">
        <v>0.31338095664978</v>
      </c>
      <c r="I488">
        <v>0.75792407989501898</v>
      </c>
    </row>
    <row r="489" spans="1:9" x14ac:dyDescent="0.3">
      <c r="A489">
        <v>0.21582627296447701</v>
      </c>
      <c r="B489">
        <v>0.22090053558349601</v>
      </c>
      <c r="C489">
        <v>0.34683561325073198</v>
      </c>
      <c r="D489">
        <v>0.521376132965087</v>
      </c>
      <c r="E489">
        <v>0.805131435394287</v>
      </c>
      <c r="F489">
        <v>0.27179169654846103</v>
      </c>
      <c r="G489">
        <v>0.37071418762206998</v>
      </c>
      <c r="H489">
        <v>0.228779077529907</v>
      </c>
      <c r="I489">
        <v>0.31042170524597101</v>
      </c>
    </row>
    <row r="490" spans="1:9" x14ac:dyDescent="0.3">
      <c r="A490">
        <v>0.23502469062805101</v>
      </c>
      <c r="B490">
        <v>0.28039240837097101</v>
      </c>
      <c r="C490">
        <v>0.29620242118835399</v>
      </c>
      <c r="D490">
        <v>0.30035305023193298</v>
      </c>
      <c r="E490">
        <v>0.35549616813659601</v>
      </c>
      <c r="F490">
        <v>0.31870412826538003</v>
      </c>
      <c r="G490">
        <v>0.36951637268066401</v>
      </c>
      <c r="H490">
        <v>0.28933930397033603</v>
      </c>
      <c r="I490">
        <v>1.2461292743682799</v>
      </c>
    </row>
    <row r="491" spans="1:9" x14ac:dyDescent="0.3">
      <c r="A491">
        <v>0.208148717880249</v>
      </c>
      <c r="B491">
        <v>0.21066451072692799</v>
      </c>
      <c r="C491">
        <v>0.70588397979736295</v>
      </c>
      <c r="D491">
        <v>0.48418045043945301</v>
      </c>
      <c r="E491">
        <v>0.45615220069885198</v>
      </c>
      <c r="F491">
        <v>0.42996549606323198</v>
      </c>
      <c r="G491">
        <v>0.36690878868103</v>
      </c>
      <c r="H491">
        <v>0.177970170974731</v>
      </c>
      <c r="I491">
        <v>0.53268456459045399</v>
      </c>
    </row>
    <row r="492" spans="1:9" x14ac:dyDescent="0.3">
      <c r="A492">
        <v>0.223401069641113</v>
      </c>
      <c r="B492">
        <v>0.28033280372619601</v>
      </c>
      <c r="C492">
        <v>0.35986924171447698</v>
      </c>
      <c r="D492">
        <v>0.31502699851989702</v>
      </c>
      <c r="E492">
        <v>0.32142758369445801</v>
      </c>
      <c r="F492">
        <v>0.219108581542968</v>
      </c>
      <c r="G492">
        <v>0.366252660751342</v>
      </c>
      <c r="H492">
        <v>0.286120414733886</v>
      </c>
      <c r="I492">
        <v>0.37280583381652799</v>
      </c>
    </row>
    <row r="493" spans="1:9" x14ac:dyDescent="0.3">
      <c r="A493">
        <v>0.18952059745788499</v>
      </c>
      <c r="B493">
        <v>9.2443466186523396E-2</v>
      </c>
      <c r="C493">
        <v>0.24189114570617601</v>
      </c>
      <c r="D493">
        <v>0.37533688545227001</v>
      </c>
      <c r="E493">
        <v>0.4090256690979</v>
      </c>
      <c r="F493">
        <v>0.303701162338256</v>
      </c>
      <c r="G493">
        <v>0.36606216430664001</v>
      </c>
      <c r="H493">
        <v>0.31157588958740201</v>
      </c>
      <c r="I493">
        <v>1.1382095813751201</v>
      </c>
    </row>
    <row r="494" spans="1:9" x14ac:dyDescent="0.3">
      <c r="A494">
        <v>0.24112892150878901</v>
      </c>
      <c r="B494">
        <v>0.14509081840515101</v>
      </c>
      <c r="C494">
        <v>0.31406903266906699</v>
      </c>
      <c r="D494">
        <v>0.30149412155151301</v>
      </c>
      <c r="E494">
        <v>0.312511205673217</v>
      </c>
      <c r="F494">
        <v>0.28590726852416898</v>
      </c>
      <c r="G494">
        <v>0.36592721939086897</v>
      </c>
      <c r="H494">
        <v>0.28704190254211398</v>
      </c>
      <c r="I494">
        <v>0.87348985671997004</v>
      </c>
    </row>
    <row r="495" spans="1:9" x14ac:dyDescent="0.3">
      <c r="A495">
        <v>0.17849087715148901</v>
      </c>
      <c r="B495">
        <v>0.301789760589599</v>
      </c>
      <c r="C495">
        <v>0.25583553314208901</v>
      </c>
      <c r="D495">
        <v>0.432450771331787</v>
      </c>
      <c r="E495">
        <v>0.43887424468994102</v>
      </c>
      <c r="F495">
        <v>0.31677126884460399</v>
      </c>
      <c r="G495">
        <v>0.36552667617797802</v>
      </c>
      <c r="H495">
        <v>0.29284429550170898</v>
      </c>
      <c r="I495">
        <v>0.74413537979125899</v>
      </c>
    </row>
    <row r="496" spans="1:9" x14ac:dyDescent="0.3">
      <c r="A496">
        <v>0.311236381530761</v>
      </c>
      <c r="B496">
        <v>0.328957319259643</v>
      </c>
      <c r="C496">
        <v>0.26264286041259699</v>
      </c>
      <c r="D496">
        <v>0.39794921875</v>
      </c>
      <c r="E496">
        <v>0.49512457847595198</v>
      </c>
      <c r="F496">
        <v>0.249305009841918</v>
      </c>
      <c r="G496">
        <v>0.36519336700439398</v>
      </c>
      <c r="H496">
        <v>0.326732397079467</v>
      </c>
      <c r="I496">
        <v>0.41073393821716297</v>
      </c>
    </row>
    <row r="497" spans="1:9" x14ac:dyDescent="0.3">
      <c r="A497">
        <v>0.244997262954711</v>
      </c>
      <c r="B497">
        <v>0.34024381637573198</v>
      </c>
      <c r="C497">
        <v>0.43869042396545399</v>
      </c>
      <c r="D497">
        <v>0.64505743980407704</v>
      </c>
      <c r="E497">
        <v>0.43353629112243602</v>
      </c>
      <c r="F497">
        <v>0.31137013435363697</v>
      </c>
      <c r="G497">
        <v>0.365092992782592</v>
      </c>
      <c r="H497">
        <v>0.251885175704956</v>
      </c>
      <c r="I497">
        <v>0.78297615051269498</v>
      </c>
    </row>
    <row r="498" spans="1:9" x14ac:dyDescent="0.3">
      <c r="A498">
        <v>0.26720714569091703</v>
      </c>
      <c r="B498">
        <v>0.16178250312805101</v>
      </c>
      <c r="C498">
        <v>0.25702428817749001</v>
      </c>
      <c r="D498">
        <v>0.28571724891662598</v>
      </c>
      <c r="E498">
        <v>0.26908373832702598</v>
      </c>
      <c r="F498">
        <v>0.31983304023742598</v>
      </c>
      <c r="G498">
        <v>0.36396479606628401</v>
      </c>
      <c r="H498">
        <v>0.32502317428588801</v>
      </c>
      <c r="I498">
        <v>0.87535023689269997</v>
      </c>
    </row>
    <row r="499" spans="1:9" x14ac:dyDescent="0.3">
      <c r="A499">
        <v>0.240182399749755</v>
      </c>
      <c r="B499">
        <v>0.33492183685302701</v>
      </c>
      <c r="C499">
        <v>0.46323585510253901</v>
      </c>
      <c r="D499">
        <v>0.67272782325744596</v>
      </c>
      <c r="E499">
        <v>0.58763742446899403</v>
      </c>
      <c r="F499">
        <v>0.31615471839904702</v>
      </c>
      <c r="G499">
        <v>0.363179922103881</v>
      </c>
      <c r="H499">
        <v>0.30937814712524397</v>
      </c>
      <c r="I499">
        <v>1.5242741107940601</v>
      </c>
    </row>
    <row r="500" spans="1:9" x14ac:dyDescent="0.3">
      <c r="A500">
        <v>0.248243808746337</v>
      </c>
      <c r="B500">
        <v>0.30050134658813399</v>
      </c>
      <c r="C500">
        <v>0.26517462730407698</v>
      </c>
      <c r="D500">
        <v>0.52880191802978505</v>
      </c>
      <c r="E500">
        <v>0.55549526214599598</v>
      </c>
      <c r="F500">
        <v>0.32203745841979903</v>
      </c>
      <c r="G500">
        <v>0.362659931182861</v>
      </c>
      <c r="H500">
        <v>0.248445749282836</v>
      </c>
      <c r="I500">
        <v>0.56302523612975997</v>
      </c>
    </row>
    <row r="501" spans="1:9" x14ac:dyDescent="0.3">
      <c r="A501">
        <v>0.25220084190368602</v>
      </c>
      <c r="B501">
        <v>0.39374709129333402</v>
      </c>
      <c r="C501">
        <v>0.24756956100463801</v>
      </c>
      <c r="D501">
        <v>0.54580926895141602</v>
      </c>
      <c r="E501">
        <v>0.311924219131469</v>
      </c>
      <c r="F501">
        <v>0.28650927543640098</v>
      </c>
      <c r="G501">
        <v>0.36189937591552701</v>
      </c>
      <c r="H501">
        <v>0.34399986267089799</v>
      </c>
      <c r="I501">
        <v>1.1685497760772701</v>
      </c>
    </row>
    <row r="502" spans="1:9" x14ac:dyDescent="0.3">
      <c r="A502">
        <v>0.25048923492431602</v>
      </c>
      <c r="B502">
        <v>0.38961148262023898</v>
      </c>
      <c r="C502">
        <v>0.30329537391662598</v>
      </c>
      <c r="D502">
        <v>0.49092125892639099</v>
      </c>
      <c r="E502">
        <v>0.50344467163085904</v>
      </c>
      <c r="F502">
        <v>0.231981515884399</v>
      </c>
      <c r="G502">
        <v>0.36188602447509699</v>
      </c>
      <c r="H502">
        <v>0.30419039726257302</v>
      </c>
      <c r="I502">
        <v>0.54802751541137695</v>
      </c>
    </row>
    <row r="503" spans="1:9" x14ac:dyDescent="0.3">
      <c r="A503">
        <v>0.284663915634155</v>
      </c>
      <c r="B503">
        <v>0.33597183227539001</v>
      </c>
      <c r="C503">
        <v>0.26964139938354398</v>
      </c>
      <c r="D503">
        <v>0.66556239128112704</v>
      </c>
      <c r="E503">
        <v>0.38186907768249501</v>
      </c>
      <c r="F503">
        <v>0.21628308296203599</v>
      </c>
      <c r="G503">
        <v>0.360325098037719</v>
      </c>
      <c r="H503">
        <v>0.267524003982543</v>
      </c>
      <c r="I503">
        <v>0.555988550186157</v>
      </c>
    </row>
    <row r="504" spans="1:9" x14ac:dyDescent="0.3">
      <c r="A504">
        <v>0.30367827415466297</v>
      </c>
      <c r="B504">
        <v>0.34736657142639099</v>
      </c>
      <c r="C504">
        <v>0.236104011535644</v>
      </c>
      <c r="D504">
        <v>0.44176054000854398</v>
      </c>
      <c r="E504">
        <v>0.37524890899658198</v>
      </c>
      <c r="F504">
        <v>0.23307013511657701</v>
      </c>
      <c r="G504">
        <v>0.359895229339599</v>
      </c>
      <c r="H504">
        <v>0.28394317626953097</v>
      </c>
      <c r="I504">
        <v>0.390995264053344</v>
      </c>
    </row>
    <row r="505" spans="1:9" x14ac:dyDescent="0.3">
      <c r="A505">
        <v>0.32699489593505798</v>
      </c>
      <c r="B505">
        <v>0.26014828681945801</v>
      </c>
      <c r="C505">
        <v>0.29406499862670898</v>
      </c>
      <c r="D505">
        <v>0.3741135597229</v>
      </c>
      <c r="E505">
        <v>0.31508088111877403</v>
      </c>
      <c r="F505">
        <v>0.325733423233032</v>
      </c>
      <c r="G505">
        <v>0.359627485275268</v>
      </c>
      <c r="H505">
        <v>0.329363822937011</v>
      </c>
      <c r="I505">
        <v>0.75728964805603005</v>
      </c>
    </row>
    <row r="506" spans="1:9" x14ac:dyDescent="0.3">
      <c r="A506">
        <v>0.20699691772460899</v>
      </c>
      <c r="B506">
        <v>0.27732658386230402</v>
      </c>
      <c r="C506">
        <v>0.26396203041076599</v>
      </c>
      <c r="D506">
        <v>0.47361826896667403</v>
      </c>
      <c r="E506">
        <v>0.40159726142883301</v>
      </c>
      <c r="F506">
        <v>0.26858186721801702</v>
      </c>
      <c r="G506">
        <v>0.35764956474304199</v>
      </c>
      <c r="H506">
        <v>0.32997012138366699</v>
      </c>
      <c r="I506">
        <v>0.37594485282897899</v>
      </c>
    </row>
    <row r="507" spans="1:9" x14ac:dyDescent="0.3">
      <c r="A507">
        <v>0.20743536949157701</v>
      </c>
      <c r="B507">
        <v>0.29753684997558499</v>
      </c>
      <c r="C507">
        <v>0.30449366569518999</v>
      </c>
      <c r="D507">
        <v>0.46584296226501398</v>
      </c>
      <c r="E507">
        <v>0.65694212913513095</v>
      </c>
      <c r="F507">
        <v>0.29166364669799799</v>
      </c>
      <c r="G507">
        <v>0.35672521591186501</v>
      </c>
      <c r="H507">
        <v>0.36372017860412598</v>
      </c>
      <c r="I507">
        <v>0.41158556938171298</v>
      </c>
    </row>
    <row r="508" spans="1:9" x14ac:dyDescent="0.3">
      <c r="A508">
        <v>0.35706233978271401</v>
      </c>
      <c r="B508">
        <v>0.27455949783325101</v>
      </c>
      <c r="C508">
        <v>0.408649682998657</v>
      </c>
      <c r="D508">
        <v>0.60862541198730402</v>
      </c>
      <c r="E508">
        <v>0.50900387763976995</v>
      </c>
      <c r="F508">
        <v>0.40755796432495101</v>
      </c>
      <c r="G508">
        <v>0.35609889030456499</v>
      </c>
      <c r="H508">
        <v>0.27722430229187001</v>
      </c>
      <c r="I508">
        <v>0.59122180938720703</v>
      </c>
    </row>
    <row r="509" spans="1:9" x14ac:dyDescent="0.3">
      <c r="A509">
        <v>0.27542638778686501</v>
      </c>
      <c r="B509">
        <v>0.496439218521118</v>
      </c>
      <c r="C509">
        <v>0.348272085189819</v>
      </c>
      <c r="D509">
        <v>0.64969754219055098</v>
      </c>
      <c r="E509">
        <v>0.40702557563781699</v>
      </c>
      <c r="F509">
        <v>0.21427559852600001</v>
      </c>
      <c r="G509">
        <v>0.35384058952331499</v>
      </c>
      <c r="H509">
        <v>0.325743198394775</v>
      </c>
      <c r="I509">
        <v>0.40931391716003401</v>
      </c>
    </row>
    <row r="510" spans="1:9" x14ac:dyDescent="0.3">
      <c r="A510">
        <v>0.263716220855712</v>
      </c>
      <c r="B510">
        <v>0.244997262954711</v>
      </c>
      <c r="C510">
        <v>0.23587131500244099</v>
      </c>
      <c r="D510">
        <v>0.32672715187072698</v>
      </c>
      <c r="E510">
        <v>0.32752656936645502</v>
      </c>
      <c r="F510">
        <v>0.25103569030761702</v>
      </c>
      <c r="G510">
        <v>0.350787162780761</v>
      </c>
      <c r="H510">
        <v>0.34567856788635198</v>
      </c>
      <c r="I510">
        <v>0.41517567634582497</v>
      </c>
    </row>
    <row r="511" spans="1:9" x14ac:dyDescent="0.3">
      <c r="A511">
        <v>0.27814793586730902</v>
      </c>
      <c r="B511">
        <v>0.26913714408874501</v>
      </c>
      <c r="C511">
        <v>0.246479511260986</v>
      </c>
      <c r="D511">
        <v>0.58077549934387196</v>
      </c>
      <c r="E511">
        <v>0.80094408988952603</v>
      </c>
      <c r="F511">
        <v>0.29161405563354398</v>
      </c>
      <c r="G511">
        <v>0.34869337081909102</v>
      </c>
      <c r="H511">
        <v>0.34521436691284102</v>
      </c>
      <c r="I511">
        <v>0.85719013214111295</v>
      </c>
    </row>
    <row r="512" spans="1:9" x14ac:dyDescent="0.3">
      <c r="A512">
        <v>0.27593398094177202</v>
      </c>
      <c r="B512">
        <v>0.273114204406738</v>
      </c>
      <c r="C512">
        <v>0.254180908203125</v>
      </c>
      <c r="D512">
        <v>0.63482999801635698</v>
      </c>
      <c r="E512">
        <v>0.50417041778564398</v>
      </c>
      <c r="F512">
        <v>0.25514459609985302</v>
      </c>
      <c r="G512">
        <v>0.34746503829955999</v>
      </c>
      <c r="H512">
        <v>0.26825022697448703</v>
      </c>
      <c r="I512">
        <v>0.57909202575683505</v>
      </c>
    </row>
    <row r="513" spans="1:9" x14ac:dyDescent="0.3">
      <c r="A513">
        <v>0.24557232856750399</v>
      </c>
      <c r="B513">
        <v>0.30118799209594699</v>
      </c>
      <c r="C513">
        <v>0.289682626724243</v>
      </c>
      <c r="D513">
        <v>0.38296675682067799</v>
      </c>
      <c r="E513">
        <v>0.39525175094604398</v>
      </c>
      <c r="F513">
        <v>0.49171400070190402</v>
      </c>
      <c r="G513">
        <v>0.34732174873352001</v>
      </c>
      <c r="H513">
        <v>0.34997224807739202</v>
      </c>
      <c r="I513">
        <v>1.1294262409210201</v>
      </c>
    </row>
    <row r="514" spans="1:9" x14ac:dyDescent="0.3">
      <c r="A514">
        <v>0.439550161361694</v>
      </c>
      <c r="B514">
        <v>0.228001594543457</v>
      </c>
      <c r="C514">
        <v>0.41411447525024397</v>
      </c>
      <c r="D514">
        <v>0.34681081771850503</v>
      </c>
      <c r="E514">
        <v>0.37531709671020502</v>
      </c>
      <c r="F514">
        <v>0.51338267326354903</v>
      </c>
      <c r="G514">
        <v>0.34731435775756803</v>
      </c>
      <c r="H514">
        <v>0.34070968627929599</v>
      </c>
      <c r="I514">
        <v>0.45481133460998502</v>
      </c>
    </row>
    <row r="515" spans="1:9" x14ac:dyDescent="0.3">
      <c r="A515">
        <v>0.24710202217102001</v>
      </c>
      <c r="B515">
        <v>0.26170825958251898</v>
      </c>
      <c r="C515">
        <v>0.30630302429199202</v>
      </c>
      <c r="D515">
        <v>0.41112470626830999</v>
      </c>
      <c r="E515">
        <v>0.33257317543029702</v>
      </c>
      <c r="F515">
        <v>0.31985211372375399</v>
      </c>
      <c r="G515">
        <v>0.34704852104187001</v>
      </c>
      <c r="H515">
        <v>0.21988797187805101</v>
      </c>
      <c r="I515">
        <v>0.90136623382568304</v>
      </c>
    </row>
    <row r="516" spans="1:9" x14ac:dyDescent="0.3">
      <c r="A516">
        <v>0.216648340225219</v>
      </c>
      <c r="B516">
        <v>0.32598614692687899</v>
      </c>
      <c r="C516">
        <v>0.20011258125305101</v>
      </c>
      <c r="D516">
        <v>0.396212577819824</v>
      </c>
      <c r="E516">
        <v>0.35976219177245999</v>
      </c>
      <c r="F516">
        <v>0.207541704177856</v>
      </c>
      <c r="G516">
        <v>0.34681344032287598</v>
      </c>
      <c r="H516">
        <v>0.295063495635986</v>
      </c>
      <c r="I516">
        <v>0.54578042030334395</v>
      </c>
    </row>
    <row r="517" spans="1:9" x14ac:dyDescent="0.3">
      <c r="A517">
        <v>0.215951442718505</v>
      </c>
      <c r="B517">
        <v>0.26773691177368097</v>
      </c>
      <c r="C517">
        <v>0.20492529869079501</v>
      </c>
      <c r="D517">
        <v>0.49946236610412598</v>
      </c>
      <c r="E517">
        <v>0.35265374183654702</v>
      </c>
      <c r="F517">
        <v>0.34292078018188399</v>
      </c>
      <c r="G517">
        <v>0.34588289260864202</v>
      </c>
      <c r="H517">
        <v>0.304028511047363</v>
      </c>
      <c r="I517">
        <v>0.39227485656738198</v>
      </c>
    </row>
    <row r="518" spans="1:9" x14ac:dyDescent="0.3">
      <c r="A518">
        <v>0.21712374687194799</v>
      </c>
      <c r="B518">
        <v>0.221271991729736</v>
      </c>
      <c r="C518">
        <v>0.27022576332092202</v>
      </c>
      <c r="D518">
        <v>1.6362562179565401</v>
      </c>
      <c r="E518">
        <v>0.54793500900268499</v>
      </c>
      <c r="F518">
        <v>0.33596396446228</v>
      </c>
      <c r="G518">
        <v>0.344228506088256</v>
      </c>
      <c r="H518">
        <v>0.29551386833190901</v>
      </c>
      <c r="I518">
        <v>0.63021922111511197</v>
      </c>
    </row>
    <row r="519" spans="1:9" x14ac:dyDescent="0.3">
      <c r="A519">
        <v>0.21694445610046301</v>
      </c>
      <c r="B519">
        <v>0.119942188262939</v>
      </c>
      <c r="C519">
        <v>0.25345230102539001</v>
      </c>
      <c r="D519">
        <v>0.55282378196716297</v>
      </c>
      <c r="E519">
        <v>0.45185613632202098</v>
      </c>
      <c r="F519">
        <v>0.25720858573913502</v>
      </c>
      <c r="G519">
        <v>0.34292078018188399</v>
      </c>
      <c r="H519">
        <v>0.36230802536010698</v>
      </c>
      <c r="I519">
        <v>0.43576717376708901</v>
      </c>
    </row>
    <row r="520" spans="1:9" x14ac:dyDescent="0.3">
      <c r="A520">
        <v>0.33817720413208002</v>
      </c>
      <c r="B520">
        <v>0.29532170295715299</v>
      </c>
      <c r="C520">
        <v>0.25699234008789001</v>
      </c>
      <c r="D520">
        <v>0.38648605346679599</v>
      </c>
      <c r="E520">
        <v>0.48175144195556602</v>
      </c>
      <c r="F520">
        <v>0.43819952011108398</v>
      </c>
      <c r="G520">
        <v>0.34286379814147899</v>
      </c>
      <c r="H520">
        <v>0.28843116760253901</v>
      </c>
      <c r="I520">
        <v>0.48110342025756803</v>
      </c>
    </row>
    <row r="521" spans="1:9" x14ac:dyDescent="0.3">
      <c r="A521">
        <v>0.24117588996887199</v>
      </c>
      <c r="B521">
        <v>0.22687578201293901</v>
      </c>
      <c r="C521">
        <v>0.27562999725341703</v>
      </c>
      <c r="D521">
        <v>0.49673581123352001</v>
      </c>
      <c r="E521">
        <v>0.79974317550659102</v>
      </c>
      <c r="F521">
        <v>0.38063669204711897</v>
      </c>
      <c r="G521">
        <v>0.342833042144775</v>
      </c>
      <c r="H521">
        <v>0.32434177398681602</v>
      </c>
      <c r="I521">
        <v>0.430436611175537</v>
      </c>
    </row>
    <row r="522" spans="1:9" x14ac:dyDescent="0.3">
      <c r="A522">
        <v>0.17766547203063901</v>
      </c>
      <c r="B522">
        <v>0.22560858726501401</v>
      </c>
      <c r="C522">
        <v>0.34032559394836398</v>
      </c>
      <c r="D522">
        <v>0.73959755897521895</v>
      </c>
      <c r="E522">
        <v>0.60457754135131803</v>
      </c>
      <c r="F522">
        <v>0.46218776702880798</v>
      </c>
      <c r="G522">
        <v>0.34198737144470198</v>
      </c>
      <c r="H522">
        <v>0.31912732124328602</v>
      </c>
      <c r="I522">
        <v>0.39202332496643</v>
      </c>
    </row>
    <row r="523" spans="1:9" x14ac:dyDescent="0.3">
      <c r="A523">
        <v>0.23597693443298301</v>
      </c>
      <c r="B523">
        <v>0.19464063644409099</v>
      </c>
      <c r="C523">
        <v>0.38203811645507801</v>
      </c>
      <c r="D523">
        <v>0.282848119735717</v>
      </c>
      <c r="E523">
        <v>0.822432041168212</v>
      </c>
      <c r="F523">
        <v>0.37491059303283603</v>
      </c>
      <c r="G523">
        <v>0.341709375381469</v>
      </c>
      <c r="H523">
        <v>0.297495126724243</v>
      </c>
      <c r="I523">
        <v>0.43876814842224099</v>
      </c>
    </row>
    <row r="524" spans="1:9" x14ac:dyDescent="0.3">
      <c r="A524">
        <v>0.20195460319519001</v>
      </c>
      <c r="B524">
        <v>0.255306005477905</v>
      </c>
      <c r="C524">
        <v>0.22198033332824699</v>
      </c>
      <c r="D524">
        <v>0.61601996421813898</v>
      </c>
      <c r="E524">
        <v>0.57095789909362704</v>
      </c>
      <c r="F524">
        <v>0.28631925582885698</v>
      </c>
      <c r="G524">
        <v>0.34111666679382302</v>
      </c>
      <c r="H524">
        <v>0.30032372474670399</v>
      </c>
      <c r="I524">
        <v>0.370595693588256</v>
      </c>
    </row>
    <row r="525" spans="1:9" x14ac:dyDescent="0.3">
      <c r="A525">
        <v>0.23892951011657701</v>
      </c>
      <c r="B525">
        <v>0.280430078506469</v>
      </c>
      <c r="C525">
        <v>0.30879688262939398</v>
      </c>
      <c r="D525">
        <v>0.37610530853271401</v>
      </c>
      <c r="E525">
        <v>0.409870624542236</v>
      </c>
      <c r="F525">
        <v>0.27729558944702098</v>
      </c>
      <c r="G525">
        <v>0.34063935279846103</v>
      </c>
      <c r="H525">
        <v>0.22336745262145899</v>
      </c>
      <c r="I525">
        <v>0.491532802581787</v>
      </c>
    </row>
    <row r="526" spans="1:9" x14ac:dyDescent="0.3">
      <c r="A526">
        <v>0.20179510116577101</v>
      </c>
      <c r="B526">
        <v>0.43048334121704102</v>
      </c>
      <c r="C526">
        <v>0.25309300422668402</v>
      </c>
      <c r="D526">
        <v>0.45846462249755798</v>
      </c>
      <c r="E526">
        <v>0.41690802574157698</v>
      </c>
      <c r="F526">
        <v>0.364060878753662</v>
      </c>
      <c r="G526">
        <v>0.33951663970947199</v>
      </c>
      <c r="H526">
        <v>0.20642137527465801</v>
      </c>
      <c r="I526">
        <v>0.80845761299133301</v>
      </c>
    </row>
    <row r="527" spans="1:9" x14ac:dyDescent="0.3">
      <c r="A527">
        <v>0.264855146408081</v>
      </c>
      <c r="B527">
        <v>0.118216514587402</v>
      </c>
      <c r="C527">
        <v>0.21519970893859799</v>
      </c>
      <c r="D527">
        <v>0.68690037727355902</v>
      </c>
      <c r="E527">
        <v>0.42618703842163003</v>
      </c>
      <c r="F527">
        <v>0.26374340057373002</v>
      </c>
      <c r="G527">
        <v>0.33924746513366699</v>
      </c>
      <c r="H527">
        <v>0.32622122764587402</v>
      </c>
      <c r="I527">
        <v>0.760076284408569</v>
      </c>
    </row>
    <row r="528" spans="1:9" x14ac:dyDescent="0.3">
      <c r="A528">
        <v>0.316929101943969</v>
      </c>
      <c r="B528">
        <v>0.36166834831237699</v>
      </c>
      <c r="C528">
        <v>0.43874526023864702</v>
      </c>
      <c r="D528">
        <v>0.324913740158081</v>
      </c>
      <c r="E528">
        <v>0.50919818878173795</v>
      </c>
      <c r="F528">
        <v>0.24740982055663999</v>
      </c>
      <c r="G528">
        <v>0.33611536026000899</v>
      </c>
      <c r="H528">
        <v>0.299518823623657</v>
      </c>
      <c r="I528">
        <v>0.55318951606750399</v>
      </c>
    </row>
    <row r="529" spans="1:9" x14ac:dyDescent="0.3">
      <c r="A529">
        <v>0.23323369026183999</v>
      </c>
      <c r="B529">
        <v>0.21814823150634699</v>
      </c>
      <c r="C529">
        <v>0.25364780426025302</v>
      </c>
      <c r="D529">
        <v>0.58678317070007302</v>
      </c>
      <c r="E529">
        <v>0.76612329483032204</v>
      </c>
      <c r="F529">
        <v>0.27345085144042902</v>
      </c>
      <c r="G529">
        <v>0.33607387542724598</v>
      </c>
      <c r="H529">
        <v>0.23382902145385701</v>
      </c>
      <c r="I529">
        <v>0.42349600791931102</v>
      </c>
    </row>
    <row r="530" spans="1:9" x14ac:dyDescent="0.3">
      <c r="A530">
        <v>0.32313036918640098</v>
      </c>
      <c r="B530">
        <v>0.31260991096496499</v>
      </c>
      <c r="C530">
        <v>0.28718400001525801</v>
      </c>
      <c r="D530">
        <v>0.49489021301269498</v>
      </c>
      <c r="E530">
        <v>0.35907506942749001</v>
      </c>
      <c r="F530">
        <v>0.25190162658691401</v>
      </c>
      <c r="G530">
        <v>0.33554196357727001</v>
      </c>
      <c r="H530">
        <v>0.21713161468505801</v>
      </c>
      <c r="I530">
        <v>0.492032051086425</v>
      </c>
    </row>
    <row r="531" spans="1:9" x14ac:dyDescent="0.3">
      <c r="A531">
        <v>0.25845575332641602</v>
      </c>
      <c r="B531">
        <v>0.22676944732665999</v>
      </c>
      <c r="C531">
        <v>0.244450092315673</v>
      </c>
      <c r="D531">
        <v>0.37584710121154702</v>
      </c>
      <c r="E531">
        <v>0.56726169586181596</v>
      </c>
      <c r="F531">
        <v>0.15509366989135701</v>
      </c>
      <c r="G531">
        <v>0.335493564605712</v>
      </c>
      <c r="H531">
        <v>0.29771065711975098</v>
      </c>
      <c r="I531">
        <v>0.65256524085998502</v>
      </c>
    </row>
    <row r="532" spans="1:9" x14ac:dyDescent="0.3">
      <c r="A532">
        <v>0.253807783126831</v>
      </c>
      <c r="B532">
        <v>0.26910662651062001</v>
      </c>
      <c r="C532">
        <v>0.36489200592040999</v>
      </c>
      <c r="D532">
        <v>0.45985364913940402</v>
      </c>
      <c r="E532">
        <v>0.48838210105895902</v>
      </c>
      <c r="F532">
        <v>0.197438955307006</v>
      </c>
      <c r="G532">
        <v>0.33520174026489202</v>
      </c>
      <c r="H532">
        <v>0.390177011489868</v>
      </c>
      <c r="I532">
        <v>0.55746006965637196</v>
      </c>
    </row>
    <row r="533" spans="1:9" x14ac:dyDescent="0.3">
      <c r="A533">
        <v>0.25143671035766602</v>
      </c>
      <c r="B533">
        <v>0.265751123428344</v>
      </c>
      <c r="C533">
        <v>0.27329540252685502</v>
      </c>
      <c r="D533">
        <v>0.45255613327026301</v>
      </c>
      <c r="E533">
        <v>0.61422991752624501</v>
      </c>
      <c r="F533">
        <v>0.22093582153320299</v>
      </c>
      <c r="G533">
        <v>0.33415389060974099</v>
      </c>
      <c r="H533">
        <v>0.32123899459838801</v>
      </c>
      <c r="I533">
        <v>0.516407251358032</v>
      </c>
    </row>
    <row r="534" spans="1:9" x14ac:dyDescent="0.3">
      <c r="A534">
        <v>0.26465749740600503</v>
      </c>
      <c r="B534">
        <v>0.165827751159667</v>
      </c>
      <c r="C534">
        <v>0.28285837173461897</v>
      </c>
      <c r="D534">
        <v>0.26604747772216703</v>
      </c>
      <c r="E534">
        <v>0.93404674530029297</v>
      </c>
      <c r="F534">
        <v>0.383500576019287</v>
      </c>
      <c r="G534">
        <v>0.33335208892822199</v>
      </c>
      <c r="H534">
        <v>0.30525875091552701</v>
      </c>
      <c r="I534">
        <v>1.53929138183593</v>
      </c>
    </row>
    <row r="535" spans="1:9" x14ac:dyDescent="0.3">
      <c r="A535">
        <v>0.21748852729797299</v>
      </c>
      <c r="B535">
        <v>0.29544258117675698</v>
      </c>
      <c r="C535">
        <v>0.37096309661865201</v>
      </c>
      <c r="D535">
        <v>0.72445845603942804</v>
      </c>
      <c r="E535">
        <v>0.30993127822875899</v>
      </c>
      <c r="F535">
        <v>0.28023576736450101</v>
      </c>
      <c r="G535">
        <v>0.33300042152404702</v>
      </c>
      <c r="H535">
        <v>0.323348999023437</v>
      </c>
      <c r="I535">
        <v>0.41999173164367598</v>
      </c>
    </row>
    <row r="536" spans="1:9" x14ac:dyDescent="0.3">
      <c r="A536">
        <v>0.26625680923461897</v>
      </c>
      <c r="B536">
        <v>0.32690668106079102</v>
      </c>
      <c r="C536">
        <v>0.34026360511779702</v>
      </c>
      <c r="D536">
        <v>0.36489343643188399</v>
      </c>
      <c r="E536">
        <v>0.44052457809448198</v>
      </c>
      <c r="F536">
        <v>0.33127617835998502</v>
      </c>
      <c r="G536">
        <v>0.33277225494384699</v>
      </c>
      <c r="H536">
        <v>0.29983973503112699</v>
      </c>
      <c r="I536">
        <v>1.19123411178588</v>
      </c>
    </row>
    <row r="537" spans="1:9" x14ac:dyDescent="0.3">
      <c r="A537">
        <v>0.26000404357910101</v>
      </c>
      <c r="B537">
        <v>0.21367883682250899</v>
      </c>
      <c r="C537">
        <v>0.18521857261657701</v>
      </c>
      <c r="D537">
        <v>0.27445459365844699</v>
      </c>
      <c r="E537">
        <v>0.30651307106018</v>
      </c>
      <c r="F537">
        <v>0.248116254806518</v>
      </c>
      <c r="G537">
        <v>0.33274650573730402</v>
      </c>
      <c r="H537">
        <v>0.30492448806762601</v>
      </c>
      <c r="I537">
        <v>0.74083447456359797</v>
      </c>
    </row>
    <row r="538" spans="1:9" x14ac:dyDescent="0.3">
      <c r="A538">
        <v>0.247005224227905</v>
      </c>
      <c r="B538">
        <v>0.40674686431884699</v>
      </c>
      <c r="C538">
        <v>0.39313268661499001</v>
      </c>
      <c r="D538">
        <v>0.59608459472656194</v>
      </c>
      <c r="E538">
        <v>0.38254261016845698</v>
      </c>
      <c r="F538">
        <v>0.26024627685546797</v>
      </c>
      <c r="G538">
        <v>0.33177399635314903</v>
      </c>
      <c r="H538">
        <v>0.28034472465515098</v>
      </c>
      <c r="I538">
        <v>0.58670306205749501</v>
      </c>
    </row>
    <row r="539" spans="1:9" x14ac:dyDescent="0.3">
      <c r="A539">
        <v>0.24236321449279699</v>
      </c>
      <c r="B539">
        <v>0.224961042404174</v>
      </c>
      <c r="C539">
        <v>0.26132988929748502</v>
      </c>
      <c r="D539">
        <v>0.46548819541931102</v>
      </c>
      <c r="E539">
        <v>0.30612921714782698</v>
      </c>
      <c r="F539">
        <v>0.45960974693298301</v>
      </c>
      <c r="G539">
        <v>0.33166885375976501</v>
      </c>
      <c r="H539">
        <v>0.29886221885681102</v>
      </c>
      <c r="I539">
        <v>0.53637576103210405</v>
      </c>
    </row>
    <row r="540" spans="1:9" x14ac:dyDescent="0.3">
      <c r="A540">
        <v>0.21719956398010201</v>
      </c>
      <c r="B540">
        <v>0.31556630134582497</v>
      </c>
      <c r="C540">
        <v>0.23239660263061501</v>
      </c>
      <c r="D540">
        <v>0.59151792526245095</v>
      </c>
      <c r="E540">
        <v>0.32268333435058499</v>
      </c>
      <c r="F540">
        <v>0.19766950607299799</v>
      </c>
      <c r="G540">
        <v>0.33153104782104398</v>
      </c>
      <c r="H540">
        <v>0.18112015724182101</v>
      </c>
      <c r="I540">
        <v>0.39559984207153298</v>
      </c>
    </row>
    <row r="541" spans="1:9" x14ac:dyDescent="0.3">
      <c r="A541">
        <v>0.26168060302734297</v>
      </c>
      <c r="B541">
        <v>0.35006976127624501</v>
      </c>
      <c r="C541">
        <v>0.26089954376220698</v>
      </c>
      <c r="D541">
        <v>0.54029798507690396</v>
      </c>
      <c r="E541">
        <v>0.208058357238769</v>
      </c>
      <c r="F541">
        <v>0.212665319442749</v>
      </c>
      <c r="G541">
        <v>0.33132052421569802</v>
      </c>
      <c r="H541">
        <v>0.38204073905944802</v>
      </c>
      <c r="I541">
        <v>0.39501309394836398</v>
      </c>
    </row>
    <row r="542" spans="1:9" x14ac:dyDescent="0.3">
      <c r="A542">
        <v>0.26531434059143</v>
      </c>
      <c r="B542">
        <v>0.31217455863952598</v>
      </c>
      <c r="C542">
        <v>0.22509646415710399</v>
      </c>
      <c r="D542">
        <v>0.27386355400085399</v>
      </c>
      <c r="E542">
        <v>0.29662132263183499</v>
      </c>
      <c r="F542">
        <v>0.152773857116699</v>
      </c>
      <c r="G542">
        <v>0.33108496665954501</v>
      </c>
      <c r="H542">
        <v>0.27589249610900801</v>
      </c>
      <c r="I542">
        <v>1.35251235961914</v>
      </c>
    </row>
    <row r="543" spans="1:9" x14ac:dyDescent="0.3">
      <c r="A543">
        <v>0.27548170089721602</v>
      </c>
      <c r="B543">
        <v>0.27595067024230902</v>
      </c>
      <c r="C543">
        <v>0.40109729766845698</v>
      </c>
      <c r="D543">
        <v>0.38419294357299799</v>
      </c>
      <c r="E543">
        <v>0.41699838638305597</v>
      </c>
      <c r="F543">
        <v>0.27718591690063399</v>
      </c>
      <c r="G543">
        <v>0.33031749725341703</v>
      </c>
      <c r="H543">
        <v>0.32103753089904702</v>
      </c>
      <c r="I543">
        <v>0.89055252075195301</v>
      </c>
    </row>
    <row r="544" spans="1:9" x14ac:dyDescent="0.3">
      <c r="A544">
        <v>0.45404100418090798</v>
      </c>
      <c r="B544">
        <v>0.27912425994873002</v>
      </c>
      <c r="C544">
        <v>0.41174292564392001</v>
      </c>
      <c r="D544">
        <v>0.32215929031371998</v>
      </c>
      <c r="E544">
        <v>0.424778461456298</v>
      </c>
      <c r="F544">
        <v>0.194919347763061</v>
      </c>
      <c r="G544">
        <v>0.32975029945373502</v>
      </c>
      <c r="H544">
        <v>0.32671618461608798</v>
      </c>
      <c r="I544">
        <v>0.48753523826599099</v>
      </c>
    </row>
    <row r="545" spans="1:9" x14ac:dyDescent="0.3">
      <c r="A545">
        <v>0.283100366592407</v>
      </c>
      <c r="B545">
        <v>0.102450609207153</v>
      </c>
      <c r="C545">
        <v>0.272655248641967</v>
      </c>
      <c r="D545">
        <v>1.2673487663269001</v>
      </c>
      <c r="E545">
        <v>0.25075912475585899</v>
      </c>
      <c r="F545">
        <v>0.31148076057433999</v>
      </c>
      <c r="G545">
        <v>0.329545497894287</v>
      </c>
      <c r="H545">
        <v>0.33410573005676197</v>
      </c>
      <c r="I545">
        <v>0.44866323471069303</v>
      </c>
    </row>
    <row r="546" spans="1:9" x14ac:dyDescent="0.3">
      <c r="A546">
        <v>0.32739472389221103</v>
      </c>
      <c r="B546">
        <v>8.4841966629028306E-2</v>
      </c>
      <c r="C546">
        <v>0.33540320396423301</v>
      </c>
      <c r="D546">
        <v>0.60703206062316895</v>
      </c>
      <c r="E546">
        <v>0.47013187408447199</v>
      </c>
      <c r="F546">
        <v>0.200227975845336</v>
      </c>
      <c r="G546">
        <v>0.32905054092407199</v>
      </c>
      <c r="H546">
        <v>0.36377763748168901</v>
      </c>
      <c r="I546">
        <v>0.809681415557861</v>
      </c>
    </row>
    <row r="547" spans="1:9" x14ac:dyDescent="0.3">
      <c r="A547">
        <v>0.26862096786499001</v>
      </c>
      <c r="B547">
        <v>0.22987890243530201</v>
      </c>
      <c r="C547">
        <v>0.31675410270690901</v>
      </c>
      <c r="D547">
        <v>0.46743822097778298</v>
      </c>
      <c r="E547">
        <v>0.41161036491393999</v>
      </c>
      <c r="F547">
        <v>0.30254316329955999</v>
      </c>
      <c r="G547">
        <v>0.32848453521728499</v>
      </c>
      <c r="H547">
        <v>0.25963139533996499</v>
      </c>
      <c r="I547">
        <v>0.70199656486511197</v>
      </c>
    </row>
    <row r="548" spans="1:9" x14ac:dyDescent="0.3">
      <c r="A548">
        <v>0.287739276885986</v>
      </c>
      <c r="B548">
        <v>0.18703794479370101</v>
      </c>
      <c r="C548">
        <v>0.24235701560974099</v>
      </c>
      <c r="D548">
        <v>0.24149847030639601</v>
      </c>
      <c r="E548">
        <v>0.28696560859680098</v>
      </c>
      <c r="F548">
        <v>0.25703382492065402</v>
      </c>
      <c r="G548">
        <v>0.32797360420227001</v>
      </c>
      <c r="H548">
        <v>0.31618618965148898</v>
      </c>
      <c r="I548">
        <v>0.66115450859069802</v>
      </c>
    </row>
    <row r="549" spans="1:9" x14ac:dyDescent="0.3">
      <c r="A549">
        <v>0.32779645919799799</v>
      </c>
      <c r="B549">
        <v>0.28710603713989202</v>
      </c>
      <c r="C549">
        <v>0.37059068679809498</v>
      </c>
      <c r="D549">
        <v>0.29761886596679599</v>
      </c>
      <c r="E549">
        <v>0.273640155792236</v>
      </c>
      <c r="F549">
        <v>0.28095078468322698</v>
      </c>
      <c r="G549">
        <v>0.32633805274963301</v>
      </c>
      <c r="H549">
        <v>0.29487347602844199</v>
      </c>
      <c r="I549">
        <v>1.86805248260498</v>
      </c>
    </row>
    <row r="550" spans="1:9" x14ac:dyDescent="0.3">
      <c r="A550">
        <v>0.36388540267944303</v>
      </c>
      <c r="B550">
        <v>0.25436663627624501</v>
      </c>
      <c r="C550">
        <v>0.27156043052673301</v>
      </c>
      <c r="D550">
        <v>0.34368443489074701</v>
      </c>
      <c r="E550">
        <v>0.36539649963378901</v>
      </c>
      <c r="F550">
        <v>0.20378351211547799</v>
      </c>
      <c r="G550">
        <v>0.32622671127319303</v>
      </c>
      <c r="H550">
        <v>0.180677890777587</v>
      </c>
      <c r="I550">
        <v>1.29694128036499</v>
      </c>
    </row>
    <row r="551" spans="1:9" x14ac:dyDescent="0.3">
      <c r="A551">
        <v>0.36653852462768499</v>
      </c>
      <c r="B551">
        <v>0.20493626594543399</v>
      </c>
      <c r="C551">
        <v>0.30919194221496499</v>
      </c>
      <c r="D551">
        <v>0.342371225357055</v>
      </c>
      <c r="E551">
        <v>0.455967426300048</v>
      </c>
      <c r="F551">
        <v>0.23900985717773399</v>
      </c>
      <c r="G551">
        <v>0.32607293128967202</v>
      </c>
      <c r="H551">
        <v>0.29908776283264099</v>
      </c>
      <c r="I551">
        <v>0.42894697189330999</v>
      </c>
    </row>
    <row r="552" spans="1:9" x14ac:dyDescent="0.3">
      <c r="A552">
        <v>0.306519985198974</v>
      </c>
      <c r="B552">
        <v>0.210103750228881</v>
      </c>
      <c r="C552">
        <v>0.290531635284423</v>
      </c>
      <c r="D552">
        <v>0.36353397369384699</v>
      </c>
      <c r="E552">
        <v>0.592063188552856</v>
      </c>
      <c r="F552">
        <v>0.30165171623229903</v>
      </c>
      <c r="G552">
        <v>0.32568526268005299</v>
      </c>
      <c r="H552">
        <v>0.37274932861328097</v>
      </c>
      <c r="I552">
        <v>0.45206952095031699</v>
      </c>
    </row>
    <row r="553" spans="1:9" x14ac:dyDescent="0.3">
      <c r="A553">
        <v>0.305920600891113</v>
      </c>
      <c r="B553">
        <v>0.360093593597412</v>
      </c>
      <c r="C553">
        <v>0.39756202697753901</v>
      </c>
      <c r="D553">
        <v>0.62417173385620095</v>
      </c>
      <c r="E553">
        <v>0.34888505935668901</v>
      </c>
      <c r="F553">
        <v>0.24395179748535101</v>
      </c>
      <c r="G553">
        <v>0.32545995712280201</v>
      </c>
      <c r="H553">
        <v>0.30199933052062899</v>
      </c>
      <c r="I553">
        <v>0.31436967849731401</v>
      </c>
    </row>
    <row r="554" spans="1:9" x14ac:dyDescent="0.3">
      <c r="A554">
        <v>0.28651165962219199</v>
      </c>
      <c r="B554">
        <v>0.230082511901855</v>
      </c>
      <c r="C554">
        <v>0.39763474464416498</v>
      </c>
      <c r="D554">
        <v>0.259808540344238</v>
      </c>
      <c r="E554">
        <v>0.68864393234252896</v>
      </c>
      <c r="F554">
        <v>0.44185256958007801</v>
      </c>
      <c r="G554">
        <v>0.325420141220092</v>
      </c>
      <c r="H554">
        <v>0.310125112533569</v>
      </c>
      <c r="I554">
        <v>0.311146259307861</v>
      </c>
    </row>
    <row r="555" spans="1:9" x14ac:dyDescent="0.3">
      <c r="A555">
        <v>0.16619443893432601</v>
      </c>
      <c r="B555">
        <v>8.3790540695190402E-2</v>
      </c>
      <c r="C555">
        <v>0.26083827018737699</v>
      </c>
      <c r="D555">
        <v>0.60987734794616699</v>
      </c>
      <c r="E555">
        <v>0.48748970031738198</v>
      </c>
      <c r="F555">
        <v>0.26626276969909601</v>
      </c>
      <c r="G555">
        <v>0.32481169700622498</v>
      </c>
      <c r="H555">
        <v>0.29886126518249501</v>
      </c>
      <c r="I555">
        <v>0.47409820556640597</v>
      </c>
    </row>
    <row r="556" spans="1:9" x14ac:dyDescent="0.3">
      <c r="A556">
        <v>0.16392827033996499</v>
      </c>
      <c r="B556">
        <v>0.232505798339843</v>
      </c>
      <c r="C556">
        <v>0.337681293487548</v>
      </c>
      <c r="D556">
        <v>0.49844551086425698</v>
      </c>
      <c r="E556">
        <v>0.34071564674377403</v>
      </c>
      <c r="F556">
        <v>0.38449072837829501</v>
      </c>
      <c r="G556">
        <v>0.324723720550537</v>
      </c>
      <c r="H556">
        <v>0.39059352874755798</v>
      </c>
      <c r="I556">
        <v>0.62969875335693304</v>
      </c>
    </row>
    <row r="557" spans="1:9" x14ac:dyDescent="0.3">
      <c r="A557">
        <v>0.28388261795043901</v>
      </c>
      <c r="B557">
        <v>0.220700979232788</v>
      </c>
      <c r="C557">
        <v>0.24029850959777799</v>
      </c>
      <c r="D557">
        <v>0.36680006980895902</v>
      </c>
      <c r="E557">
        <v>0.67918872833251898</v>
      </c>
      <c r="F557">
        <v>0.23831677436828599</v>
      </c>
      <c r="G557">
        <v>0.32470059394836398</v>
      </c>
      <c r="H557">
        <v>0.32175827026367099</v>
      </c>
      <c r="I557">
        <v>0.56727719306945801</v>
      </c>
    </row>
    <row r="558" spans="1:9" x14ac:dyDescent="0.3">
      <c r="A558">
        <v>0.20258450508117601</v>
      </c>
      <c r="B558">
        <v>0.41602039337158198</v>
      </c>
      <c r="C558">
        <v>0.39286279678344699</v>
      </c>
      <c r="D558">
        <v>0.27767539024353</v>
      </c>
      <c r="E558">
        <v>0.35013055801391602</v>
      </c>
      <c r="F558">
        <v>0.25712966918945301</v>
      </c>
      <c r="G558">
        <v>0.32444453239440901</v>
      </c>
      <c r="H558">
        <v>0.38081812858581499</v>
      </c>
      <c r="I558">
        <v>0.59687471389770497</v>
      </c>
    </row>
    <row r="559" spans="1:9" x14ac:dyDescent="0.3">
      <c r="A559">
        <v>0.144642353057861</v>
      </c>
      <c r="B559">
        <v>0.29702115058898898</v>
      </c>
      <c r="C559">
        <v>0.34238719940185502</v>
      </c>
      <c r="D559">
        <v>0.444599390029907</v>
      </c>
      <c r="E559">
        <v>0.32707190513610801</v>
      </c>
      <c r="F559">
        <v>0.24898076057433999</v>
      </c>
      <c r="G559">
        <v>0.32418251037597601</v>
      </c>
      <c r="H559">
        <v>0.24201655387878401</v>
      </c>
      <c r="I559">
        <v>0.674382925033569</v>
      </c>
    </row>
    <row r="560" spans="1:9" x14ac:dyDescent="0.3">
      <c r="A560">
        <v>0.18520879745483301</v>
      </c>
      <c r="B560">
        <v>0.30513215065002403</v>
      </c>
      <c r="C560">
        <v>0.39440703392028797</v>
      </c>
      <c r="D560">
        <v>0.72259521484375</v>
      </c>
      <c r="E560">
        <v>0.28813290596008301</v>
      </c>
      <c r="F560">
        <v>0.32995724678039501</v>
      </c>
      <c r="G560">
        <v>0.32413077354431102</v>
      </c>
      <c r="H560">
        <v>0.37888145446777299</v>
      </c>
      <c r="I560">
        <v>0.81050395965576105</v>
      </c>
    </row>
    <row r="561" spans="1:9" x14ac:dyDescent="0.3">
      <c r="A561">
        <v>0.191058158874511</v>
      </c>
      <c r="B561">
        <v>0.225796699523925</v>
      </c>
      <c r="C561">
        <v>0.327460527420043</v>
      </c>
      <c r="D561">
        <v>0.39942550659179599</v>
      </c>
      <c r="E561">
        <v>0.52303028106689398</v>
      </c>
      <c r="F561">
        <v>0.201810598373413</v>
      </c>
      <c r="G561">
        <v>0.32355356216430597</v>
      </c>
      <c r="H561">
        <v>0.33843994140625</v>
      </c>
      <c r="I561">
        <v>0.68429875373840299</v>
      </c>
    </row>
    <row r="562" spans="1:9" x14ac:dyDescent="0.3">
      <c r="A562">
        <v>0.28353214263915999</v>
      </c>
      <c r="B562">
        <v>0.26366329193115201</v>
      </c>
      <c r="C562">
        <v>0.31748700141906699</v>
      </c>
      <c r="D562">
        <v>0.467960834503173</v>
      </c>
      <c r="E562">
        <v>0.47451591491699202</v>
      </c>
      <c r="F562">
        <v>0.24056553840637199</v>
      </c>
      <c r="G562">
        <v>0.32335066795349099</v>
      </c>
      <c r="H562">
        <v>0.30738878250121998</v>
      </c>
      <c r="I562">
        <v>0.43289566040039001</v>
      </c>
    </row>
    <row r="563" spans="1:9" x14ac:dyDescent="0.3">
      <c r="A563">
        <v>0.26920962333679199</v>
      </c>
      <c r="B563">
        <v>0.26851820945739702</v>
      </c>
      <c r="C563">
        <v>0.30996131896972601</v>
      </c>
      <c r="D563">
        <v>0.42768549919128401</v>
      </c>
      <c r="E563">
        <v>0.37357091903686501</v>
      </c>
      <c r="F563">
        <v>0.276417016983032</v>
      </c>
      <c r="G563">
        <v>0.32297754287719699</v>
      </c>
      <c r="H563">
        <v>0.309654951095581</v>
      </c>
      <c r="I563">
        <v>0.56791996955871504</v>
      </c>
    </row>
    <row r="564" spans="1:9" x14ac:dyDescent="0.3">
      <c r="A564">
        <v>0.18970060348510701</v>
      </c>
      <c r="B564">
        <v>0.28239941596984802</v>
      </c>
      <c r="C564">
        <v>0.290871381759643</v>
      </c>
      <c r="D564">
        <v>0.38091492652893</v>
      </c>
      <c r="E564">
        <v>0.345699071884155</v>
      </c>
      <c r="F564">
        <v>0.25204038619995101</v>
      </c>
      <c r="G564">
        <v>0.322869062423706</v>
      </c>
      <c r="H564">
        <v>0.27344560623168901</v>
      </c>
      <c r="I564">
        <v>0.973777055740356</v>
      </c>
    </row>
    <row r="565" spans="1:9" x14ac:dyDescent="0.3">
      <c r="A565">
        <v>0.25487804412841703</v>
      </c>
      <c r="B565">
        <v>0.25302791595458901</v>
      </c>
      <c r="C565">
        <v>0.33344221115112299</v>
      </c>
      <c r="D565">
        <v>0.43182826042175199</v>
      </c>
      <c r="E565">
        <v>0.45253086090087802</v>
      </c>
      <c r="F565">
        <v>0.30205798149108798</v>
      </c>
      <c r="G565">
        <v>0.32280588150024397</v>
      </c>
      <c r="H565">
        <v>0.363210439682006</v>
      </c>
      <c r="I565">
        <v>0.65871143341064398</v>
      </c>
    </row>
    <row r="566" spans="1:9" x14ac:dyDescent="0.3">
      <c r="A566">
        <v>0.18327641487121499</v>
      </c>
      <c r="B566">
        <v>0.282372236251831</v>
      </c>
      <c r="C566">
        <v>0.53909730911254805</v>
      </c>
      <c r="D566">
        <v>0.35093641281127902</v>
      </c>
      <c r="E566">
        <v>0.43114209175109802</v>
      </c>
      <c r="F566">
        <v>0.234766960144042</v>
      </c>
      <c r="G566">
        <v>0.32237195968627902</v>
      </c>
      <c r="H566">
        <v>0.31014418601989702</v>
      </c>
      <c r="I566">
        <v>0.59634351730346602</v>
      </c>
    </row>
    <row r="567" spans="1:9" x14ac:dyDescent="0.3">
      <c r="A567">
        <v>0.243979692459106</v>
      </c>
      <c r="B567">
        <v>0.213841438293457</v>
      </c>
      <c r="C567">
        <v>0.30205488204955999</v>
      </c>
      <c r="D567">
        <v>0.31649255752563399</v>
      </c>
      <c r="E567">
        <v>0.54467892646789495</v>
      </c>
      <c r="F567">
        <v>0.26529598236083901</v>
      </c>
      <c r="G567">
        <v>0.321821689605712</v>
      </c>
      <c r="H567">
        <v>0.23021245002746499</v>
      </c>
      <c r="I567">
        <v>0.97377681732177701</v>
      </c>
    </row>
    <row r="568" spans="1:9" x14ac:dyDescent="0.3">
      <c r="A568">
        <v>0.2118661403656</v>
      </c>
      <c r="B568">
        <v>0.26968717575073198</v>
      </c>
      <c r="C568">
        <v>0.31661057472228998</v>
      </c>
      <c r="D568">
        <v>0.33235383033752403</v>
      </c>
      <c r="E568">
        <v>0.39925146102905201</v>
      </c>
      <c r="F568">
        <v>0.23507452011108301</v>
      </c>
      <c r="G568">
        <v>0.32124590873718201</v>
      </c>
      <c r="H568">
        <v>0.42259740829467701</v>
      </c>
      <c r="I568">
        <v>0.70616722106933505</v>
      </c>
    </row>
    <row r="569" spans="1:9" x14ac:dyDescent="0.3">
      <c r="A569">
        <v>0.22846341133117601</v>
      </c>
      <c r="B569">
        <v>0.334599018096923</v>
      </c>
      <c r="C569">
        <v>0.39310550689697199</v>
      </c>
      <c r="D569">
        <v>0.35079598426818798</v>
      </c>
      <c r="E569">
        <v>0.32361793518066401</v>
      </c>
      <c r="F569">
        <v>0.23419213294982899</v>
      </c>
      <c r="G569">
        <v>0.32045936584472601</v>
      </c>
      <c r="H569">
        <v>0.239456892013549</v>
      </c>
      <c r="I569">
        <v>0.92268681526184004</v>
      </c>
    </row>
    <row r="570" spans="1:9" x14ac:dyDescent="0.3">
      <c r="A570">
        <v>0.25889134407043402</v>
      </c>
      <c r="B570">
        <v>0.19592332839965801</v>
      </c>
      <c r="C570">
        <v>0.25847792625427202</v>
      </c>
      <c r="D570">
        <v>0.25947213172912598</v>
      </c>
      <c r="E570">
        <v>0.55204534530639604</v>
      </c>
      <c r="F570">
        <v>0.50291943550109797</v>
      </c>
      <c r="G570">
        <v>0.31975245475768999</v>
      </c>
      <c r="H570">
        <v>0.25219774246215798</v>
      </c>
      <c r="I570">
        <v>0.90535783767700195</v>
      </c>
    </row>
    <row r="571" spans="1:9" x14ac:dyDescent="0.3">
      <c r="A571">
        <v>0.28283023834228499</v>
      </c>
      <c r="B571">
        <v>0.25463891029357899</v>
      </c>
      <c r="C571">
        <v>0.30607867240905701</v>
      </c>
      <c r="D571">
        <v>0.44584465026855402</v>
      </c>
      <c r="E571">
        <v>0.299792289733886</v>
      </c>
      <c r="F571">
        <v>0.29186844825744601</v>
      </c>
      <c r="G571">
        <v>0.319663286209106</v>
      </c>
      <c r="H571">
        <v>0.23266434669494601</v>
      </c>
      <c r="I571">
        <v>1.2487094402313199</v>
      </c>
    </row>
    <row r="572" spans="1:9" x14ac:dyDescent="0.3">
      <c r="A572">
        <v>0.25871777534484802</v>
      </c>
      <c r="B572">
        <v>0.368859052658081</v>
      </c>
      <c r="C572">
        <v>0.248544931411743</v>
      </c>
      <c r="D572">
        <v>0.40416574478149397</v>
      </c>
      <c r="E572">
        <v>0.45826125144958402</v>
      </c>
      <c r="F572">
        <v>0.20817184448242099</v>
      </c>
      <c r="G572">
        <v>0.31963300704955999</v>
      </c>
      <c r="H572">
        <v>0.29365062713623002</v>
      </c>
      <c r="I572">
        <v>0.397312641143798</v>
      </c>
    </row>
    <row r="573" spans="1:9" x14ac:dyDescent="0.3">
      <c r="A573">
        <v>0.26353359222412098</v>
      </c>
      <c r="B573">
        <v>0.29545760154724099</v>
      </c>
      <c r="C573">
        <v>0.27231073379516602</v>
      </c>
      <c r="D573">
        <v>0.21353244781494099</v>
      </c>
      <c r="E573">
        <v>0.82650780677795399</v>
      </c>
      <c r="F573">
        <v>0.50591969490051203</v>
      </c>
      <c r="G573">
        <v>0.319263935089111</v>
      </c>
      <c r="H573">
        <v>0.27367997169494601</v>
      </c>
      <c r="I573">
        <v>0.38230919837951599</v>
      </c>
    </row>
    <row r="574" spans="1:9" x14ac:dyDescent="0.3">
      <c r="A574">
        <v>0.27127528190612699</v>
      </c>
      <c r="B574">
        <v>0.28445458412170399</v>
      </c>
      <c r="C574">
        <v>0.39941382408142001</v>
      </c>
      <c r="D574">
        <v>0.45721459388732899</v>
      </c>
      <c r="E574">
        <v>0.30208921432495101</v>
      </c>
      <c r="F574">
        <v>0.31139254570007302</v>
      </c>
      <c r="G574">
        <v>0.31919836997985801</v>
      </c>
      <c r="H574">
        <v>0.245304346084594</v>
      </c>
      <c r="I574">
        <v>1.0692653656005799</v>
      </c>
    </row>
    <row r="575" spans="1:9" x14ac:dyDescent="0.3">
      <c r="A575">
        <v>0.28985500335693298</v>
      </c>
      <c r="B575">
        <v>0.33491420745849598</v>
      </c>
      <c r="C575">
        <v>0.48775744438171298</v>
      </c>
      <c r="D575">
        <v>0.48697209358215299</v>
      </c>
      <c r="E575">
        <v>0.39933276176452598</v>
      </c>
      <c r="F575">
        <v>0.282688617706298</v>
      </c>
      <c r="G575">
        <v>0.319195747375488</v>
      </c>
      <c r="H575">
        <v>0.31880021095275801</v>
      </c>
      <c r="I575">
        <v>1.01697254180908</v>
      </c>
    </row>
    <row r="576" spans="1:9" x14ac:dyDescent="0.3">
      <c r="A576">
        <v>0.223912239074707</v>
      </c>
      <c r="B576">
        <v>0.33819460868835399</v>
      </c>
      <c r="C576">
        <v>0.27347183227539001</v>
      </c>
      <c r="D576">
        <v>0.58970093727111805</v>
      </c>
      <c r="E576">
        <v>0.44722867012023898</v>
      </c>
      <c r="F576">
        <v>0.20474767684936501</v>
      </c>
      <c r="G576">
        <v>0.31915760040283198</v>
      </c>
      <c r="H576">
        <v>0.205135583877563</v>
      </c>
      <c r="I576">
        <v>0.44765615463256803</v>
      </c>
    </row>
    <row r="577" spans="1:9" x14ac:dyDescent="0.3">
      <c r="A577">
        <v>0.22363924980163499</v>
      </c>
      <c r="B577">
        <v>0.24412584304809501</v>
      </c>
      <c r="C577">
        <v>0.28503465652465798</v>
      </c>
      <c r="D577">
        <v>0.26660203933715798</v>
      </c>
      <c r="E577">
        <v>0.41674017906188898</v>
      </c>
      <c r="F577">
        <v>0.22162532806396401</v>
      </c>
      <c r="G577">
        <v>0.31884407997131298</v>
      </c>
      <c r="H577">
        <v>0.255420923233032</v>
      </c>
      <c r="I577">
        <v>1.5525603294372501</v>
      </c>
    </row>
    <row r="578" spans="1:9" x14ac:dyDescent="0.3">
      <c r="A578">
        <v>0.289588212966918</v>
      </c>
      <c r="B578">
        <v>0.28387832641601501</v>
      </c>
      <c r="C578">
        <v>0.31135225296020502</v>
      </c>
      <c r="D578">
        <v>0.340577602386474</v>
      </c>
      <c r="E578">
        <v>0.71451592445373502</v>
      </c>
      <c r="F578">
        <v>0.30149531364440901</v>
      </c>
      <c r="G578">
        <v>0.31867122650146401</v>
      </c>
      <c r="H578">
        <v>0.27756309509277299</v>
      </c>
      <c r="I578">
        <v>0.38600087165832497</v>
      </c>
    </row>
    <row r="579" spans="1:9" x14ac:dyDescent="0.3">
      <c r="A579">
        <v>0.26843333244323703</v>
      </c>
      <c r="B579">
        <v>0.23132896423339799</v>
      </c>
      <c r="C579">
        <v>0.54206895828247004</v>
      </c>
      <c r="D579">
        <v>0.47768115997314398</v>
      </c>
      <c r="E579">
        <v>0.284504413604736</v>
      </c>
      <c r="F579">
        <v>0.31546878814697199</v>
      </c>
      <c r="G579">
        <v>0.31781315803527799</v>
      </c>
      <c r="H579">
        <v>0.28420615196228</v>
      </c>
      <c r="I579">
        <v>0.477935791015625</v>
      </c>
    </row>
    <row r="580" spans="1:9" x14ac:dyDescent="0.3">
      <c r="A580">
        <v>0.227008581161499</v>
      </c>
      <c r="B580">
        <v>0.294986963272094</v>
      </c>
      <c r="C580">
        <v>0.46061468124389598</v>
      </c>
      <c r="D580">
        <v>0.373550415039062</v>
      </c>
      <c r="E580">
        <v>0.45419788360595698</v>
      </c>
      <c r="F580">
        <v>0.315123081207275</v>
      </c>
      <c r="G580">
        <v>0.31760215759277299</v>
      </c>
      <c r="H580">
        <v>0.47939991950988697</v>
      </c>
      <c r="I580">
        <v>0.94721817970275801</v>
      </c>
    </row>
    <row r="581" spans="1:9" x14ac:dyDescent="0.3">
      <c r="A581">
        <v>0.20176601409912101</v>
      </c>
      <c r="B581">
        <v>0.32828950881958002</v>
      </c>
      <c r="C581">
        <v>0.246661186218261</v>
      </c>
      <c r="D581">
        <v>0.35322332382202098</v>
      </c>
      <c r="E581">
        <v>0.53208041191100997</v>
      </c>
      <c r="F581">
        <v>0.26575803756713801</v>
      </c>
      <c r="G581">
        <v>0.31727647781371998</v>
      </c>
      <c r="H581">
        <v>0.193200588226318</v>
      </c>
      <c r="I581">
        <v>0.59173417091369596</v>
      </c>
    </row>
    <row r="582" spans="1:9" x14ac:dyDescent="0.3">
      <c r="A582">
        <v>0.18279576301574699</v>
      </c>
      <c r="B582">
        <v>0.30308079719543402</v>
      </c>
      <c r="C582">
        <v>0.261759042739868</v>
      </c>
      <c r="D582">
        <v>0.44761419296264598</v>
      </c>
      <c r="E582">
        <v>0.58391022682189897</v>
      </c>
      <c r="F582">
        <v>0.28865408897399902</v>
      </c>
      <c r="G582">
        <v>0.316581010818481</v>
      </c>
      <c r="H582">
        <v>0.18797564506530701</v>
      </c>
      <c r="I582">
        <v>0.53771781921386697</v>
      </c>
    </row>
    <row r="583" spans="1:9" x14ac:dyDescent="0.3">
      <c r="A583">
        <v>0.17716479301452601</v>
      </c>
      <c r="B583">
        <v>0.187149047851562</v>
      </c>
      <c r="C583">
        <v>0.36494636535644498</v>
      </c>
      <c r="D583">
        <v>0.54604148864746005</v>
      </c>
      <c r="E583">
        <v>0.30619049072265597</v>
      </c>
      <c r="F583">
        <v>0.29525828361511203</v>
      </c>
      <c r="G583">
        <v>0.31573438644409102</v>
      </c>
      <c r="H583">
        <v>0.26238489151000899</v>
      </c>
      <c r="I583">
        <v>0.79232883453369096</v>
      </c>
    </row>
    <row r="584" spans="1:9" x14ac:dyDescent="0.3">
      <c r="A584">
        <v>0.239203691482543</v>
      </c>
      <c r="B584">
        <v>0.396853446960449</v>
      </c>
      <c r="C584">
        <v>0.32070946693420399</v>
      </c>
      <c r="D584">
        <v>0.54124140739440896</v>
      </c>
      <c r="E584">
        <v>0.42446780204772899</v>
      </c>
      <c r="F584">
        <v>0.27254796028137201</v>
      </c>
      <c r="G584">
        <v>0.31567764282226501</v>
      </c>
      <c r="H584">
        <v>0.32169532775878901</v>
      </c>
      <c r="I584">
        <v>0.71979570388793901</v>
      </c>
    </row>
    <row r="585" spans="1:9" x14ac:dyDescent="0.3">
      <c r="A585">
        <v>0.26911115646362299</v>
      </c>
      <c r="B585">
        <v>0.32464909553527799</v>
      </c>
      <c r="C585">
        <v>0.267965078353881</v>
      </c>
      <c r="D585">
        <v>0.36425113677978499</v>
      </c>
      <c r="E585">
        <v>0.96979284286499001</v>
      </c>
      <c r="F585">
        <v>0.29814457893371499</v>
      </c>
      <c r="G585">
        <v>0.31559872627258301</v>
      </c>
      <c r="H585">
        <v>0.33421707153320301</v>
      </c>
      <c r="I585">
        <v>0.52934479713439897</v>
      </c>
    </row>
    <row r="586" spans="1:9" x14ac:dyDescent="0.3">
      <c r="A586">
        <v>0.42747807502746499</v>
      </c>
      <c r="B586">
        <v>0.27520298957824701</v>
      </c>
      <c r="C586">
        <v>0.412126064300537</v>
      </c>
      <c r="D586">
        <v>0.24685692787170399</v>
      </c>
      <c r="E586">
        <v>0.34780740737915</v>
      </c>
      <c r="F586">
        <v>0.24622774124145499</v>
      </c>
      <c r="G586">
        <v>0.31484317779540999</v>
      </c>
      <c r="H586">
        <v>0.22688031196594199</v>
      </c>
      <c r="I586">
        <v>1.8042738437652499</v>
      </c>
    </row>
    <row r="587" spans="1:9" x14ac:dyDescent="0.3">
      <c r="A587">
        <v>0.43692350387573198</v>
      </c>
      <c r="B587">
        <v>0.233403921127319</v>
      </c>
      <c r="C587">
        <v>0.176884651184082</v>
      </c>
      <c r="D587">
        <v>0.295023202896118</v>
      </c>
      <c r="E587">
        <v>0.305455923080444</v>
      </c>
      <c r="F587">
        <v>0.435770273208618</v>
      </c>
      <c r="G587">
        <v>0.313731908798217</v>
      </c>
      <c r="H587">
        <v>0.36058402061462402</v>
      </c>
      <c r="I587">
        <v>1.77162194252014</v>
      </c>
    </row>
    <row r="588" spans="1:9" x14ac:dyDescent="0.3">
      <c r="A588">
        <v>0.281957387924194</v>
      </c>
      <c r="B588">
        <v>0.31088328361511203</v>
      </c>
      <c r="C588">
        <v>0.29242610931396401</v>
      </c>
      <c r="D588">
        <v>0.30804944038391102</v>
      </c>
      <c r="E588">
        <v>0.41101002693176197</v>
      </c>
      <c r="F588">
        <v>0.30790638923644997</v>
      </c>
      <c r="G588">
        <v>0.31329369544982899</v>
      </c>
      <c r="H588">
        <v>0.32651329040527299</v>
      </c>
      <c r="I588">
        <v>1.0251984596252399</v>
      </c>
    </row>
    <row r="589" spans="1:9" x14ac:dyDescent="0.3">
      <c r="A589">
        <v>0.25714993476867598</v>
      </c>
      <c r="B589">
        <v>9.4533205032348605E-2</v>
      </c>
      <c r="C589">
        <v>0.33550000190734802</v>
      </c>
      <c r="D589">
        <v>0.81580018997192305</v>
      </c>
      <c r="E589">
        <v>0.51380133628845204</v>
      </c>
      <c r="F589">
        <v>0.30802106857299799</v>
      </c>
      <c r="G589">
        <v>0.31315922737121499</v>
      </c>
      <c r="H589">
        <v>0.42793059349059998</v>
      </c>
      <c r="I589">
        <v>0.55849170684814398</v>
      </c>
    </row>
    <row r="590" spans="1:9" x14ac:dyDescent="0.3">
      <c r="A590">
        <v>0.39260220527648898</v>
      </c>
      <c r="B590">
        <v>0.28271675109863198</v>
      </c>
      <c r="C590">
        <v>0.40494084358215299</v>
      </c>
      <c r="D590">
        <v>0.40719342231750399</v>
      </c>
      <c r="E590">
        <v>0.33474278450012201</v>
      </c>
      <c r="F590">
        <v>0.36233210563659601</v>
      </c>
      <c r="G590">
        <v>0.31281399726867598</v>
      </c>
      <c r="H590">
        <v>0.40073156356811501</v>
      </c>
      <c r="I590">
        <v>1.0495915412902801</v>
      </c>
    </row>
    <row r="591" spans="1:9" x14ac:dyDescent="0.3">
      <c r="A591">
        <v>0.36684226989745999</v>
      </c>
      <c r="B591">
        <v>0.327890634536743</v>
      </c>
      <c r="C591">
        <v>0.52368092536926203</v>
      </c>
      <c r="D591">
        <v>0.213088989257812</v>
      </c>
      <c r="E591">
        <v>0.70680022239685003</v>
      </c>
      <c r="F591">
        <v>0.217287302017211</v>
      </c>
      <c r="G591">
        <v>0.31269526481628401</v>
      </c>
      <c r="H591">
        <v>0.207760334014892</v>
      </c>
      <c r="I591">
        <v>1.2863249778747501</v>
      </c>
    </row>
    <row r="592" spans="1:9" x14ac:dyDescent="0.3">
      <c r="A592">
        <v>0.26362824440002403</v>
      </c>
      <c r="B592">
        <v>0.29868865013122498</v>
      </c>
      <c r="C592">
        <v>0.38998913764953602</v>
      </c>
      <c r="D592">
        <v>0.96964263916015603</v>
      </c>
      <c r="E592">
        <v>0.31870770454406699</v>
      </c>
      <c r="F592">
        <v>0.387989282608032</v>
      </c>
      <c r="G592">
        <v>0.312043666839599</v>
      </c>
      <c r="H592">
        <v>0.34870147705078097</v>
      </c>
      <c r="I592">
        <v>0.42052936553955</v>
      </c>
    </row>
    <row r="593" spans="1:9" x14ac:dyDescent="0.3">
      <c r="A593">
        <v>0.28325772285461398</v>
      </c>
      <c r="B593">
        <v>0.26756787300109802</v>
      </c>
      <c r="C593">
        <v>0.451385498046875</v>
      </c>
      <c r="D593">
        <v>0.66891288757324197</v>
      </c>
      <c r="E593">
        <v>0.44421458244323703</v>
      </c>
      <c r="F593">
        <v>0.21708226203918399</v>
      </c>
      <c r="G593">
        <v>0.311895132064819</v>
      </c>
      <c r="H593">
        <v>0.28368687629699701</v>
      </c>
      <c r="I593">
        <v>0.60530567169189398</v>
      </c>
    </row>
    <row r="594" spans="1:9" x14ac:dyDescent="0.3">
      <c r="A594">
        <v>0.35412812232971103</v>
      </c>
      <c r="B594">
        <v>0.28674578666687001</v>
      </c>
      <c r="C594">
        <v>0.30795216560363697</v>
      </c>
      <c r="D594">
        <v>0.53647565841674805</v>
      </c>
      <c r="E594">
        <v>0.53573989868163996</v>
      </c>
      <c r="F594">
        <v>0.42731332778930597</v>
      </c>
      <c r="G594">
        <v>0.31157088279724099</v>
      </c>
      <c r="H594">
        <v>0.30867528915405201</v>
      </c>
      <c r="I594">
        <v>0.56021738052368097</v>
      </c>
    </row>
    <row r="595" spans="1:9" x14ac:dyDescent="0.3">
      <c r="A595">
        <v>0.18037867546081501</v>
      </c>
      <c r="B595">
        <v>0.27592730522155701</v>
      </c>
      <c r="C595">
        <v>0.28239655494689903</v>
      </c>
      <c r="D595">
        <v>0.390795707702636</v>
      </c>
      <c r="E595">
        <v>0.935064077377319</v>
      </c>
      <c r="F595">
        <v>0.29267001152038502</v>
      </c>
      <c r="G595">
        <v>0.31141304969787598</v>
      </c>
      <c r="H595">
        <v>0.1826913356781</v>
      </c>
      <c r="I595">
        <v>0.96729135513305597</v>
      </c>
    </row>
    <row r="596" spans="1:9" x14ac:dyDescent="0.3">
      <c r="A596">
        <v>0.180128574371337</v>
      </c>
      <c r="B596">
        <v>0.15613055229187001</v>
      </c>
      <c r="C596">
        <v>0.27431583404540999</v>
      </c>
      <c r="D596">
        <v>0.47996211051940901</v>
      </c>
      <c r="E596">
        <v>0.37601494789123502</v>
      </c>
      <c r="F596">
        <v>0.27828526496887201</v>
      </c>
      <c r="G596">
        <v>0.311015844345092</v>
      </c>
      <c r="H596">
        <v>0.37322139739990201</v>
      </c>
      <c r="I596">
        <v>0.75250363349914495</v>
      </c>
    </row>
    <row r="597" spans="1:9" x14ac:dyDescent="0.3">
      <c r="A597">
        <v>0.25933170318603499</v>
      </c>
      <c r="B597">
        <v>0.40161061286926197</v>
      </c>
      <c r="C597">
        <v>0.30877685546875</v>
      </c>
      <c r="D597">
        <v>0.82555413246154696</v>
      </c>
      <c r="E597">
        <v>0.35624098777770902</v>
      </c>
      <c r="F597">
        <v>0.22201585769653301</v>
      </c>
      <c r="G597">
        <v>0.31049919128417902</v>
      </c>
      <c r="H597">
        <v>0.31933355331420898</v>
      </c>
      <c r="I597">
        <v>0.31042551994323703</v>
      </c>
    </row>
    <row r="598" spans="1:9" x14ac:dyDescent="0.3">
      <c r="A598">
        <v>0.158077478408813</v>
      </c>
      <c r="B598">
        <v>0.31096363067626898</v>
      </c>
      <c r="C598">
        <v>0.30231332778930597</v>
      </c>
      <c r="D598">
        <v>0.34315133094787598</v>
      </c>
      <c r="E598">
        <v>0.33887577056884699</v>
      </c>
      <c r="F598">
        <v>0.450886011123657</v>
      </c>
      <c r="G598">
        <v>0.31047701835632302</v>
      </c>
      <c r="H598">
        <v>0.31346893310546797</v>
      </c>
      <c r="I598">
        <v>0.72347593307495095</v>
      </c>
    </row>
    <row r="599" spans="1:9" x14ac:dyDescent="0.3">
      <c r="A599">
        <v>0.27105236053466703</v>
      </c>
      <c r="B599">
        <v>0.108544111251831</v>
      </c>
      <c r="C599">
        <v>0.45223617553710899</v>
      </c>
      <c r="D599">
        <v>0.47120547294616699</v>
      </c>
      <c r="E599">
        <v>0.344062089920043</v>
      </c>
      <c r="F599">
        <v>0.25231170654296797</v>
      </c>
      <c r="G599">
        <v>0.31033945083618097</v>
      </c>
      <c r="H599">
        <v>0.30315136909484802</v>
      </c>
      <c r="I599">
        <v>0.34085130691528298</v>
      </c>
    </row>
    <row r="600" spans="1:9" x14ac:dyDescent="0.3">
      <c r="A600">
        <v>0.25434446334838801</v>
      </c>
      <c r="B600">
        <v>0.29968619346618602</v>
      </c>
      <c r="C600">
        <v>0.30423498153686501</v>
      </c>
      <c r="D600">
        <v>0.94785594940185502</v>
      </c>
      <c r="E600">
        <v>0.62774682044982899</v>
      </c>
      <c r="F600">
        <v>0.27535367012023898</v>
      </c>
      <c r="G600">
        <v>0.310159921646118</v>
      </c>
      <c r="H600">
        <v>0.31899785995483398</v>
      </c>
      <c r="I600">
        <v>0.38324713706970198</v>
      </c>
    </row>
    <row r="601" spans="1:9" x14ac:dyDescent="0.3">
      <c r="A601">
        <v>0.16589069366455</v>
      </c>
      <c r="B601">
        <v>0.33242559432983398</v>
      </c>
      <c r="C601">
        <v>0.26999688148498502</v>
      </c>
      <c r="D601">
        <v>0.46691942214965798</v>
      </c>
      <c r="E601">
        <v>0.57230377197265603</v>
      </c>
      <c r="F601">
        <v>0.49339556694030701</v>
      </c>
      <c r="G601">
        <v>0.30997467041015597</v>
      </c>
      <c r="H601">
        <v>0.41915464401245101</v>
      </c>
      <c r="I601">
        <v>0.79510426521301203</v>
      </c>
    </row>
    <row r="602" spans="1:9" x14ac:dyDescent="0.3">
      <c r="A602">
        <v>0.19609713554382299</v>
      </c>
      <c r="B602">
        <v>0.34060406684875399</v>
      </c>
      <c r="C602">
        <v>0.36578536033630299</v>
      </c>
      <c r="D602">
        <v>0.44481110572814903</v>
      </c>
      <c r="E602">
        <v>0.55809020996093694</v>
      </c>
      <c r="F602">
        <v>0.28647756576538003</v>
      </c>
      <c r="G602">
        <v>0.30901432037353499</v>
      </c>
      <c r="H602">
        <v>0.330986738204956</v>
      </c>
      <c r="I602">
        <v>0.85959839820861805</v>
      </c>
    </row>
    <row r="603" spans="1:9" x14ac:dyDescent="0.3">
      <c r="A603">
        <v>0.24560165405273399</v>
      </c>
      <c r="B603">
        <v>0.29646563529968201</v>
      </c>
      <c r="C603">
        <v>0.647624731063842</v>
      </c>
      <c r="D603">
        <v>0.48546338081359802</v>
      </c>
      <c r="E603">
        <v>0.23941898345947199</v>
      </c>
      <c r="F603">
        <v>0.38812470436096103</v>
      </c>
      <c r="G603">
        <v>0.308990478515625</v>
      </c>
      <c r="H603">
        <v>0.31490421295165999</v>
      </c>
      <c r="I603">
        <v>0.53701305389404297</v>
      </c>
    </row>
    <row r="604" spans="1:9" x14ac:dyDescent="0.3">
      <c r="A604">
        <v>0.24208378791808999</v>
      </c>
      <c r="B604">
        <v>0.50528025627136197</v>
      </c>
      <c r="C604">
        <v>0.28084111213683999</v>
      </c>
      <c r="D604">
        <v>0.35885024070739702</v>
      </c>
      <c r="E604">
        <v>0.66741585731506303</v>
      </c>
      <c r="F604">
        <v>0.25292992591857899</v>
      </c>
      <c r="G604">
        <v>0.30842828750610302</v>
      </c>
      <c r="H604">
        <v>0.31709551811218201</v>
      </c>
      <c r="I604">
        <v>0.81291556358337402</v>
      </c>
    </row>
    <row r="605" spans="1:9" x14ac:dyDescent="0.3">
      <c r="A605">
        <v>0.21801638603210399</v>
      </c>
      <c r="B605">
        <v>0.20770287513732899</v>
      </c>
      <c r="C605">
        <v>0.27709484100341703</v>
      </c>
      <c r="D605">
        <v>0.55551290512084905</v>
      </c>
      <c r="E605">
        <v>0.575042724609375</v>
      </c>
      <c r="F605">
        <v>0.17750573158264099</v>
      </c>
      <c r="G605">
        <v>0.30835270881652799</v>
      </c>
      <c r="H605">
        <v>0.27582573890686002</v>
      </c>
      <c r="I605">
        <v>0.29695487022399902</v>
      </c>
    </row>
    <row r="606" spans="1:9" x14ac:dyDescent="0.3">
      <c r="A606">
        <v>0.29263043403625399</v>
      </c>
      <c r="B606">
        <v>0.48509025573730402</v>
      </c>
      <c r="C606">
        <v>0.24511456489562899</v>
      </c>
      <c r="D606">
        <v>0.569968461990356</v>
      </c>
      <c r="E606">
        <v>0.402119159698486</v>
      </c>
      <c r="F606">
        <v>0.22804713249206501</v>
      </c>
      <c r="G606">
        <v>0.30832242965698198</v>
      </c>
      <c r="H606">
        <v>0.20409870147705</v>
      </c>
      <c r="I606">
        <v>0.43384408950805597</v>
      </c>
    </row>
    <row r="607" spans="1:9" x14ac:dyDescent="0.3">
      <c r="A607">
        <v>0.26622724533080999</v>
      </c>
      <c r="B607">
        <v>0.212028503417968</v>
      </c>
      <c r="C607">
        <v>0.79372835159301702</v>
      </c>
      <c r="D607">
        <v>0.35592699050903298</v>
      </c>
      <c r="E607">
        <v>0.30671119689941401</v>
      </c>
      <c r="F607">
        <v>0.29666495323181102</v>
      </c>
      <c r="G607">
        <v>0.308252573013305</v>
      </c>
      <c r="H607">
        <v>0.27745318412780701</v>
      </c>
      <c r="I607">
        <v>0.53235125541687001</v>
      </c>
    </row>
    <row r="608" spans="1:9" x14ac:dyDescent="0.3">
      <c r="A608">
        <v>0.19347834587097101</v>
      </c>
      <c r="B608">
        <v>0.33226609230041498</v>
      </c>
      <c r="C608">
        <v>0.30071258544921797</v>
      </c>
      <c r="D608">
        <v>0.94158124923705999</v>
      </c>
      <c r="E608">
        <v>0.35033106803893999</v>
      </c>
      <c r="F608">
        <v>0.28631901741027799</v>
      </c>
      <c r="G608">
        <v>0.30806446075439398</v>
      </c>
      <c r="H608">
        <v>0.30119419097900302</v>
      </c>
      <c r="I608">
        <v>0.35570096969604398</v>
      </c>
    </row>
    <row r="609" spans="1:9" x14ac:dyDescent="0.3">
      <c r="A609">
        <v>0.188037633895874</v>
      </c>
      <c r="B609">
        <v>0.305254936218261</v>
      </c>
      <c r="C609">
        <v>0.405815839767456</v>
      </c>
      <c r="D609">
        <v>0.50873136520385698</v>
      </c>
      <c r="E609">
        <v>0.43666982650756803</v>
      </c>
      <c r="F609">
        <v>0.25625467300415</v>
      </c>
      <c r="G609">
        <v>0.30802536010742099</v>
      </c>
      <c r="H609">
        <v>0.29542207717895502</v>
      </c>
      <c r="I609">
        <v>0.73051905632018999</v>
      </c>
    </row>
    <row r="610" spans="1:9" x14ac:dyDescent="0.3">
      <c r="A610">
        <v>0.25340390205383301</v>
      </c>
      <c r="B610">
        <v>0.28463292121887201</v>
      </c>
      <c r="C610">
        <v>0.231372594833374</v>
      </c>
      <c r="D610">
        <v>0.236405134201049</v>
      </c>
      <c r="E610">
        <v>0.44535923004150302</v>
      </c>
      <c r="F610">
        <v>0.40894150733947698</v>
      </c>
      <c r="G610">
        <v>0.307728290557861</v>
      </c>
      <c r="H610">
        <v>0.29882836341857899</v>
      </c>
      <c r="I610">
        <v>1.49321389198303</v>
      </c>
    </row>
    <row r="611" spans="1:9" x14ac:dyDescent="0.3">
      <c r="A611">
        <v>0.28501558303833002</v>
      </c>
      <c r="B611">
        <v>0.28466868400573703</v>
      </c>
      <c r="C611">
        <v>0.415562152862548</v>
      </c>
      <c r="D611">
        <v>0.27483773231506298</v>
      </c>
      <c r="E611">
        <v>0.80807280540466297</v>
      </c>
      <c r="F611">
        <v>0.37130951881408603</v>
      </c>
      <c r="G611">
        <v>0.30770897865295399</v>
      </c>
      <c r="H611">
        <v>0.31054496765136702</v>
      </c>
      <c r="I611">
        <v>0.31679081916808999</v>
      </c>
    </row>
    <row r="612" spans="1:9" x14ac:dyDescent="0.3">
      <c r="A612">
        <v>0.226143598556518</v>
      </c>
      <c r="B612">
        <v>0.27993130683898898</v>
      </c>
      <c r="C612">
        <v>0.27172255516052202</v>
      </c>
      <c r="D612">
        <v>0.35549592971801702</v>
      </c>
      <c r="E612">
        <v>0.462326049804687</v>
      </c>
      <c r="F612">
        <v>0.22529792785644501</v>
      </c>
      <c r="G612">
        <v>0.30750226974487299</v>
      </c>
      <c r="H612">
        <v>0.187569379806518</v>
      </c>
      <c r="I612">
        <v>0.49706292152404702</v>
      </c>
    </row>
    <row r="613" spans="1:9" x14ac:dyDescent="0.3">
      <c r="A613">
        <v>0.16494441032409601</v>
      </c>
      <c r="B613">
        <v>0.36484646797180098</v>
      </c>
      <c r="C613">
        <v>0.28004956245422302</v>
      </c>
      <c r="D613">
        <v>0.32713365554809498</v>
      </c>
      <c r="E613">
        <v>0.49807906150817799</v>
      </c>
      <c r="F613">
        <v>0.199018239974975</v>
      </c>
      <c r="G613">
        <v>0.30728387832641602</v>
      </c>
      <c r="H613">
        <v>0.33970594406127902</v>
      </c>
      <c r="I613">
        <v>0.30280113220214799</v>
      </c>
    </row>
    <row r="614" spans="1:9" x14ac:dyDescent="0.3">
      <c r="A614">
        <v>0.28636741638183499</v>
      </c>
      <c r="B614">
        <v>0.26064038276672302</v>
      </c>
      <c r="C614">
        <v>0.311191797256469</v>
      </c>
      <c r="D614">
        <v>0.50348353385925204</v>
      </c>
      <c r="E614">
        <v>0.42055392265319802</v>
      </c>
      <c r="F614">
        <v>0.33785414695739702</v>
      </c>
      <c r="G614">
        <v>0.307266235351562</v>
      </c>
      <c r="H614">
        <v>0.326527118682861</v>
      </c>
      <c r="I614">
        <v>1.5829224586486801</v>
      </c>
    </row>
    <row r="615" spans="1:9" x14ac:dyDescent="0.3">
      <c r="A615">
        <v>0.19345140457153301</v>
      </c>
      <c r="B615">
        <v>0.46949863433837802</v>
      </c>
      <c r="C615">
        <v>0.29599928855895902</v>
      </c>
      <c r="D615">
        <v>0.42260980606079102</v>
      </c>
      <c r="E615">
        <v>0.51393294334411599</v>
      </c>
      <c r="F615">
        <v>0.26358771324157698</v>
      </c>
      <c r="G615">
        <v>0.30701470375061002</v>
      </c>
      <c r="H615">
        <v>0.25270342826843201</v>
      </c>
      <c r="I615">
        <v>0.70450615882873502</v>
      </c>
    </row>
    <row r="616" spans="1:9" x14ac:dyDescent="0.3">
      <c r="A616">
        <v>0.222048044204711</v>
      </c>
      <c r="B616">
        <v>0.29611945152282698</v>
      </c>
      <c r="C616">
        <v>0.36638069152831998</v>
      </c>
      <c r="D616">
        <v>0.93624067306518499</v>
      </c>
      <c r="E616">
        <v>0.346955776214599</v>
      </c>
      <c r="F616">
        <v>0.505348920822143</v>
      </c>
      <c r="G616">
        <v>0.30675745010375899</v>
      </c>
      <c r="H616">
        <v>0.25706601142883301</v>
      </c>
      <c r="I616">
        <v>0.79202413558959905</v>
      </c>
    </row>
    <row r="617" spans="1:9" x14ac:dyDescent="0.3">
      <c r="A617">
        <v>0.19371366500854401</v>
      </c>
      <c r="B617">
        <v>0.42730140686035101</v>
      </c>
      <c r="C617">
        <v>0.31917905807495101</v>
      </c>
      <c r="D617">
        <v>0.44611382484436002</v>
      </c>
      <c r="E617">
        <v>0.46159338951110801</v>
      </c>
      <c r="F617">
        <v>0.49077200889587402</v>
      </c>
      <c r="G617">
        <v>0.30675244331359802</v>
      </c>
      <c r="H617">
        <v>0.39482688903808499</v>
      </c>
      <c r="I617">
        <v>0.53588533401489202</v>
      </c>
    </row>
    <row r="618" spans="1:9" x14ac:dyDescent="0.3">
      <c r="A618">
        <v>0.26094675064086897</v>
      </c>
      <c r="B618">
        <v>0.295583486557006</v>
      </c>
      <c r="C618">
        <v>0.32106399536132801</v>
      </c>
      <c r="D618">
        <v>0.43494558334350503</v>
      </c>
      <c r="E618">
        <v>0.36679410934448198</v>
      </c>
      <c r="F618">
        <v>0.33389925956726002</v>
      </c>
      <c r="G618">
        <v>0.30668163299560502</v>
      </c>
      <c r="H618">
        <v>0.30646014213562001</v>
      </c>
      <c r="I618">
        <v>1.0734677314758301</v>
      </c>
    </row>
    <row r="619" spans="1:9" x14ac:dyDescent="0.3">
      <c r="A619">
        <v>0.17555403709411599</v>
      </c>
      <c r="B619">
        <v>0.240663051605224</v>
      </c>
      <c r="C619">
        <v>0.25303840637206998</v>
      </c>
      <c r="D619">
        <v>0.67807698249816895</v>
      </c>
      <c r="E619">
        <v>0.55714964866638095</v>
      </c>
      <c r="F619">
        <v>0.25315761566162098</v>
      </c>
      <c r="G619">
        <v>0.30655813217163003</v>
      </c>
      <c r="H619">
        <v>0.30311632156371998</v>
      </c>
      <c r="I619">
        <v>0.61292243003845204</v>
      </c>
    </row>
    <row r="620" spans="1:9" x14ac:dyDescent="0.3">
      <c r="A620">
        <v>0.231945991516113</v>
      </c>
      <c r="B620">
        <v>0.28494739532470698</v>
      </c>
      <c r="C620">
        <v>0.23679518699645899</v>
      </c>
      <c r="D620">
        <v>0.350680351257324</v>
      </c>
      <c r="E620">
        <v>0.33482408523559498</v>
      </c>
      <c r="F620">
        <v>0.26429939270019498</v>
      </c>
      <c r="G620">
        <v>0.30541253089904702</v>
      </c>
      <c r="H620">
        <v>0.27679324150085399</v>
      </c>
      <c r="I620">
        <v>0.63483881950378396</v>
      </c>
    </row>
    <row r="621" spans="1:9" x14ac:dyDescent="0.3">
      <c r="A621">
        <v>0.21698307991027799</v>
      </c>
      <c r="B621">
        <v>0.26594638824462802</v>
      </c>
      <c r="C621">
        <v>0.27877759933471602</v>
      </c>
      <c r="D621">
        <v>0.26402044296264598</v>
      </c>
      <c r="E621">
        <v>0.61681985855102495</v>
      </c>
      <c r="F621">
        <v>0.282366752624511</v>
      </c>
      <c r="G621">
        <v>0.30512404441833402</v>
      </c>
      <c r="H621">
        <v>0.19389319419860801</v>
      </c>
      <c r="I621">
        <v>1.54277539253234</v>
      </c>
    </row>
    <row r="622" spans="1:9" x14ac:dyDescent="0.3">
      <c r="A622">
        <v>0.23359179496765101</v>
      </c>
      <c r="B622">
        <v>0.33344507217407199</v>
      </c>
      <c r="C622">
        <v>0.200279235839843</v>
      </c>
      <c r="D622">
        <v>0.46824550628662098</v>
      </c>
      <c r="E622">
        <v>0.32521319389343201</v>
      </c>
      <c r="F622">
        <v>0.29631948471069303</v>
      </c>
      <c r="G622">
        <v>0.30508112907409601</v>
      </c>
      <c r="H622">
        <v>0.39467620849609297</v>
      </c>
      <c r="I622">
        <v>0.55801630020141602</v>
      </c>
    </row>
    <row r="623" spans="1:9" x14ac:dyDescent="0.3">
      <c r="A623">
        <v>0.22860813140869099</v>
      </c>
      <c r="B623">
        <v>0.28336095809936501</v>
      </c>
      <c r="C623">
        <v>0.25996971130370999</v>
      </c>
      <c r="D623">
        <v>0.39956450462341297</v>
      </c>
      <c r="E623">
        <v>0.34669971466064398</v>
      </c>
      <c r="F623">
        <v>0.29264450073242099</v>
      </c>
      <c r="G623">
        <v>0.30503034591674799</v>
      </c>
      <c r="H623">
        <v>0.31866264343261702</v>
      </c>
      <c r="I623">
        <v>0.43418979644775302</v>
      </c>
    </row>
    <row r="624" spans="1:9" x14ac:dyDescent="0.3">
      <c r="A624">
        <v>0.26119065284728998</v>
      </c>
      <c r="B624">
        <v>0.43667721748352001</v>
      </c>
      <c r="C624">
        <v>0.240711450576782</v>
      </c>
      <c r="D624">
        <v>0.69801974296569802</v>
      </c>
      <c r="E624">
        <v>0.78189611434936501</v>
      </c>
      <c r="F624">
        <v>0.31768560409545898</v>
      </c>
      <c r="G624">
        <v>0.30436396598815901</v>
      </c>
      <c r="H624">
        <v>0.23998427391052199</v>
      </c>
      <c r="I624">
        <v>0.46676278114318798</v>
      </c>
    </row>
    <row r="625" spans="1:9" x14ac:dyDescent="0.3">
      <c r="A625">
        <v>0.25797867774963301</v>
      </c>
      <c r="B625">
        <v>0.44261336326599099</v>
      </c>
      <c r="C625">
        <v>0.35390353202819802</v>
      </c>
      <c r="D625">
        <v>0.42653155326843201</v>
      </c>
      <c r="E625">
        <v>0.25723624229431102</v>
      </c>
      <c r="F625">
        <v>0.26871943473815901</v>
      </c>
      <c r="G625">
        <v>0.30407261848449701</v>
      </c>
      <c r="H625">
        <v>0.23905348777770899</v>
      </c>
      <c r="I625">
        <v>0.51825547218322698</v>
      </c>
    </row>
    <row r="626" spans="1:9" x14ac:dyDescent="0.3">
      <c r="A626">
        <v>0.21214032173156699</v>
      </c>
      <c r="B626">
        <v>0.23973536491394001</v>
      </c>
      <c r="C626">
        <v>0.260540962219238</v>
      </c>
      <c r="D626">
        <v>0.72140884399413996</v>
      </c>
      <c r="E626">
        <v>0.88935780525207497</v>
      </c>
      <c r="F626">
        <v>0.28668117523193298</v>
      </c>
      <c r="G626">
        <v>0.303677558898925</v>
      </c>
      <c r="H626">
        <v>0.22425198554992601</v>
      </c>
      <c r="I626">
        <v>0.48549246788024902</v>
      </c>
    </row>
    <row r="627" spans="1:9" x14ac:dyDescent="0.3">
      <c r="A627">
        <v>0.24052095413207999</v>
      </c>
      <c r="B627">
        <v>0.26245832443237299</v>
      </c>
      <c r="C627">
        <v>0.24708032608032199</v>
      </c>
      <c r="D627">
        <v>0.422168970108032</v>
      </c>
      <c r="E627">
        <v>0.26639437675476002</v>
      </c>
      <c r="F627">
        <v>0.36475968360900801</v>
      </c>
      <c r="G627">
        <v>0.30335617065429599</v>
      </c>
      <c r="H627">
        <v>0.26749372482299799</v>
      </c>
      <c r="I627">
        <v>1.33697628974914</v>
      </c>
    </row>
    <row r="628" spans="1:9" x14ac:dyDescent="0.3">
      <c r="A628">
        <v>0.43114471435546797</v>
      </c>
      <c r="B628">
        <v>0.27141594886779702</v>
      </c>
      <c r="C628">
        <v>0.325077533721923</v>
      </c>
      <c r="D628">
        <v>0.58791470527648904</v>
      </c>
      <c r="E628">
        <v>0.44052386283874501</v>
      </c>
      <c r="F628">
        <v>0.199620962142944</v>
      </c>
      <c r="G628">
        <v>0.303072929382324</v>
      </c>
      <c r="H628">
        <v>0.268968105316162</v>
      </c>
      <c r="I628">
        <v>0.41274070739745999</v>
      </c>
    </row>
    <row r="629" spans="1:9" x14ac:dyDescent="0.3">
      <c r="A629">
        <v>0.29299664497375399</v>
      </c>
      <c r="B629">
        <v>8.4857463836669894E-2</v>
      </c>
      <c r="C629">
        <v>0.172187805175781</v>
      </c>
      <c r="D629">
        <v>0.55135846138000399</v>
      </c>
      <c r="E629">
        <v>0.39999198913574202</v>
      </c>
      <c r="F629">
        <v>0.18271398544311501</v>
      </c>
      <c r="G629">
        <v>0.30275726318359297</v>
      </c>
      <c r="H629">
        <v>0.29558038711547802</v>
      </c>
      <c r="I629">
        <v>0.59759736061096103</v>
      </c>
    </row>
    <row r="630" spans="1:9" x14ac:dyDescent="0.3">
      <c r="A630">
        <v>0.43062829971313399</v>
      </c>
      <c r="B630">
        <v>0.20541715621948201</v>
      </c>
      <c r="C630">
        <v>0.35048151016235302</v>
      </c>
      <c r="D630">
        <v>0.383648872375488</v>
      </c>
      <c r="E630">
        <v>0.39605975151062001</v>
      </c>
      <c r="F630">
        <v>0.20949292182922299</v>
      </c>
      <c r="G630">
        <v>0.30273699760437001</v>
      </c>
      <c r="H630">
        <v>0.27117943763732899</v>
      </c>
      <c r="I630">
        <v>0.577167749404907</v>
      </c>
    </row>
    <row r="631" spans="1:9" x14ac:dyDescent="0.3">
      <c r="A631">
        <v>0.281939506530761</v>
      </c>
      <c r="B631">
        <v>0.116595983505249</v>
      </c>
      <c r="C631">
        <v>0.32766413688659601</v>
      </c>
      <c r="D631">
        <v>0.48251152038574202</v>
      </c>
      <c r="E631">
        <v>0.30906248092651301</v>
      </c>
      <c r="F631">
        <v>0.30129003524780201</v>
      </c>
      <c r="G631">
        <v>0.30239987373352001</v>
      </c>
      <c r="H631">
        <v>0.31757116317749001</v>
      </c>
      <c r="I631">
        <v>0.84708714485168402</v>
      </c>
    </row>
    <row r="632" spans="1:9" x14ac:dyDescent="0.3">
      <c r="A632">
        <v>0.454746484756469</v>
      </c>
      <c r="B632">
        <v>0.32595849037170399</v>
      </c>
      <c r="C632">
        <v>0.22933650016784601</v>
      </c>
      <c r="D632">
        <v>0.383851528167724</v>
      </c>
      <c r="E632">
        <v>0.68345022201537997</v>
      </c>
      <c r="F632">
        <v>0.27006101608276301</v>
      </c>
      <c r="G632">
        <v>0.30195236206054599</v>
      </c>
      <c r="H632">
        <v>0.45896244049072199</v>
      </c>
      <c r="I632">
        <v>0.35460019111633301</v>
      </c>
    </row>
    <row r="633" spans="1:9" x14ac:dyDescent="0.3">
      <c r="A633">
        <v>0.25564336776733398</v>
      </c>
      <c r="B633">
        <v>0.24106550216674799</v>
      </c>
      <c r="C633">
        <v>0.40559649467468201</v>
      </c>
      <c r="D633">
        <v>0.39687800407409601</v>
      </c>
      <c r="E633">
        <v>0.32828688621520902</v>
      </c>
      <c r="F633">
        <v>0.29067778587341297</v>
      </c>
      <c r="G633">
        <v>0.301918745040893</v>
      </c>
      <c r="H633">
        <v>0.37386274337768499</v>
      </c>
      <c r="I633">
        <v>0.62944388389587402</v>
      </c>
    </row>
    <row r="634" spans="1:9" x14ac:dyDescent="0.3">
      <c r="A634">
        <v>0.43453216552734297</v>
      </c>
      <c r="B634">
        <v>0.32322645187377902</v>
      </c>
      <c r="C634">
        <v>0.302107334136962</v>
      </c>
      <c r="D634">
        <v>0.48938107490539501</v>
      </c>
      <c r="E634">
        <v>0.32648205757141102</v>
      </c>
      <c r="F634">
        <v>0.37936997413635198</v>
      </c>
      <c r="G634">
        <v>0.30175662040710399</v>
      </c>
      <c r="H634">
        <v>0.33880448341369601</v>
      </c>
      <c r="I634">
        <v>0.559597969055175</v>
      </c>
    </row>
    <row r="635" spans="1:9" x14ac:dyDescent="0.3">
      <c r="A635">
        <v>0.34234547615051197</v>
      </c>
      <c r="B635">
        <v>0.15909767150878901</v>
      </c>
      <c r="C635">
        <v>0.28984832763671797</v>
      </c>
      <c r="D635">
        <v>0.36296010017394997</v>
      </c>
      <c r="E635">
        <v>0.41216588020324701</v>
      </c>
      <c r="F635">
        <v>0.20652961730957001</v>
      </c>
      <c r="G635">
        <v>0.30173945426940901</v>
      </c>
      <c r="H635">
        <v>0.29436302185058499</v>
      </c>
      <c r="I635">
        <v>0.38231348991393999</v>
      </c>
    </row>
    <row r="636" spans="1:9" x14ac:dyDescent="0.3">
      <c r="A636">
        <v>0.27950310707092202</v>
      </c>
      <c r="B636">
        <v>0.27145195007324202</v>
      </c>
      <c r="C636">
        <v>0.42440915107727001</v>
      </c>
      <c r="D636">
        <v>0.283153295516967</v>
      </c>
      <c r="E636">
        <v>0.36378788948058999</v>
      </c>
      <c r="F636">
        <v>0.23746061325073201</v>
      </c>
      <c r="G636">
        <v>0.301616430282592</v>
      </c>
      <c r="H636">
        <v>0.27981400489807101</v>
      </c>
      <c r="I636">
        <v>0.55058765411376898</v>
      </c>
    </row>
    <row r="637" spans="1:9" x14ac:dyDescent="0.3">
      <c r="A637">
        <v>0.279697656631469</v>
      </c>
      <c r="B637">
        <v>0.36806249618530201</v>
      </c>
      <c r="C637">
        <v>0.40673899650573703</v>
      </c>
      <c r="D637">
        <v>0.63805961608886697</v>
      </c>
      <c r="E637">
        <v>0.56929945945739702</v>
      </c>
      <c r="F637">
        <v>0.20692181587219199</v>
      </c>
      <c r="G637">
        <v>0.301559448242187</v>
      </c>
      <c r="H637">
        <v>0.216598510742187</v>
      </c>
      <c r="I637">
        <v>0.43432569503784102</v>
      </c>
    </row>
    <row r="638" spans="1:9" x14ac:dyDescent="0.3">
      <c r="A638">
        <v>0.29414129257202098</v>
      </c>
      <c r="B638">
        <v>0.39236140251159601</v>
      </c>
      <c r="C638">
        <v>0.67510938644409102</v>
      </c>
      <c r="D638">
        <v>0.26618218421936002</v>
      </c>
      <c r="E638">
        <v>0.38250088691711398</v>
      </c>
      <c r="F638">
        <v>0.31104135513305597</v>
      </c>
      <c r="G638">
        <v>0.30108523368835399</v>
      </c>
      <c r="H638">
        <v>0.27457404136657698</v>
      </c>
      <c r="I638">
        <v>0.70996880531311002</v>
      </c>
    </row>
    <row r="639" spans="1:9" x14ac:dyDescent="0.3">
      <c r="A639">
        <v>0.222902536392211</v>
      </c>
      <c r="B639">
        <v>0.338717460632324</v>
      </c>
      <c r="C639">
        <v>0.30393767356872498</v>
      </c>
      <c r="D639">
        <v>0.33654689788818298</v>
      </c>
      <c r="E639">
        <v>0.372615575790405</v>
      </c>
      <c r="F639">
        <v>0.31159758567809998</v>
      </c>
      <c r="G639">
        <v>0.30088639259338301</v>
      </c>
      <c r="H639">
        <v>0.31460642814636203</v>
      </c>
      <c r="I639">
        <v>0.444556474685668</v>
      </c>
    </row>
    <row r="640" spans="1:9" x14ac:dyDescent="0.3">
      <c r="A640">
        <v>0.20735692977905201</v>
      </c>
      <c r="B640">
        <v>0.28150677680969199</v>
      </c>
      <c r="C640">
        <v>0.49378490447998002</v>
      </c>
      <c r="D640">
        <v>0.56887435913085904</v>
      </c>
      <c r="E640">
        <v>0.31117367744445801</v>
      </c>
      <c r="F640">
        <v>0.33114743232727001</v>
      </c>
      <c r="G640">
        <v>0.30066561698913502</v>
      </c>
      <c r="H640">
        <v>0.28858208656311002</v>
      </c>
      <c r="I640">
        <v>0.75765919685363703</v>
      </c>
    </row>
    <row r="641" spans="1:9" x14ac:dyDescent="0.3">
      <c r="A641">
        <v>0.32651901245117099</v>
      </c>
      <c r="B641">
        <v>0.30450057983398399</v>
      </c>
      <c r="C641">
        <v>0.30752825736999501</v>
      </c>
      <c r="D641">
        <v>0.60470962524413996</v>
      </c>
      <c r="E641">
        <v>0.47849559783935502</v>
      </c>
      <c r="F641">
        <v>0.292598485946655</v>
      </c>
      <c r="G641">
        <v>0.300021171569824</v>
      </c>
      <c r="H641">
        <v>0.40709376335143999</v>
      </c>
      <c r="I641">
        <v>0.40303206443786599</v>
      </c>
    </row>
    <row r="642" spans="1:9" x14ac:dyDescent="0.3">
      <c r="A642">
        <v>0.244040727615356</v>
      </c>
      <c r="B642">
        <v>0.23552203178405701</v>
      </c>
      <c r="C642">
        <v>0.225164175033569</v>
      </c>
      <c r="D642">
        <v>0.33616256713867099</v>
      </c>
      <c r="E642">
        <v>0.47465586662292403</v>
      </c>
      <c r="F642">
        <v>0.27569603919982899</v>
      </c>
      <c r="G642">
        <v>0.29990220069885198</v>
      </c>
      <c r="H642">
        <v>0.23875260353088301</v>
      </c>
      <c r="I642">
        <v>0.44759607315063399</v>
      </c>
    </row>
    <row r="643" spans="1:9" x14ac:dyDescent="0.3">
      <c r="A643">
        <v>0.25152015686035101</v>
      </c>
      <c r="B643">
        <v>0.34594559669494601</v>
      </c>
      <c r="C643">
        <v>0.53790450096130304</v>
      </c>
      <c r="D643">
        <v>0.38593292236328097</v>
      </c>
      <c r="E643">
        <v>0.36192440986633301</v>
      </c>
      <c r="F643">
        <v>0.223154306411743</v>
      </c>
      <c r="G643">
        <v>0.299762964248657</v>
      </c>
      <c r="H643">
        <v>0.29166412353515597</v>
      </c>
      <c r="I643">
        <v>1.51106977462768</v>
      </c>
    </row>
    <row r="644" spans="1:9" x14ac:dyDescent="0.3">
      <c r="A644">
        <v>0.19924879074096599</v>
      </c>
      <c r="B644">
        <v>0.11144065856933499</v>
      </c>
      <c r="C644">
        <v>0.31477427482604903</v>
      </c>
      <c r="D644">
        <v>0.836534023284912</v>
      </c>
      <c r="E644">
        <v>0.533241987228393</v>
      </c>
      <c r="F644">
        <v>0.288192749023437</v>
      </c>
      <c r="G644">
        <v>0.29948043823242099</v>
      </c>
      <c r="H644">
        <v>0.28685903549194303</v>
      </c>
      <c r="I644">
        <v>0.94396948814392001</v>
      </c>
    </row>
    <row r="645" spans="1:9" x14ac:dyDescent="0.3">
      <c r="A645">
        <v>0.19786572456359799</v>
      </c>
      <c r="B645">
        <v>0.27977633476257302</v>
      </c>
      <c r="C645">
        <v>0.352803945541381</v>
      </c>
      <c r="D645">
        <v>0.27856945991516102</v>
      </c>
      <c r="E645">
        <v>0.48871374130249001</v>
      </c>
      <c r="F645">
        <v>0.218648672103881</v>
      </c>
      <c r="G645">
        <v>0.29942488670349099</v>
      </c>
      <c r="H645">
        <v>0.29523372650146401</v>
      </c>
      <c r="I645">
        <v>1.03904581069946</v>
      </c>
    </row>
    <row r="646" spans="1:9" x14ac:dyDescent="0.3">
      <c r="A646">
        <v>0.16422772407531699</v>
      </c>
      <c r="B646">
        <v>0.22515201568603499</v>
      </c>
      <c r="C646">
        <v>0.17513918876647899</v>
      </c>
      <c r="D646">
        <v>0.32719230651855402</v>
      </c>
      <c r="E646">
        <v>0.30493092536926197</v>
      </c>
      <c r="F646">
        <v>0.247549533843994</v>
      </c>
      <c r="G646">
        <v>0.29925990104675199</v>
      </c>
      <c r="H646">
        <v>0.22272109985351499</v>
      </c>
      <c r="I646">
        <v>1.4022293090820299</v>
      </c>
    </row>
    <row r="647" spans="1:9" x14ac:dyDescent="0.3">
      <c r="A647">
        <v>0.25215625762939398</v>
      </c>
      <c r="B647">
        <v>0.28876399993896401</v>
      </c>
      <c r="C647">
        <v>0.25888299942016602</v>
      </c>
      <c r="D647">
        <v>0.3613862991333</v>
      </c>
      <c r="E647">
        <v>0.47953867912292403</v>
      </c>
      <c r="F647">
        <v>0.28103947639465299</v>
      </c>
      <c r="G647">
        <v>0.29925107955932601</v>
      </c>
      <c r="H647">
        <v>0.35426282882690402</v>
      </c>
      <c r="I647">
        <v>0.49311113357543901</v>
      </c>
    </row>
    <row r="648" spans="1:9" x14ac:dyDescent="0.3">
      <c r="A648">
        <v>0.25734186172485302</v>
      </c>
      <c r="B648">
        <v>0.30835080146789501</v>
      </c>
      <c r="C648">
        <v>0.35659956932067799</v>
      </c>
      <c r="D648">
        <v>0.48339533805847101</v>
      </c>
      <c r="E648">
        <v>0.48009181022643999</v>
      </c>
      <c r="F648">
        <v>0.25858497619628901</v>
      </c>
      <c r="G648">
        <v>0.29896616935729903</v>
      </c>
      <c r="H648">
        <v>0.4237060546875</v>
      </c>
      <c r="I648">
        <v>0.58103060722350997</v>
      </c>
    </row>
    <row r="649" spans="1:9" x14ac:dyDescent="0.3">
      <c r="A649">
        <v>0.22887325286865201</v>
      </c>
      <c r="B649">
        <v>0.235815525054931</v>
      </c>
      <c r="C649">
        <v>0.25528764724731401</v>
      </c>
      <c r="D649">
        <v>0.41300606727600098</v>
      </c>
      <c r="E649">
        <v>0.33580923080444303</v>
      </c>
      <c r="F649">
        <v>0.25378227233886702</v>
      </c>
      <c r="G649">
        <v>0.29870343208312899</v>
      </c>
      <c r="H649">
        <v>0.20714664459228499</v>
      </c>
      <c r="I649">
        <v>0.48063278198242099</v>
      </c>
    </row>
    <row r="650" spans="1:9" x14ac:dyDescent="0.3">
      <c r="A650">
        <v>0.282492876052856</v>
      </c>
      <c r="B650">
        <v>0.27913022041320801</v>
      </c>
      <c r="C650">
        <v>0.52358865737914995</v>
      </c>
      <c r="D650">
        <v>0.37804508209228499</v>
      </c>
      <c r="E650">
        <v>0.43327236175537098</v>
      </c>
      <c r="F650">
        <v>0.39882373809814398</v>
      </c>
      <c r="G650">
        <v>0.29848718643188399</v>
      </c>
      <c r="H650">
        <v>0.42814540863037098</v>
      </c>
      <c r="I650">
        <v>0.59751439094543402</v>
      </c>
    </row>
    <row r="651" spans="1:9" x14ac:dyDescent="0.3">
      <c r="A651">
        <v>0.19938039779663</v>
      </c>
      <c r="B651">
        <v>0.29924988746643</v>
      </c>
      <c r="C651">
        <v>0.18013167381286599</v>
      </c>
      <c r="D651">
        <v>0.265310049057006</v>
      </c>
      <c r="E651">
        <v>0.37161231040954501</v>
      </c>
      <c r="F651">
        <v>0.27072882652282698</v>
      </c>
      <c r="G651">
        <v>0.29844427108764598</v>
      </c>
      <c r="H651">
        <v>0.25050091743469199</v>
      </c>
      <c r="I651">
        <v>1.4381296634673999</v>
      </c>
    </row>
    <row r="652" spans="1:9" x14ac:dyDescent="0.3">
      <c r="A652">
        <v>0.21027421951293901</v>
      </c>
      <c r="B652">
        <v>0.19735813140869099</v>
      </c>
      <c r="C652">
        <v>0.28774929046630798</v>
      </c>
      <c r="D652">
        <v>0.57914733886718694</v>
      </c>
      <c r="E652">
        <v>0.49190616607665999</v>
      </c>
      <c r="F652">
        <v>0.30822443962097101</v>
      </c>
      <c r="G652">
        <v>0.29832649230956998</v>
      </c>
      <c r="H652">
        <v>0.34365606307983398</v>
      </c>
      <c r="I652">
        <v>0.395725488662719</v>
      </c>
    </row>
    <row r="653" spans="1:9" x14ac:dyDescent="0.3">
      <c r="A653">
        <v>0.23908567428588801</v>
      </c>
      <c r="B653">
        <v>0.35124135017394997</v>
      </c>
      <c r="C653">
        <v>0.50052523612975997</v>
      </c>
      <c r="D653">
        <v>0.26885390281677202</v>
      </c>
      <c r="E653">
        <v>0.56500029563903797</v>
      </c>
      <c r="F653">
        <v>0.33279657363891602</v>
      </c>
      <c r="G653">
        <v>0.29824876785278298</v>
      </c>
      <c r="H653">
        <v>0.22529792785644501</v>
      </c>
      <c r="I653">
        <v>0.74601912498474099</v>
      </c>
    </row>
    <row r="654" spans="1:9" x14ac:dyDescent="0.3">
      <c r="A654">
        <v>0.247028589248657</v>
      </c>
      <c r="B654">
        <v>0.28837800025939903</v>
      </c>
      <c r="C654">
        <v>0.31088232994079501</v>
      </c>
      <c r="D654">
        <v>0.280861616134643</v>
      </c>
      <c r="E654">
        <v>0.50605201721191395</v>
      </c>
      <c r="F654">
        <v>0.18721818923950101</v>
      </c>
      <c r="G654">
        <v>0.29810047149658198</v>
      </c>
      <c r="H654">
        <v>0.29293394088745101</v>
      </c>
      <c r="I654">
        <v>0.58681488037109297</v>
      </c>
    </row>
    <row r="655" spans="1:9" x14ac:dyDescent="0.3">
      <c r="A655">
        <v>0.209496259689331</v>
      </c>
      <c r="B655">
        <v>0.252276420593261</v>
      </c>
      <c r="C655">
        <v>0.27365589141845698</v>
      </c>
      <c r="D655">
        <v>0.243213415145874</v>
      </c>
      <c r="E655">
        <v>0.37171077728271401</v>
      </c>
      <c r="F655">
        <v>0.28692293167114202</v>
      </c>
      <c r="G655">
        <v>0.297932147979736</v>
      </c>
      <c r="H655">
        <v>0.27410364151000899</v>
      </c>
      <c r="I655">
        <v>1.47466540336608</v>
      </c>
    </row>
    <row r="656" spans="1:9" x14ac:dyDescent="0.3">
      <c r="A656">
        <v>0.160509347915649</v>
      </c>
      <c r="B656">
        <v>0.26605558395385698</v>
      </c>
      <c r="C656">
        <v>0.29736971855163502</v>
      </c>
      <c r="D656">
        <v>0.38809561729431102</v>
      </c>
      <c r="E656">
        <v>0.45797300338745101</v>
      </c>
      <c r="F656">
        <v>0.24906873703002899</v>
      </c>
      <c r="G656">
        <v>0.297834873199462</v>
      </c>
      <c r="H656">
        <v>0.261994838714599</v>
      </c>
      <c r="I656">
        <v>0.38559865951538003</v>
      </c>
    </row>
    <row r="657" spans="1:9" x14ac:dyDescent="0.3">
      <c r="A657">
        <v>0.25901818275451599</v>
      </c>
      <c r="B657">
        <v>0.274845600128173</v>
      </c>
      <c r="C657">
        <v>0.31262731552124001</v>
      </c>
      <c r="D657">
        <v>0.50841832160949696</v>
      </c>
      <c r="E657">
        <v>0.3394455909729</v>
      </c>
      <c r="F657">
        <v>0.30484127998352001</v>
      </c>
      <c r="G657">
        <v>0.29753971099853499</v>
      </c>
      <c r="H657">
        <v>0.25998640060424799</v>
      </c>
      <c r="I657">
        <v>0.60858583450317305</v>
      </c>
    </row>
    <row r="658" spans="1:9" x14ac:dyDescent="0.3">
      <c r="A658">
        <v>0.19012427330017001</v>
      </c>
      <c r="B658">
        <v>0.30690574645995999</v>
      </c>
      <c r="C658">
        <v>0.34190893173217701</v>
      </c>
      <c r="D658">
        <v>0.56180047988891602</v>
      </c>
      <c r="E658">
        <v>0.37698268890380798</v>
      </c>
      <c r="F658">
        <v>0.16428256034850999</v>
      </c>
      <c r="G658">
        <v>0.29753637313842701</v>
      </c>
      <c r="H658">
        <v>0.237597465515136</v>
      </c>
      <c r="I658">
        <v>0.49925827980041498</v>
      </c>
    </row>
    <row r="659" spans="1:9" x14ac:dyDescent="0.3">
      <c r="A659">
        <v>0.18285059928894001</v>
      </c>
      <c r="B659">
        <v>0.286279916763305</v>
      </c>
      <c r="C659">
        <v>0.34741830825805597</v>
      </c>
      <c r="D659">
        <v>0.32113170623779203</v>
      </c>
      <c r="E659">
        <v>0.61255741119384699</v>
      </c>
      <c r="F659">
        <v>0.321999311447143</v>
      </c>
      <c r="G659">
        <v>0.29749822616577098</v>
      </c>
      <c r="H659">
        <v>0.33173084259033198</v>
      </c>
      <c r="I659">
        <v>0.47555136680603</v>
      </c>
    </row>
    <row r="660" spans="1:9" x14ac:dyDescent="0.3">
      <c r="A660">
        <v>0.24815464019775299</v>
      </c>
      <c r="B660">
        <v>0.278370141983032</v>
      </c>
      <c r="C660">
        <v>0.20727634429931599</v>
      </c>
      <c r="D660">
        <v>0.346897602081298</v>
      </c>
      <c r="E660">
        <v>0.38189125061035101</v>
      </c>
      <c r="F660">
        <v>0.31810474395751898</v>
      </c>
      <c r="G660">
        <v>0.29706025123596103</v>
      </c>
      <c r="H660">
        <v>0.31991362571716297</v>
      </c>
      <c r="I660">
        <v>0.79904103279113703</v>
      </c>
    </row>
    <row r="661" spans="1:9" x14ac:dyDescent="0.3">
      <c r="A661">
        <v>0.30668973922729398</v>
      </c>
      <c r="B661">
        <v>0.23204016685485801</v>
      </c>
      <c r="C661">
        <v>0.292430639266967</v>
      </c>
      <c r="D661">
        <v>0.33713793754577598</v>
      </c>
      <c r="E661">
        <v>0.28480601310729903</v>
      </c>
      <c r="F661">
        <v>0.285588979721069</v>
      </c>
      <c r="G661">
        <v>0.29641509056091297</v>
      </c>
      <c r="H661">
        <v>0.267616987228393</v>
      </c>
      <c r="I661">
        <v>0.85421395301818803</v>
      </c>
    </row>
    <row r="662" spans="1:9" x14ac:dyDescent="0.3">
      <c r="A662">
        <v>0.205132246017456</v>
      </c>
      <c r="B662">
        <v>0.11495161056518501</v>
      </c>
      <c r="C662">
        <v>0.25301527976989702</v>
      </c>
      <c r="D662">
        <v>0.50029468536376898</v>
      </c>
      <c r="E662">
        <v>0.491166591644287</v>
      </c>
      <c r="F662">
        <v>0.20964360237121499</v>
      </c>
      <c r="G662">
        <v>0.29634261131286599</v>
      </c>
      <c r="H662">
        <v>0.36571645736694303</v>
      </c>
      <c r="I662">
        <v>1.0898532867431601</v>
      </c>
    </row>
    <row r="663" spans="1:9" x14ac:dyDescent="0.3">
      <c r="A663">
        <v>0.16404891014099099</v>
      </c>
      <c r="B663">
        <v>0.30561113357543901</v>
      </c>
      <c r="C663">
        <v>0.33734297752380299</v>
      </c>
      <c r="D663">
        <v>0.39874577522277799</v>
      </c>
      <c r="E663">
        <v>0.33593821525573703</v>
      </c>
      <c r="F663">
        <v>0.25155401229858398</v>
      </c>
      <c r="G663">
        <v>0.29601836204528797</v>
      </c>
      <c r="H663">
        <v>0.37633395195007302</v>
      </c>
      <c r="I663">
        <v>0.92465996742248502</v>
      </c>
    </row>
    <row r="664" spans="1:9" x14ac:dyDescent="0.3">
      <c r="A664">
        <v>0.23108553886413499</v>
      </c>
      <c r="B664">
        <v>0.19147682189941401</v>
      </c>
      <c r="C664">
        <v>0.290174961090087</v>
      </c>
      <c r="D664">
        <v>0.28187441825866699</v>
      </c>
      <c r="E664">
        <v>0.47378396987915</v>
      </c>
      <c r="F664">
        <v>0.30620884895324701</v>
      </c>
      <c r="G664">
        <v>0.29598546028137201</v>
      </c>
      <c r="H664">
        <v>0.196156501770019</v>
      </c>
      <c r="I664">
        <v>0.65890431404113703</v>
      </c>
    </row>
    <row r="665" spans="1:9" x14ac:dyDescent="0.3">
      <c r="A665">
        <v>0.29678654670715299</v>
      </c>
      <c r="B665">
        <v>0.33904504776000899</v>
      </c>
      <c r="C665">
        <v>0.233159780502319</v>
      </c>
      <c r="D665">
        <v>0.54264044761657704</v>
      </c>
      <c r="E665">
        <v>0.56115460395812899</v>
      </c>
      <c r="F665">
        <v>0.29011082649230902</v>
      </c>
      <c r="G665">
        <v>0.29519128799438399</v>
      </c>
      <c r="H665">
        <v>0.38576412200927701</v>
      </c>
      <c r="I665">
        <v>1.1269614696502599</v>
      </c>
    </row>
    <row r="666" spans="1:9" x14ac:dyDescent="0.3">
      <c r="A666">
        <v>0.30613803863525302</v>
      </c>
      <c r="B666">
        <v>0.40118288993835399</v>
      </c>
      <c r="C666">
        <v>0.34940886497497498</v>
      </c>
      <c r="D666">
        <v>0.42614197731018</v>
      </c>
      <c r="E666">
        <v>0.31293511390686002</v>
      </c>
      <c r="F666">
        <v>0.24336695671081501</v>
      </c>
      <c r="G666">
        <v>0.29518342018127403</v>
      </c>
      <c r="H666">
        <v>0.21244645118713301</v>
      </c>
      <c r="I666">
        <v>0.80374073982238703</v>
      </c>
    </row>
    <row r="667" spans="1:9" x14ac:dyDescent="0.3">
      <c r="A667">
        <v>0.41050219535827598</v>
      </c>
      <c r="B667">
        <v>0.299600839614868</v>
      </c>
      <c r="C667">
        <v>0.27006220817565901</v>
      </c>
      <c r="D667">
        <v>0.206952810287475</v>
      </c>
      <c r="E667">
        <v>0.36021518707275302</v>
      </c>
      <c r="F667">
        <v>0.453653573989868</v>
      </c>
      <c r="G667">
        <v>0.29480481147766102</v>
      </c>
      <c r="H667">
        <v>0.308769941329956</v>
      </c>
      <c r="I667">
        <v>1.8722281455993599</v>
      </c>
    </row>
    <row r="668" spans="1:9" x14ac:dyDescent="0.3">
      <c r="A668">
        <v>0.30753064155578602</v>
      </c>
      <c r="B668">
        <v>0.482606410980224</v>
      </c>
      <c r="C668">
        <v>0.26383256912231401</v>
      </c>
      <c r="D668">
        <v>0.29771471023559498</v>
      </c>
      <c r="E668">
        <v>0.42674756050109802</v>
      </c>
      <c r="F668">
        <v>0.28655242919921797</v>
      </c>
      <c r="G668">
        <v>0.29473280906677202</v>
      </c>
      <c r="H668">
        <v>0.287830591201782</v>
      </c>
      <c r="I668">
        <v>0.57784914970397905</v>
      </c>
    </row>
    <row r="669" spans="1:9" x14ac:dyDescent="0.3">
      <c r="A669">
        <v>0.35661411285400302</v>
      </c>
      <c r="B669">
        <v>0.26196217536926197</v>
      </c>
      <c r="C669">
        <v>0.25897836685180597</v>
      </c>
      <c r="D669">
        <v>0.37693977355956998</v>
      </c>
      <c r="E669">
        <v>0.24695205688476499</v>
      </c>
      <c r="F669">
        <v>0.42318558692932101</v>
      </c>
      <c r="G669">
        <v>0.29403328895568798</v>
      </c>
      <c r="H669">
        <v>0.337191581726074</v>
      </c>
      <c r="I669">
        <v>0.34735894203186002</v>
      </c>
    </row>
    <row r="670" spans="1:9" x14ac:dyDescent="0.3">
      <c r="A670">
        <v>0.25323510169982899</v>
      </c>
      <c r="B670">
        <v>0.12856650352478</v>
      </c>
      <c r="C670">
        <v>0.31836318969726501</v>
      </c>
      <c r="D670">
        <v>0.54819965362548795</v>
      </c>
      <c r="E670">
        <v>0.39824533462524397</v>
      </c>
      <c r="F670">
        <v>0.29535818099975503</v>
      </c>
      <c r="G670">
        <v>0.2937912940979</v>
      </c>
      <c r="H670">
        <v>0.30813765525817799</v>
      </c>
      <c r="I670">
        <v>0.50972700119018499</v>
      </c>
    </row>
    <row r="671" spans="1:9" x14ac:dyDescent="0.3">
      <c r="A671">
        <v>0.42590308189392001</v>
      </c>
      <c r="B671">
        <v>0.305408954620361</v>
      </c>
      <c r="C671">
        <v>0.519756078720092</v>
      </c>
      <c r="D671">
        <v>0.42037034034728998</v>
      </c>
      <c r="E671">
        <v>0.54477548599243097</v>
      </c>
      <c r="F671">
        <v>0.38756465911865201</v>
      </c>
      <c r="G671">
        <v>0.29371881484985302</v>
      </c>
      <c r="H671">
        <v>0.27092194557189903</v>
      </c>
      <c r="I671">
        <v>1.0066332817077599</v>
      </c>
    </row>
    <row r="672" spans="1:9" x14ac:dyDescent="0.3">
      <c r="A672">
        <v>0.24758887290954501</v>
      </c>
      <c r="B672">
        <v>0.28772926330566401</v>
      </c>
      <c r="C672">
        <v>0.32562255859375</v>
      </c>
      <c r="D672">
        <v>0.54417991638183505</v>
      </c>
      <c r="E672">
        <v>0.384799003601074</v>
      </c>
      <c r="F672">
        <v>0.26017189025878901</v>
      </c>
      <c r="G672">
        <v>0.29320001602172802</v>
      </c>
      <c r="H672">
        <v>0.30148005485534601</v>
      </c>
      <c r="I672">
        <v>0.56228590011596602</v>
      </c>
    </row>
    <row r="673" spans="1:9" x14ac:dyDescent="0.3">
      <c r="A673">
        <v>0.28499507904052701</v>
      </c>
      <c r="B673">
        <v>0.28107023239135698</v>
      </c>
      <c r="C673">
        <v>0.25724411010742099</v>
      </c>
      <c r="D673">
        <v>0.41535520553588801</v>
      </c>
      <c r="E673">
        <v>0.62793469429016102</v>
      </c>
      <c r="F673">
        <v>0.30183148384094199</v>
      </c>
      <c r="G673">
        <v>0.29303574562072698</v>
      </c>
      <c r="H673">
        <v>0.32504892349243097</v>
      </c>
      <c r="I673">
        <v>0.52870512008666903</v>
      </c>
    </row>
    <row r="674" spans="1:9" x14ac:dyDescent="0.3">
      <c r="A674">
        <v>0.246098041534423</v>
      </c>
      <c r="B674">
        <v>0.27120232582092202</v>
      </c>
      <c r="C674">
        <v>0.30031347274780201</v>
      </c>
      <c r="D674">
        <v>0.33579063415527299</v>
      </c>
      <c r="E674">
        <v>0.31917572021484297</v>
      </c>
      <c r="F674">
        <v>0.22439742088317799</v>
      </c>
      <c r="G674">
        <v>0.29288291931152299</v>
      </c>
      <c r="H674">
        <v>0.35069942474365201</v>
      </c>
      <c r="I674">
        <v>1.1491663455963099</v>
      </c>
    </row>
    <row r="675" spans="1:9" x14ac:dyDescent="0.3">
      <c r="A675">
        <v>0.25744867324829102</v>
      </c>
      <c r="B675">
        <v>0.36627864837646401</v>
      </c>
      <c r="C675">
        <v>0.49695563316345198</v>
      </c>
      <c r="D675">
        <v>0.49616241455078097</v>
      </c>
      <c r="E675">
        <v>0.37208366394042902</v>
      </c>
      <c r="F675">
        <v>0.189399719238281</v>
      </c>
      <c r="G675">
        <v>0.29223895072937001</v>
      </c>
      <c r="H675">
        <v>0.23329949378967199</v>
      </c>
      <c r="I675">
        <v>0.71515512466430597</v>
      </c>
    </row>
    <row r="676" spans="1:9" x14ac:dyDescent="0.3">
      <c r="A676">
        <v>0.30473303794860801</v>
      </c>
      <c r="B676">
        <v>0.21043372154235801</v>
      </c>
      <c r="C676">
        <v>0.29649734497070301</v>
      </c>
      <c r="D676">
        <v>0.38732647895812899</v>
      </c>
      <c r="E676">
        <v>0.40554833412170399</v>
      </c>
      <c r="F676">
        <v>0.26994824409484802</v>
      </c>
      <c r="G676">
        <v>0.29183149337768499</v>
      </c>
      <c r="H676">
        <v>0.30105829238891602</v>
      </c>
      <c r="I676">
        <v>1.3295047283172601</v>
      </c>
    </row>
    <row r="677" spans="1:9" x14ac:dyDescent="0.3">
      <c r="A677">
        <v>0.244673252105712</v>
      </c>
      <c r="B677">
        <v>0.43810868263244601</v>
      </c>
      <c r="C677">
        <v>0.32537055015563898</v>
      </c>
      <c r="D677">
        <v>0.54324436187744096</v>
      </c>
      <c r="E677">
        <v>0.32795000076293901</v>
      </c>
      <c r="F677">
        <v>0.43759608268737699</v>
      </c>
      <c r="G677">
        <v>0.29118418693542403</v>
      </c>
      <c r="H677">
        <v>0.241790056228637</v>
      </c>
      <c r="I677">
        <v>0.51699686050414995</v>
      </c>
    </row>
    <row r="678" spans="1:9" x14ac:dyDescent="0.3">
      <c r="A678">
        <v>0.294953823089599</v>
      </c>
      <c r="B678">
        <v>0.39882993698120101</v>
      </c>
      <c r="C678">
        <v>0.28496956825256298</v>
      </c>
      <c r="D678">
        <v>0.302125453948974</v>
      </c>
      <c r="E678">
        <v>0.44897127151489202</v>
      </c>
      <c r="F678">
        <v>0.33762049674987699</v>
      </c>
      <c r="G678">
        <v>0.29114985466003401</v>
      </c>
      <c r="H678">
        <v>0.31778764724731401</v>
      </c>
      <c r="I678">
        <v>0.62557625770568803</v>
      </c>
    </row>
    <row r="679" spans="1:9" x14ac:dyDescent="0.3">
      <c r="A679">
        <v>0.22536730766296301</v>
      </c>
      <c r="B679">
        <v>0.20441675186157199</v>
      </c>
      <c r="C679">
        <v>0.30325341224670399</v>
      </c>
      <c r="D679">
        <v>0.30976676940917902</v>
      </c>
      <c r="E679">
        <v>0.33903861045837402</v>
      </c>
      <c r="F679">
        <v>0.39390325546264598</v>
      </c>
      <c r="G679">
        <v>0.29099535942077598</v>
      </c>
      <c r="H679">
        <v>0.34644460678100503</v>
      </c>
      <c r="I679">
        <v>0.36418962478637601</v>
      </c>
    </row>
    <row r="680" spans="1:9" x14ac:dyDescent="0.3">
      <c r="A680">
        <v>0.16254115104675201</v>
      </c>
      <c r="B680">
        <v>0.32160997390746998</v>
      </c>
      <c r="C680">
        <v>0.33666920661926197</v>
      </c>
      <c r="D680">
        <v>0.30346369743347101</v>
      </c>
      <c r="E680">
        <v>0.50386309623718195</v>
      </c>
      <c r="F680">
        <v>0.20646786689758301</v>
      </c>
      <c r="G680">
        <v>0.29052782058715798</v>
      </c>
      <c r="H680">
        <v>0.31263375282287598</v>
      </c>
      <c r="I680">
        <v>1.12201523780822</v>
      </c>
    </row>
    <row r="681" spans="1:9" x14ac:dyDescent="0.3">
      <c r="A681">
        <v>0.19118690490722601</v>
      </c>
      <c r="B681">
        <v>0.39610743522643999</v>
      </c>
      <c r="C681">
        <v>0.301777362823486</v>
      </c>
      <c r="D681">
        <v>0.46326565742492598</v>
      </c>
      <c r="E681">
        <v>0.44690203666687001</v>
      </c>
      <c r="F681">
        <v>0.23899483680725001</v>
      </c>
      <c r="G681">
        <v>0.29047918319702098</v>
      </c>
      <c r="H681">
        <v>0.30383777618408198</v>
      </c>
      <c r="I681">
        <v>0.41395878791808999</v>
      </c>
    </row>
    <row r="682" spans="1:9" x14ac:dyDescent="0.3">
      <c r="A682">
        <v>0.25752854347228998</v>
      </c>
      <c r="B682">
        <v>0.24285387992858801</v>
      </c>
      <c r="C682">
        <v>0.52457427978515603</v>
      </c>
      <c r="D682">
        <v>0.460520029067993</v>
      </c>
      <c r="E682">
        <v>0.46234846115112299</v>
      </c>
      <c r="F682">
        <v>0.28764986991882302</v>
      </c>
      <c r="G682">
        <v>0.29046845436096103</v>
      </c>
      <c r="H682">
        <v>0.32310748100280701</v>
      </c>
      <c r="I682">
        <v>0.88532996177673295</v>
      </c>
    </row>
    <row r="683" spans="1:9" x14ac:dyDescent="0.3">
      <c r="A683">
        <v>0.24834275245666501</v>
      </c>
      <c r="B683">
        <v>0.115475177764892</v>
      </c>
      <c r="C683">
        <v>0.40230846405029203</v>
      </c>
      <c r="D683">
        <v>0.49844956398010198</v>
      </c>
      <c r="E683">
        <v>0.32547068595886203</v>
      </c>
      <c r="F683">
        <v>0.26168203353881803</v>
      </c>
      <c r="G683">
        <v>0.29009509086608798</v>
      </c>
      <c r="H683">
        <v>0.30427670478820801</v>
      </c>
      <c r="I683">
        <v>0.92886185646057096</v>
      </c>
    </row>
    <row r="684" spans="1:9" x14ac:dyDescent="0.3">
      <c r="A684">
        <v>0.28074216842651301</v>
      </c>
      <c r="B684">
        <v>0.314682006835937</v>
      </c>
      <c r="C684">
        <v>0.22983860969543399</v>
      </c>
      <c r="D684">
        <v>0.48881840705871499</v>
      </c>
      <c r="E684">
        <v>0.41877126693725503</v>
      </c>
      <c r="F684">
        <v>0.34305858612060502</v>
      </c>
      <c r="G684">
        <v>0.29005336761474598</v>
      </c>
      <c r="H684">
        <v>0.30144929885864202</v>
      </c>
      <c r="I684">
        <v>0.69843745231628396</v>
      </c>
    </row>
    <row r="685" spans="1:9" x14ac:dyDescent="0.3">
      <c r="A685">
        <v>0.21749424934387199</v>
      </c>
      <c r="B685">
        <v>7.5866222381591797E-2</v>
      </c>
      <c r="C685">
        <v>0.33375430107116699</v>
      </c>
      <c r="D685">
        <v>0.67787480354309004</v>
      </c>
      <c r="E685">
        <v>0.33137536048889099</v>
      </c>
      <c r="F685">
        <v>0.27496933937072698</v>
      </c>
      <c r="G685">
        <v>0.28971385955810502</v>
      </c>
      <c r="H685">
        <v>0.40132164955139099</v>
      </c>
      <c r="I685">
        <v>0.94616866111755304</v>
      </c>
    </row>
    <row r="686" spans="1:9" x14ac:dyDescent="0.3">
      <c r="A686">
        <v>0.17179226875305101</v>
      </c>
      <c r="B686">
        <v>0.263505458831787</v>
      </c>
      <c r="C686">
        <v>0.235958337783813</v>
      </c>
      <c r="D686">
        <v>0.48439216613769498</v>
      </c>
      <c r="E686">
        <v>0.25183820724487299</v>
      </c>
      <c r="F686">
        <v>0.27065134048461897</v>
      </c>
      <c r="G686">
        <v>0.28969883918762201</v>
      </c>
      <c r="H686">
        <v>0.29532814025878901</v>
      </c>
      <c r="I686">
        <v>1.75452899932861</v>
      </c>
    </row>
    <row r="687" spans="1:9" x14ac:dyDescent="0.3">
      <c r="A687">
        <v>0.22734880447387601</v>
      </c>
      <c r="B687">
        <v>0.24169826507568301</v>
      </c>
      <c r="C687">
        <v>0.25255298614501898</v>
      </c>
      <c r="D687">
        <v>0.45469999313354398</v>
      </c>
      <c r="E687">
        <v>0.65542745590209905</v>
      </c>
      <c r="F687">
        <v>0.42878556251525801</v>
      </c>
      <c r="G687">
        <v>0.28961086273193298</v>
      </c>
      <c r="H687">
        <v>0.28509092330932601</v>
      </c>
      <c r="I687">
        <v>0.85251951217651301</v>
      </c>
    </row>
    <row r="688" spans="1:9" x14ac:dyDescent="0.3">
      <c r="A688">
        <v>0.203525781631469</v>
      </c>
      <c r="B688">
        <v>0.25349783897399902</v>
      </c>
      <c r="C688">
        <v>0.34714627265930098</v>
      </c>
      <c r="D688">
        <v>0.38955712318420399</v>
      </c>
      <c r="E688">
        <v>0.67418503761291504</v>
      </c>
      <c r="F688">
        <v>0.31752777099609297</v>
      </c>
      <c r="G688">
        <v>0.28923273086547802</v>
      </c>
      <c r="H688">
        <v>0.38216853141784601</v>
      </c>
      <c r="I688">
        <v>0.447746992111206</v>
      </c>
    </row>
    <row r="689" spans="1:9" x14ac:dyDescent="0.3">
      <c r="A689">
        <v>0.28772640228271401</v>
      </c>
      <c r="B689">
        <v>0.49059009552001898</v>
      </c>
      <c r="C689">
        <v>0.29840350151062001</v>
      </c>
      <c r="D689">
        <v>0.67883062362670898</v>
      </c>
      <c r="E689">
        <v>0.46757054328918402</v>
      </c>
      <c r="F689">
        <v>0.36396217346191401</v>
      </c>
      <c r="G689">
        <v>0.28916049003601002</v>
      </c>
      <c r="H689">
        <v>0.30769324302673301</v>
      </c>
      <c r="I689">
        <v>0.54751324653625399</v>
      </c>
    </row>
    <row r="690" spans="1:9" x14ac:dyDescent="0.3">
      <c r="A690">
        <v>0.182833671569824</v>
      </c>
      <c r="B690">
        <v>0.255085468292236</v>
      </c>
      <c r="C690">
        <v>0.213103532791137</v>
      </c>
      <c r="D690">
        <v>0.25236558914184498</v>
      </c>
      <c r="E690">
        <v>0.36979937553405701</v>
      </c>
      <c r="F690">
        <v>0.25324249267578097</v>
      </c>
      <c r="G690">
        <v>0.28871083259582497</v>
      </c>
      <c r="H690">
        <v>0.26143145561218201</v>
      </c>
      <c r="I690">
        <v>0.98148226737975997</v>
      </c>
    </row>
    <row r="691" spans="1:9" x14ac:dyDescent="0.3">
      <c r="A691">
        <v>0.25009965896606401</v>
      </c>
      <c r="B691">
        <v>0.253977060317993</v>
      </c>
      <c r="C691">
        <v>0.30688261985778797</v>
      </c>
      <c r="D691">
        <v>0.619537353515625</v>
      </c>
      <c r="E691">
        <v>0.414732456207275</v>
      </c>
      <c r="F691">
        <v>0.201081752777099</v>
      </c>
      <c r="G691">
        <v>0.28870916366577098</v>
      </c>
      <c r="H691">
        <v>0.23621964454650801</v>
      </c>
      <c r="I691">
        <v>0.47324466705322199</v>
      </c>
    </row>
    <row r="692" spans="1:9" x14ac:dyDescent="0.3">
      <c r="A692">
        <v>0.24211049079895</v>
      </c>
      <c r="B692">
        <v>0.12046456336975001</v>
      </c>
      <c r="C692">
        <v>0.46914458274841297</v>
      </c>
      <c r="D692">
        <v>0.40026664733886702</v>
      </c>
      <c r="E692">
        <v>0.66808080673217696</v>
      </c>
      <c r="F692">
        <v>0.15915083885192799</v>
      </c>
      <c r="G692">
        <v>0.28833675384521401</v>
      </c>
      <c r="H692">
        <v>0.29926967620849598</v>
      </c>
      <c r="I692">
        <v>0.61698198318481401</v>
      </c>
    </row>
    <row r="693" spans="1:9" x14ac:dyDescent="0.3">
      <c r="A693">
        <v>0.29357123374938898</v>
      </c>
      <c r="B693">
        <v>0.21369814872741699</v>
      </c>
      <c r="C693">
        <v>0.30003190040588301</v>
      </c>
      <c r="D693">
        <v>0.282960414886474</v>
      </c>
      <c r="E693">
        <v>0.35311079025268499</v>
      </c>
      <c r="F693">
        <v>0.364948749542236</v>
      </c>
      <c r="G693">
        <v>0.28816199302673301</v>
      </c>
      <c r="H693">
        <v>0.294240713119506</v>
      </c>
      <c r="I693">
        <v>0.53242039680480902</v>
      </c>
    </row>
    <row r="694" spans="1:9" x14ac:dyDescent="0.3">
      <c r="A694">
        <v>0.27593541145324701</v>
      </c>
      <c r="B694">
        <v>0.46676301956176702</v>
      </c>
      <c r="C694">
        <v>0.37321972846984802</v>
      </c>
      <c r="D694">
        <v>0.35107374191284102</v>
      </c>
      <c r="E694">
        <v>0.49032020568847601</v>
      </c>
      <c r="F694">
        <v>0.29583382606506298</v>
      </c>
      <c r="G694">
        <v>0.28811240196228</v>
      </c>
      <c r="H694">
        <v>0.236791372299194</v>
      </c>
      <c r="I694">
        <v>0.81536531448364202</v>
      </c>
    </row>
    <row r="695" spans="1:9" x14ac:dyDescent="0.3">
      <c r="A695">
        <v>0.33589363098144498</v>
      </c>
      <c r="B695">
        <v>0.27153968811035101</v>
      </c>
      <c r="C695">
        <v>0.20354580879211401</v>
      </c>
      <c r="D695">
        <v>0.40538835525512601</v>
      </c>
      <c r="E695">
        <v>0.62154579162597601</v>
      </c>
      <c r="F695">
        <v>0.22067975997924799</v>
      </c>
      <c r="G695">
        <v>0.28739595413208002</v>
      </c>
      <c r="H695">
        <v>0.25069236755370999</v>
      </c>
      <c r="I695">
        <v>0.69529294967651301</v>
      </c>
    </row>
    <row r="696" spans="1:9" x14ac:dyDescent="0.3">
      <c r="A696">
        <v>0.167698144912719</v>
      </c>
      <c r="B696">
        <v>0.25433826446533198</v>
      </c>
      <c r="C696">
        <v>0.25748848915100098</v>
      </c>
      <c r="D696">
        <v>0.26357984542846602</v>
      </c>
      <c r="E696">
        <v>0.295094013214111</v>
      </c>
      <c r="F696">
        <v>0.45371985435485801</v>
      </c>
      <c r="G696">
        <v>0.28736233711242598</v>
      </c>
      <c r="H696">
        <v>0.243956804275512</v>
      </c>
      <c r="I696">
        <v>1.31191182136535</v>
      </c>
    </row>
    <row r="697" spans="1:9" x14ac:dyDescent="0.3">
      <c r="A697">
        <v>0.164308071136474</v>
      </c>
      <c r="B697">
        <v>0.2756028175354</v>
      </c>
      <c r="C697">
        <v>0.40277409553527799</v>
      </c>
      <c r="D697">
        <v>0.35686254501342701</v>
      </c>
      <c r="E697">
        <v>0.295941352844238</v>
      </c>
      <c r="F697">
        <v>0.172313451766967</v>
      </c>
      <c r="G697">
        <v>0.28711533546447698</v>
      </c>
      <c r="H697">
        <v>0.313176870346069</v>
      </c>
      <c r="I697">
        <v>0.56248140335082997</v>
      </c>
    </row>
    <row r="698" spans="1:9" x14ac:dyDescent="0.3">
      <c r="A698">
        <v>0.23254108428955</v>
      </c>
      <c r="B698">
        <v>0.32796454429626398</v>
      </c>
      <c r="C698">
        <v>0.18422746658325101</v>
      </c>
      <c r="D698">
        <v>0.55765676498412997</v>
      </c>
      <c r="E698">
        <v>0.73121714591979903</v>
      </c>
      <c r="F698">
        <v>0.37777733802795399</v>
      </c>
      <c r="G698">
        <v>0.287030220031738</v>
      </c>
      <c r="H698">
        <v>0.30655264854431102</v>
      </c>
      <c r="I698">
        <v>0.56315994262695301</v>
      </c>
    </row>
    <row r="699" spans="1:9" x14ac:dyDescent="0.3">
      <c r="A699">
        <v>0.21655154228210399</v>
      </c>
      <c r="B699">
        <v>0.25259923934936501</v>
      </c>
      <c r="C699">
        <v>0.21806287765502899</v>
      </c>
      <c r="D699">
        <v>0.46035957336425698</v>
      </c>
      <c r="E699">
        <v>0.403632402420043</v>
      </c>
      <c r="F699">
        <v>0.22546291351318301</v>
      </c>
      <c r="G699">
        <v>0.28696036338806102</v>
      </c>
      <c r="H699">
        <v>0.31911993026733398</v>
      </c>
      <c r="I699">
        <v>1.1773157119750901</v>
      </c>
    </row>
    <row r="700" spans="1:9" x14ac:dyDescent="0.3">
      <c r="A700">
        <v>0.34789729118347101</v>
      </c>
      <c r="B700">
        <v>0.25062370300292902</v>
      </c>
      <c r="C700">
        <v>0.36767029762268</v>
      </c>
      <c r="D700">
        <v>0.367491245269775</v>
      </c>
      <c r="E700">
        <v>0.52928280830383301</v>
      </c>
      <c r="F700">
        <v>0.29015517234802202</v>
      </c>
      <c r="G700">
        <v>0.286904096603393</v>
      </c>
      <c r="H700">
        <v>0.29251718521118097</v>
      </c>
      <c r="I700">
        <v>0.72944927215576105</v>
      </c>
    </row>
    <row r="701" spans="1:9" x14ac:dyDescent="0.3">
      <c r="A701">
        <v>0.23258781433105399</v>
      </c>
      <c r="B701">
        <v>0.31709527969360302</v>
      </c>
      <c r="C701">
        <v>0.24711227416992099</v>
      </c>
      <c r="D701">
        <v>0.29113316535949701</v>
      </c>
      <c r="E701">
        <v>0.466326713562011</v>
      </c>
      <c r="F701">
        <v>0.33416247367858798</v>
      </c>
      <c r="G701">
        <v>0.28637933731079102</v>
      </c>
      <c r="H701">
        <v>0.27261590957641602</v>
      </c>
      <c r="I701">
        <v>0.36636686325073198</v>
      </c>
    </row>
    <row r="702" spans="1:9" x14ac:dyDescent="0.3">
      <c r="A702">
        <v>0.29393172264099099</v>
      </c>
      <c r="B702">
        <v>0.285188198089599</v>
      </c>
      <c r="C702">
        <v>0.36138558387756298</v>
      </c>
      <c r="D702">
        <v>0.32444667816162098</v>
      </c>
      <c r="E702">
        <v>0.33892059326171797</v>
      </c>
      <c r="F702">
        <v>0.166487216949462</v>
      </c>
      <c r="G702">
        <v>0.28613305091857899</v>
      </c>
      <c r="H702">
        <v>0.25630807876586897</v>
      </c>
      <c r="I702">
        <v>0.311053276062011</v>
      </c>
    </row>
    <row r="703" spans="1:9" x14ac:dyDescent="0.3">
      <c r="A703">
        <v>0.39434862136840798</v>
      </c>
      <c r="B703">
        <v>0.36348676681518499</v>
      </c>
      <c r="C703">
        <v>0.25187063217163003</v>
      </c>
      <c r="D703">
        <v>0.35355138778686501</v>
      </c>
      <c r="E703">
        <v>0.34098005294799799</v>
      </c>
      <c r="F703">
        <v>0.27133488655090299</v>
      </c>
      <c r="G703">
        <v>0.28594994544982899</v>
      </c>
      <c r="H703">
        <v>0.361765146255493</v>
      </c>
      <c r="I703">
        <v>0.53630781173705999</v>
      </c>
    </row>
    <row r="704" spans="1:9" x14ac:dyDescent="0.3">
      <c r="A704">
        <v>0.297371625900268</v>
      </c>
      <c r="B704">
        <v>0.28485274314880299</v>
      </c>
      <c r="C704">
        <v>0.14216566085815399</v>
      </c>
      <c r="D704">
        <v>0.32912135124206499</v>
      </c>
      <c r="E704">
        <v>0.455276489257812</v>
      </c>
      <c r="F704">
        <v>0.29330945014953602</v>
      </c>
      <c r="G704">
        <v>0.28585362434387201</v>
      </c>
      <c r="H704">
        <v>0.27060794830322199</v>
      </c>
      <c r="I704">
        <v>0.70635771751403797</v>
      </c>
    </row>
    <row r="705" spans="1:9" x14ac:dyDescent="0.3">
      <c r="A705">
        <v>0.36683702468871998</v>
      </c>
      <c r="B705">
        <v>0.215119123458862</v>
      </c>
      <c r="C705">
        <v>0.241104125976562</v>
      </c>
      <c r="D705">
        <v>0.82131886482238703</v>
      </c>
      <c r="E705">
        <v>0.33658504486083901</v>
      </c>
      <c r="F705">
        <v>0.29609465599059998</v>
      </c>
      <c r="G705">
        <v>0.28531670570373502</v>
      </c>
      <c r="H705">
        <v>0.23367881774902299</v>
      </c>
      <c r="I705">
        <v>0.67701339721679599</v>
      </c>
    </row>
    <row r="706" spans="1:9" x14ac:dyDescent="0.3">
      <c r="A706">
        <v>0.40429115295410101</v>
      </c>
      <c r="B706">
        <v>0.29735779762268</v>
      </c>
      <c r="C706">
        <v>0.25137686729431102</v>
      </c>
      <c r="D706">
        <v>0.35308051109313898</v>
      </c>
      <c r="E706">
        <v>0.34990596771240201</v>
      </c>
      <c r="F706">
        <v>0.235314846038818</v>
      </c>
      <c r="G706">
        <v>0.28526186943054199</v>
      </c>
      <c r="H706">
        <v>0.33366847038268999</v>
      </c>
      <c r="I706">
        <v>1.1500725746154701</v>
      </c>
    </row>
    <row r="707" spans="1:9" x14ac:dyDescent="0.3">
      <c r="A707">
        <v>0.29389619827270502</v>
      </c>
      <c r="B707">
        <v>0.19475030899047799</v>
      </c>
      <c r="C707">
        <v>0.33659100532531699</v>
      </c>
      <c r="D707">
        <v>0.36584496498107899</v>
      </c>
      <c r="E707">
        <v>0.47021794319152799</v>
      </c>
      <c r="F707">
        <v>0.28354120254516602</v>
      </c>
      <c r="G707">
        <v>0.28517937660217202</v>
      </c>
      <c r="H707">
        <v>0.25005197525024397</v>
      </c>
      <c r="I707">
        <v>0.516349077224731</v>
      </c>
    </row>
    <row r="708" spans="1:9" x14ac:dyDescent="0.3">
      <c r="A708">
        <v>0.42517423629760698</v>
      </c>
      <c r="B708">
        <v>0.421919345855712</v>
      </c>
      <c r="C708">
        <v>0.29813718795776301</v>
      </c>
      <c r="D708">
        <v>0.404585361480712</v>
      </c>
      <c r="E708">
        <v>0.37611722946166898</v>
      </c>
      <c r="F708">
        <v>0.36525559425353998</v>
      </c>
      <c r="G708">
        <v>0.28505063056945801</v>
      </c>
      <c r="H708">
        <v>0.30028629302978499</v>
      </c>
      <c r="I708">
        <v>0.38630461692809998</v>
      </c>
    </row>
    <row r="709" spans="1:9" x14ac:dyDescent="0.3">
      <c r="A709">
        <v>0.32930231094360302</v>
      </c>
      <c r="B709">
        <v>0.29156446456909102</v>
      </c>
      <c r="C709">
        <v>0.58864998817443803</v>
      </c>
      <c r="D709">
        <v>0.333393335342407</v>
      </c>
      <c r="E709">
        <v>0.51153421401977495</v>
      </c>
      <c r="F709">
        <v>0.33327054977416898</v>
      </c>
      <c r="G709">
        <v>0.28494191169738697</v>
      </c>
      <c r="H709">
        <v>0.25759720802307101</v>
      </c>
      <c r="I709">
        <v>0.46849584579467701</v>
      </c>
    </row>
    <row r="710" spans="1:9" x14ac:dyDescent="0.3">
      <c r="A710">
        <v>0.30473136901855402</v>
      </c>
      <c r="B710">
        <v>0.46252083778381298</v>
      </c>
      <c r="C710">
        <v>0.26455640792846602</v>
      </c>
      <c r="D710">
        <v>0.28710508346557601</v>
      </c>
      <c r="E710">
        <v>0.28362464904785101</v>
      </c>
      <c r="F710">
        <v>0.28986477851867598</v>
      </c>
      <c r="G710">
        <v>0.28478074073791498</v>
      </c>
      <c r="H710">
        <v>0.20197629928588801</v>
      </c>
      <c r="I710">
        <v>0.74026322364807096</v>
      </c>
    </row>
    <row r="711" spans="1:9" x14ac:dyDescent="0.3">
      <c r="A711">
        <v>0.25350856781005798</v>
      </c>
      <c r="B711">
        <v>0.27510666847228998</v>
      </c>
      <c r="C711">
        <v>0.36556291580200101</v>
      </c>
      <c r="D711">
        <v>0.62117528915405196</v>
      </c>
      <c r="E711">
        <v>0.479076147079467</v>
      </c>
      <c r="F711">
        <v>0.30013084411620999</v>
      </c>
      <c r="G711">
        <v>0.28473496437072698</v>
      </c>
      <c r="H711">
        <v>0.31425595283508301</v>
      </c>
      <c r="I711">
        <v>0.32825016975402799</v>
      </c>
    </row>
    <row r="712" spans="1:9" x14ac:dyDescent="0.3">
      <c r="A712">
        <v>0.31290960311889598</v>
      </c>
      <c r="B712">
        <v>0.19881415367126401</v>
      </c>
      <c r="C712">
        <v>0.34180212020874001</v>
      </c>
      <c r="D712">
        <v>0.31851291656494102</v>
      </c>
      <c r="E712">
        <v>0.44468736648559498</v>
      </c>
      <c r="F712">
        <v>0.294222831726074</v>
      </c>
      <c r="G712">
        <v>0.28466510772705</v>
      </c>
      <c r="H712">
        <v>0.36926531791687001</v>
      </c>
      <c r="I712">
        <v>0.58384895324706998</v>
      </c>
    </row>
    <row r="713" spans="1:9" x14ac:dyDescent="0.3">
      <c r="A713">
        <v>0.28069138526916498</v>
      </c>
      <c r="B713">
        <v>0.25375866889953602</v>
      </c>
      <c r="C713">
        <v>0.330888271331787</v>
      </c>
      <c r="D713">
        <v>0.46029400825500399</v>
      </c>
      <c r="E713">
        <v>0.78931546211242598</v>
      </c>
      <c r="F713">
        <v>0.38045358657836897</v>
      </c>
      <c r="G713">
        <v>0.28462481498718201</v>
      </c>
      <c r="H713">
        <v>0.47901558876037598</v>
      </c>
      <c r="I713">
        <v>1.0671191215515099</v>
      </c>
    </row>
    <row r="714" spans="1:9" x14ac:dyDescent="0.3">
      <c r="A714">
        <v>0.26443123817443798</v>
      </c>
      <c r="B714">
        <v>0.24911379814147899</v>
      </c>
      <c r="C714">
        <v>0.24537825584411599</v>
      </c>
      <c r="D714">
        <v>0.61654019355773904</v>
      </c>
      <c r="E714">
        <v>0.34463524818420399</v>
      </c>
      <c r="F714">
        <v>0.29764175415039001</v>
      </c>
      <c r="G714">
        <v>0.28454542160034102</v>
      </c>
      <c r="H714">
        <v>0.37627363204955999</v>
      </c>
      <c r="I714">
        <v>0.45233178138732899</v>
      </c>
    </row>
    <row r="715" spans="1:9" x14ac:dyDescent="0.3">
      <c r="A715">
        <v>0.249319553375244</v>
      </c>
      <c r="B715">
        <v>0.22602486610412501</v>
      </c>
      <c r="C715">
        <v>0.28437995910644498</v>
      </c>
      <c r="D715">
        <v>0.393435478210449</v>
      </c>
      <c r="E715">
        <v>0.63192296028137196</v>
      </c>
      <c r="F715">
        <v>0.340412378311157</v>
      </c>
      <c r="G715">
        <v>0.284473896026611</v>
      </c>
      <c r="H715">
        <v>0.32774472236633301</v>
      </c>
      <c r="I715">
        <v>0.42923688888549799</v>
      </c>
    </row>
    <row r="716" spans="1:9" x14ac:dyDescent="0.3">
      <c r="A716">
        <v>0.25092625617980902</v>
      </c>
      <c r="B716">
        <v>0.172031879425048</v>
      </c>
      <c r="C716">
        <v>0.24720096588134699</v>
      </c>
      <c r="D716">
        <v>0.244571924209594</v>
      </c>
      <c r="E716">
        <v>0.50445222854614202</v>
      </c>
      <c r="F716">
        <v>0.40119433403015098</v>
      </c>
      <c r="G716">
        <v>0.28438830375671298</v>
      </c>
      <c r="H716">
        <v>0.24439644813537501</v>
      </c>
      <c r="I716">
        <v>0.340399980545043</v>
      </c>
    </row>
    <row r="717" spans="1:9" x14ac:dyDescent="0.3">
      <c r="A717">
        <v>0.230702400207519</v>
      </c>
      <c r="B717">
        <v>0.22525048255920399</v>
      </c>
      <c r="C717">
        <v>0.22448849678039501</v>
      </c>
      <c r="D717">
        <v>0.473423242568969</v>
      </c>
      <c r="E717">
        <v>0.40573620796203602</v>
      </c>
      <c r="F717">
        <v>0.25424027442932101</v>
      </c>
      <c r="G717">
        <v>0.28370976448058999</v>
      </c>
      <c r="H717">
        <v>0.217931509017944</v>
      </c>
      <c r="I717">
        <v>0.43610811233520502</v>
      </c>
    </row>
    <row r="718" spans="1:9" x14ac:dyDescent="0.3">
      <c r="A718">
        <v>0.19421553611755299</v>
      </c>
      <c r="B718">
        <v>0.14506030082702601</v>
      </c>
      <c r="C718">
        <v>0.246121406555175</v>
      </c>
      <c r="D718">
        <v>0.41570401191711398</v>
      </c>
      <c r="E718">
        <v>0.36239409446716297</v>
      </c>
      <c r="F718">
        <v>0.31670713424682601</v>
      </c>
      <c r="G718">
        <v>0.283699750900268</v>
      </c>
      <c r="H718">
        <v>0.27908539772033603</v>
      </c>
      <c r="I718">
        <v>0.37075877189636203</v>
      </c>
    </row>
    <row r="719" spans="1:9" x14ac:dyDescent="0.3">
      <c r="A719">
        <v>0.20001888275146401</v>
      </c>
      <c r="B719">
        <v>0.348827123641967</v>
      </c>
      <c r="C719">
        <v>0.53679680824279696</v>
      </c>
      <c r="D719">
        <v>0.45823502540588301</v>
      </c>
      <c r="E719">
        <v>0.34931445121765098</v>
      </c>
      <c r="F719">
        <v>0.31100416183471602</v>
      </c>
      <c r="G719">
        <v>0.28318357467651301</v>
      </c>
      <c r="H719">
        <v>0.27165603637695301</v>
      </c>
      <c r="I719">
        <v>0.454262495040893</v>
      </c>
    </row>
    <row r="720" spans="1:9" x14ac:dyDescent="0.3">
      <c r="A720">
        <v>0.22697329521179199</v>
      </c>
      <c r="B720">
        <v>0.51764583587646396</v>
      </c>
      <c r="C720">
        <v>0.42624115943908603</v>
      </c>
      <c r="D720">
        <v>0.60600900650024403</v>
      </c>
      <c r="E720">
        <v>0.55968832969665505</v>
      </c>
      <c r="F720">
        <v>0.26431512832641602</v>
      </c>
      <c r="G720">
        <v>0.282917261123657</v>
      </c>
      <c r="H720">
        <v>0.29438757896423301</v>
      </c>
      <c r="I720">
        <v>0.87283992767333896</v>
      </c>
    </row>
    <row r="721" spans="1:9" x14ac:dyDescent="0.3">
      <c r="A721">
        <v>0.43191170692443798</v>
      </c>
      <c r="B721">
        <v>0.51260399818420399</v>
      </c>
      <c r="C721">
        <v>0.51656913757324197</v>
      </c>
      <c r="D721">
        <v>0.22770881652832001</v>
      </c>
      <c r="E721">
        <v>0.421289682388305</v>
      </c>
      <c r="F721">
        <v>0.33109951019287098</v>
      </c>
      <c r="G721">
        <v>0.28246855735778797</v>
      </c>
      <c r="H721">
        <v>0.39458656311035101</v>
      </c>
      <c r="I721">
        <v>1.05793261528015</v>
      </c>
    </row>
    <row r="722" spans="1:9" x14ac:dyDescent="0.3">
      <c r="A722">
        <v>0.24502396583557101</v>
      </c>
      <c r="B722">
        <v>0.25395846366882302</v>
      </c>
      <c r="C722">
        <v>0.31220483779907199</v>
      </c>
      <c r="D722">
        <v>0.55733537673950195</v>
      </c>
      <c r="E722">
        <v>0.52159714698791504</v>
      </c>
      <c r="F722">
        <v>0.261359453201293</v>
      </c>
      <c r="G722">
        <v>0.28232073783874501</v>
      </c>
      <c r="H722">
        <v>0.30281043052673301</v>
      </c>
      <c r="I722">
        <v>0.34849810600280701</v>
      </c>
    </row>
    <row r="723" spans="1:9" x14ac:dyDescent="0.3">
      <c r="A723">
        <v>0.28272557258605902</v>
      </c>
      <c r="B723">
        <v>0.42615485191345198</v>
      </c>
      <c r="C723">
        <v>0.499119281768798</v>
      </c>
      <c r="D723">
        <v>0.42162466049194303</v>
      </c>
      <c r="E723">
        <v>0.3175950050354</v>
      </c>
      <c r="F723">
        <v>0.28539419174194303</v>
      </c>
      <c r="G723">
        <v>0.28219151496887201</v>
      </c>
      <c r="H723">
        <v>0.32677412033080999</v>
      </c>
      <c r="I723">
        <v>0.61319017410278298</v>
      </c>
    </row>
    <row r="724" spans="1:9" x14ac:dyDescent="0.3">
      <c r="A724">
        <v>0.189283847808837</v>
      </c>
      <c r="B724">
        <v>0.39611911773681602</v>
      </c>
      <c r="C724">
        <v>0.25429272651672302</v>
      </c>
      <c r="D724">
        <v>0.39190769195556602</v>
      </c>
      <c r="E724">
        <v>0.36425828933715798</v>
      </c>
      <c r="F724">
        <v>0.23477888107299799</v>
      </c>
      <c r="G724">
        <v>0.28202033042907698</v>
      </c>
      <c r="H724">
        <v>0.193742990493774</v>
      </c>
      <c r="I724">
        <v>0.81914830207824696</v>
      </c>
    </row>
    <row r="725" spans="1:9" x14ac:dyDescent="0.3">
      <c r="A725">
        <v>0.30594897270202598</v>
      </c>
      <c r="B725">
        <v>0.180772304534912</v>
      </c>
      <c r="C725">
        <v>0.36975479125976501</v>
      </c>
      <c r="D725">
        <v>0.49374008178710899</v>
      </c>
      <c r="E725">
        <v>0.37230253219604398</v>
      </c>
      <c r="F725">
        <v>0.32271528244018499</v>
      </c>
      <c r="G725">
        <v>0.28182244300842202</v>
      </c>
      <c r="H725">
        <v>0.46028232574462802</v>
      </c>
      <c r="I725">
        <v>1.7050404548645</v>
      </c>
    </row>
    <row r="726" spans="1:9" x14ac:dyDescent="0.3">
      <c r="A726">
        <v>0.21736884117126401</v>
      </c>
      <c r="B726">
        <v>0.34187102317809998</v>
      </c>
      <c r="C726">
        <v>0.364687919616699</v>
      </c>
      <c r="D726">
        <v>0.293240547180175</v>
      </c>
      <c r="E726">
        <v>0.44772458076477001</v>
      </c>
      <c r="F726">
        <v>0.26140737533569303</v>
      </c>
      <c r="G726">
        <v>0.28177070617675698</v>
      </c>
      <c r="H726">
        <v>0.21752214431762601</v>
      </c>
      <c r="I726">
        <v>0.55290174484252896</v>
      </c>
    </row>
    <row r="727" spans="1:9" x14ac:dyDescent="0.3">
      <c r="A727">
        <v>0.24454689025878901</v>
      </c>
      <c r="B727">
        <v>0.31142020225524902</v>
      </c>
      <c r="C727">
        <v>0.30384111404418901</v>
      </c>
      <c r="D727">
        <v>0.31398725509643499</v>
      </c>
      <c r="E727">
        <v>0.428623437881469</v>
      </c>
      <c r="F727">
        <v>0.28015208244323703</v>
      </c>
      <c r="G727">
        <v>0.281509399414062</v>
      </c>
      <c r="H727">
        <v>0.32872915267944303</v>
      </c>
      <c r="I727">
        <v>0.70715022087097101</v>
      </c>
    </row>
    <row r="728" spans="1:9" x14ac:dyDescent="0.3">
      <c r="A728">
        <v>0.23451566696166901</v>
      </c>
      <c r="B728">
        <v>0.32883453369140597</v>
      </c>
      <c r="C728">
        <v>0.51531291007995605</v>
      </c>
      <c r="D728">
        <v>0.42658329010009699</v>
      </c>
      <c r="E728">
        <v>0.41092967987060502</v>
      </c>
      <c r="F728">
        <v>0.28228211402893</v>
      </c>
      <c r="G728">
        <v>0.28109979629516602</v>
      </c>
      <c r="H728">
        <v>0.33148407936096103</v>
      </c>
      <c r="I728">
        <v>0.74561834335327104</v>
      </c>
    </row>
    <row r="729" spans="1:9" x14ac:dyDescent="0.3">
      <c r="A729">
        <v>0.34996008872985801</v>
      </c>
      <c r="B729">
        <v>0.40085363388061501</v>
      </c>
      <c r="C729">
        <v>0.63211798667907704</v>
      </c>
      <c r="D729">
        <v>0.50634932518005304</v>
      </c>
      <c r="E729">
        <v>0.43188858032226501</v>
      </c>
      <c r="F729">
        <v>0.37608575820922802</v>
      </c>
      <c r="G729">
        <v>0.28102564811706499</v>
      </c>
      <c r="H729">
        <v>0.341483354568481</v>
      </c>
      <c r="I729">
        <v>0.46140694618225098</v>
      </c>
    </row>
    <row r="730" spans="1:9" x14ac:dyDescent="0.3">
      <c r="A730">
        <v>0.23890233039855899</v>
      </c>
      <c r="B730">
        <v>0.41544461250305098</v>
      </c>
      <c r="C730">
        <v>0.30817985534667902</v>
      </c>
      <c r="D730">
        <v>0.57465910911560003</v>
      </c>
      <c r="E730">
        <v>0.83372569084167403</v>
      </c>
      <c r="F730">
        <v>0.31469106674194303</v>
      </c>
      <c r="G730">
        <v>0.28099322319030701</v>
      </c>
      <c r="H730">
        <v>0.21563005447387601</v>
      </c>
      <c r="I730">
        <v>0.38364791870117099</v>
      </c>
    </row>
    <row r="731" spans="1:9" x14ac:dyDescent="0.3">
      <c r="A731">
        <v>0.23836851119995101</v>
      </c>
      <c r="B731">
        <v>0.200521945953369</v>
      </c>
      <c r="C731">
        <v>0.22134089469909601</v>
      </c>
      <c r="D731">
        <v>0.42721033096313399</v>
      </c>
      <c r="E731">
        <v>0.37495398521423301</v>
      </c>
      <c r="F731">
        <v>0.26873111724853499</v>
      </c>
      <c r="G731">
        <v>0.28097367286682101</v>
      </c>
      <c r="H731">
        <v>0.29762077331542902</v>
      </c>
      <c r="I731">
        <v>0.83484697341918901</v>
      </c>
    </row>
    <row r="732" spans="1:9" x14ac:dyDescent="0.3">
      <c r="A732">
        <v>0.378963232040405</v>
      </c>
      <c r="B732">
        <v>0.514243364334106</v>
      </c>
      <c r="C732">
        <v>0.25616574287414501</v>
      </c>
      <c r="D732">
        <v>0.51646399497985795</v>
      </c>
      <c r="E732">
        <v>0.31717252731323198</v>
      </c>
      <c r="F732">
        <v>0.34763860702514598</v>
      </c>
      <c r="G732">
        <v>0.28083491325378401</v>
      </c>
      <c r="H732">
        <v>0.34480309486389099</v>
      </c>
      <c r="I732">
        <v>0.74485039710998502</v>
      </c>
    </row>
    <row r="733" spans="1:9" x14ac:dyDescent="0.3">
      <c r="A733">
        <v>0.21419429779052701</v>
      </c>
      <c r="B733">
        <v>0.40411019325256298</v>
      </c>
      <c r="C733">
        <v>0.25817513465881298</v>
      </c>
      <c r="D733">
        <v>0.39719772338867099</v>
      </c>
      <c r="E733">
        <v>0.75557017326354903</v>
      </c>
      <c r="F733">
        <v>0.32979869842529203</v>
      </c>
      <c r="G733">
        <v>0.280812978744506</v>
      </c>
      <c r="H733">
        <v>0.30926561355590798</v>
      </c>
      <c r="I733">
        <v>1.0272641181945801</v>
      </c>
    </row>
    <row r="734" spans="1:9" x14ac:dyDescent="0.3">
      <c r="A734">
        <v>0.185052394866943</v>
      </c>
      <c r="B734">
        <v>0.39862036705017001</v>
      </c>
      <c r="C734">
        <v>0.29673027992248502</v>
      </c>
      <c r="D734">
        <v>0.54133582115173295</v>
      </c>
      <c r="E734">
        <v>0.39558887481689398</v>
      </c>
      <c r="F734">
        <v>0.32491946220397899</v>
      </c>
      <c r="G734">
        <v>0.28076076507568298</v>
      </c>
      <c r="H734">
        <v>0.31115961074829102</v>
      </c>
      <c r="I734">
        <v>0.46337604522705</v>
      </c>
    </row>
    <row r="735" spans="1:9" x14ac:dyDescent="0.3">
      <c r="A735">
        <v>0.44421219825744601</v>
      </c>
      <c r="B735">
        <v>0.28108549118041898</v>
      </c>
      <c r="C735">
        <v>0.25570893287658603</v>
      </c>
      <c r="D735">
        <v>1.0330581665039</v>
      </c>
      <c r="E735">
        <v>0.81022834777831998</v>
      </c>
      <c r="F735">
        <v>0.362736225128173</v>
      </c>
      <c r="G735">
        <v>0.28042101860046298</v>
      </c>
      <c r="H735">
        <v>0.26245903968811002</v>
      </c>
      <c r="I735">
        <v>0.82768273353576605</v>
      </c>
    </row>
    <row r="736" spans="1:9" x14ac:dyDescent="0.3">
      <c r="A736">
        <v>0.31572484970092701</v>
      </c>
      <c r="B736">
        <v>0.26908755302429199</v>
      </c>
      <c r="C736">
        <v>0.345356464385986</v>
      </c>
      <c r="D736">
        <v>0.53278493881225497</v>
      </c>
      <c r="E736">
        <v>0.50592231750488204</v>
      </c>
      <c r="F736">
        <v>0.17476558685302701</v>
      </c>
      <c r="G736">
        <v>0.28033423423767001</v>
      </c>
      <c r="H736">
        <v>0.39860272407531699</v>
      </c>
      <c r="I736">
        <v>0.61494398117065396</v>
      </c>
    </row>
    <row r="737" spans="1:9" x14ac:dyDescent="0.3">
      <c r="A737">
        <v>0.37488436698913502</v>
      </c>
      <c r="B737">
        <v>0.26005911827087402</v>
      </c>
      <c r="C737">
        <v>0.42457771301269498</v>
      </c>
      <c r="D737">
        <v>0.71882152557373002</v>
      </c>
      <c r="E737">
        <v>0.30102419853210399</v>
      </c>
      <c r="F737">
        <v>0.35401463508605902</v>
      </c>
      <c r="G737">
        <v>0.28027153015136702</v>
      </c>
      <c r="H737">
        <v>0.32577419281005798</v>
      </c>
      <c r="I737">
        <v>0.966660976409912</v>
      </c>
    </row>
    <row r="738" spans="1:9" x14ac:dyDescent="0.3">
      <c r="A738">
        <v>0.35383534431457497</v>
      </c>
      <c r="B738">
        <v>0.397147417068481</v>
      </c>
      <c r="C738">
        <v>0.38575315475463801</v>
      </c>
      <c r="D738">
        <v>0.54369783401489202</v>
      </c>
      <c r="E738">
        <v>0.36560511589050199</v>
      </c>
      <c r="F738">
        <v>0.25891304016113198</v>
      </c>
      <c r="G738">
        <v>0.28006362915039001</v>
      </c>
      <c r="H738">
        <v>0.43631768226623502</v>
      </c>
      <c r="I738">
        <v>0.53340482711791903</v>
      </c>
    </row>
    <row r="739" spans="1:9" x14ac:dyDescent="0.3">
      <c r="A739">
        <v>0.4168062210083</v>
      </c>
      <c r="B739">
        <v>0.27186012268066401</v>
      </c>
      <c r="C739">
        <v>0.43208551406860302</v>
      </c>
      <c r="D739">
        <v>0.43106698989868097</v>
      </c>
      <c r="E739">
        <v>0.47510290145874001</v>
      </c>
      <c r="F739">
        <v>0.25079250335693298</v>
      </c>
      <c r="G739">
        <v>0.28003573417663502</v>
      </c>
      <c r="H739">
        <v>0.49268293380737299</v>
      </c>
      <c r="I739">
        <v>1.0469205379486</v>
      </c>
    </row>
    <row r="740" spans="1:9" x14ac:dyDescent="0.3">
      <c r="A740">
        <v>0.36115026473999001</v>
      </c>
      <c r="B740">
        <v>0.245948076248168</v>
      </c>
      <c r="C740">
        <v>0.270036220550537</v>
      </c>
      <c r="D740">
        <v>0.61198067665100098</v>
      </c>
      <c r="E740">
        <v>0.50326752662658603</v>
      </c>
      <c r="F740">
        <v>0.30797123908996499</v>
      </c>
      <c r="G740">
        <v>0.27984976768493602</v>
      </c>
      <c r="H740">
        <v>0.29740309715270902</v>
      </c>
      <c r="I740">
        <v>0.43966102600097601</v>
      </c>
    </row>
    <row r="741" spans="1:9" x14ac:dyDescent="0.3">
      <c r="A741">
        <v>0.25136828422546298</v>
      </c>
      <c r="B741">
        <v>0.231532096862792</v>
      </c>
      <c r="C741">
        <v>0.30064058303833002</v>
      </c>
      <c r="D741">
        <v>0.87149477005004805</v>
      </c>
      <c r="E741">
        <v>0.34854507446289001</v>
      </c>
      <c r="F741">
        <v>0.244312763214111</v>
      </c>
      <c r="G741">
        <v>0.27972316741943298</v>
      </c>
      <c r="H741">
        <v>0.24470710754394501</v>
      </c>
      <c r="I741">
        <v>0.45626187324523898</v>
      </c>
    </row>
    <row r="742" spans="1:9" x14ac:dyDescent="0.3">
      <c r="A742">
        <v>0.27747392654418901</v>
      </c>
      <c r="B742">
        <v>0.280338525772094</v>
      </c>
      <c r="C742">
        <v>0.42266130447387601</v>
      </c>
      <c r="D742">
        <v>0.404915571212768</v>
      </c>
      <c r="E742">
        <v>0.42828202247619601</v>
      </c>
      <c r="F742">
        <v>0.30595612525939903</v>
      </c>
      <c r="G742">
        <v>0.279606342315673</v>
      </c>
      <c r="H742">
        <v>0.30845808982849099</v>
      </c>
      <c r="I742">
        <v>0.22842717170715299</v>
      </c>
    </row>
    <row r="743" spans="1:9" x14ac:dyDescent="0.3">
      <c r="A743">
        <v>0.402194023132324</v>
      </c>
      <c r="B743">
        <v>0.19967818260192799</v>
      </c>
      <c r="C743">
        <v>0.27946853637695301</v>
      </c>
      <c r="D743">
        <v>0.36256289482116699</v>
      </c>
      <c r="E743">
        <v>0.52979445457458496</v>
      </c>
      <c r="F743">
        <v>0.342197895050048</v>
      </c>
      <c r="G743">
        <v>0.27948999404907199</v>
      </c>
      <c r="H743">
        <v>0.29734826087951599</v>
      </c>
      <c r="I743">
        <v>0.97552847862243597</v>
      </c>
    </row>
    <row r="744" spans="1:9" x14ac:dyDescent="0.3">
      <c r="A744">
        <v>0.37327551841735801</v>
      </c>
      <c r="B744">
        <v>0.29754519462585399</v>
      </c>
      <c r="C744">
        <v>0.29775857925415</v>
      </c>
      <c r="D744">
        <v>0.83305835723876898</v>
      </c>
      <c r="E744">
        <v>0.44850754737853998</v>
      </c>
      <c r="F744">
        <v>0.31805944442749001</v>
      </c>
      <c r="G744">
        <v>0.27910423278808499</v>
      </c>
      <c r="H744">
        <v>0.32956886291503901</v>
      </c>
      <c r="I744">
        <v>0.50895595550537098</v>
      </c>
    </row>
    <row r="745" spans="1:9" x14ac:dyDescent="0.3">
      <c r="A745">
        <v>0.250706195831298</v>
      </c>
      <c r="B745">
        <v>0.221458435058593</v>
      </c>
      <c r="C745">
        <v>0.23681950569152799</v>
      </c>
      <c r="D745">
        <v>0.49473476409912098</v>
      </c>
      <c r="E745">
        <v>0.38046336174011203</v>
      </c>
      <c r="F745">
        <v>0.44976687431335399</v>
      </c>
      <c r="G745">
        <v>0.27905344963073703</v>
      </c>
      <c r="H745">
        <v>0.42891311645507801</v>
      </c>
      <c r="I745">
        <v>0.81688928604125899</v>
      </c>
    </row>
    <row r="746" spans="1:9" x14ac:dyDescent="0.3">
      <c r="A746">
        <v>0.27096366882324202</v>
      </c>
      <c r="B746">
        <v>0.40778994560241699</v>
      </c>
      <c r="C746">
        <v>0.28913617134094199</v>
      </c>
      <c r="D746">
        <v>0.74979281425475997</v>
      </c>
      <c r="E746">
        <v>0.61607527732849099</v>
      </c>
      <c r="F746">
        <v>0.32247114181518499</v>
      </c>
      <c r="G746">
        <v>0.27871584892272899</v>
      </c>
      <c r="H746">
        <v>0.248940229415893</v>
      </c>
      <c r="I746">
        <v>1.2215373516082699</v>
      </c>
    </row>
    <row r="747" spans="1:9" x14ac:dyDescent="0.3">
      <c r="A747">
        <v>0.33480167388915999</v>
      </c>
      <c r="B747">
        <v>0.31217908859252902</v>
      </c>
      <c r="C747">
        <v>0.31640195846557601</v>
      </c>
      <c r="D747">
        <v>0.52367186546325595</v>
      </c>
      <c r="E747">
        <v>0.28878998756408603</v>
      </c>
      <c r="F747">
        <v>0.23501276969909601</v>
      </c>
      <c r="G747">
        <v>0.27860164642333901</v>
      </c>
      <c r="H747">
        <v>0.26060295104980402</v>
      </c>
      <c r="I747">
        <v>1.0273232460021899</v>
      </c>
    </row>
    <row r="748" spans="1:9" x14ac:dyDescent="0.3">
      <c r="A748">
        <v>0.29221796989440901</v>
      </c>
      <c r="B748">
        <v>0.29409003257751398</v>
      </c>
      <c r="C748">
        <v>0.22478818893432601</v>
      </c>
      <c r="D748">
        <v>0.44562721252441401</v>
      </c>
      <c r="E748">
        <v>0.67814040184020996</v>
      </c>
      <c r="F748">
        <v>0.28267407417297302</v>
      </c>
      <c r="G748">
        <v>0.27843475341796797</v>
      </c>
      <c r="H748">
        <v>0.40107107162475503</v>
      </c>
      <c r="I748">
        <v>0.744659423828125</v>
      </c>
    </row>
    <row r="749" spans="1:9" x14ac:dyDescent="0.3">
      <c r="A749">
        <v>0.25498747825622498</v>
      </c>
      <c r="B749">
        <v>0.34643197059631298</v>
      </c>
      <c r="C749">
        <v>0.27356266975402799</v>
      </c>
      <c r="D749">
        <v>0.448799848556518</v>
      </c>
      <c r="E749">
        <v>0.47531890869140597</v>
      </c>
      <c r="F749">
        <v>0.25923657417297302</v>
      </c>
      <c r="G749">
        <v>0.27808904647827098</v>
      </c>
      <c r="H749">
        <v>0.39547157287597601</v>
      </c>
      <c r="I749">
        <v>0.75445556640625</v>
      </c>
    </row>
    <row r="750" spans="1:9" x14ac:dyDescent="0.3">
      <c r="A750">
        <v>0.32734179496765098</v>
      </c>
      <c r="B750">
        <v>0.34178662300109802</v>
      </c>
      <c r="C750">
        <v>0.28185415267944303</v>
      </c>
      <c r="D750">
        <v>0.55310916900634699</v>
      </c>
      <c r="E750">
        <v>0.33820104598999001</v>
      </c>
      <c r="F750">
        <v>0.29542875289916898</v>
      </c>
      <c r="G750">
        <v>0.27802371978759699</v>
      </c>
      <c r="H750">
        <v>0.27134680747985801</v>
      </c>
      <c r="I750">
        <v>0.51597809791564897</v>
      </c>
    </row>
    <row r="751" spans="1:9" x14ac:dyDescent="0.3">
      <c r="A751">
        <v>0.26052975654602001</v>
      </c>
      <c r="B751">
        <v>0.26268196105956998</v>
      </c>
      <c r="C751">
        <v>0.32737159729003901</v>
      </c>
      <c r="D751">
        <v>0.32186865806579501</v>
      </c>
      <c r="E751">
        <v>0.362856864929199</v>
      </c>
      <c r="F751">
        <v>0.243965148925781</v>
      </c>
      <c r="G751">
        <v>0.277088403701782</v>
      </c>
      <c r="H751">
        <v>0.28634262084960899</v>
      </c>
      <c r="I751">
        <v>0.93767595291137695</v>
      </c>
    </row>
    <row r="752" spans="1:9" x14ac:dyDescent="0.3">
      <c r="A752">
        <v>0.22339177131652799</v>
      </c>
      <c r="B752">
        <v>0.253916025161743</v>
      </c>
      <c r="C752">
        <v>0.29972076416015597</v>
      </c>
      <c r="D752">
        <v>0.53794431686401301</v>
      </c>
      <c r="E752">
        <v>0.369258642196655</v>
      </c>
      <c r="F752">
        <v>0.27706408500671298</v>
      </c>
      <c r="G752">
        <v>0.27658200263977001</v>
      </c>
      <c r="H752">
        <v>0.31288099288940402</v>
      </c>
      <c r="I752">
        <v>0.72305822372436501</v>
      </c>
    </row>
    <row r="753" spans="1:9" x14ac:dyDescent="0.3">
      <c r="A753">
        <v>0.242580890655517</v>
      </c>
      <c r="B753">
        <v>0.27142357826232899</v>
      </c>
      <c r="C753">
        <v>0.30682420730590798</v>
      </c>
      <c r="D753">
        <v>0.30086398124694802</v>
      </c>
      <c r="E753">
        <v>0.46904230117797802</v>
      </c>
      <c r="F753">
        <v>0.25270056724548301</v>
      </c>
      <c r="G753">
        <v>0.276516914367675</v>
      </c>
      <c r="H753">
        <v>0.30212783813476501</v>
      </c>
      <c r="I753">
        <v>1.6223127841949401</v>
      </c>
    </row>
    <row r="754" spans="1:9" x14ac:dyDescent="0.3">
      <c r="A754">
        <v>0.21777391433715801</v>
      </c>
      <c r="B754">
        <v>0.19131493568420399</v>
      </c>
      <c r="C754">
        <v>0.45634675025939903</v>
      </c>
      <c r="D754">
        <v>0.27540087699890098</v>
      </c>
      <c r="E754">
        <v>0.30880951881408603</v>
      </c>
      <c r="F754">
        <v>0.26281237602233798</v>
      </c>
      <c r="G754">
        <v>0.27614593505859297</v>
      </c>
      <c r="H754">
        <v>0.31059384346008301</v>
      </c>
      <c r="I754">
        <v>0.37361216545104903</v>
      </c>
    </row>
    <row r="755" spans="1:9" x14ac:dyDescent="0.3">
      <c r="A755">
        <v>0.23877477645874001</v>
      </c>
      <c r="B755">
        <v>0.27670741081237699</v>
      </c>
      <c r="C755">
        <v>0.37432742118835399</v>
      </c>
      <c r="D755">
        <v>0.50903677940368597</v>
      </c>
      <c r="E755">
        <v>0.35770177841186501</v>
      </c>
      <c r="F755">
        <v>0.28628206253051702</v>
      </c>
      <c r="G755">
        <v>0.27609825134277299</v>
      </c>
      <c r="H755">
        <v>0.336185932159423</v>
      </c>
      <c r="I755">
        <v>0.84161901473999001</v>
      </c>
    </row>
    <row r="756" spans="1:9" x14ac:dyDescent="0.3">
      <c r="A756">
        <v>0.21140813827514601</v>
      </c>
      <c r="B756">
        <v>0.19096302986145</v>
      </c>
      <c r="C756">
        <v>0.288090229034423</v>
      </c>
      <c r="D756">
        <v>0.61854553222656194</v>
      </c>
      <c r="E756">
        <v>0.288252353668212</v>
      </c>
      <c r="F756">
        <v>0.19557309150695801</v>
      </c>
      <c r="G756">
        <v>0.27608847618103</v>
      </c>
      <c r="H756">
        <v>0.30973911285400302</v>
      </c>
      <c r="I756">
        <v>0.78772377967834395</v>
      </c>
    </row>
    <row r="757" spans="1:9" x14ac:dyDescent="0.3">
      <c r="A757">
        <v>0.223052978515625</v>
      </c>
      <c r="B757">
        <v>8.5431814193725503E-2</v>
      </c>
      <c r="C757">
        <v>0.23888921737670801</v>
      </c>
      <c r="D757">
        <v>0.64279961585998502</v>
      </c>
      <c r="E757">
        <v>0.37983393669128401</v>
      </c>
      <c r="F757">
        <v>0.22060084342956501</v>
      </c>
      <c r="G757">
        <v>0.27602386474609297</v>
      </c>
      <c r="H757">
        <v>0.28783702850341703</v>
      </c>
      <c r="I757">
        <v>0.77559351921081499</v>
      </c>
    </row>
    <row r="758" spans="1:9" x14ac:dyDescent="0.3">
      <c r="A758">
        <v>0.21475815773010201</v>
      </c>
      <c r="B758">
        <v>0.20284533500671301</v>
      </c>
      <c r="C758">
        <v>0.36505103111267001</v>
      </c>
      <c r="D758">
        <v>0.313496112823486</v>
      </c>
      <c r="E758">
        <v>0.409666538238525</v>
      </c>
      <c r="F758">
        <v>0.36434888839721602</v>
      </c>
      <c r="G758">
        <v>0.276023149490356</v>
      </c>
      <c r="H758">
        <v>0.263807773590087</v>
      </c>
      <c r="I758">
        <v>0.780719995498657</v>
      </c>
    </row>
    <row r="759" spans="1:9" x14ac:dyDescent="0.3">
      <c r="A759">
        <v>0.27990102767944303</v>
      </c>
      <c r="B759">
        <v>0.210413217544555</v>
      </c>
      <c r="C759">
        <v>0.25241327285766602</v>
      </c>
      <c r="D759">
        <v>0.35418653488159102</v>
      </c>
      <c r="E759">
        <v>0.79337787628173795</v>
      </c>
      <c r="F759">
        <v>0.24181270599365201</v>
      </c>
      <c r="G759">
        <v>0.27576470375061002</v>
      </c>
      <c r="H759">
        <v>0.32381892204284601</v>
      </c>
      <c r="I759">
        <v>0.76201343536376898</v>
      </c>
    </row>
    <row r="760" spans="1:9" x14ac:dyDescent="0.3">
      <c r="A760">
        <v>0.22270774841308499</v>
      </c>
      <c r="B760">
        <v>0.195089101791381</v>
      </c>
      <c r="C760">
        <v>0.37214398384094199</v>
      </c>
      <c r="D760">
        <v>0.33419203758239702</v>
      </c>
      <c r="E760">
        <v>0.67940068244934004</v>
      </c>
      <c r="F760">
        <v>0.29823088645934998</v>
      </c>
      <c r="G760">
        <v>0.27568626403808499</v>
      </c>
      <c r="H760">
        <v>0.39309525489807101</v>
      </c>
      <c r="I760">
        <v>0.75567245483398404</v>
      </c>
    </row>
    <row r="761" spans="1:9" x14ac:dyDescent="0.3">
      <c r="A761">
        <v>0.27862000465393</v>
      </c>
      <c r="B761">
        <v>0.459429740905761</v>
      </c>
      <c r="C761">
        <v>0.28974795341491699</v>
      </c>
      <c r="D761">
        <v>0.28080654144287098</v>
      </c>
      <c r="E761">
        <v>0.317005395889282</v>
      </c>
      <c r="F761">
        <v>0.499962568283081</v>
      </c>
      <c r="G761">
        <v>0.27567982673644997</v>
      </c>
      <c r="H761">
        <v>0.25337052345275801</v>
      </c>
      <c r="I761">
        <v>0.36365532875061002</v>
      </c>
    </row>
    <row r="762" spans="1:9" x14ac:dyDescent="0.3">
      <c r="A762">
        <v>0.28192019462585399</v>
      </c>
      <c r="B762">
        <v>0.27403426170349099</v>
      </c>
      <c r="C762">
        <v>0.35096216201782199</v>
      </c>
      <c r="D762">
        <v>0.69915246963500899</v>
      </c>
      <c r="E762">
        <v>0.37540888786315901</v>
      </c>
      <c r="F762">
        <v>0.27601408958434998</v>
      </c>
      <c r="G762">
        <v>0.27545523643493602</v>
      </c>
      <c r="H762">
        <v>0.32288527488708402</v>
      </c>
      <c r="I762">
        <v>0.424107074737548</v>
      </c>
    </row>
    <row r="763" spans="1:9" x14ac:dyDescent="0.3">
      <c r="A763">
        <v>0.28149771690368602</v>
      </c>
      <c r="B763">
        <v>0.27455234527587802</v>
      </c>
      <c r="C763">
        <v>0.40279793739318798</v>
      </c>
      <c r="D763">
        <v>0.24507236480712799</v>
      </c>
      <c r="E763">
        <v>1.3637421131134</v>
      </c>
      <c r="F763">
        <v>0.44826889038085899</v>
      </c>
      <c r="G763">
        <v>0.27526187896728499</v>
      </c>
      <c r="H763">
        <v>0.32615327835083002</v>
      </c>
      <c r="I763">
        <v>1.60620713233947</v>
      </c>
    </row>
    <row r="764" spans="1:9" x14ac:dyDescent="0.3">
      <c r="A764">
        <v>0.226220607757568</v>
      </c>
      <c r="B764">
        <v>0.266833305358886</v>
      </c>
      <c r="C764">
        <v>0.237340688705444</v>
      </c>
      <c r="D764">
        <v>0.40465998649597101</v>
      </c>
      <c r="E764">
        <v>0.57839512825012196</v>
      </c>
      <c r="F764">
        <v>0.26835680007934498</v>
      </c>
      <c r="G764">
        <v>0.27511000633239702</v>
      </c>
      <c r="H764">
        <v>0.43526744842529203</v>
      </c>
      <c r="I764">
        <v>1.1669559478759699</v>
      </c>
    </row>
    <row r="765" spans="1:9" x14ac:dyDescent="0.3">
      <c r="A765">
        <v>0.194237470626831</v>
      </c>
      <c r="B765">
        <v>0.26946282386779702</v>
      </c>
      <c r="C765">
        <v>0.41610097885131803</v>
      </c>
      <c r="D765">
        <v>0.42089271545410101</v>
      </c>
      <c r="E765">
        <v>0.379899501800537</v>
      </c>
      <c r="F765">
        <v>0.29036450386047302</v>
      </c>
      <c r="G765">
        <v>0.27497076988220198</v>
      </c>
      <c r="H765">
        <v>0.38490366935729903</v>
      </c>
      <c r="I765">
        <v>0.57398700714111295</v>
      </c>
    </row>
    <row r="766" spans="1:9" x14ac:dyDescent="0.3">
      <c r="A766">
        <v>0.212635517120361</v>
      </c>
      <c r="B766">
        <v>0.394005537033081</v>
      </c>
      <c r="C766">
        <v>0.53793692588806097</v>
      </c>
      <c r="D766">
        <v>0.60292124748229903</v>
      </c>
      <c r="E766">
        <v>0.34256100654602001</v>
      </c>
      <c r="F766">
        <v>0.257632255554199</v>
      </c>
      <c r="G766">
        <v>0.27491950988769498</v>
      </c>
      <c r="H766">
        <v>0.26950144767761203</v>
      </c>
      <c r="I766">
        <v>0.83928656578063898</v>
      </c>
    </row>
    <row r="767" spans="1:9" x14ac:dyDescent="0.3">
      <c r="A767">
        <v>0.33772635459899902</v>
      </c>
      <c r="B767">
        <v>0.28423357009887601</v>
      </c>
      <c r="C767">
        <v>0.52992510795593195</v>
      </c>
      <c r="D767">
        <v>0.33400321006774902</v>
      </c>
      <c r="E767">
        <v>0.481113910675048</v>
      </c>
      <c r="F767">
        <v>0.26375818252563399</v>
      </c>
      <c r="G767">
        <v>0.27484846115112299</v>
      </c>
      <c r="H767">
        <v>0.38005852699279702</v>
      </c>
      <c r="I767">
        <v>0.75254750251769997</v>
      </c>
    </row>
    <row r="768" spans="1:9" x14ac:dyDescent="0.3">
      <c r="A768">
        <v>0.20190310478210399</v>
      </c>
      <c r="B768">
        <v>0.35704517364501898</v>
      </c>
      <c r="C768">
        <v>0.25745201110839799</v>
      </c>
      <c r="D768">
        <v>0.50902843475341797</v>
      </c>
      <c r="E768">
        <v>0.43807744979858398</v>
      </c>
      <c r="F768">
        <v>0.49097299575805597</v>
      </c>
      <c r="G768">
        <v>0.27483129501342701</v>
      </c>
      <c r="H768">
        <v>0.44805431365966703</v>
      </c>
      <c r="I768">
        <v>0.53059029579162598</v>
      </c>
    </row>
    <row r="769" spans="1:9" x14ac:dyDescent="0.3">
      <c r="A769">
        <v>0.23287868499755801</v>
      </c>
      <c r="B769">
        <v>0.14352536201477001</v>
      </c>
      <c r="C769">
        <v>0.33648633956909102</v>
      </c>
      <c r="D769">
        <v>0.46394920349120999</v>
      </c>
      <c r="E769">
        <v>0.39648509025573703</v>
      </c>
      <c r="F769">
        <v>0.26094627380370999</v>
      </c>
      <c r="G769">
        <v>0.27478003501892001</v>
      </c>
      <c r="H769">
        <v>0.32463026046752902</v>
      </c>
      <c r="I769">
        <v>0.51557016372680597</v>
      </c>
    </row>
    <row r="770" spans="1:9" x14ac:dyDescent="0.3">
      <c r="A770">
        <v>0.280864477157592</v>
      </c>
      <c r="B770">
        <v>0.304680585861206</v>
      </c>
      <c r="C770">
        <v>0.33200931549072199</v>
      </c>
      <c r="D770">
        <v>0.60719418525695801</v>
      </c>
      <c r="E770">
        <v>0.39869880676269498</v>
      </c>
      <c r="F770">
        <v>0.29948329925537098</v>
      </c>
      <c r="G770">
        <v>0.27472090721130299</v>
      </c>
      <c r="H770">
        <v>0.25085139274597101</v>
      </c>
      <c r="I770">
        <v>0.99756741523742598</v>
      </c>
    </row>
    <row r="771" spans="1:9" x14ac:dyDescent="0.3">
      <c r="A771">
        <v>0.276867866516113</v>
      </c>
      <c r="B771">
        <v>0.20223283767700101</v>
      </c>
      <c r="C771">
        <v>0.316486597061157</v>
      </c>
      <c r="D771">
        <v>0.358747959136962</v>
      </c>
      <c r="E771">
        <v>0.46556472778320301</v>
      </c>
      <c r="F771">
        <v>0.32136201858520502</v>
      </c>
      <c r="G771">
        <v>0.274616718292236</v>
      </c>
      <c r="H771">
        <v>0.33651471138000399</v>
      </c>
      <c r="I771">
        <v>0.74113965034484797</v>
      </c>
    </row>
    <row r="772" spans="1:9" x14ac:dyDescent="0.3">
      <c r="A772">
        <v>0.314945459365844</v>
      </c>
      <c r="B772">
        <v>0.26266932487487699</v>
      </c>
      <c r="C772">
        <v>0.57284808158874501</v>
      </c>
      <c r="D772">
        <v>0.26278805732727001</v>
      </c>
      <c r="E772">
        <v>0.306170463562011</v>
      </c>
      <c r="F772">
        <v>0.381669521331787</v>
      </c>
      <c r="G772">
        <v>0.27460384368896401</v>
      </c>
      <c r="H772">
        <v>0.21361756324768</v>
      </c>
      <c r="I772">
        <v>1.2078728675842201</v>
      </c>
    </row>
    <row r="773" spans="1:9" x14ac:dyDescent="0.3">
      <c r="A773">
        <v>0.32738304138183499</v>
      </c>
      <c r="B773">
        <v>0.19221997261047299</v>
      </c>
      <c r="C773">
        <v>0.22239112854003901</v>
      </c>
      <c r="D773">
        <v>0.85456609725952104</v>
      </c>
      <c r="E773">
        <v>0.41511511802673301</v>
      </c>
      <c r="F773">
        <v>0.28948855400085399</v>
      </c>
      <c r="G773">
        <v>0.27442693710327098</v>
      </c>
      <c r="H773">
        <v>0.32862281799316401</v>
      </c>
      <c r="I773">
        <v>0.45182752609252902</v>
      </c>
    </row>
    <row r="774" spans="1:9" x14ac:dyDescent="0.3">
      <c r="A774">
        <v>0.27802515029907199</v>
      </c>
      <c r="B774">
        <v>7.8307390213012695E-2</v>
      </c>
      <c r="C774">
        <v>0.33044528961181602</v>
      </c>
      <c r="D774">
        <v>0.590995073318481</v>
      </c>
      <c r="E774">
        <v>0.49716401100158603</v>
      </c>
      <c r="F774">
        <v>0.28835654258728</v>
      </c>
      <c r="G774">
        <v>0.27406358718871998</v>
      </c>
      <c r="H774">
        <v>0.29201054573058999</v>
      </c>
      <c r="I774">
        <v>0.53678917884826605</v>
      </c>
    </row>
    <row r="775" spans="1:9" x14ac:dyDescent="0.3">
      <c r="A775">
        <v>0.43157196044921797</v>
      </c>
      <c r="B775">
        <v>0.477937221527099</v>
      </c>
      <c r="C775">
        <v>0.28607010841369601</v>
      </c>
      <c r="D775">
        <v>1.1058058738708401</v>
      </c>
      <c r="E775">
        <v>0.56193995475768999</v>
      </c>
      <c r="F775">
        <v>0.27569460868835399</v>
      </c>
      <c r="G775">
        <v>0.273870229721069</v>
      </c>
      <c r="H775">
        <v>0.28227806091308499</v>
      </c>
      <c r="I775">
        <v>0.50587773323059004</v>
      </c>
    </row>
    <row r="776" spans="1:9" x14ac:dyDescent="0.3">
      <c r="A776">
        <v>0.219455480575561</v>
      </c>
      <c r="B776">
        <v>0.41793632507324202</v>
      </c>
      <c r="C776">
        <v>0.23371577262878401</v>
      </c>
      <c r="D776">
        <v>0.47719621658325101</v>
      </c>
      <c r="E776">
        <v>0.353616952896118</v>
      </c>
      <c r="F776">
        <v>0.25761771202087402</v>
      </c>
      <c r="G776">
        <v>0.27385973930358798</v>
      </c>
      <c r="H776">
        <v>0.32765865325927701</v>
      </c>
      <c r="I776">
        <v>0.43925285339355402</v>
      </c>
    </row>
    <row r="777" spans="1:9" x14ac:dyDescent="0.3">
      <c r="A777">
        <v>0.35708022117614702</v>
      </c>
      <c r="B777">
        <v>0.331954956054687</v>
      </c>
      <c r="C777">
        <v>0.331760644912719</v>
      </c>
      <c r="D777">
        <v>0.37842512130737299</v>
      </c>
      <c r="E777">
        <v>0.44760584831237699</v>
      </c>
      <c r="F777">
        <v>0.30601072311401301</v>
      </c>
      <c r="G777">
        <v>0.27373266220092701</v>
      </c>
      <c r="H777">
        <v>0.29773879051208402</v>
      </c>
      <c r="I777">
        <v>1.0308134555816599</v>
      </c>
    </row>
    <row r="778" spans="1:9" x14ac:dyDescent="0.3">
      <c r="A778">
        <v>0.430981636047363</v>
      </c>
      <c r="B778">
        <v>0.40154457092285101</v>
      </c>
      <c r="C778">
        <v>0.31275582313537598</v>
      </c>
      <c r="D778">
        <v>0.43430662155151301</v>
      </c>
      <c r="E778">
        <v>0.55954027175903298</v>
      </c>
      <c r="F778">
        <v>0.31031751632690402</v>
      </c>
      <c r="G778">
        <v>0.273613691329956</v>
      </c>
      <c r="H778">
        <v>0.29042983055114702</v>
      </c>
      <c r="I778">
        <v>1.54235887527465</v>
      </c>
    </row>
    <row r="779" spans="1:9" x14ac:dyDescent="0.3">
      <c r="A779">
        <v>0.31515812873840299</v>
      </c>
      <c r="B779">
        <v>0.199248552322387</v>
      </c>
      <c r="C779">
        <v>0.242477416992187</v>
      </c>
      <c r="D779">
        <v>0.55567765235900801</v>
      </c>
      <c r="E779">
        <v>0.47091197967529203</v>
      </c>
      <c r="F779">
        <v>0.51680588722229004</v>
      </c>
      <c r="G779">
        <v>0.27356195449829102</v>
      </c>
      <c r="H779">
        <v>0.375703334808349</v>
      </c>
      <c r="I779">
        <v>0.96729183197021396</v>
      </c>
    </row>
    <row r="780" spans="1:9" x14ac:dyDescent="0.3">
      <c r="A780">
        <v>0.28627276420593201</v>
      </c>
      <c r="B780">
        <v>0.30045580863952598</v>
      </c>
      <c r="C780">
        <v>0.29697585105895902</v>
      </c>
      <c r="D780">
        <v>0.30101609230041498</v>
      </c>
      <c r="E780">
        <v>0.33887910842895502</v>
      </c>
      <c r="F780">
        <v>0.36313962936401301</v>
      </c>
      <c r="G780">
        <v>0.273469448089599</v>
      </c>
      <c r="H780">
        <v>0.35386753082275302</v>
      </c>
      <c r="I780">
        <v>1.07791900634765</v>
      </c>
    </row>
    <row r="781" spans="1:9" x14ac:dyDescent="0.3">
      <c r="A781">
        <v>0.27738571166992099</v>
      </c>
      <c r="B781">
        <v>0.28809857368469199</v>
      </c>
      <c r="C781">
        <v>0.26368355751037598</v>
      </c>
      <c r="D781">
        <v>0.33310055732727001</v>
      </c>
      <c r="E781">
        <v>0.55842781066894498</v>
      </c>
      <c r="F781">
        <v>0.31928348541259699</v>
      </c>
      <c r="G781">
        <v>0.27344965934753401</v>
      </c>
      <c r="H781">
        <v>0.18988347053527799</v>
      </c>
      <c r="I781">
        <v>0.78572893142700195</v>
      </c>
    </row>
    <row r="782" spans="1:9" x14ac:dyDescent="0.3">
      <c r="A782">
        <v>0.26221466064453097</v>
      </c>
      <c r="B782">
        <v>0.44315910339355402</v>
      </c>
      <c r="C782">
        <v>0.29530310630798301</v>
      </c>
      <c r="D782">
        <v>0.31284666061401301</v>
      </c>
      <c r="E782">
        <v>0.61681652069091797</v>
      </c>
      <c r="F782">
        <v>0.30014109611511203</v>
      </c>
      <c r="G782">
        <v>0.27304697036743097</v>
      </c>
      <c r="H782">
        <v>0.463854789733886</v>
      </c>
      <c r="I782">
        <v>0.39691114425659102</v>
      </c>
    </row>
    <row r="783" spans="1:9" x14ac:dyDescent="0.3">
      <c r="A783">
        <v>0.29042243957519498</v>
      </c>
      <c r="B783">
        <v>0.170229196548461</v>
      </c>
      <c r="C783">
        <v>0.47318243980407698</v>
      </c>
      <c r="D783">
        <v>0.59541201591491699</v>
      </c>
      <c r="E783">
        <v>0.39760398864745999</v>
      </c>
      <c r="F783">
        <v>0.32435131072998002</v>
      </c>
      <c r="G783">
        <v>0.27239465713500899</v>
      </c>
      <c r="H783">
        <v>0.300960302352905</v>
      </c>
      <c r="I783">
        <v>0.79108667373657204</v>
      </c>
    </row>
    <row r="784" spans="1:9" x14ac:dyDescent="0.3">
      <c r="A784">
        <v>0.277750253677368</v>
      </c>
      <c r="B784">
        <v>0.28366017341613697</v>
      </c>
      <c r="C784">
        <v>0.32830023765563898</v>
      </c>
      <c r="D784">
        <v>0.39100551605224598</v>
      </c>
      <c r="E784">
        <v>0.50482869148254395</v>
      </c>
      <c r="F784">
        <v>0.297730922698974</v>
      </c>
      <c r="G784">
        <v>0.27220106124877902</v>
      </c>
      <c r="H784">
        <v>0.32966804504394498</v>
      </c>
      <c r="I784">
        <v>1.2236187458038299</v>
      </c>
    </row>
    <row r="785" spans="1:9" x14ac:dyDescent="0.3">
      <c r="A785">
        <v>0.26322722434997498</v>
      </c>
      <c r="B785">
        <v>0.36660051345825101</v>
      </c>
      <c r="C785">
        <v>0.40882372856140098</v>
      </c>
      <c r="D785">
        <v>0.44023203849792403</v>
      </c>
      <c r="E785">
        <v>0.35973381996154702</v>
      </c>
      <c r="F785">
        <v>0.33098602294921797</v>
      </c>
      <c r="G785">
        <v>0.27212071418762201</v>
      </c>
      <c r="H785">
        <v>0.36323761940002403</v>
      </c>
      <c r="I785">
        <v>0.55502247810363703</v>
      </c>
    </row>
    <row r="786" spans="1:9" x14ac:dyDescent="0.3">
      <c r="A786">
        <v>0.33400487899780201</v>
      </c>
      <c r="B786">
        <v>0.18204617500305101</v>
      </c>
      <c r="C786">
        <v>0.30062484741210899</v>
      </c>
      <c r="D786">
        <v>0.34608530998229903</v>
      </c>
      <c r="E786">
        <v>0.54368972778320301</v>
      </c>
      <c r="F786">
        <v>0.36537384986877403</v>
      </c>
      <c r="G786">
        <v>0.27122879028320301</v>
      </c>
      <c r="H786">
        <v>0.33974552154540999</v>
      </c>
      <c r="I786">
        <v>1.79741311073303</v>
      </c>
    </row>
    <row r="787" spans="1:9" x14ac:dyDescent="0.3">
      <c r="A787">
        <v>0.3311448097229</v>
      </c>
      <c r="B787">
        <v>0.21132469177245999</v>
      </c>
      <c r="C787">
        <v>0.21367883682250899</v>
      </c>
      <c r="D787">
        <v>0.32835745811462402</v>
      </c>
      <c r="E787">
        <v>0.44316029548644997</v>
      </c>
      <c r="F787">
        <v>0.41468429565429599</v>
      </c>
      <c r="G787">
        <v>0.27090573310852001</v>
      </c>
      <c r="H787">
        <v>0.25212907791137601</v>
      </c>
      <c r="I787">
        <v>1.0232765674591</v>
      </c>
    </row>
    <row r="788" spans="1:9" x14ac:dyDescent="0.3">
      <c r="A788">
        <v>0.28207087516784601</v>
      </c>
      <c r="B788">
        <v>0.36132502555847101</v>
      </c>
      <c r="C788">
        <v>0.24732089042663499</v>
      </c>
      <c r="D788">
        <v>0.643391132354736</v>
      </c>
      <c r="E788">
        <v>0.51110887527465798</v>
      </c>
      <c r="F788">
        <v>0.22169327735900801</v>
      </c>
      <c r="G788">
        <v>0.270545244216918</v>
      </c>
      <c r="H788">
        <v>0.208812475204467</v>
      </c>
      <c r="I788">
        <v>0.56863784790038996</v>
      </c>
    </row>
    <row r="789" spans="1:9" x14ac:dyDescent="0.3">
      <c r="A789">
        <v>0.26513051986694303</v>
      </c>
      <c r="B789">
        <v>0.32357764244079501</v>
      </c>
      <c r="C789">
        <v>0.47134637832641602</v>
      </c>
      <c r="D789">
        <v>0.35292959213256803</v>
      </c>
      <c r="E789">
        <v>0.46304392814636203</v>
      </c>
      <c r="F789">
        <v>0.31919288635253901</v>
      </c>
      <c r="G789">
        <v>0.270327568054199</v>
      </c>
      <c r="H789">
        <v>0.29924726486205999</v>
      </c>
      <c r="I789">
        <v>1.1383967399597099</v>
      </c>
    </row>
    <row r="790" spans="1:9" x14ac:dyDescent="0.3">
      <c r="A790">
        <v>0.24390602111816401</v>
      </c>
      <c r="B790">
        <v>0.164394855499267</v>
      </c>
      <c r="C790">
        <v>0.32685089111328097</v>
      </c>
      <c r="D790">
        <v>0.33339858055114702</v>
      </c>
      <c r="E790">
        <v>0.535852670669555</v>
      </c>
      <c r="F790">
        <v>0.19767665863037101</v>
      </c>
      <c r="G790">
        <v>0.270147085189819</v>
      </c>
      <c r="H790">
        <v>0.35544681549072199</v>
      </c>
      <c r="I790">
        <v>0.40952205657958901</v>
      </c>
    </row>
    <row r="791" spans="1:9" x14ac:dyDescent="0.3">
      <c r="A791">
        <v>0.27185726165771401</v>
      </c>
      <c r="B791">
        <v>0.32431507110595698</v>
      </c>
      <c r="C791">
        <v>0.51681423187255804</v>
      </c>
      <c r="D791">
        <v>0.55702757835388095</v>
      </c>
      <c r="E791">
        <v>0.445175170898437</v>
      </c>
      <c r="F791">
        <v>0.29264330863952598</v>
      </c>
      <c r="G791">
        <v>0.26998662948608398</v>
      </c>
      <c r="H791">
        <v>0.31948089599609297</v>
      </c>
      <c r="I791">
        <v>0.66117691993713301</v>
      </c>
    </row>
    <row r="792" spans="1:9" x14ac:dyDescent="0.3">
      <c r="A792">
        <v>0.270117998123168</v>
      </c>
      <c r="B792">
        <v>0.14181852340698201</v>
      </c>
      <c r="C792">
        <v>0.28287792205810502</v>
      </c>
      <c r="D792">
        <v>0.42727565765380798</v>
      </c>
      <c r="E792">
        <v>0.43793654441833402</v>
      </c>
      <c r="F792">
        <v>0.28842544555664001</v>
      </c>
      <c r="G792">
        <v>0.26997041702270502</v>
      </c>
      <c r="H792">
        <v>0.26287078857421797</v>
      </c>
      <c r="I792">
        <v>0.65440726280212402</v>
      </c>
    </row>
    <row r="793" spans="1:9" x14ac:dyDescent="0.3">
      <c r="A793">
        <v>0.30960583686828602</v>
      </c>
      <c r="B793">
        <v>0.31504297256469699</v>
      </c>
      <c r="C793">
        <v>0.23825669288635201</v>
      </c>
      <c r="D793">
        <v>0.46937203407287598</v>
      </c>
      <c r="E793">
        <v>0.35486173629760698</v>
      </c>
      <c r="F793">
        <v>0.26474595069885198</v>
      </c>
      <c r="G793">
        <v>0.26994442939758301</v>
      </c>
      <c r="H793">
        <v>0.24772691726684501</v>
      </c>
      <c r="I793">
        <v>0.82732748985290505</v>
      </c>
    </row>
    <row r="794" spans="1:9" x14ac:dyDescent="0.3">
      <c r="A794">
        <v>0.32025170326232899</v>
      </c>
      <c r="B794">
        <v>0.40060257911682101</v>
      </c>
      <c r="C794">
        <v>0.30423688888549799</v>
      </c>
      <c r="D794">
        <v>0.65871214866638095</v>
      </c>
      <c r="E794">
        <v>0.44057440757751398</v>
      </c>
      <c r="F794">
        <v>0.341504096984863</v>
      </c>
      <c r="G794">
        <v>0.26989173889160101</v>
      </c>
      <c r="H794">
        <v>0.33451819419860801</v>
      </c>
      <c r="I794">
        <v>0.30525875091552701</v>
      </c>
    </row>
    <row r="795" spans="1:9" x14ac:dyDescent="0.3">
      <c r="A795">
        <v>0.29175281524658198</v>
      </c>
      <c r="B795">
        <v>0.27633547782897899</v>
      </c>
      <c r="C795">
        <v>0.2247896194458</v>
      </c>
      <c r="D795">
        <v>0.56042671203613204</v>
      </c>
      <c r="E795">
        <v>0.51366496086120605</v>
      </c>
      <c r="F795">
        <v>0.22103691101074199</v>
      </c>
      <c r="G795">
        <v>0.26976537704467701</v>
      </c>
      <c r="H795">
        <v>0.21841001510620101</v>
      </c>
      <c r="I795">
        <v>0.40837740898132302</v>
      </c>
    </row>
    <row r="796" spans="1:9" x14ac:dyDescent="0.3">
      <c r="A796">
        <v>0.24779891967773399</v>
      </c>
      <c r="B796">
        <v>0.241457223892211</v>
      </c>
      <c r="C796">
        <v>0.37020659446716297</v>
      </c>
      <c r="D796">
        <v>0.36769199371337802</v>
      </c>
      <c r="E796">
        <v>0.33852767944335899</v>
      </c>
      <c r="F796">
        <v>0.31036138534545898</v>
      </c>
      <c r="G796">
        <v>0.26958584785461398</v>
      </c>
      <c r="H796">
        <v>0.41865754127502403</v>
      </c>
      <c r="I796">
        <v>0.84224963188171298</v>
      </c>
    </row>
    <row r="797" spans="1:9" x14ac:dyDescent="0.3">
      <c r="A797">
        <v>0.26481413841247498</v>
      </c>
      <c r="B797">
        <v>0.35065364837646401</v>
      </c>
      <c r="C797">
        <v>0.29424858093261702</v>
      </c>
      <c r="D797">
        <v>0.44868850708007801</v>
      </c>
      <c r="E797">
        <v>0.62342453002929599</v>
      </c>
      <c r="F797">
        <v>0.28880238533019997</v>
      </c>
      <c r="G797">
        <v>0.26958489418029702</v>
      </c>
      <c r="H797">
        <v>0.308663129806518</v>
      </c>
      <c r="I797">
        <v>0.49649786949157698</v>
      </c>
    </row>
    <row r="798" spans="1:9" x14ac:dyDescent="0.3">
      <c r="A798">
        <v>0.21710109710693301</v>
      </c>
      <c r="B798">
        <v>0.42715144157409601</v>
      </c>
      <c r="C798">
        <v>0.33017158508300698</v>
      </c>
      <c r="D798">
        <v>0.330161333084106</v>
      </c>
      <c r="E798">
        <v>0.419224023818969</v>
      </c>
      <c r="F798">
        <v>0.321276664733886</v>
      </c>
      <c r="G798">
        <v>0.26944923400878901</v>
      </c>
      <c r="H798">
        <v>0.34587883949279702</v>
      </c>
      <c r="I798">
        <v>0.71234130859375</v>
      </c>
    </row>
    <row r="799" spans="1:9" x14ac:dyDescent="0.3">
      <c r="A799">
        <v>0.227227687835693</v>
      </c>
      <c r="B799">
        <v>9.4837427139282199E-2</v>
      </c>
      <c r="C799">
        <v>0.36571526527404702</v>
      </c>
      <c r="D799">
        <v>0.43910121917724598</v>
      </c>
      <c r="E799">
        <v>0.65113496780395497</v>
      </c>
      <c r="F799">
        <v>0.27509903907775801</v>
      </c>
      <c r="G799">
        <v>0.26935267448425199</v>
      </c>
      <c r="H799">
        <v>0.285695791244506</v>
      </c>
      <c r="I799">
        <v>0.60664677619934004</v>
      </c>
    </row>
    <row r="800" spans="1:9" x14ac:dyDescent="0.3">
      <c r="A800">
        <v>0.22600650787353499</v>
      </c>
      <c r="B800">
        <v>0.36954069137573198</v>
      </c>
      <c r="C800">
        <v>0.283106088638305</v>
      </c>
      <c r="D800">
        <v>0.26667571067809998</v>
      </c>
      <c r="E800">
        <v>0.44399666786193798</v>
      </c>
      <c r="F800">
        <v>0.419182538986206</v>
      </c>
      <c r="G800">
        <v>0.26888847351074202</v>
      </c>
      <c r="H800">
        <v>0.30189585685729903</v>
      </c>
      <c r="I800">
        <v>0.90194964408874501</v>
      </c>
    </row>
    <row r="801" spans="1:9" x14ac:dyDescent="0.3">
      <c r="A801">
        <v>0.20774865150451599</v>
      </c>
      <c r="B801">
        <v>0.21966457366943301</v>
      </c>
      <c r="C801">
        <v>0.40682888031005798</v>
      </c>
      <c r="D801">
        <v>0.54538965225219704</v>
      </c>
      <c r="E801">
        <v>0.58737945556640603</v>
      </c>
      <c r="F801">
        <v>0.34725713729858398</v>
      </c>
      <c r="G801">
        <v>0.26877999305725098</v>
      </c>
      <c r="H801">
        <v>0.31611180305480902</v>
      </c>
      <c r="I801">
        <v>0.74501919746398904</v>
      </c>
    </row>
    <row r="802" spans="1:9" x14ac:dyDescent="0.3">
      <c r="A802">
        <v>0.235984086990356</v>
      </c>
      <c r="B802">
        <v>0.235386848449707</v>
      </c>
      <c r="C802">
        <v>0.339458227157592</v>
      </c>
      <c r="D802">
        <v>0.43522262573242099</v>
      </c>
      <c r="E802">
        <v>0.49961423873901301</v>
      </c>
      <c r="F802">
        <v>0.474083662033081</v>
      </c>
      <c r="G802">
        <v>0.26876664161682101</v>
      </c>
      <c r="H802">
        <v>0.403056859970092</v>
      </c>
      <c r="I802">
        <v>0.82266163825988703</v>
      </c>
    </row>
    <row r="803" spans="1:9" x14ac:dyDescent="0.3">
      <c r="A803">
        <v>0.25598907470703097</v>
      </c>
      <c r="B803">
        <v>0.461612939834594</v>
      </c>
      <c r="C803">
        <v>0.29655528068542403</v>
      </c>
      <c r="D803">
        <v>0.36881136894226002</v>
      </c>
      <c r="E803">
        <v>0.37025117874145502</v>
      </c>
      <c r="F803">
        <v>0.21326732635498</v>
      </c>
      <c r="G803">
        <v>0.26833796501159601</v>
      </c>
      <c r="H803">
        <v>0.27736115455627403</v>
      </c>
      <c r="I803">
        <v>0.589924335479736</v>
      </c>
    </row>
    <row r="804" spans="1:9" x14ac:dyDescent="0.3">
      <c r="A804">
        <v>0.25660133361816401</v>
      </c>
      <c r="B804">
        <v>0.26732349395751898</v>
      </c>
      <c r="C804">
        <v>0.29851412773132302</v>
      </c>
      <c r="D804">
        <v>0.42366337776183999</v>
      </c>
      <c r="E804">
        <v>0.28201150894165</v>
      </c>
      <c r="F804">
        <v>0.48710989952087402</v>
      </c>
      <c r="G804">
        <v>0.26831626892089799</v>
      </c>
      <c r="H804">
        <v>0.27221226692199701</v>
      </c>
      <c r="I804">
        <v>0.83159089088439897</v>
      </c>
    </row>
    <row r="805" spans="1:9" x14ac:dyDescent="0.3">
      <c r="A805">
        <v>0.248795270919799</v>
      </c>
      <c r="B805">
        <v>0.24176478385925201</v>
      </c>
      <c r="C805">
        <v>0.242603063583374</v>
      </c>
      <c r="D805">
        <v>0.37814140319824202</v>
      </c>
      <c r="E805">
        <v>0.46913647651672302</v>
      </c>
      <c r="F805">
        <v>0.24422430992126401</v>
      </c>
      <c r="G805">
        <v>0.26807999610900801</v>
      </c>
      <c r="H805">
        <v>0.19977188110351499</v>
      </c>
      <c r="I805">
        <v>0.79896211624145497</v>
      </c>
    </row>
    <row r="806" spans="1:9" x14ac:dyDescent="0.3">
      <c r="A806">
        <v>0.29601716995239202</v>
      </c>
      <c r="B806">
        <v>0.26211571693420399</v>
      </c>
      <c r="C806">
        <v>0.52504611015319802</v>
      </c>
      <c r="D806">
        <v>0.78528404235839799</v>
      </c>
      <c r="E806">
        <v>0.32020235061645502</v>
      </c>
      <c r="F806">
        <v>0.28792905807495101</v>
      </c>
      <c r="G806">
        <v>0.26803183555603</v>
      </c>
      <c r="H806">
        <v>0.30244255065917902</v>
      </c>
      <c r="I806">
        <v>0.57553219795226995</v>
      </c>
    </row>
    <row r="807" spans="1:9" x14ac:dyDescent="0.3">
      <c r="A807">
        <v>0.28548979759216297</v>
      </c>
      <c r="B807">
        <v>0.295992851257324</v>
      </c>
      <c r="C807">
        <v>0.226219177246093</v>
      </c>
      <c r="D807">
        <v>0.56783342361450195</v>
      </c>
      <c r="E807">
        <v>0.54021024703979403</v>
      </c>
      <c r="F807">
        <v>0.40663933753967202</v>
      </c>
      <c r="G807">
        <v>0.267612695693969</v>
      </c>
      <c r="H807">
        <v>0.35112309455871499</v>
      </c>
      <c r="I807">
        <v>0.83829927444457997</v>
      </c>
    </row>
    <row r="808" spans="1:9" x14ac:dyDescent="0.3">
      <c r="A808">
        <v>0.23696708679199199</v>
      </c>
      <c r="B808">
        <v>0.273757934570312</v>
      </c>
      <c r="C808">
        <v>0.319709062576293</v>
      </c>
      <c r="D808">
        <v>0.56643223762512196</v>
      </c>
      <c r="E808">
        <v>0.49291372299194303</v>
      </c>
      <c r="F808">
        <v>0.20319342613220201</v>
      </c>
      <c r="G808">
        <v>0.26644229888915999</v>
      </c>
      <c r="H808">
        <v>0.22725176811218201</v>
      </c>
      <c r="I808">
        <v>0.50383186340331998</v>
      </c>
    </row>
    <row r="809" spans="1:9" x14ac:dyDescent="0.3">
      <c r="A809">
        <v>0.26721119880676197</v>
      </c>
      <c r="B809">
        <v>0.212217092514038</v>
      </c>
      <c r="C809">
        <v>0.38586187362670898</v>
      </c>
      <c r="D809">
        <v>0.22781562805175701</v>
      </c>
      <c r="E809">
        <v>0.37204456329345698</v>
      </c>
      <c r="F809">
        <v>0.31313729286193798</v>
      </c>
      <c r="G809">
        <v>0.266227006912231</v>
      </c>
      <c r="H809">
        <v>0.26557350158691401</v>
      </c>
      <c r="I809">
        <v>0.68730092048644997</v>
      </c>
    </row>
    <row r="810" spans="1:9" x14ac:dyDescent="0.3">
      <c r="A810">
        <v>0.27024340629577598</v>
      </c>
      <c r="B810">
        <v>0.35237073898315402</v>
      </c>
      <c r="C810">
        <v>0.43314671516418402</v>
      </c>
      <c r="D810">
        <v>0.56593847274780196</v>
      </c>
      <c r="E810">
        <v>0.34983396530151301</v>
      </c>
      <c r="F810">
        <v>0.25323247909545898</v>
      </c>
      <c r="G810">
        <v>0.26613020896911599</v>
      </c>
      <c r="H810">
        <v>0.30772733688354398</v>
      </c>
      <c r="I810">
        <v>0.68281579017639105</v>
      </c>
    </row>
    <row r="811" spans="1:9" x14ac:dyDescent="0.3">
      <c r="A811">
        <v>0.23720026016235299</v>
      </c>
      <c r="B811">
        <v>0.51158332824706998</v>
      </c>
      <c r="C811">
        <v>0.420092582702636</v>
      </c>
      <c r="D811">
        <v>0.35309433937072698</v>
      </c>
      <c r="E811">
        <v>0.39725494384765597</v>
      </c>
      <c r="F811">
        <v>0.291967153549194</v>
      </c>
      <c r="G811">
        <v>0.26590728759765597</v>
      </c>
      <c r="H811">
        <v>0.27754473686218201</v>
      </c>
      <c r="I811">
        <v>0.97371482849121005</v>
      </c>
    </row>
    <row r="812" spans="1:9" x14ac:dyDescent="0.3">
      <c r="A812">
        <v>0.31830763816833402</v>
      </c>
      <c r="B812">
        <v>0.33126020431518499</v>
      </c>
      <c r="C812">
        <v>0.29675674438476501</v>
      </c>
      <c r="D812">
        <v>0.275527954101562</v>
      </c>
      <c r="E812">
        <v>0.400804042816162</v>
      </c>
      <c r="F812">
        <v>0.18935275077819799</v>
      </c>
      <c r="G812">
        <v>0.26573300361633301</v>
      </c>
      <c r="H812">
        <v>0.37635183334350503</v>
      </c>
      <c r="I812">
        <v>0.38803625106811501</v>
      </c>
    </row>
    <row r="813" spans="1:9" x14ac:dyDescent="0.3">
      <c r="A813">
        <v>0.25013303756713801</v>
      </c>
      <c r="B813">
        <v>0.303631782531738</v>
      </c>
      <c r="C813">
        <v>0.188871145248413</v>
      </c>
      <c r="D813">
        <v>0.54531478881835904</v>
      </c>
      <c r="E813">
        <v>0.31307268142700101</v>
      </c>
      <c r="F813">
        <v>0.46702527999877902</v>
      </c>
      <c r="G813">
        <v>0.265705347061157</v>
      </c>
      <c r="H813">
        <v>0.29625654220580999</v>
      </c>
      <c r="I813">
        <v>0.75461697578430098</v>
      </c>
    </row>
    <row r="814" spans="1:9" x14ac:dyDescent="0.3">
      <c r="A814">
        <v>0.23857355117797799</v>
      </c>
      <c r="B814">
        <v>0.345569849014282</v>
      </c>
      <c r="C814">
        <v>0.271290063858032</v>
      </c>
      <c r="D814">
        <v>0.416121006011962</v>
      </c>
      <c r="E814">
        <v>0.57348799705505304</v>
      </c>
      <c r="F814">
        <v>0.27662897109985302</v>
      </c>
      <c r="G814">
        <v>0.26550126075744601</v>
      </c>
      <c r="H814">
        <v>0.23085737228393499</v>
      </c>
      <c r="I814">
        <v>0.73465156555175704</v>
      </c>
    </row>
    <row r="815" spans="1:9" x14ac:dyDescent="0.3">
      <c r="A815">
        <v>0.30993270874023399</v>
      </c>
      <c r="B815">
        <v>0.36567592620849598</v>
      </c>
      <c r="C815">
        <v>0.39987921714782698</v>
      </c>
      <c r="D815">
        <v>0.28190708160400302</v>
      </c>
      <c r="E815">
        <v>0.39962649345397899</v>
      </c>
      <c r="F815">
        <v>0.21469759941100999</v>
      </c>
      <c r="G815">
        <v>0.26526975631713801</v>
      </c>
      <c r="H815">
        <v>0.32965350151062001</v>
      </c>
      <c r="I815">
        <v>0.31526398658752403</v>
      </c>
    </row>
    <row r="816" spans="1:9" x14ac:dyDescent="0.3">
      <c r="A816">
        <v>0.28526806831359802</v>
      </c>
      <c r="B816">
        <v>0.34155988693237299</v>
      </c>
      <c r="C816">
        <v>0.29434680938720698</v>
      </c>
      <c r="D816">
        <v>0.27238941192626898</v>
      </c>
      <c r="E816">
        <v>0.42265844345092701</v>
      </c>
      <c r="F816">
        <v>0.25053882598876898</v>
      </c>
      <c r="G816">
        <v>0.265126943588256</v>
      </c>
      <c r="H816">
        <v>0.48513960838317799</v>
      </c>
      <c r="I816">
        <v>1.2243061065673799</v>
      </c>
    </row>
    <row r="817" spans="1:9" x14ac:dyDescent="0.3">
      <c r="A817">
        <v>0.23365521430969199</v>
      </c>
      <c r="B817">
        <v>0.278995752334594</v>
      </c>
      <c r="C817">
        <v>0.24482917785644501</v>
      </c>
      <c r="D817">
        <v>0.420184135437011</v>
      </c>
      <c r="E817">
        <v>0.48647546768188399</v>
      </c>
      <c r="F817">
        <v>0.29524946212768499</v>
      </c>
      <c r="G817">
        <v>0.265065908432006</v>
      </c>
      <c r="H817">
        <v>0.36229300498962402</v>
      </c>
      <c r="I817">
        <v>0.34297704696655201</v>
      </c>
    </row>
    <row r="818" spans="1:9" x14ac:dyDescent="0.3">
      <c r="A818">
        <v>0.29064726829528797</v>
      </c>
      <c r="B818">
        <v>0.236097812652587</v>
      </c>
      <c r="C818">
        <v>0.398304224014282</v>
      </c>
      <c r="D818">
        <v>0.54531407356262196</v>
      </c>
      <c r="E818">
        <v>0.554285287857055</v>
      </c>
      <c r="F818">
        <v>0.247785329818725</v>
      </c>
      <c r="G818">
        <v>0.26505303382873502</v>
      </c>
      <c r="H818">
        <v>0.28743290901183999</v>
      </c>
      <c r="I818">
        <v>0.43396782875061002</v>
      </c>
    </row>
    <row r="819" spans="1:9" x14ac:dyDescent="0.3">
      <c r="A819">
        <v>0.25810337066650302</v>
      </c>
      <c r="B819">
        <v>9.4995021820068304E-2</v>
      </c>
      <c r="C819">
        <v>0.18710422515869099</v>
      </c>
      <c r="D819">
        <v>0.372292280197143</v>
      </c>
      <c r="E819">
        <v>0.35382390022277799</v>
      </c>
      <c r="F819">
        <v>0.20342493057250899</v>
      </c>
      <c r="G819">
        <v>0.26485157012939398</v>
      </c>
      <c r="H819">
        <v>0.26145267486572199</v>
      </c>
      <c r="I819">
        <v>0.618197441101074</v>
      </c>
    </row>
    <row r="820" spans="1:9" x14ac:dyDescent="0.3">
      <c r="A820">
        <v>0.28318667411804199</v>
      </c>
      <c r="B820">
        <v>0.28767919540405201</v>
      </c>
      <c r="C820">
        <v>0.49675464630126898</v>
      </c>
      <c r="D820">
        <v>0.81582403182983398</v>
      </c>
      <c r="E820">
        <v>1.17606520652771</v>
      </c>
      <c r="F820">
        <v>0.26062226295471103</v>
      </c>
      <c r="G820">
        <v>0.26474571228027299</v>
      </c>
      <c r="H820">
        <v>0.22047233581542899</v>
      </c>
      <c r="I820">
        <v>1.3289816379547099</v>
      </c>
    </row>
    <row r="821" spans="1:9" x14ac:dyDescent="0.3">
      <c r="A821">
        <v>0.45758914947509699</v>
      </c>
      <c r="B821">
        <v>0.198353052139282</v>
      </c>
      <c r="C821">
        <v>0.277499198913574</v>
      </c>
      <c r="D821">
        <v>0.45515489578246998</v>
      </c>
      <c r="E821">
        <v>0.54080891609191895</v>
      </c>
      <c r="F821">
        <v>0.23306870460510201</v>
      </c>
      <c r="G821">
        <v>0.26472353935241699</v>
      </c>
      <c r="H821">
        <v>0.25641798973083402</v>
      </c>
      <c r="I821">
        <v>0.87512350082397405</v>
      </c>
    </row>
    <row r="822" spans="1:9" x14ac:dyDescent="0.3">
      <c r="A822">
        <v>0.32353186607360801</v>
      </c>
      <c r="B822">
        <v>0.28111886978149397</v>
      </c>
      <c r="C822">
        <v>0.37700200080871499</v>
      </c>
      <c r="D822">
        <v>0.26905441284179599</v>
      </c>
      <c r="E822">
        <v>0.58259487152099598</v>
      </c>
      <c r="F822">
        <v>0.279746294021606</v>
      </c>
      <c r="G822">
        <v>0.264560937881469</v>
      </c>
      <c r="H822">
        <v>0.411468505859375</v>
      </c>
      <c r="I822">
        <v>0.80569100379943803</v>
      </c>
    </row>
    <row r="823" spans="1:9" x14ac:dyDescent="0.3">
      <c r="A823">
        <v>0.415947675704956</v>
      </c>
      <c r="B823">
        <v>0.42177605628967202</v>
      </c>
      <c r="C823">
        <v>0.32276701927184998</v>
      </c>
      <c r="D823">
        <v>0.77075099945068304</v>
      </c>
      <c r="E823">
        <v>0.322604179382324</v>
      </c>
      <c r="F823">
        <v>0.41450238227844199</v>
      </c>
      <c r="G823">
        <v>0.26398849487304599</v>
      </c>
      <c r="H823">
        <v>0.28509998321533198</v>
      </c>
      <c r="I823">
        <v>0.60075879096984797</v>
      </c>
    </row>
    <row r="824" spans="1:9" x14ac:dyDescent="0.3">
      <c r="A824">
        <v>0.33548903465270902</v>
      </c>
      <c r="B824">
        <v>0.17565894126892001</v>
      </c>
      <c r="C824">
        <v>0.17516279220580999</v>
      </c>
      <c r="D824">
        <v>0.36850500106811501</v>
      </c>
      <c r="E824">
        <v>0.28963589668273898</v>
      </c>
      <c r="F824">
        <v>0.23438811302185</v>
      </c>
      <c r="G824">
        <v>0.26337432861328097</v>
      </c>
      <c r="H824">
        <v>0.28773188591003401</v>
      </c>
      <c r="I824">
        <v>1.51478600502014</v>
      </c>
    </row>
    <row r="825" spans="1:9" x14ac:dyDescent="0.3">
      <c r="A825">
        <v>0.31191945075988697</v>
      </c>
      <c r="B825">
        <v>0.30576848983764598</v>
      </c>
      <c r="C825">
        <v>0.26819562911987299</v>
      </c>
      <c r="D825">
        <v>0.55772137641906705</v>
      </c>
      <c r="E825">
        <v>0.50845980644225997</v>
      </c>
      <c r="F825">
        <v>0.48121595382690402</v>
      </c>
      <c r="G825">
        <v>0.26327538490295399</v>
      </c>
      <c r="H825">
        <v>0.26030993461608798</v>
      </c>
      <c r="I825">
        <v>0.63521552085876398</v>
      </c>
    </row>
    <row r="826" spans="1:9" x14ac:dyDescent="0.3">
      <c r="A826">
        <v>0.30265736579894997</v>
      </c>
      <c r="B826">
        <v>0.472405195236206</v>
      </c>
      <c r="C826">
        <v>0.27648901939392001</v>
      </c>
      <c r="D826">
        <v>0.36857676506042403</v>
      </c>
      <c r="E826">
        <v>0.39505338668823198</v>
      </c>
      <c r="F826">
        <v>0.29471182823181102</v>
      </c>
      <c r="G826">
        <v>0.26320600509643499</v>
      </c>
      <c r="H826">
        <v>0.29246449470519997</v>
      </c>
      <c r="I826">
        <v>0.66906762123107899</v>
      </c>
    </row>
    <row r="827" spans="1:9" x14ac:dyDescent="0.3">
      <c r="A827">
        <v>0.25800657272338801</v>
      </c>
      <c r="B827">
        <v>0.27310657501220698</v>
      </c>
      <c r="C827">
        <v>0.31051063537597601</v>
      </c>
      <c r="D827">
        <v>0.54421401023864702</v>
      </c>
      <c r="E827">
        <v>0.40701055526733398</v>
      </c>
      <c r="F827">
        <v>0.45864796638488697</v>
      </c>
      <c r="G827">
        <v>0.263067007064819</v>
      </c>
      <c r="H827">
        <v>0.32998156547546298</v>
      </c>
      <c r="I827">
        <v>0.33990931510925199</v>
      </c>
    </row>
    <row r="828" spans="1:9" x14ac:dyDescent="0.3">
      <c r="A828">
        <v>0.28903436660766602</v>
      </c>
      <c r="B828">
        <v>0.248958349227905</v>
      </c>
      <c r="C828">
        <v>0.32204174995422302</v>
      </c>
      <c r="D828">
        <v>0.31967520713806102</v>
      </c>
      <c r="E828">
        <v>0.36011815071105902</v>
      </c>
      <c r="F828">
        <v>0.25167274475097601</v>
      </c>
      <c r="G828">
        <v>0.262852191925048</v>
      </c>
      <c r="H828">
        <v>0.29452204704284601</v>
      </c>
      <c r="I828">
        <v>1.4841601848602199</v>
      </c>
    </row>
    <row r="829" spans="1:9" x14ac:dyDescent="0.3">
      <c r="A829">
        <v>0.25193619728088301</v>
      </c>
      <c r="B829">
        <v>0.27667546272277799</v>
      </c>
      <c r="C829">
        <v>0.26135849952697698</v>
      </c>
      <c r="D829">
        <v>0.53205227851867598</v>
      </c>
      <c r="E829">
        <v>0.56251239776611295</v>
      </c>
      <c r="F829">
        <v>0.428125619888305</v>
      </c>
      <c r="G829">
        <v>0.26243090629577598</v>
      </c>
      <c r="H829">
        <v>0.27454805374145502</v>
      </c>
      <c r="I829">
        <v>0.74549126625061002</v>
      </c>
    </row>
    <row r="830" spans="1:9" x14ac:dyDescent="0.3">
      <c r="A830">
        <v>0.30284047126769997</v>
      </c>
      <c r="B830">
        <v>0.39008283615112299</v>
      </c>
      <c r="C830">
        <v>0.25315928459167403</v>
      </c>
      <c r="D830">
        <v>0.81834936141967696</v>
      </c>
      <c r="E830">
        <v>0.49648380279540999</v>
      </c>
      <c r="F830">
        <v>0.36240482330322199</v>
      </c>
      <c r="G830">
        <v>0.26197934150695801</v>
      </c>
      <c r="H830">
        <v>0.24326467514038</v>
      </c>
      <c r="I830">
        <v>0.52702856063842696</v>
      </c>
    </row>
    <row r="831" spans="1:9" x14ac:dyDescent="0.3">
      <c r="A831">
        <v>0.247473239898681</v>
      </c>
      <c r="B831">
        <v>0.40937209129333402</v>
      </c>
      <c r="C831">
        <v>0.34324193000793402</v>
      </c>
      <c r="D831">
        <v>0.63252925872802701</v>
      </c>
      <c r="E831">
        <v>0.39947891235351501</v>
      </c>
      <c r="F831">
        <v>0.27759408950805597</v>
      </c>
      <c r="G831">
        <v>0.26129198074340798</v>
      </c>
      <c r="H831">
        <v>0.22013115882873499</v>
      </c>
      <c r="I831">
        <v>0.71468925476074197</v>
      </c>
    </row>
    <row r="832" spans="1:9" x14ac:dyDescent="0.3">
      <c r="A832">
        <v>0.24779629707336401</v>
      </c>
      <c r="B832">
        <v>0.25397801399230902</v>
      </c>
      <c r="C832">
        <v>0.44906711578369102</v>
      </c>
      <c r="D832">
        <v>0.77068638801574696</v>
      </c>
      <c r="E832">
        <v>0.426918745040893</v>
      </c>
      <c r="F832">
        <v>0.23062515258788999</v>
      </c>
      <c r="G832">
        <v>0.26129102706909102</v>
      </c>
      <c r="H832">
        <v>0.35852766036987299</v>
      </c>
      <c r="I832">
        <v>0.82365942001342696</v>
      </c>
    </row>
    <row r="833" spans="1:9" x14ac:dyDescent="0.3">
      <c r="A833">
        <v>0.27655339241027799</v>
      </c>
      <c r="B833">
        <v>0.12648391723632799</v>
      </c>
      <c r="C833">
        <v>0.38294458389282199</v>
      </c>
      <c r="D833">
        <v>0.30707812309265098</v>
      </c>
      <c r="E833">
        <v>0.45816612243652299</v>
      </c>
      <c r="F833">
        <v>0.27941322326660101</v>
      </c>
      <c r="G833">
        <v>0.25949692726135198</v>
      </c>
      <c r="H833">
        <v>0.274432182312011</v>
      </c>
      <c r="I833">
        <v>0.55780649185180597</v>
      </c>
    </row>
    <row r="834" spans="1:9" x14ac:dyDescent="0.3">
      <c r="A834">
        <v>0.241007089614868</v>
      </c>
      <c r="B834">
        <v>0.47010922431945801</v>
      </c>
      <c r="C834">
        <v>0.27106666564941401</v>
      </c>
      <c r="D834">
        <v>0.45068717002868602</v>
      </c>
      <c r="E834">
        <v>0.49197840690612699</v>
      </c>
      <c r="F834">
        <v>0.30003952980041498</v>
      </c>
      <c r="G834">
        <v>0.25933790206909102</v>
      </c>
      <c r="H834">
        <v>0.23996162414550701</v>
      </c>
      <c r="I834">
        <v>0.75760364532470703</v>
      </c>
    </row>
    <row r="835" spans="1:9" x14ac:dyDescent="0.3">
      <c r="A835">
        <v>0.28109025955200101</v>
      </c>
      <c r="B835">
        <v>0.24206662178039501</v>
      </c>
      <c r="C835">
        <v>0.41822457313537598</v>
      </c>
      <c r="D835">
        <v>0.65967726707458496</v>
      </c>
      <c r="E835">
        <v>0.40782809257507302</v>
      </c>
      <c r="F835">
        <v>0.26057100296020502</v>
      </c>
      <c r="G835">
        <v>0.25929880142211897</v>
      </c>
      <c r="H835">
        <v>0.49377155303955</v>
      </c>
      <c r="I835">
        <v>0.49932312965393</v>
      </c>
    </row>
    <row r="836" spans="1:9" x14ac:dyDescent="0.3">
      <c r="A836">
        <v>0.23088860511779699</v>
      </c>
      <c r="B836">
        <v>0.268431186676025</v>
      </c>
      <c r="C836">
        <v>0.29456520080566401</v>
      </c>
      <c r="D836">
        <v>0.48481321334838801</v>
      </c>
      <c r="E836">
        <v>0.39200472831726002</v>
      </c>
      <c r="F836">
        <v>0.28726696968078602</v>
      </c>
      <c r="G836">
        <v>0.25927758216857899</v>
      </c>
      <c r="H836">
        <v>0.32898664474487299</v>
      </c>
      <c r="I836">
        <v>0.85815691947937001</v>
      </c>
    </row>
    <row r="837" spans="1:9" x14ac:dyDescent="0.3">
      <c r="A837">
        <v>0.22281265258788999</v>
      </c>
      <c r="B837">
        <v>0.191345930099487</v>
      </c>
      <c r="C837">
        <v>0.29743862152099598</v>
      </c>
      <c r="D837">
        <v>0.47112798690795898</v>
      </c>
      <c r="E837">
        <v>0.349415302276611</v>
      </c>
      <c r="F837">
        <v>0.32008719444274902</v>
      </c>
      <c r="G837">
        <v>0.259191274642944</v>
      </c>
      <c r="H837">
        <v>0.26305866241455</v>
      </c>
      <c r="I837">
        <v>0.42593288421630798</v>
      </c>
    </row>
    <row r="838" spans="1:9" x14ac:dyDescent="0.3">
      <c r="A838">
        <v>0.206561803817749</v>
      </c>
      <c r="B838">
        <v>0.21699571609497001</v>
      </c>
      <c r="C838">
        <v>0.277119159698486</v>
      </c>
      <c r="D838">
        <v>0.55820369720458896</v>
      </c>
      <c r="E838">
        <v>0.484476327896118</v>
      </c>
      <c r="F838">
        <v>0.48428654670715299</v>
      </c>
      <c r="G838">
        <v>0.25900864601135198</v>
      </c>
      <c r="H838">
        <v>0.26746463775634699</v>
      </c>
      <c r="I838">
        <v>0.76991224288940396</v>
      </c>
    </row>
    <row r="839" spans="1:9" x14ac:dyDescent="0.3">
      <c r="A839">
        <v>0.21293592453002899</v>
      </c>
      <c r="B839">
        <v>0.28066658973693798</v>
      </c>
      <c r="C839">
        <v>0.32020354270934998</v>
      </c>
      <c r="D839">
        <v>0.48324012756347601</v>
      </c>
      <c r="E839">
        <v>0.422248125076293</v>
      </c>
      <c r="F839">
        <v>0.22659754753112701</v>
      </c>
      <c r="G839">
        <v>0.258926391601562</v>
      </c>
      <c r="H839">
        <v>0.23213219642639099</v>
      </c>
      <c r="I839">
        <v>0.77786993980407704</v>
      </c>
    </row>
    <row r="840" spans="1:9" x14ac:dyDescent="0.3">
      <c r="A840">
        <v>0.26731443405151301</v>
      </c>
      <c r="B840">
        <v>0.27653336524963301</v>
      </c>
      <c r="C840">
        <v>0.53405880928039495</v>
      </c>
      <c r="D840">
        <v>0.406627416610717</v>
      </c>
      <c r="E840">
        <v>0.57785201072692804</v>
      </c>
      <c r="F840">
        <v>0.18754959106445299</v>
      </c>
      <c r="G840">
        <v>0.25868940353393499</v>
      </c>
      <c r="H840">
        <v>0.29469776153564398</v>
      </c>
      <c r="I840">
        <v>0.31274628639221103</v>
      </c>
    </row>
    <row r="841" spans="1:9" x14ac:dyDescent="0.3">
      <c r="A841">
        <v>0.34317326545715299</v>
      </c>
      <c r="B841">
        <v>0.32896900177001898</v>
      </c>
      <c r="C841">
        <v>0.41242170333862299</v>
      </c>
      <c r="D841">
        <v>0.27568006515502902</v>
      </c>
      <c r="E841">
        <v>0.40799808502197199</v>
      </c>
      <c r="F841">
        <v>0.30568981170654203</v>
      </c>
      <c r="G841">
        <v>0.25827550888061501</v>
      </c>
      <c r="H841">
        <v>0.28086590766906699</v>
      </c>
      <c r="I841">
        <v>1.1154711246490401</v>
      </c>
    </row>
    <row r="842" spans="1:9" x14ac:dyDescent="0.3">
      <c r="A842">
        <v>0.31256461143493602</v>
      </c>
      <c r="B842">
        <v>0.109455823898315</v>
      </c>
      <c r="C842">
        <v>0.28189587593078602</v>
      </c>
      <c r="D842">
        <v>0.57063865661621005</v>
      </c>
      <c r="E842">
        <v>0.35578584671020502</v>
      </c>
      <c r="F842">
        <v>0.29833436012268</v>
      </c>
      <c r="G842">
        <v>0.25793337821960399</v>
      </c>
      <c r="H842">
        <v>0.29351353645324701</v>
      </c>
      <c r="I842">
        <v>0.75680112838745095</v>
      </c>
    </row>
    <row r="843" spans="1:9" x14ac:dyDescent="0.3">
      <c r="A843">
        <v>0.304165840148925</v>
      </c>
      <c r="B843">
        <v>0.37370681762695301</v>
      </c>
      <c r="C843">
        <v>0.35583233833312899</v>
      </c>
      <c r="D843">
        <v>0.297981977462768</v>
      </c>
      <c r="E843">
        <v>0.353861093521118</v>
      </c>
      <c r="F843">
        <v>0.28318691253662098</v>
      </c>
      <c r="G843">
        <v>0.25791192054748502</v>
      </c>
      <c r="H843">
        <v>0.211604118347167</v>
      </c>
      <c r="I843">
        <v>0.49536657333374001</v>
      </c>
    </row>
    <row r="844" spans="1:9" x14ac:dyDescent="0.3">
      <c r="A844">
        <v>0.25479650497436501</v>
      </c>
      <c r="B844">
        <v>0.23093223571777299</v>
      </c>
      <c r="C844">
        <v>0.28809547424316401</v>
      </c>
      <c r="D844">
        <v>0.29475021362304599</v>
      </c>
      <c r="E844">
        <v>0.63502740859985296</v>
      </c>
      <c r="F844">
        <v>0.319666147232055</v>
      </c>
      <c r="G844">
        <v>0.25779461860656699</v>
      </c>
      <c r="H844">
        <v>0.315135717391967</v>
      </c>
      <c r="I844">
        <v>0.39994025230407698</v>
      </c>
    </row>
    <row r="845" spans="1:9" x14ac:dyDescent="0.3">
      <c r="A845">
        <v>0.20451259613037101</v>
      </c>
      <c r="B845">
        <v>0.22539758682250899</v>
      </c>
      <c r="C845">
        <v>0.44592547416687001</v>
      </c>
      <c r="D845">
        <v>0.27701973915100098</v>
      </c>
      <c r="E845">
        <v>0.36958956718444802</v>
      </c>
      <c r="F845">
        <v>0.34403777122497498</v>
      </c>
      <c r="G845">
        <v>0.25779151916503901</v>
      </c>
      <c r="H845">
        <v>0.31370329856872498</v>
      </c>
      <c r="I845">
        <v>0.57889366149902299</v>
      </c>
    </row>
    <row r="846" spans="1:9" x14ac:dyDescent="0.3">
      <c r="A846">
        <v>0.26387691497802701</v>
      </c>
      <c r="B846">
        <v>0.33344507217407199</v>
      </c>
      <c r="C846">
        <v>0.35899925231933499</v>
      </c>
      <c r="D846">
        <v>1.2513473033905</v>
      </c>
      <c r="E846">
        <v>0.38166141510009699</v>
      </c>
      <c r="F846">
        <v>0.33139991760253901</v>
      </c>
      <c r="G846">
        <v>0.257640600204467</v>
      </c>
      <c r="H846">
        <v>0.32843375205993602</v>
      </c>
      <c r="I846">
        <v>0.69087147712707497</v>
      </c>
    </row>
    <row r="847" spans="1:9" x14ac:dyDescent="0.3">
      <c r="A847">
        <v>0.30672049522399902</v>
      </c>
      <c r="B847">
        <v>0.21110630035400299</v>
      </c>
      <c r="C847">
        <v>0.33250665664672802</v>
      </c>
      <c r="D847">
        <v>0.35327482223510698</v>
      </c>
      <c r="E847">
        <v>0.347550868988037</v>
      </c>
      <c r="F847">
        <v>0.21908259391784601</v>
      </c>
      <c r="G847">
        <v>0.25648713111877403</v>
      </c>
      <c r="H847">
        <v>0.30751681327819802</v>
      </c>
      <c r="I847">
        <v>0.59906101226806596</v>
      </c>
    </row>
    <row r="848" spans="1:9" x14ac:dyDescent="0.3">
      <c r="A848">
        <v>0.33136153221130299</v>
      </c>
      <c r="B848">
        <v>0.121921777725219</v>
      </c>
      <c r="C848">
        <v>0.22359585762023901</v>
      </c>
      <c r="D848">
        <v>0.50002670288085904</v>
      </c>
      <c r="E848">
        <v>0.726002216339111</v>
      </c>
      <c r="F848">
        <v>0.24226021766662501</v>
      </c>
      <c r="G848">
        <v>0.25644159317016602</v>
      </c>
      <c r="H848">
        <v>0.46312856674194303</v>
      </c>
      <c r="I848">
        <v>0.40174484252929599</v>
      </c>
    </row>
    <row r="849" spans="1:9" x14ac:dyDescent="0.3">
      <c r="A849">
        <v>0.24861955642700101</v>
      </c>
      <c r="B849">
        <v>0.117944955825805</v>
      </c>
      <c r="C849">
        <v>0.23377060890197701</v>
      </c>
      <c r="D849">
        <v>0.74911975860595703</v>
      </c>
      <c r="E849">
        <v>0.44560408592224099</v>
      </c>
      <c r="F849">
        <v>0.28408479690551702</v>
      </c>
      <c r="G849">
        <v>0.256418466567993</v>
      </c>
      <c r="H849">
        <v>0.48344802856445301</v>
      </c>
      <c r="I849">
        <v>0.40628623962402299</v>
      </c>
    </row>
    <row r="850" spans="1:9" x14ac:dyDescent="0.3">
      <c r="A850">
        <v>0.31895804405212402</v>
      </c>
      <c r="B850">
        <v>0.32722282409667902</v>
      </c>
      <c r="C850">
        <v>0.78533172607421797</v>
      </c>
      <c r="D850">
        <v>0.30494475364684998</v>
      </c>
      <c r="E850">
        <v>0.622097969055175</v>
      </c>
      <c r="F850">
        <v>0.230334281921386</v>
      </c>
      <c r="G850">
        <v>0.25641322135925199</v>
      </c>
      <c r="H850">
        <v>0.28871941566467202</v>
      </c>
      <c r="I850">
        <v>1.70701026916503</v>
      </c>
    </row>
    <row r="851" spans="1:9" x14ac:dyDescent="0.3">
      <c r="A851">
        <v>0.36474776268005299</v>
      </c>
      <c r="B851">
        <v>0.26130700111389099</v>
      </c>
      <c r="C851">
        <v>0.39655065536499001</v>
      </c>
      <c r="D851">
        <v>0.51780319213867099</v>
      </c>
      <c r="E851">
        <v>0.55254960060119596</v>
      </c>
      <c r="F851">
        <v>0.43655276298522899</v>
      </c>
      <c r="G851">
        <v>0.25632739067077598</v>
      </c>
      <c r="H851">
        <v>0.44198393821716297</v>
      </c>
      <c r="I851">
        <v>1.0911223888397199</v>
      </c>
    </row>
    <row r="852" spans="1:9" x14ac:dyDescent="0.3">
      <c r="A852">
        <v>0.37881731986999501</v>
      </c>
      <c r="B852">
        <v>0.277700185775756</v>
      </c>
      <c r="C852">
        <v>0.37734937667846602</v>
      </c>
      <c r="D852">
        <v>0.35961890220642001</v>
      </c>
      <c r="E852">
        <v>0.42221879959106401</v>
      </c>
      <c r="F852">
        <v>0.41137099266052202</v>
      </c>
      <c r="G852">
        <v>0.25615596771240201</v>
      </c>
      <c r="H852">
        <v>0.21391820907592701</v>
      </c>
      <c r="I852">
        <v>0.76471471786499001</v>
      </c>
    </row>
    <row r="853" spans="1:9" x14ac:dyDescent="0.3">
      <c r="A853">
        <v>0.228830575942993</v>
      </c>
      <c r="B853">
        <v>0.27511501312255798</v>
      </c>
      <c r="C853">
        <v>0.26299691200256298</v>
      </c>
      <c r="D853">
        <v>0.44837355613708402</v>
      </c>
      <c r="E853">
        <v>0.35249090194702098</v>
      </c>
      <c r="F853">
        <v>0.21053886413574199</v>
      </c>
      <c r="G853">
        <v>0.256127119064331</v>
      </c>
      <c r="H853">
        <v>0.33234834671020502</v>
      </c>
      <c r="I853">
        <v>0.368274927139282</v>
      </c>
    </row>
    <row r="854" spans="1:9" x14ac:dyDescent="0.3">
      <c r="A854">
        <v>0.29275870323181102</v>
      </c>
      <c r="B854">
        <v>0.27975440025329501</v>
      </c>
      <c r="C854">
        <v>0.29540824890136702</v>
      </c>
      <c r="D854">
        <v>0.67740178108215299</v>
      </c>
      <c r="E854">
        <v>0.35220599174499501</v>
      </c>
      <c r="F854">
        <v>0.28389883041381803</v>
      </c>
      <c r="G854">
        <v>0.25589203834533603</v>
      </c>
      <c r="H854">
        <v>0.217031955718994</v>
      </c>
      <c r="I854">
        <v>0.57115674018859797</v>
      </c>
    </row>
    <row r="855" spans="1:9" x14ac:dyDescent="0.3">
      <c r="A855">
        <v>0.23742365837097101</v>
      </c>
      <c r="B855">
        <v>0.304744482040405</v>
      </c>
      <c r="C855">
        <v>0.46546149253845198</v>
      </c>
      <c r="D855">
        <v>0.3101167678833</v>
      </c>
      <c r="E855">
        <v>0.47494626045227001</v>
      </c>
      <c r="F855">
        <v>0.27947425842285101</v>
      </c>
      <c r="G855">
        <v>0.25564336776733398</v>
      </c>
      <c r="H855">
        <v>0.31646251678466703</v>
      </c>
      <c r="I855">
        <v>0.94748353958129805</v>
      </c>
    </row>
    <row r="856" spans="1:9" x14ac:dyDescent="0.3">
      <c r="A856">
        <v>0.19461798667907701</v>
      </c>
      <c r="B856">
        <v>0.29826617240905701</v>
      </c>
      <c r="C856">
        <v>0.242448329925537</v>
      </c>
      <c r="D856">
        <v>0.37587785720825101</v>
      </c>
      <c r="E856">
        <v>0.56165719032287598</v>
      </c>
      <c r="F856">
        <v>0.329116821289062</v>
      </c>
      <c r="G856">
        <v>0.255321264266967</v>
      </c>
      <c r="H856">
        <v>0.26249456405639598</v>
      </c>
      <c r="I856">
        <v>1.05181264877319</v>
      </c>
    </row>
    <row r="857" spans="1:9" x14ac:dyDescent="0.3">
      <c r="A857">
        <v>0.21668815612792899</v>
      </c>
      <c r="B857">
        <v>0.27728629112243602</v>
      </c>
      <c r="C857">
        <v>0.53740835189819303</v>
      </c>
      <c r="D857">
        <v>1.3161506652832</v>
      </c>
      <c r="E857">
        <v>0.40498590469360302</v>
      </c>
      <c r="F857">
        <v>0.318245649337768</v>
      </c>
      <c r="G857">
        <v>0.25527191162109297</v>
      </c>
      <c r="H857">
        <v>0.30999588966369601</v>
      </c>
      <c r="I857">
        <v>0.84776520729064897</v>
      </c>
    </row>
    <row r="858" spans="1:9" x14ac:dyDescent="0.3">
      <c r="A858">
        <v>0.276492118835449</v>
      </c>
      <c r="B858">
        <v>0.279244184494018</v>
      </c>
      <c r="C858">
        <v>0.23011445999145499</v>
      </c>
      <c r="D858">
        <v>0.74520158767700195</v>
      </c>
      <c r="E858">
        <v>0.26758837699890098</v>
      </c>
      <c r="F858">
        <v>0.29918003082275302</v>
      </c>
      <c r="G858">
        <v>0.255183935165405</v>
      </c>
      <c r="H858">
        <v>0.30092215538024902</v>
      </c>
      <c r="I858">
        <v>0.43242526054382302</v>
      </c>
    </row>
    <row r="859" spans="1:9" x14ac:dyDescent="0.3">
      <c r="A859">
        <v>0.24265933036804199</v>
      </c>
      <c r="B859">
        <v>0.38986992835998502</v>
      </c>
      <c r="C859">
        <v>0.30102324485778797</v>
      </c>
      <c r="D859">
        <v>0.28920650482177701</v>
      </c>
      <c r="E859">
        <v>0.50165128707885698</v>
      </c>
      <c r="F859">
        <v>0.27931475639343201</v>
      </c>
      <c r="G859">
        <v>0.25513744354248002</v>
      </c>
      <c r="H859">
        <v>0.209785461425781</v>
      </c>
      <c r="I859">
        <v>1.5666322708129801</v>
      </c>
    </row>
    <row r="860" spans="1:9" x14ac:dyDescent="0.3">
      <c r="A860">
        <v>0.20700407028198201</v>
      </c>
      <c r="B860">
        <v>0.37776446342468201</v>
      </c>
      <c r="C860">
        <v>0.240604639053344</v>
      </c>
      <c r="D860">
        <v>0.37691235542297302</v>
      </c>
      <c r="E860">
        <v>0.59486079216003396</v>
      </c>
      <c r="F860">
        <v>0.28062462806701599</v>
      </c>
      <c r="G860">
        <v>0.25509548187255798</v>
      </c>
      <c r="H860">
        <v>0.19410896301269501</v>
      </c>
      <c r="I860">
        <v>0.84185719490051203</v>
      </c>
    </row>
    <row r="861" spans="1:9" x14ac:dyDescent="0.3">
      <c r="A861">
        <v>0.18030667304992601</v>
      </c>
      <c r="B861">
        <v>0.43805742263793901</v>
      </c>
      <c r="C861">
        <v>0.25174117088317799</v>
      </c>
      <c r="D861">
        <v>0.448450326919555</v>
      </c>
      <c r="E861">
        <v>0.39156675338745101</v>
      </c>
      <c r="F861">
        <v>0.19385838508605899</v>
      </c>
      <c r="G861">
        <v>0.25506830215454102</v>
      </c>
      <c r="H861">
        <v>0.23368763923645</v>
      </c>
      <c r="I861">
        <v>0.40730643272399902</v>
      </c>
    </row>
    <row r="862" spans="1:9" x14ac:dyDescent="0.3">
      <c r="A862">
        <v>0.24480557441711401</v>
      </c>
      <c r="B862">
        <v>0.22281408309936501</v>
      </c>
      <c r="C862">
        <v>0.33437848091125399</v>
      </c>
      <c r="D862">
        <v>0.332619428634643</v>
      </c>
      <c r="E862">
        <v>0.54862618446350098</v>
      </c>
      <c r="F862">
        <v>0.18380713462829501</v>
      </c>
      <c r="G862">
        <v>0.255032539367675</v>
      </c>
      <c r="H862">
        <v>0.271799325942993</v>
      </c>
      <c r="I862">
        <v>0.42162871360778797</v>
      </c>
    </row>
    <row r="863" spans="1:9" x14ac:dyDescent="0.3">
      <c r="A863">
        <v>0.28754472732543901</v>
      </c>
      <c r="B863">
        <v>0.27616071701049799</v>
      </c>
      <c r="C863">
        <v>0.32253837585449202</v>
      </c>
      <c r="D863">
        <v>0.27015161514282199</v>
      </c>
      <c r="E863">
        <v>0.42422413825988697</v>
      </c>
      <c r="F863">
        <v>0.22465634346008301</v>
      </c>
      <c r="G863">
        <v>0.25443267822265597</v>
      </c>
      <c r="H863">
        <v>0.32886552810668901</v>
      </c>
      <c r="I863">
        <v>1.22460865974426</v>
      </c>
    </row>
    <row r="864" spans="1:9" x14ac:dyDescent="0.3">
      <c r="A864">
        <v>0.20059037208557101</v>
      </c>
      <c r="B864">
        <v>0.29015898704528797</v>
      </c>
      <c r="C864">
        <v>0.29171872138977001</v>
      </c>
      <c r="D864">
        <v>0.66665720939636197</v>
      </c>
      <c r="E864">
        <v>0.263065576553344</v>
      </c>
      <c r="F864">
        <v>0.29045033454894997</v>
      </c>
      <c r="G864">
        <v>0.25438094139099099</v>
      </c>
      <c r="H864">
        <v>0.29278635978698703</v>
      </c>
      <c r="I864">
        <v>0.98049712181091297</v>
      </c>
    </row>
    <row r="865" spans="1:9" x14ac:dyDescent="0.3">
      <c r="A865">
        <v>0.23442053794860801</v>
      </c>
      <c r="B865">
        <v>0.36063647270202598</v>
      </c>
      <c r="C865">
        <v>0.35001611709594699</v>
      </c>
      <c r="D865">
        <v>0.319507837295532</v>
      </c>
      <c r="E865">
        <v>0.45144677162170399</v>
      </c>
      <c r="F865">
        <v>0.28563427925109802</v>
      </c>
      <c r="G865">
        <v>0.25436091423034601</v>
      </c>
      <c r="H865">
        <v>0.32679080963134699</v>
      </c>
      <c r="I865">
        <v>0.46307730674743602</v>
      </c>
    </row>
    <row r="866" spans="1:9" x14ac:dyDescent="0.3">
      <c r="A866">
        <v>0.21870803833007799</v>
      </c>
      <c r="B866">
        <v>0.28398060798644997</v>
      </c>
      <c r="C866">
        <v>0.26970982551574701</v>
      </c>
      <c r="D866">
        <v>0.26415657997131298</v>
      </c>
      <c r="E866">
        <v>0.31628441810607899</v>
      </c>
      <c r="F866">
        <v>0.24470901489257799</v>
      </c>
      <c r="G866">
        <v>0.25429892539978</v>
      </c>
      <c r="H866">
        <v>0.41219234466552701</v>
      </c>
      <c r="I866">
        <v>0.49753713607788003</v>
      </c>
    </row>
    <row r="867" spans="1:9" x14ac:dyDescent="0.3">
      <c r="A867">
        <v>0.23623776435852001</v>
      </c>
      <c r="B867">
        <v>0.39505219459533603</v>
      </c>
      <c r="C867">
        <v>0.44634008407592701</v>
      </c>
      <c r="D867">
        <v>0.25748276710510198</v>
      </c>
      <c r="E867">
        <v>0.52033400535583496</v>
      </c>
      <c r="F867">
        <v>0.27269434928893999</v>
      </c>
      <c r="G867">
        <v>0.25412797927856401</v>
      </c>
      <c r="H867">
        <v>0.35156297683715798</v>
      </c>
      <c r="I867">
        <v>1.51497530937194</v>
      </c>
    </row>
    <row r="868" spans="1:9" x14ac:dyDescent="0.3">
      <c r="A868">
        <v>0.27176618576049799</v>
      </c>
      <c r="B868">
        <v>0.211174726486206</v>
      </c>
      <c r="C868">
        <v>0.28310275077819802</v>
      </c>
      <c r="D868">
        <v>0.52643918991088801</v>
      </c>
      <c r="E868">
        <v>0.44770193099975503</v>
      </c>
      <c r="F868">
        <v>0.291061401367187</v>
      </c>
      <c r="G868">
        <v>0.25408291816711398</v>
      </c>
      <c r="H868">
        <v>0.34165763854980402</v>
      </c>
      <c r="I868">
        <v>1.0563263893127399</v>
      </c>
    </row>
    <row r="869" spans="1:9" x14ac:dyDescent="0.3">
      <c r="A869">
        <v>0.29347729682922302</v>
      </c>
      <c r="B869">
        <v>0.314275503158569</v>
      </c>
      <c r="C869">
        <v>0.28558802604675199</v>
      </c>
      <c r="D869">
        <v>0.51716017723083496</v>
      </c>
      <c r="E869">
        <v>0.34036588668823198</v>
      </c>
      <c r="F869">
        <v>0.45112562179565402</v>
      </c>
      <c r="G869">
        <v>0.254076957702636</v>
      </c>
      <c r="H869">
        <v>0.31339550018310502</v>
      </c>
      <c r="I869">
        <v>0.448023080825805</v>
      </c>
    </row>
    <row r="870" spans="1:9" x14ac:dyDescent="0.3">
      <c r="A870">
        <v>0.22335076332092199</v>
      </c>
      <c r="B870">
        <v>0.208792924880981</v>
      </c>
      <c r="C870">
        <v>0.22430682182312001</v>
      </c>
      <c r="D870">
        <v>0.34463119506835899</v>
      </c>
      <c r="E870">
        <v>0.58612465858459395</v>
      </c>
      <c r="F870">
        <v>0.28620600700378401</v>
      </c>
      <c r="G870">
        <v>0.253605127334594</v>
      </c>
      <c r="H870">
        <v>0.32571864128112699</v>
      </c>
      <c r="I870">
        <v>1.82738280296325</v>
      </c>
    </row>
    <row r="871" spans="1:9" x14ac:dyDescent="0.3">
      <c r="A871">
        <v>0.28862094879150302</v>
      </c>
      <c r="B871">
        <v>0.23317265510558999</v>
      </c>
      <c r="C871">
        <v>0.24316644668579099</v>
      </c>
      <c r="D871">
        <v>0.44759082794189398</v>
      </c>
      <c r="E871">
        <v>0.37020444869995101</v>
      </c>
      <c r="F871">
        <v>0.297149658203125</v>
      </c>
      <c r="G871">
        <v>0.253524780273437</v>
      </c>
      <c r="H871">
        <v>0.27374982833862299</v>
      </c>
      <c r="I871">
        <v>0.38879418373107899</v>
      </c>
    </row>
    <row r="872" spans="1:9" x14ac:dyDescent="0.3">
      <c r="A872">
        <v>0.20818424224853499</v>
      </c>
      <c r="B872">
        <v>0.38677167892455999</v>
      </c>
      <c r="C872">
        <v>0.23251533508300701</v>
      </c>
      <c r="D872">
        <v>0.49574518203735302</v>
      </c>
      <c r="E872">
        <v>0.44987678527831998</v>
      </c>
      <c r="F872">
        <v>0.19998025894165</v>
      </c>
      <c r="G872">
        <v>0.253387451171875</v>
      </c>
      <c r="H872">
        <v>0.22878932952880801</v>
      </c>
      <c r="I872">
        <v>0.43162012100219699</v>
      </c>
    </row>
    <row r="873" spans="1:9" x14ac:dyDescent="0.3">
      <c r="A873">
        <v>0.187369585037231</v>
      </c>
      <c r="B873">
        <v>0.26723909378051702</v>
      </c>
      <c r="C873">
        <v>0.51426529884338301</v>
      </c>
      <c r="D873">
        <v>0.59917140007018999</v>
      </c>
      <c r="E873">
        <v>0.336529731750488</v>
      </c>
      <c r="F873">
        <v>0.26613092422485302</v>
      </c>
      <c r="G873">
        <v>0.25334835052490201</v>
      </c>
      <c r="H873">
        <v>0.29052019119262601</v>
      </c>
      <c r="I873">
        <v>1.15899562835693</v>
      </c>
    </row>
    <row r="874" spans="1:9" x14ac:dyDescent="0.3">
      <c r="A874">
        <v>0.22874951362609799</v>
      </c>
      <c r="B874">
        <v>0.38222122192382801</v>
      </c>
      <c r="C874">
        <v>0.53978323936462402</v>
      </c>
      <c r="D874">
        <v>0.324235439300537</v>
      </c>
      <c r="E874">
        <v>0.28829383850097601</v>
      </c>
      <c r="F874">
        <v>0.26961565017700101</v>
      </c>
      <c r="G874">
        <v>0.25313186645507801</v>
      </c>
      <c r="H874">
        <v>0.19334149360656699</v>
      </c>
      <c r="I874">
        <v>0.51373910903930597</v>
      </c>
    </row>
    <row r="875" spans="1:9" x14ac:dyDescent="0.3">
      <c r="A875">
        <v>0.244177341461181</v>
      </c>
      <c r="B875">
        <v>0.20148229598999001</v>
      </c>
      <c r="C875">
        <v>0.29957795143127403</v>
      </c>
      <c r="D875">
        <v>0.28860116004943798</v>
      </c>
      <c r="E875">
        <v>0.32865834236144997</v>
      </c>
      <c r="F875">
        <v>0.252933740615844</v>
      </c>
      <c r="G875">
        <v>0.25304675102233798</v>
      </c>
      <c r="H875">
        <v>0.19456601142883301</v>
      </c>
      <c r="I875">
        <v>0.94863820075988703</v>
      </c>
    </row>
    <row r="876" spans="1:9" x14ac:dyDescent="0.3">
      <c r="A876">
        <v>0.21397423744201599</v>
      </c>
      <c r="B876">
        <v>0.37873625755309998</v>
      </c>
      <c r="C876">
        <v>0.230568647384643</v>
      </c>
      <c r="D876">
        <v>0.49199795722961398</v>
      </c>
      <c r="E876">
        <v>0.496801137924194</v>
      </c>
      <c r="F876">
        <v>0.250690937042236</v>
      </c>
      <c r="G876">
        <v>0.25189256668090798</v>
      </c>
      <c r="H876">
        <v>0.32430648803710899</v>
      </c>
      <c r="I876">
        <v>1.8907516002655</v>
      </c>
    </row>
    <row r="877" spans="1:9" x14ac:dyDescent="0.3">
      <c r="A877">
        <v>0.25966072082519498</v>
      </c>
      <c r="B877">
        <v>0.19419074058532701</v>
      </c>
      <c r="C877">
        <v>0.35689425468444802</v>
      </c>
      <c r="D877">
        <v>0.53544068336486805</v>
      </c>
      <c r="E877">
        <v>0.332957983016967</v>
      </c>
      <c r="F877">
        <v>0.25987696647643999</v>
      </c>
      <c r="G877">
        <v>0.251821279525756</v>
      </c>
      <c r="H877">
        <v>0.49115228652954102</v>
      </c>
      <c r="I877">
        <v>1.61108493804931</v>
      </c>
    </row>
    <row r="878" spans="1:9" x14ac:dyDescent="0.3">
      <c r="A878">
        <v>0.232683420181274</v>
      </c>
      <c r="B878">
        <v>0.21853971481323201</v>
      </c>
      <c r="C878">
        <v>0.31821393966674799</v>
      </c>
      <c r="D878">
        <v>0.29436612129211398</v>
      </c>
      <c r="E878">
        <v>0.39981794357299799</v>
      </c>
      <c r="F878">
        <v>0.41541481018066401</v>
      </c>
      <c r="G878">
        <v>0.25177359580993602</v>
      </c>
      <c r="H878">
        <v>0.29394006729125899</v>
      </c>
      <c r="I878">
        <v>1.22443723678588</v>
      </c>
    </row>
    <row r="879" spans="1:9" x14ac:dyDescent="0.3">
      <c r="A879">
        <v>0.24779748916625899</v>
      </c>
      <c r="B879">
        <v>0.28017258644103998</v>
      </c>
      <c r="C879">
        <v>0.35917782783508301</v>
      </c>
      <c r="D879">
        <v>0.45714330673217701</v>
      </c>
      <c r="E879">
        <v>0.44772076606750399</v>
      </c>
      <c r="F879">
        <v>0.245194196701049</v>
      </c>
      <c r="G879">
        <v>0.25174856185913003</v>
      </c>
      <c r="H879">
        <v>0.293243408203125</v>
      </c>
      <c r="I879">
        <v>0.56763362884521396</v>
      </c>
    </row>
    <row r="880" spans="1:9" x14ac:dyDescent="0.3">
      <c r="A880">
        <v>0.215979814529418</v>
      </c>
      <c r="B880">
        <v>0.448084115982055</v>
      </c>
      <c r="C880">
        <v>0.48000574111938399</v>
      </c>
      <c r="D880">
        <v>0.54323911666870095</v>
      </c>
      <c r="E880">
        <v>0.68568086624145497</v>
      </c>
      <c r="F880">
        <v>0.26745271682739202</v>
      </c>
      <c r="G880">
        <v>0.25166440010070801</v>
      </c>
      <c r="H880">
        <v>0.33999752998352001</v>
      </c>
      <c r="I880">
        <v>1.21964383125305</v>
      </c>
    </row>
    <row r="881" spans="1:9" x14ac:dyDescent="0.3">
      <c r="A881">
        <v>0.20845746994018499</v>
      </c>
      <c r="B881">
        <v>0.40827322006225503</v>
      </c>
      <c r="C881">
        <v>0.25881600379943798</v>
      </c>
      <c r="D881">
        <v>0.455422163009643</v>
      </c>
      <c r="E881">
        <v>0.30854606628417902</v>
      </c>
      <c r="F881">
        <v>0.46525549888610801</v>
      </c>
      <c r="G881">
        <v>0.25144696235656699</v>
      </c>
      <c r="H881">
        <v>0.35035371780395502</v>
      </c>
      <c r="I881">
        <v>1.0169706344604399</v>
      </c>
    </row>
    <row r="882" spans="1:9" x14ac:dyDescent="0.3">
      <c r="A882">
        <v>0.20070528984069799</v>
      </c>
      <c r="B882">
        <v>0.46789622306823703</v>
      </c>
      <c r="C882">
        <v>0.40496015548705999</v>
      </c>
      <c r="D882">
        <v>0.25572586059570301</v>
      </c>
      <c r="E882">
        <v>0.45838761329650801</v>
      </c>
      <c r="F882">
        <v>0.21641659736633301</v>
      </c>
      <c r="G882">
        <v>0.25139117240905701</v>
      </c>
      <c r="H882">
        <v>0.38014101982116699</v>
      </c>
      <c r="I882">
        <v>1.87350249290466</v>
      </c>
    </row>
    <row r="883" spans="1:9" x14ac:dyDescent="0.3">
      <c r="A883">
        <v>0.24172186851501401</v>
      </c>
      <c r="B883">
        <v>0.48274421691894498</v>
      </c>
      <c r="C883">
        <v>0.25445508956909102</v>
      </c>
      <c r="D883">
        <v>0.73532533645629805</v>
      </c>
      <c r="E883">
        <v>0.563357353210449</v>
      </c>
      <c r="F883">
        <v>0.26415252685546797</v>
      </c>
      <c r="G883">
        <v>0.25136446952819802</v>
      </c>
      <c r="H883">
        <v>0.27168583869933999</v>
      </c>
      <c r="I883">
        <v>0.50006198883056596</v>
      </c>
    </row>
    <row r="884" spans="1:9" x14ac:dyDescent="0.3">
      <c r="A884">
        <v>0.20760917663574199</v>
      </c>
      <c r="B884">
        <v>0.27858614921569802</v>
      </c>
      <c r="C884">
        <v>0.44607877731323198</v>
      </c>
      <c r="D884">
        <v>0.62628102302551203</v>
      </c>
      <c r="E884">
        <v>0.34734940528869601</v>
      </c>
      <c r="F884">
        <v>0.29837131500244102</v>
      </c>
      <c r="G884">
        <v>0.250447988510131</v>
      </c>
      <c r="H884">
        <v>0.23100328445434501</v>
      </c>
      <c r="I884">
        <v>0.60149168968200595</v>
      </c>
    </row>
    <row r="885" spans="1:9" x14ac:dyDescent="0.3">
      <c r="A885">
        <v>0.26535487174987699</v>
      </c>
      <c r="B885">
        <v>0.498646259307861</v>
      </c>
      <c r="C885">
        <v>0.38689637184143</v>
      </c>
      <c r="D885">
        <v>0.34269666671752902</v>
      </c>
      <c r="E885">
        <v>0.48783206939697199</v>
      </c>
      <c r="F885">
        <v>0.35911178588867099</v>
      </c>
      <c r="G885">
        <v>0.25041675567626898</v>
      </c>
      <c r="H885">
        <v>0.293692827224731</v>
      </c>
      <c r="I885">
        <v>0.40073537826538003</v>
      </c>
    </row>
    <row r="886" spans="1:9" x14ac:dyDescent="0.3">
      <c r="A886">
        <v>0.23146152496337799</v>
      </c>
      <c r="B886">
        <v>0.26431250572204501</v>
      </c>
      <c r="C886">
        <v>0.60236048698425204</v>
      </c>
      <c r="D886">
        <v>0.43349456787109297</v>
      </c>
      <c r="E886">
        <v>0.32396435737609802</v>
      </c>
      <c r="F886">
        <v>0.24939274787902799</v>
      </c>
      <c r="G886">
        <v>0.249893188476562</v>
      </c>
      <c r="H886">
        <v>0.33478927612304599</v>
      </c>
      <c r="I886">
        <v>0.53957557678222601</v>
      </c>
    </row>
    <row r="887" spans="1:9" x14ac:dyDescent="0.3">
      <c r="A887">
        <v>0.294274091720581</v>
      </c>
      <c r="B887">
        <v>0.340286254882812</v>
      </c>
      <c r="C887">
        <v>0.24636387825012199</v>
      </c>
      <c r="D887">
        <v>0.68103003501892001</v>
      </c>
      <c r="E887">
        <v>0.279603481292724</v>
      </c>
      <c r="F887">
        <v>0.35343575477600098</v>
      </c>
      <c r="G887">
        <v>0.24968981742858801</v>
      </c>
      <c r="H887">
        <v>0.21951198577880801</v>
      </c>
      <c r="I887">
        <v>0.56190180778503396</v>
      </c>
    </row>
    <row r="888" spans="1:9" x14ac:dyDescent="0.3">
      <c r="A888">
        <v>0.25053858757018999</v>
      </c>
      <c r="B888">
        <v>0.30107617378234802</v>
      </c>
      <c r="C888">
        <v>0.263042211532592</v>
      </c>
      <c r="D888">
        <v>1.08299756050109</v>
      </c>
      <c r="E888">
        <v>0.46025967597961398</v>
      </c>
      <c r="F888">
        <v>0.301430463790893</v>
      </c>
      <c r="G888">
        <v>0.24958610534667899</v>
      </c>
      <c r="H888">
        <v>0.29685258865356401</v>
      </c>
      <c r="I888">
        <v>0.86365318298339799</v>
      </c>
    </row>
    <row r="889" spans="1:9" x14ac:dyDescent="0.3">
      <c r="A889">
        <v>0.292642831802368</v>
      </c>
      <c r="B889">
        <v>0.22474098205566401</v>
      </c>
      <c r="C889">
        <v>0.33707809448242099</v>
      </c>
      <c r="D889">
        <v>0.28078746795654203</v>
      </c>
      <c r="E889">
        <v>0.57696127891540505</v>
      </c>
      <c r="F889">
        <v>0.19768428802490201</v>
      </c>
      <c r="G889">
        <v>0.24952387809753401</v>
      </c>
      <c r="H889">
        <v>0.29201412200927701</v>
      </c>
      <c r="I889">
        <v>0.88264179229736295</v>
      </c>
    </row>
    <row r="890" spans="1:9" x14ac:dyDescent="0.3">
      <c r="A890">
        <v>0.364872217178344</v>
      </c>
      <c r="B890">
        <v>0.46536016464233398</v>
      </c>
      <c r="C890">
        <v>0.29666352272033603</v>
      </c>
      <c r="D890">
        <v>0.45647263526916498</v>
      </c>
      <c r="E890">
        <v>0.51985931396484297</v>
      </c>
      <c r="F890">
        <v>0.26961755752563399</v>
      </c>
      <c r="G890">
        <v>0.249408960342407</v>
      </c>
      <c r="H890">
        <v>0.31935048103332497</v>
      </c>
      <c r="I890">
        <v>0.51188874244689897</v>
      </c>
    </row>
    <row r="891" spans="1:9" x14ac:dyDescent="0.3">
      <c r="A891">
        <v>0.44178342819213801</v>
      </c>
      <c r="B891">
        <v>0.27250099182128901</v>
      </c>
      <c r="C891">
        <v>0.28330779075622498</v>
      </c>
      <c r="D891">
        <v>0.28410840034484802</v>
      </c>
      <c r="E891">
        <v>0.52128648757934504</v>
      </c>
      <c r="F891">
        <v>0.26045703887939398</v>
      </c>
      <c r="G891">
        <v>0.249359130859375</v>
      </c>
      <c r="H891">
        <v>0.28333449363708402</v>
      </c>
      <c r="I891">
        <v>1.6432843208312899</v>
      </c>
    </row>
    <row r="892" spans="1:9" x14ac:dyDescent="0.3">
      <c r="A892">
        <v>0.23435544967651301</v>
      </c>
      <c r="B892">
        <v>0.18219447135925201</v>
      </c>
      <c r="C892">
        <v>0.24564242362975999</v>
      </c>
      <c r="D892">
        <v>0.33195734024047802</v>
      </c>
      <c r="E892">
        <v>1.5939688682556099</v>
      </c>
      <c r="F892">
        <v>0.29173016548156699</v>
      </c>
      <c r="G892">
        <v>0.24898362159729001</v>
      </c>
      <c r="H892">
        <v>0.29897046089172302</v>
      </c>
      <c r="I892">
        <v>0.57943320274353005</v>
      </c>
    </row>
    <row r="893" spans="1:9" x14ac:dyDescent="0.3">
      <c r="A893">
        <v>0.248539924621582</v>
      </c>
      <c r="B893">
        <v>0.27776026725768999</v>
      </c>
      <c r="C893">
        <v>0.44947052001953097</v>
      </c>
      <c r="D893">
        <v>0.28503203392028797</v>
      </c>
      <c r="E893">
        <v>0.77887153625488204</v>
      </c>
      <c r="F893">
        <v>0.32145333290100098</v>
      </c>
      <c r="G893">
        <v>0.24794268608093201</v>
      </c>
      <c r="H893">
        <v>0.33538150787353499</v>
      </c>
      <c r="I893">
        <v>0.76920294761657704</v>
      </c>
    </row>
    <row r="894" spans="1:9" x14ac:dyDescent="0.3">
      <c r="A894">
        <v>0.265867710113525</v>
      </c>
      <c r="B894">
        <v>0.46779036521911599</v>
      </c>
      <c r="C894">
        <v>0.53196120262145996</v>
      </c>
      <c r="D894">
        <v>0.42533564567565901</v>
      </c>
      <c r="E894">
        <v>0.44905328750610302</v>
      </c>
      <c r="F894">
        <v>0.49343919754028298</v>
      </c>
      <c r="G894">
        <v>0.24783515930175701</v>
      </c>
      <c r="H894">
        <v>0.18934965133666901</v>
      </c>
      <c r="I894">
        <v>0.65878891944885198</v>
      </c>
    </row>
    <row r="895" spans="1:9" x14ac:dyDescent="0.3">
      <c r="A895">
        <v>0.31270170211791898</v>
      </c>
      <c r="B895">
        <v>0.33122348785400302</v>
      </c>
      <c r="C895">
        <v>0.338367700576782</v>
      </c>
      <c r="D895">
        <v>0.51405239105224598</v>
      </c>
      <c r="E895">
        <v>0.32907462120056102</v>
      </c>
      <c r="F895">
        <v>0.37550449371337802</v>
      </c>
      <c r="G895">
        <v>0.24774622917175201</v>
      </c>
      <c r="H895">
        <v>0.27682828903198198</v>
      </c>
      <c r="I895">
        <v>0.59672474861144997</v>
      </c>
    </row>
    <row r="896" spans="1:9" x14ac:dyDescent="0.3">
      <c r="A896">
        <v>0.33208489418029702</v>
      </c>
      <c r="B896">
        <v>0.25585770606994601</v>
      </c>
      <c r="C896">
        <v>0.29305768013000399</v>
      </c>
      <c r="D896">
        <v>0.27246832847595198</v>
      </c>
      <c r="E896">
        <v>0.51921105384826605</v>
      </c>
      <c r="F896">
        <v>0.26182126998901301</v>
      </c>
      <c r="G896">
        <v>0.247613430023193</v>
      </c>
      <c r="H896">
        <v>0.29142832756042403</v>
      </c>
      <c r="I896">
        <v>0.71100044250488204</v>
      </c>
    </row>
    <row r="897" spans="1:9" x14ac:dyDescent="0.3">
      <c r="A897">
        <v>0.23488187789916901</v>
      </c>
      <c r="B897">
        <v>0.29870223999023399</v>
      </c>
      <c r="C897">
        <v>0.56225943565368597</v>
      </c>
      <c r="D897">
        <v>0.31381058692932101</v>
      </c>
      <c r="E897">
        <v>0.48807859420776301</v>
      </c>
      <c r="F897">
        <v>0.21671247482299799</v>
      </c>
      <c r="G897">
        <v>0.247398376464843</v>
      </c>
      <c r="H897">
        <v>0.28082585334777799</v>
      </c>
      <c r="I897">
        <v>0.77778553962707497</v>
      </c>
    </row>
    <row r="898" spans="1:9" x14ac:dyDescent="0.3">
      <c r="A898">
        <v>0.44243645668029702</v>
      </c>
      <c r="B898">
        <v>0.30999040603637601</v>
      </c>
      <c r="C898">
        <v>0.26627445220947199</v>
      </c>
      <c r="D898">
        <v>0.32882094383239702</v>
      </c>
      <c r="E898">
        <v>0.36445951461791898</v>
      </c>
      <c r="F898">
        <v>0.27855658531188898</v>
      </c>
      <c r="G898">
        <v>0.24739527702331501</v>
      </c>
      <c r="H898">
        <v>0.25528407096862699</v>
      </c>
      <c r="I898">
        <v>0.85726404190063399</v>
      </c>
    </row>
    <row r="899" spans="1:9" x14ac:dyDescent="0.3">
      <c r="A899">
        <v>0.24674201011657701</v>
      </c>
      <c r="B899">
        <v>0.32932114601135198</v>
      </c>
      <c r="C899">
        <v>0.2400643825531</v>
      </c>
      <c r="D899">
        <v>0.49292802810668901</v>
      </c>
      <c r="E899">
        <v>0.279313564300537</v>
      </c>
      <c r="F899">
        <v>0.36920356750488198</v>
      </c>
      <c r="G899">
        <v>0.246953725814819</v>
      </c>
      <c r="H899">
        <v>0.31676769256591703</v>
      </c>
      <c r="I899">
        <v>0.55541968345642001</v>
      </c>
    </row>
    <row r="900" spans="1:9" x14ac:dyDescent="0.3">
      <c r="A900">
        <v>0.28221631050109802</v>
      </c>
      <c r="B900">
        <v>0.33029246330261203</v>
      </c>
      <c r="C900">
        <v>0.25967669486999501</v>
      </c>
      <c r="D900">
        <v>0.33457064628601002</v>
      </c>
      <c r="E900">
        <v>0.46115374565124501</v>
      </c>
      <c r="F900">
        <v>0.27706313133239702</v>
      </c>
      <c r="G900">
        <v>0.246720790863037</v>
      </c>
      <c r="H900">
        <v>0.30474805831909102</v>
      </c>
      <c r="I900">
        <v>0.54819726943969704</v>
      </c>
    </row>
    <row r="901" spans="1:9" x14ac:dyDescent="0.3">
      <c r="A901">
        <v>0.261814355850219</v>
      </c>
      <c r="B901">
        <v>0.11805915832519499</v>
      </c>
      <c r="C901">
        <v>0.240370273590087</v>
      </c>
      <c r="D901">
        <v>0.50999212265014604</v>
      </c>
      <c r="E901">
        <v>0.280385732650756</v>
      </c>
      <c r="F901">
        <v>0.283949375152587</v>
      </c>
      <c r="G901">
        <v>0.24662613868713301</v>
      </c>
      <c r="H901">
        <v>0.42521476745605402</v>
      </c>
      <c r="I901">
        <v>0.42128229141235302</v>
      </c>
    </row>
    <row r="902" spans="1:9" x14ac:dyDescent="0.3">
      <c r="A902">
        <v>0.28032255172729398</v>
      </c>
      <c r="B902">
        <v>0.27520108222961398</v>
      </c>
      <c r="C902">
        <v>0.236728429794311</v>
      </c>
      <c r="D902">
        <v>0.41219305992126398</v>
      </c>
      <c r="E902">
        <v>0.53880929946899403</v>
      </c>
      <c r="F902">
        <v>0.30997204780578602</v>
      </c>
      <c r="G902">
        <v>0.24609184265136699</v>
      </c>
      <c r="H902">
        <v>0.2812180519104</v>
      </c>
      <c r="I902">
        <v>0.77647376060485795</v>
      </c>
    </row>
    <row r="903" spans="1:9" x14ac:dyDescent="0.3">
      <c r="A903">
        <v>0.26063346862792902</v>
      </c>
      <c r="B903">
        <v>0.27978706359863198</v>
      </c>
      <c r="C903">
        <v>0.218889474868774</v>
      </c>
      <c r="D903">
        <v>0.428987026214599</v>
      </c>
      <c r="E903">
        <v>0.40539360046386702</v>
      </c>
      <c r="F903">
        <v>0.32865524291992099</v>
      </c>
      <c r="G903">
        <v>0.24588727951049799</v>
      </c>
      <c r="H903">
        <v>0.490521430969238</v>
      </c>
      <c r="I903">
        <v>0.26362729072570801</v>
      </c>
    </row>
    <row r="904" spans="1:9" x14ac:dyDescent="0.3">
      <c r="A904">
        <v>0.25515651702880798</v>
      </c>
      <c r="B904">
        <v>0.23274683952331501</v>
      </c>
      <c r="C904">
        <v>0.42885756492614702</v>
      </c>
      <c r="D904">
        <v>0.33002161979675199</v>
      </c>
      <c r="E904">
        <v>0.49703311920165999</v>
      </c>
      <c r="F904">
        <v>0.33175301551818798</v>
      </c>
      <c r="G904">
        <v>0.245887041091918</v>
      </c>
      <c r="H904">
        <v>0.38516044616699202</v>
      </c>
      <c r="I904">
        <v>0.80541229248046797</v>
      </c>
    </row>
    <row r="905" spans="1:9" x14ac:dyDescent="0.3">
      <c r="A905">
        <v>0.44987607002258301</v>
      </c>
      <c r="B905">
        <v>0.14812374114990201</v>
      </c>
      <c r="C905">
        <v>0.45589733123779203</v>
      </c>
      <c r="D905">
        <v>0.54036951065063399</v>
      </c>
      <c r="E905">
        <v>0.42580747604370101</v>
      </c>
      <c r="F905">
        <v>0.26937985420227001</v>
      </c>
      <c r="G905">
        <v>0.24572014808654699</v>
      </c>
      <c r="H905">
        <v>0.361423730850219</v>
      </c>
      <c r="I905">
        <v>0.64303231239318803</v>
      </c>
    </row>
    <row r="906" spans="1:9" x14ac:dyDescent="0.3">
      <c r="A906">
        <v>0.27790117263793901</v>
      </c>
      <c r="B906">
        <v>0.42757987976074202</v>
      </c>
      <c r="C906">
        <v>0.281168222427368</v>
      </c>
      <c r="D906">
        <v>0.48631238937377902</v>
      </c>
      <c r="E906">
        <v>0.293034076690673</v>
      </c>
      <c r="F906">
        <v>0.33851122856140098</v>
      </c>
      <c r="G906">
        <v>0.24488496780395499</v>
      </c>
      <c r="H906">
        <v>0.32133054733276301</v>
      </c>
      <c r="I906">
        <v>0.42553663253784102</v>
      </c>
    </row>
    <row r="907" spans="1:9" x14ac:dyDescent="0.3">
      <c r="A907">
        <v>0.308387041091918</v>
      </c>
      <c r="B907">
        <v>0.348623037338256</v>
      </c>
      <c r="C907">
        <v>0.38832592964172302</v>
      </c>
      <c r="D907">
        <v>0.39336585998535101</v>
      </c>
      <c r="E907">
        <v>0.37282156944274902</v>
      </c>
      <c r="F907">
        <v>0.236935138702392</v>
      </c>
      <c r="G907">
        <v>0.24465060234069799</v>
      </c>
      <c r="H907">
        <v>0.35773038864135698</v>
      </c>
      <c r="I907">
        <v>1.1037139892578101</v>
      </c>
    </row>
    <row r="908" spans="1:9" x14ac:dyDescent="0.3">
      <c r="A908">
        <v>0.47185277938842701</v>
      </c>
      <c r="B908">
        <v>0.25159645080566401</v>
      </c>
      <c r="C908">
        <v>0.38787722587585399</v>
      </c>
      <c r="D908">
        <v>0.49814081192016602</v>
      </c>
      <c r="E908">
        <v>0.43251776695251398</v>
      </c>
      <c r="F908">
        <v>0.214565753936767</v>
      </c>
      <c r="G908">
        <v>0.24457836151123</v>
      </c>
      <c r="H908">
        <v>0.28623318672180098</v>
      </c>
      <c r="I908">
        <v>0.48215651512145902</v>
      </c>
    </row>
    <row r="909" spans="1:9" x14ac:dyDescent="0.3">
      <c r="A909">
        <v>0.25938034057617099</v>
      </c>
      <c r="B909">
        <v>0.226967573165893</v>
      </c>
      <c r="C909">
        <v>0.47343754768371499</v>
      </c>
      <c r="D909">
        <v>0.339190483093261</v>
      </c>
      <c r="E909">
        <v>0.38184046745300199</v>
      </c>
      <c r="F909">
        <v>0.28992414474487299</v>
      </c>
      <c r="G909">
        <v>0.244537353515625</v>
      </c>
      <c r="H909">
        <v>0.32621097564697199</v>
      </c>
      <c r="I909">
        <v>0.744090795516967</v>
      </c>
    </row>
    <row r="910" spans="1:9" x14ac:dyDescent="0.3">
      <c r="A910">
        <v>0.35179853439330999</v>
      </c>
      <c r="B910">
        <v>0.305908203125</v>
      </c>
      <c r="C910">
        <v>0.27430987358093201</v>
      </c>
      <c r="D910">
        <v>0.45038914680480902</v>
      </c>
      <c r="E910">
        <v>0.407516479492187</v>
      </c>
      <c r="F910">
        <v>0.37105393409728998</v>
      </c>
      <c r="G910">
        <v>0.244480609893798</v>
      </c>
      <c r="H910">
        <v>0.45735788345336897</v>
      </c>
      <c r="I910">
        <v>0.60299253463745095</v>
      </c>
    </row>
    <row r="911" spans="1:9" x14ac:dyDescent="0.3">
      <c r="A911">
        <v>0.26043772697448703</v>
      </c>
      <c r="B911">
        <v>0.31092262268066401</v>
      </c>
      <c r="C911">
        <v>0.282247304916381</v>
      </c>
      <c r="D911">
        <v>0.48916816711425698</v>
      </c>
      <c r="E911">
        <v>0.61762094497680597</v>
      </c>
      <c r="F911">
        <v>0.21882510185241699</v>
      </c>
      <c r="G911">
        <v>0.24372076988220201</v>
      </c>
      <c r="H911">
        <v>0.26529645919799799</v>
      </c>
      <c r="I911">
        <v>0.34957981109619102</v>
      </c>
    </row>
    <row r="912" spans="1:9" x14ac:dyDescent="0.3">
      <c r="A912">
        <v>0.24401187896728499</v>
      </c>
      <c r="B912">
        <v>0.43753790855407698</v>
      </c>
      <c r="C912">
        <v>0.301289081573486</v>
      </c>
      <c r="D912">
        <v>0.24853348731994601</v>
      </c>
      <c r="E912">
        <v>0.54677677154541005</v>
      </c>
      <c r="F912">
        <v>0.34940505027770902</v>
      </c>
      <c r="G912">
        <v>0.24339675903320299</v>
      </c>
      <c r="H912">
        <v>0.25289011001586897</v>
      </c>
      <c r="I912">
        <v>0.96345353126525801</v>
      </c>
    </row>
    <row r="913" spans="1:9" x14ac:dyDescent="0.3">
      <c r="A913">
        <v>0.187824487686157</v>
      </c>
      <c r="B913">
        <v>0.281097412109375</v>
      </c>
      <c r="C913">
        <v>0.324234008789062</v>
      </c>
      <c r="D913">
        <v>0.37105298042297302</v>
      </c>
      <c r="E913">
        <v>0.33210277557373002</v>
      </c>
      <c r="F913">
        <v>0.30951690673828097</v>
      </c>
      <c r="G913">
        <v>0.24331164360046301</v>
      </c>
      <c r="H913">
        <v>0.31351423263549799</v>
      </c>
      <c r="I913">
        <v>1.1917741298675499</v>
      </c>
    </row>
    <row r="914" spans="1:9" x14ac:dyDescent="0.3">
      <c r="A914">
        <v>0.239653825759887</v>
      </c>
      <c r="B914">
        <v>0.317302465438842</v>
      </c>
      <c r="C914">
        <v>0.37173795700073198</v>
      </c>
      <c r="D914">
        <v>0.36549258232116699</v>
      </c>
      <c r="E914">
        <v>0.50267624855041504</v>
      </c>
      <c r="F914">
        <v>0.251666069030761</v>
      </c>
      <c r="G914">
        <v>0.24314379692077601</v>
      </c>
      <c r="H914">
        <v>0.25898003578186002</v>
      </c>
      <c r="I914">
        <v>0.88706851005554199</v>
      </c>
    </row>
    <row r="915" spans="1:9" x14ac:dyDescent="0.3">
      <c r="A915">
        <v>0.44099354743957497</v>
      </c>
      <c r="B915">
        <v>0.31143665313720698</v>
      </c>
      <c r="C915">
        <v>0.356602191925048</v>
      </c>
      <c r="D915">
        <v>0.75422596931457497</v>
      </c>
      <c r="E915">
        <v>0.30962419509887601</v>
      </c>
      <c r="F915">
        <v>0.27539730072021401</v>
      </c>
      <c r="G915">
        <v>0.24145817756652799</v>
      </c>
      <c r="H915">
        <v>0.29682707786559998</v>
      </c>
      <c r="I915">
        <v>0.63483285903930597</v>
      </c>
    </row>
    <row r="916" spans="1:9" x14ac:dyDescent="0.3">
      <c r="A916">
        <v>0.299179077148437</v>
      </c>
      <c r="B916">
        <v>0.26131200790405201</v>
      </c>
      <c r="C916">
        <v>0.62384605407714799</v>
      </c>
      <c r="D916">
        <v>0.44483089447021401</v>
      </c>
      <c r="E916">
        <v>0.34452319145202598</v>
      </c>
      <c r="F916">
        <v>0.36703681945800698</v>
      </c>
      <c r="G916">
        <v>0.24105262756347601</v>
      </c>
      <c r="H916">
        <v>0.28202915191650302</v>
      </c>
      <c r="I916">
        <v>0.37136244773864702</v>
      </c>
    </row>
    <row r="917" spans="1:9" x14ac:dyDescent="0.3">
      <c r="A917">
        <v>0.30577445030212402</v>
      </c>
      <c r="B917">
        <v>0.10197377204895</v>
      </c>
      <c r="C917">
        <v>0.29594349861144997</v>
      </c>
      <c r="D917">
        <v>0.48533296585083002</v>
      </c>
      <c r="E917">
        <v>0.30819058418273898</v>
      </c>
      <c r="F917">
        <v>0.30716800689697199</v>
      </c>
      <c r="G917">
        <v>0.240404367446899</v>
      </c>
      <c r="H917">
        <v>0.30214428901672302</v>
      </c>
      <c r="I917">
        <v>0.50342154502868597</v>
      </c>
    </row>
    <row r="918" spans="1:9" x14ac:dyDescent="0.3">
      <c r="A918">
        <v>0.275493383407592</v>
      </c>
      <c r="B918">
        <v>0.103402853012084</v>
      </c>
      <c r="C918">
        <v>0.339068412780761</v>
      </c>
      <c r="D918">
        <v>0.45079851150512601</v>
      </c>
      <c r="E918">
        <v>0.33967280387878401</v>
      </c>
      <c r="F918">
        <v>0.26418662071228</v>
      </c>
      <c r="G918">
        <v>0.23818850517272899</v>
      </c>
      <c r="H918">
        <v>0.32765316963195801</v>
      </c>
      <c r="I918">
        <v>0.35914087295532199</v>
      </c>
    </row>
    <row r="919" spans="1:9" x14ac:dyDescent="0.3">
      <c r="A919">
        <v>0.24640202522277799</v>
      </c>
      <c r="B919">
        <v>0.48047590255737299</v>
      </c>
      <c r="C919">
        <v>0.25713324546813898</v>
      </c>
      <c r="D919">
        <v>0.19451260566711401</v>
      </c>
      <c r="E919">
        <v>0.66325950622558505</v>
      </c>
      <c r="F919">
        <v>0.428423881530761</v>
      </c>
      <c r="G919">
        <v>0.23797082901000899</v>
      </c>
      <c r="H919">
        <v>0.23193597793579099</v>
      </c>
      <c r="I919">
        <v>0.82115769386291504</v>
      </c>
    </row>
    <row r="920" spans="1:9" x14ac:dyDescent="0.3">
      <c r="A920">
        <v>0.293810844421386</v>
      </c>
      <c r="B920">
        <v>0.18460130691528301</v>
      </c>
      <c r="C920">
        <v>0.26805686950683499</v>
      </c>
      <c r="D920">
        <v>0.79390406608581499</v>
      </c>
      <c r="E920">
        <v>0.30978608131408603</v>
      </c>
      <c r="F920">
        <v>0.32182574272155701</v>
      </c>
      <c r="G920">
        <v>0.237749338150024</v>
      </c>
      <c r="H920">
        <v>0.38237524032592701</v>
      </c>
      <c r="I920">
        <v>1.3424363136291499</v>
      </c>
    </row>
    <row r="921" spans="1:9" x14ac:dyDescent="0.3">
      <c r="A921">
        <v>0.22772955894470201</v>
      </c>
      <c r="B921">
        <v>0.23417592048645</v>
      </c>
      <c r="C921">
        <v>0.41261410713195801</v>
      </c>
      <c r="D921">
        <v>0.36370325088500899</v>
      </c>
      <c r="E921">
        <v>0.46035504341125399</v>
      </c>
      <c r="F921">
        <v>0.27462553977966297</v>
      </c>
      <c r="G921">
        <v>0.237695932388305</v>
      </c>
      <c r="H921">
        <v>0.29821157455444303</v>
      </c>
      <c r="I921">
        <v>0.45223093032836897</v>
      </c>
    </row>
    <row r="922" spans="1:9" x14ac:dyDescent="0.3">
      <c r="A922">
        <v>0.43789911270141602</v>
      </c>
      <c r="B922">
        <v>0.252542734146118</v>
      </c>
      <c r="C922">
        <v>1.3043956756591699</v>
      </c>
      <c r="D922">
        <v>0.91414809226989702</v>
      </c>
      <c r="E922">
        <v>0.40841174125671298</v>
      </c>
      <c r="F922">
        <v>0.22243332862854001</v>
      </c>
      <c r="G922">
        <v>0.237679243087768</v>
      </c>
      <c r="H922">
        <v>0.48223805427551197</v>
      </c>
      <c r="I922">
        <v>1.2964491844177199</v>
      </c>
    </row>
    <row r="923" spans="1:9" x14ac:dyDescent="0.3">
      <c r="A923">
        <v>0.268289804458618</v>
      </c>
      <c r="B923">
        <v>0.30968308448791498</v>
      </c>
      <c r="C923">
        <v>0.32581353187561002</v>
      </c>
      <c r="D923">
        <v>0.47889184951782199</v>
      </c>
      <c r="E923">
        <v>0.46397566795349099</v>
      </c>
      <c r="F923">
        <v>0.29278945922851501</v>
      </c>
      <c r="G923">
        <v>0.23760724067687899</v>
      </c>
      <c r="H923">
        <v>0.36569666862487699</v>
      </c>
      <c r="I923">
        <v>0.78350186347961404</v>
      </c>
    </row>
    <row r="924" spans="1:9" x14ac:dyDescent="0.3">
      <c r="A924">
        <v>0.255608320236206</v>
      </c>
      <c r="B924">
        <v>0.31817984580993602</v>
      </c>
      <c r="C924">
        <v>0.31803250312805098</v>
      </c>
      <c r="D924">
        <v>0.22127342224120999</v>
      </c>
      <c r="E924">
        <v>0.85641574859619096</v>
      </c>
      <c r="F924">
        <v>0.31583356857299799</v>
      </c>
      <c r="G924">
        <v>0.23755478858947701</v>
      </c>
      <c r="H924">
        <v>0.22449684143066401</v>
      </c>
      <c r="I924">
        <v>0.51380062103271396</v>
      </c>
    </row>
    <row r="925" spans="1:9" x14ac:dyDescent="0.3">
      <c r="A925">
        <v>0.40914487838745101</v>
      </c>
      <c r="B925">
        <v>0.25466418266296298</v>
      </c>
      <c r="C925">
        <v>0.211914777755737</v>
      </c>
      <c r="D925">
        <v>0.36600589752197199</v>
      </c>
      <c r="E925">
        <v>0.57036900520324696</v>
      </c>
      <c r="F925">
        <v>0.297900199890136</v>
      </c>
      <c r="G925">
        <v>0.237551689147949</v>
      </c>
      <c r="H925">
        <v>0.31578540802001898</v>
      </c>
      <c r="I925">
        <v>1.2994756698608301</v>
      </c>
    </row>
    <row r="926" spans="1:9" x14ac:dyDescent="0.3">
      <c r="A926">
        <v>0.271813154220581</v>
      </c>
      <c r="B926">
        <v>0.24538373947143499</v>
      </c>
      <c r="C926">
        <v>0.28395009040832497</v>
      </c>
      <c r="D926">
        <v>0.23137831687927199</v>
      </c>
      <c r="E926">
        <v>0.41906571388244601</v>
      </c>
      <c r="F926">
        <v>0.42121386528015098</v>
      </c>
      <c r="G926">
        <v>0.23611950874328599</v>
      </c>
      <c r="H926">
        <v>0.29499697685241699</v>
      </c>
      <c r="I926">
        <v>1.1598834991455</v>
      </c>
    </row>
    <row r="927" spans="1:9" x14ac:dyDescent="0.3">
      <c r="A927">
        <v>0.30007982254028298</v>
      </c>
      <c r="B927">
        <v>0.22730016708374001</v>
      </c>
      <c r="C927">
        <v>0.38694715499877902</v>
      </c>
      <c r="D927">
        <v>0.29131770133972101</v>
      </c>
      <c r="E927">
        <v>0.38140988349914501</v>
      </c>
      <c r="F927">
        <v>0.21804094314575101</v>
      </c>
      <c r="G927">
        <v>0.23606896400451599</v>
      </c>
      <c r="H927">
        <v>0.36956572532653797</v>
      </c>
      <c r="I927">
        <v>1.5352768898010201</v>
      </c>
    </row>
    <row r="928" spans="1:9" x14ac:dyDescent="0.3">
      <c r="A928">
        <v>0.27390837669372498</v>
      </c>
      <c r="B928">
        <v>0.216955661773681</v>
      </c>
      <c r="C928">
        <v>0.26901626586914001</v>
      </c>
      <c r="D928">
        <v>0.47911429405212402</v>
      </c>
      <c r="E928">
        <v>0.62488031387329102</v>
      </c>
      <c r="F928">
        <v>0.46980166435241699</v>
      </c>
      <c r="G928">
        <v>0.23524570465087799</v>
      </c>
      <c r="H928">
        <v>0.26467847824096602</v>
      </c>
      <c r="I928">
        <v>0.456229448318481</v>
      </c>
    </row>
    <row r="929" spans="1:9" x14ac:dyDescent="0.3">
      <c r="A929">
        <v>0.31981635093688898</v>
      </c>
      <c r="B929">
        <v>0.11249947547912501</v>
      </c>
      <c r="C929">
        <v>0.61013126373291005</v>
      </c>
      <c r="D929">
        <v>0.43236374855041498</v>
      </c>
      <c r="E929">
        <v>0.34713840484619102</v>
      </c>
      <c r="F929">
        <v>0.37551546096801702</v>
      </c>
      <c r="G929">
        <v>0.234929084777832</v>
      </c>
      <c r="H929">
        <v>0.45371437072753901</v>
      </c>
      <c r="I929">
        <v>0.78444957733154297</v>
      </c>
    </row>
    <row r="930" spans="1:9" x14ac:dyDescent="0.3">
      <c r="A930">
        <v>0.23262000083923301</v>
      </c>
      <c r="B930">
        <v>0.210245370864868</v>
      </c>
      <c r="C930">
        <v>0.32591128349304199</v>
      </c>
      <c r="D930">
        <v>0.24544024467468201</v>
      </c>
      <c r="E930">
        <v>0.56563162803649902</v>
      </c>
      <c r="F930">
        <v>0.411612749099731</v>
      </c>
      <c r="G930">
        <v>0.234166860580444</v>
      </c>
      <c r="H930">
        <v>0.281535863876342</v>
      </c>
      <c r="I930">
        <v>0.749614477157592</v>
      </c>
    </row>
    <row r="931" spans="1:9" x14ac:dyDescent="0.3">
      <c r="A931">
        <v>0.21247768402099601</v>
      </c>
      <c r="B931">
        <v>0.229016304016113</v>
      </c>
      <c r="C931">
        <v>0.43952822685241699</v>
      </c>
      <c r="D931">
        <v>0.25852656364440901</v>
      </c>
      <c r="E931">
        <v>0.52843070030212402</v>
      </c>
      <c r="F931">
        <v>0.48649120330810502</v>
      </c>
      <c r="G931">
        <v>0.23364996910095201</v>
      </c>
      <c r="H931">
        <v>0.42769598960876398</v>
      </c>
      <c r="I931">
        <v>1.02602291107177</v>
      </c>
    </row>
    <row r="932" spans="1:9" x14ac:dyDescent="0.3">
      <c r="A932">
        <v>0.17485928535461401</v>
      </c>
      <c r="B932">
        <v>0.333380937576293</v>
      </c>
      <c r="C932">
        <v>0.34591221809387201</v>
      </c>
      <c r="D932">
        <v>0.33193516731262201</v>
      </c>
      <c r="E932">
        <v>0.38529253005981401</v>
      </c>
      <c r="F932">
        <v>0.29349541664123502</v>
      </c>
      <c r="G932">
        <v>0.23344111442565901</v>
      </c>
      <c r="H932">
        <v>0.22904944419860801</v>
      </c>
      <c r="I932">
        <v>0.44393444061279203</v>
      </c>
    </row>
    <row r="933" spans="1:9" x14ac:dyDescent="0.3">
      <c r="A933">
        <v>0.36691665649414001</v>
      </c>
      <c r="B933">
        <v>0.242973327636718</v>
      </c>
      <c r="C933">
        <v>0.44908952713012601</v>
      </c>
      <c r="D933">
        <v>0.32930564880370999</v>
      </c>
      <c r="E933">
        <v>0.382848501205444</v>
      </c>
      <c r="F933">
        <v>0.234464406967163</v>
      </c>
      <c r="G933">
        <v>0.233001708984375</v>
      </c>
      <c r="H933">
        <v>0.27232527732849099</v>
      </c>
      <c r="I933">
        <v>0.261173486709594</v>
      </c>
    </row>
    <row r="934" spans="1:9" x14ac:dyDescent="0.3">
      <c r="A934">
        <v>0.30249214172363198</v>
      </c>
      <c r="B934">
        <v>0.24943447113037101</v>
      </c>
      <c r="C934">
        <v>0.253075361251831</v>
      </c>
      <c r="D934">
        <v>0.25569367408752403</v>
      </c>
      <c r="E934">
        <v>0.35658049583434998</v>
      </c>
      <c r="F934">
        <v>0.232154130935668</v>
      </c>
      <c r="G934">
        <v>0.23261022567749001</v>
      </c>
      <c r="H934">
        <v>0.321424961090087</v>
      </c>
      <c r="I934">
        <v>0.785378217697143</v>
      </c>
    </row>
    <row r="935" spans="1:9" x14ac:dyDescent="0.3">
      <c r="A935">
        <v>0.239071130752563</v>
      </c>
      <c r="B935">
        <v>0.38485455513000399</v>
      </c>
      <c r="C935">
        <v>0.47990679740905701</v>
      </c>
      <c r="D935">
        <v>0.34174656867980902</v>
      </c>
      <c r="E935">
        <v>0.61939930915832497</v>
      </c>
      <c r="F935">
        <v>0.31310367584228499</v>
      </c>
      <c r="G935">
        <v>0.23256659507751401</v>
      </c>
      <c r="H935">
        <v>0.22416853904724099</v>
      </c>
      <c r="I935">
        <v>0.49128675460815402</v>
      </c>
    </row>
    <row r="936" spans="1:9" x14ac:dyDescent="0.3">
      <c r="A936">
        <v>0.33170127868652299</v>
      </c>
      <c r="B936">
        <v>0.25564384460449202</v>
      </c>
      <c r="C936">
        <v>0.21945691108703599</v>
      </c>
      <c r="D936">
        <v>0.46148991584777799</v>
      </c>
      <c r="E936">
        <v>0.33959627151489202</v>
      </c>
      <c r="F936">
        <v>0.26130795478820801</v>
      </c>
      <c r="G936">
        <v>0.23206734657287501</v>
      </c>
      <c r="H936">
        <v>0.27924633026123002</v>
      </c>
      <c r="I936">
        <v>0.68947029113769498</v>
      </c>
    </row>
    <row r="937" spans="1:9" x14ac:dyDescent="0.3">
      <c r="A937">
        <v>0.30738806724548301</v>
      </c>
      <c r="B937">
        <v>0.222740173339843</v>
      </c>
      <c r="C937">
        <v>0.40484690666198703</v>
      </c>
      <c r="D937">
        <v>0.450940132141113</v>
      </c>
      <c r="E937">
        <v>0.56263470649719205</v>
      </c>
      <c r="F937">
        <v>0.51755809783935502</v>
      </c>
      <c r="G937">
        <v>0.231942653656005</v>
      </c>
      <c r="H937">
        <v>0.37268590927124001</v>
      </c>
      <c r="I937">
        <v>1.44493532180786</v>
      </c>
    </row>
    <row r="938" spans="1:9" x14ac:dyDescent="0.3">
      <c r="A938">
        <v>0.26661038398742598</v>
      </c>
      <c r="B938">
        <v>0.24929642677307101</v>
      </c>
      <c r="C938">
        <v>0.36932301521301197</v>
      </c>
      <c r="D938">
        <v>0.44962835311889598</v>
      </c>
      <c r="E938">
        <v>0.543501377105712</v>
      </c>
      <c r="F938">
        <v>0.337446689605712</v>
      </c>
      <c r="G938">
        <v>0.231233119964599</v>
      </c>
      <c r="H938">
        <v>0.35607242584228499</v>
      </c>
      <c r="I938">
        <v>1.4523904323577801</v>
      </c>
    </row>
    <row r="939" spans="1:9" x14ac:dyDescent="0.3">
      <c r="A939">
        <v>0.45794105529785101</v>
      </c>
      <c r="B939">
        <v>0.35463428497314398</v>
      </c>
      <c r="C939">
        <v>0.27808523178100503</v>
      </c>
      <c r="D939">
        <v>0.426594018936157</v>
      </c>
      <c r="E939">
        <v>0.36793088912963801</v>
      </c>
      <c r="F939">
        <v>0.28823351860046298</v>
      </c>
      <c r="G939">
        <v>0.23056054115295399</v>
      </c>
      <c r="H939">
        <v>0.44589567184448198</v>
      </c>
      <c r="I939">
        <v>0.42928814888000399</v>
      </c>
    </row>
    <row r="940" spans="1:9" x14ac:dyDescent="0.3">
      <c r="A940">
        <v>0.32043147087097101</v>
      </c>
      <c r="B940">
        <v>8.6955785751342704E-2</v>
      </c>
      <c r="C940">
        <v>0.300390005111694</v>
      </c>
      <c r="D940">
        <v>0.538113594055175</v>
      </c>
      <c r="E940">
        <v>0.42196869850158603</v>
      </c>
      <c r="F940">
        <v>0.25302481651306102</v>
      </c>
      <c r="G940">
        <v>0.22989535331725999</v>
      </c>
      <c r="H940">
        <v>0.223305463790893</v>
      </c>
      <c r="I940">
        <v>1.0425059795379601</v>
      </c>
    </row>
    <row r="941" spans="1:9" x14ac:dyDescent="0.3">
      <c r="A941">
        <v>0.27392125129699701</v>
      </c>
      <c r="B941">
        <v>0.118865013122558</v>
      </c>
      <c r="C941">
        <v>0.27868390083312899</v>
      </c>
      <c r="D941">
        <v>0.37466192245483398</v>
      </c>
      <c r="E941">
        <v>0.35586214065551702</v>
      </c>
      <c r="F941">
        <v>0.24419212341308499</v>
      </c>
      <c r="G941">
        <v>0.229103088378906</v>
      </c>
      <c r="H941">
        <v>0.32396936416625899</v>
      </c>
      <c r="I941">
        <v>1.15841460227966</v>
      </c>
    </row>
    <row r="942" spans="1:9" x14ac:dyDescent="0.3">
      <c r="A942">
        <v>0.288840532302856</v>
      </c>
      <c r="B942">
        <v>0.16161251068115201</v>
      </c>
      <c r="C942">
        <v>0.26566076278686501</v>
      </c>
      <c r="D942">
        <v>0.270031929016113</v>
      </c>
      <c r="E942">
        <v>0.51966834068298295</v>
      </c>
      <c r="F942">
        <v>0.33213639259338301</v>
      </c>
      <c r="G942">
        <v>0.228532314300537</v>
      </c>
      <c r="H942">
        <v>0.36463451385498002</v>
      </c>
      <c r="I942">
        <v>0.72429943084716797</v>
      </c>
    </row>
    <row r="943" spans="1:9" x14ac:dyDescent="0.3">
      <c r="A943">
        <v>0.27564001083374001</v>
      </c>
      <c r="B943">
        <v>0.26947474479675199</v>
      </c>
      <c r="C943">
        <v>0.23376345634460399</v>
      </c>
      <c r="D943">
        <v>0.49695730209350503</v>
      </c>
      <c r="E943">
        <v>0.38048291206359802</v>
      </c>
      <c r="F943">
        <v>0.26670479774475098</v>
      </c>
      <c r="G943">
        <v>0.22751736640930101</v>
      </c>
      <c r="H943">
        <v>0.27158093452453602</v>
      </c>
      <c r="I943">
        <v>1.23443555831909</v>
      </c>
    </row>
    <row r="944" spans="1:9" x14ac:dyDescent="0.3">
      <c r="A944">
        <v>0.32550430297851501</v>
      </c>
      <c r="B944">
        <v>0.335819721221923</v>
      </c>
      <c r="C944">
        <v>0.29968881607055597</v>
      </c>
      <c r="D944">
        <v>0.41459298133850098</v>
      </c>
      <c r="E944">
        <v>0.41617774963378901</v>
      </c>
      <c r="F944">
        <v>0.32142019271850503</v>
      </c>
      <c r="G944">
        <v>0.22728228569030701</v>
      </c>
      <c r="H944">
        <v>0.19927978515625</v>
      </c>
      <c r="I944">
        <v>0.35665702819824202</v>
      </c>
    </row>
    <row r="945" spans="1:9" x14ac:dyDescent="0.3">
      <c r="A945">
        <v>0.240419626235961</v>
      </c>
      <c r="B945">
        <v>0.29366612434387201</v>
      </c>
      <c r="C945">
        <v>0.53555345535278298</v>
      </c>
      <c r="D945">
        <v>0.36312699317932101</v>
      </c>
      <c r="E945">
        <v>0.40589523315429599</v>
      </c>
      <c r="F945">
        <v>0.216091632843017</v>
      </c>
      <c r="G945">
        <v>0.22571039199829099</v>
      </c>
      <c r="H945">
        <v>0.31969451904296797</v>
      </c>
      <c r="I945">
        <v>0.77043223381042403</v>
      </c>
    </row>
    <row r="946" spans="1:9" x14ac:dyDescent="0.3">
      <c r="A946">
        <v>0.44044375419616699</v>
      </c>
      <c r="B946">
        <v>0.29306197166442799</v>
      </c>
      <c r="C946">
        <v>0.28610682487487699</v>
      </c>
      <c r="D946">
        <v>0.45477128028869601</v>
      </c>
      <c r="E946">
        <v>0.58236074447631803</v>
      </c>
      <c r="F946">
        <v>0.26502180099487299</v>
      </c>
      <c r="G946">
        <v>0.22453546524047799</v>
      </c>
      <c r="H946">
        <v>0.30893135070800698</v>
      </c>
      <c r="I946">
        <v>0.42074346542358398</v>
      </c>
    </row>
    <row r="947" spans="1:9" x14ac:dyDescent="0.3">
      <c r="A947">
        <v>0.27248811721801702</v>
      </c>
      <c r="B947">
        <v>0.33440899848937899</v>
      </c>
      <c r="C947">
        <v>0.28433561325073198</v>
      </c>
      <c r="D947">
        <v>0.37354254722595198</v>
      </c>
      <c r="E947">
        <v>0.39345598220825101</v>
      </c>
      <c r="F947">
        <v>0.25650596618652299</v>
      </c>
      <c r="G947">
        <v>0.22284317016601499</v>
      </c>
      <c r="H947">
        <v>0.35173892974853499</v>
      </c>
      <c r="I947">
        <v>1.5879783630371</v>
      </c>
    </row>
    <row r="948" spans="1:9" x14ac:dyDescent="0.3">
      <c r="A948">
        <v>0.27141284942626898</v>
      </c>
      <c r="B948">
        <v>0.308976650238037</v>
      </c>
      <c r="C948">
        <v>0.225755929946899</v>
      </c>
      <c r="D948">
        <v>0.25768303871154702</v>
      </c>
      <c r="E948">
        <v>0.38110733032226501</v>
      </c>
      <c r="F948">
        <v>0.26160621643066401</v>
      </c>
      <c r="G948">
        <v>0.22208237648010201</v>
      </c>
      <c r="H948">
        <v>0.34612226486205999</v>
      </c>
      <c r="I948">
        <v>0.939869403839111</v>
      </c>
    </row>
    <row r="949" spans="1:9" x14ac:dyDescent="0.3">
      <c r="A949">
        <v>0.46236538887023898</v>
      </c>
      <c r="B949">
        <v>0.10848045349120999</v>
      </c>
      <c r="C949">
        <v>0.27083730697631803</v>
      </c>
      <c r="D949">
        <v>0.64103913307189897</v>
      </c>
      <c r="E949">
        <v>0.44690060615539501</v>
      </c>
      <c r="F949">
        <v>0.33585548400878901</v>
      </c>
      <c r="G949">
        <v>0.22203087806701599</v>
      </c>
      <c r="H949">
        <v>0.463442802429199</v>
      </c>
      <c r="I949">
        <v>0.59724164009094205</v>
      </c>
    </row>
    <row r="950" spans="1:9" x14ac:dyDescent="0.3">
      <c r="A950">
        <v>0.185523271560668</v>
      </c>
      <c r="B950">
        <v>0.28527045249938898</v>
      </c>
      <c r="C950">
        <v>0.33871674537658603</v>
      </c>
      <c r="D950">
        <v>0.39694786071777299</v>
      </c>
      <c r="E950">
        <v>0.36615705490112299</v>
      </c>
      <c r="F950">
        <v>0.29477453231811501</v>
      </c>
      <c r="G950">
        <v>0.22186374664306599</v>
      </c>
      <c r="H950">
        <v>0.26073002815246499</v>
      </c>
      <c r="I950">
        <v>0.64394640922546298</v>
      </c>
    </row>
    <row r="951" spans="1:9" x14ac:dyDescent="0.3">
      <c r="A951">
        <v>0.235842704772949</v>
      </c>
      <c r="B951">
        <v>0.37668228149414001</v>
      </c>
      <c r="C951">
        <v>0.40661859512329102</v>
      </c>
      <c r="D951">
        <v>0.53434038162231401</v>
      </c>
      <c r="E951">
        <v>0.50184106826782204</v>
      </c>
      <c r="F951">
        <v>0.26944065093994102</v>
      </c>
      <c r="G951">
        <v>0.22168064117431599</v>
      </c>
      <c r="H951">
        <v>0.347428798675537</v>
      </c>
      <c r="I951">
        <v>1.07136034965515</v>
      </c>
    </row>
    <row r="952" spans="1:9" x14ac:dyDescent="0.3">
      <c r="A952">
        <v>0.35461306571960399</v>
      </c>
      <c r="B952">
        <v>0.386904716491699</v>
      </c>
      <c r="C952">
        <v>0.556096792221069</v>
      </c>
      <c r="D952">
        <v>0.527604579925537</v>
      </c>
      <c r="E952">
        <v>0.36036300659179599</v>
      </c>
      <c r="F952">
        <v>0.32248401641845698</v>
      </c>
      <c r="G952">
        <v>0.221639394760131</v>
      </c>
      <c r="H952">
        <v>0.339287519454956</v>
      </c>
      <c r="I952">
        <v>1.1713953018188401</v>
      </c>
    </row>
    <row r="953" spans="1:9" x14ac:dyDescent="0.3">
      <c r="A953">
        <v>0.250278949737548</v>
      </c>
      <c r="B953">
        <v>0.26998972892761203</v>
      </c>
      <c r="C953">
        <v>0.30336380004882801</v>
      </c>
      <c r="D953">
        <v>0.96777701377868597</v>
      </c>
      <c r="E953">
        <v>0.45413875579833901</v>
      </c>
      <c r="F953">
        <v>0.25212454795837402</v>
      </c>
      <c r="G953">
        <v>0.22162032127380299</v>
      </c>
      <c r="H953">
        <v>0.31852269172668402</v>
      </c>
      <c r="I953">
        <v>0.68835830688476496</v>
      </c>
    </row>
    <row r="954" spans="1:9" x14ac:dyDescent="0.3">
      <c r="A954">
        <v>0.183331489562988</v>
      </c>
      <c r="B954">
        <v>0.25612211227416898</v>
      </c>
      <c r="C954">
        <v>0.23684644699096599</v>
      </c>
      <c r="D954">
        <v>0.56292939186096103</v>
      </c>
      <c r="E954">
        <v>0.35905432701110801</v>
      </c>
      <c r="F954">
        <v>0.31942629814147899</v>
      </c>
      <c r="G954">
        <v>0.22160792350769001</v>
      </c>
      <c r="H954">
        <v>0.29233121871948198</v>
      </c>
      <c r="I954">
        <v>0.56561374664306596</v>
      </c>
    </row>
    <row r="955" spans="1:9" x14ac:dyDescent="0.3">
      <c r="A955">
        <v>0.37577915191650302</v>
      </c>
      <c r="B955">
        <v>0.23947238922119099</v>
      </c>
      <c r="C955">
        <v>0.25234508514404203</v>
      </c>
      <c r="D955">
        <v>0.29199695587158198</v>
      </c>
      <c r="E955">
        <v>0.41476678848266602</v>
      </c>
      <c r="F955">
        <v>0.45077252388000399</v>
      </c>
      <c r="G955">
        <v>0.221469640731811</v>
      </c>
      <c r="H955">
        <v>0.269231557846069</v>
      </c>
      <c r="I955">
        <v>1.1869258880615201</v>
      </c>
    </row>
    <row r="956" spans="1:9" x14ac:dyDescent="0.3">
      <c r="A956">
        <v>0.21595525741577101</v>
      </c>
      <c r="B956">
        <v>0.261707544326782</v>
      </c>
      <c r="C956">
        <v>0.304963588714599</v>
      </c>
      <c r="D956">
        <v>1.32426834106445</v>
      </c>
      <c r="E956">
        <v>0.48485994338989202</v>
      </c>
      <c r="F956">
        <v>0.40714144706726002</v>
      </c>
      <c r="G956">
        <v>0.22007918357849099</v>
      </c>
      <c r="H956">
        <v>0.30139064788818298</v>
      </c>
      <c r="I956">
        <v>0.49178504943847601</v>
      </c>
    </row>
    <row r="957" spans="1:9" x14ac:dyDescent="0.3">
      <c r="A957">
        <v>0.251056909561157</v>
      </c>
      <c r="B957">
        <v>0.27738761901855402</v>
      </c>
      <c r="C957">
        <v>0.27026057243347101</v>
      </c>
      <c r="D957">
        <v>0.27423143386840798</v>
      </c>
      <c r="E957">
        <v>0.31348943710327098</v>
      </c>
      <c r="F957">
        <v>0.32542181015014598</v>
      </c>
      <c r="G957">
        <v>0.219709873199462</v>
      </c>
      <c r="H957">
        <v>0.42874860763549799</v>
      </c>
      <c r="I957">
        <v>0.99685263633728005</v>
      </c>
    </row>
    <row r="958" spans="1:9" x14ac:dyDescent="0.3">
      <c r="A958">
        <v>0.41705679893493602</v>
      </c>
      <c r="B958">
        <v>7.9799890518188393E-2</v>
      </c>
      <c r="C958">
        <v>0.41645884513854903</v>
      </c>
      <c r="D958">
        <v>0.59796571731567305</v>
      </c>
      <c r="E958">
        <v>0.51125288009643499</v>
      </c>
      <c r="F958">
        <v>0.30370640754699701</v>
      </c>
      <c r="G958">
        <v>0.219519138336181</v>
      </c>
      <c r="H958">
        <v>0.26723504066467202</v>
      </c>
      <c r="I958">
        <v>0.47421336174011203</v>
      </c>
    </row>
    <row r="959" spans="1:9" x14ac:dyDescent="0.3">
      <c r="A959">
        <v>0.34888601303100503</v>
      </c>
      <c r="B959">
        <v>8.5814714431762695E-2</v>
      </c>
      <c r="C959">
        <v>0.279984951019287</v>
      </c>
      <c r="D959">
        <v>0.43943119049072199</v>
      </c>
      <c r="E959">
        <v>0.24987888336181599</v>
      </c>
      <c r="F959">
        <v>0.203259468078613</v>
      </c>
      <c r="G959">
        <v>0.21948122978210399</v>
      </c>
      <c r="H959">
        <v>0.302893877029418</v>
      </c>
      <c r="I959">
        <v>0.40532374382018999</v>
      </c>
    </row>
    <row r="960" spans="1:9" x14ac:dyDescent="0.3">
      <c r="A960">
        <v>0.26377797126769997</v>
      </c>
      <c r="B960">
        <v>9.1464757919311496E-2</v>
      </c>
      <c r="C960">
        <v>0.28987598419189398</v>
      </c>
      <c r="D960">
        <v>0.44168019294738697</v>
      </c>
      <c r="E960">
        <v>0.40467882156371998</v>
      </c>
      <c r="F960">
        <v>0.262503862380981</v>
      </c>
      <c r="G960">
        <v>0.21932959556579501</v>
      </c>
      <c r="H960">
        <v>0.30091667175292902</v>
      </c>
      <c r="I960">
        <v>0.6417818069458</v>
      </c>
    </row>
    <row r="961" spans="1:9" x14ac:dyDescent="0.3">
      <c r="A961">
        <v>0.20343470573425201</v>
      </c>
      <c r="B961">
        <v>0.478125810623168</v>
      </c>
      <c r="C961">
        <v>0.231891393661499</v>
      </c>
      <c r="D961">
        <v>0.51483297348022405</v>
      </c>
      <c r="E961">
        <v>0.57684803009033203</v>
      </c>
      <c r="F961">
        <v>0.305075883865356</v>
      </c>
      <c r="G961">
        <v>0.21928524971008301</v>
      </c>
      <c r="H961">
        <v>0.32748150825500399</v>
      </c>
      <c r="I961">
        <v>0.395478725433349</v>
      </c>
    </row>
    <row r="962" spans="1:9" x14ac:dyDescent="0.3">
      <c r="A962">
        <v>0.23491001129150299</v>
      </c>
      <c r="B962">
        <v>0.28402638435363697</v>
      </c>
      <c r="C962">
        <v>0.29247546195983798</v>
      </c>
      <c r="D962">
        <v>0.202754735946655</v>
      </c>
      <c r="E962">
        <v>0.49671030044555597</v>
      </c>
      <c r="F962">
        <v>0.208019018173217</v>
      </c>
      <c r="G962">
        <v>0.21912503242492601</v>
      </c>
      <c r="H962">
        <v>0.306339502334594</v>
      </c>
      <c r="I962">
        <v>1.3264801502227701</v>
      </c>
    </row>
    <row r="963" spans="1:9" x14ac:dyDescent="0.3">
      <c r="A963">
        <v>0.162999153137207</v>
      </c>
      <c r="B963">
        <v>0.33841991424560502</v>
      </c>
      <c r="C963">
        <v>0.36339950561523399</v>
      </c>
      <c r="D963">
        <v>0.407839775085449</v>
      </c>
      <c r="E963">
        <v>0.35301947593688898</v>
      </c>
      <c r="F963">
        <v>0.26824331283569303</v>
      </c>
      <c r="G963">
        <v>0.21849656105041501</v>
      </c>
      <c r="H963">
        <v>0.31220936775207497</v>
      </c>
      <c r="I963">
        <v>0.47491908073425199</v>
      </c>
    </row>
    <row r="964" spans="1:9" x14ac:dyDescent="0.3">
      <c r="A964">
        <v>0.44975852966308499</v>
      </c>
      <c r="B964">
        <v>0.32185411453246998</v>
      </c>
      <c r="C964">
        <v>0.22368955612182601</v>
      </c>
      <c r="D964">
        <v>0.57325983047485296</v>
      </c>
      <c r="E964">
        <v>0.50337004661560003</v>
      </c>
      <c r="F964">
        <v>0.213447570800781</v>
      </c>
      <c r="G964">
        <v>0.21817588806152299</v>
      </c>
      <c r="H964">
        <v>0.37980628013610801</v>
      </c>
      <c r="I964">
        <v>0.47315406799316401</v>
      </c>
    </row>
    <row r="965" spans="1:9" x14ac:dyDescent="0.3">
      <c r="A965">
        <v>0.169840097427368</v>
      </c>
      <c r="B965">
        <v>0.12652587890625</v>
      </c>
      <c r="C965">
        <v>0.61377978324890103</v>
      </c>
      <c r="D965">
        <v>0.51686120033264105</v>
      </c>
      <c r="E965">
        <v>0.510578632354736</v>
      </c>
      <c r="F965">
        <v>0.32583117485046298</v>
      </c>
      <c r="G965">
        <v>0.21769976615905701</v>
      </c>
      <c r="H965">
        <v>0.28522443771362299</v>
      </c>
      <c r="I965">
        <v>0.80091023445129395</v>
      </c>
    </row>
    <row r="966" spans="1:9" x14ac:dyDescent="0.3">
      <c r="A966">
        <v>0.26674365997314398</v>
      </c>
      <c r="B966">
        <v>0.24908471107482899</v>
      </c>
      <c r="C966">
        <v>0.26906466484069802</v>
      </c>
      <c r="D966">
        <v>0.37865781784057601</v>
      </c>
      <c r="E966">
        <v>0.38199663162231401</v>
      </c>
      <c r="F966">
        <v>0.312255859375</v>
      </c>
      <c r="G966">
        <v>0.21713304519653301</v>
      </c>
      <c r="H966">
        <v>0.22995996475219699</v>
      </c>
      <c r="I966">
        <v>0.47088789939880299</v>
      </c>
    </row>
    <row r="967" spans="1:9" x14ac:dyDescent="0.3">
      <c r="A967">
        <v>0.147264719009399</v>
      </c>
      <c r="B967">
        <v>0.28414535522460899</v>
      </c>
      <c r="C967">
        <v>0.32760238647460899</v>
      </c>
      <c r="D967">
        <v>0.45745801925659102</v>
      </c>
      <c r="E967">
        <v>0.440001010894775</v>
      </c>
      <c r="F967">
        <v>0.31340622901916498</v>
      </c>
      <c r="G967">
        <v>0.217016696929931</v>
      </c>
      <c r="H967">
        <v>0.23954248428344699</v>
      </c>
      <c r="I967">
        <v>1.06398749351501</v>
      </c>
    </row>
    <row r="968" spans="1:9" x14ac:dyDescent="0.3">
      <c r="A968">
        <v>0.18842768669128401</v>
      </c>
      <c r="B968">
        <v>0.11297726631164499</v>
      </c>
      <c r="C968">
        <v>0.301211357116699</v>
      </c>
      <c r="D968">
        <v>0.41963148117065402</v>
      </c>
      <c r="E968">
        <v>0.31797289848327598</v>
      </c>
      <c r="F968">
        <v>0.332126855850219</v>
      </c>
      <c r="G968">
        <v>0.21657919883728</v>
      </c>
      <c r="H968">
        <v>0.439152002334594</v>
      </c>
      <c r="I968">
        <v>0.43845558166503901</v>
      </c>
    </row>
    <row r="969" spans="1:9" x14ac:dyDescent="0.3">
      <c r="A969">
        <v>0.23989677429199199</v>
      </c>
      <c r="B969">
        <v>0.47891020774841297</v>
      </c>
      <c r="C969">
        <v>0.28787899017333901</v>
      </c>
      <c r="D969">
        <v>0.36475944519042902</v>
      </c>
      <c r="E969">
        <v>0.57107996940612704</v>
      </c>
      <c r="F969">
        <v>0.22697186470031699</v>
      </c>
      <c r="G969">
        <v>0.21596264839172299</v>
      </c>
      <c r="H969">
        <v>0.35967087745666498</v>
      </c>
      <c r="I969">
        <v>1.05514287948608</v>
      </c>
    </row>
    <row r="970" spans="1:9" x14ac:dyDescent="0.3">
      <c r="A970">
        <v>0.46000885963439903</v>
      </c>
      <c r="B970">
        <v>0.29360342025756803</v>
      </c>
      <c r="C970">
        <v>0.42138051986694303</v>
      </c>
      <c r="D970">
        <v>0.25147533416748002</v>
      </c>
      <c r="E970">
        <v>0.42454195022583002</v>
      </c>
      <c r="F970">
        <v>0.28886890411376898</v>
      </c>
      <c r="G970">
        <v>0.21579146385192799</v>
      </c>
      <c r="H970">
        <v>0.27565193176269498</v>
      </c>
      <c r="I970">
        <v>0.64270997047424305</v>
      </c>
    </row>
    <row r="971" spans="1:9" x14ac:dyDescent="0.3">
      <c r="A971">
        <v>0.192159414291381</v>
      </c>
      <c r="B971">
        <v>0.25722885131835899</v>
      </c>
      <c r="C971">
        <v>0.57420229911804199</v>
      </c>
      <c r="D971">
        <v>0.53379106521606401</v>
      </c>
      <c r="E971">
        <v>0.382708549499511</v>
      </c>
      <c r="F971">
        <v>0.33911013603210399</v>
      </c>
      <c r="G971">
        <v>0.21562170982360801</v>
      </c>
      <c r="H971">
        <v>0.22566819190979001</v>
      </c>
      <c r="I971">
        <v>0.93789744377136197</v>
      </c>
    </row>
    <row r="972" spans="1:9" x14ac:dyDescent="0.3">
      <c r="A972">
        <v>0.283228158950805</v>
      </c>
      <c r="B972">
        <v>0.16477251052856401</v>
      </c>
      <c r="C972">
        <v>0.27595353126525801</v>
      </c>
      <c r="D972">
        <v>0.277719736099243</v>
      </c>
      <c r="E972">
        <v>1.2401475906371999</v>
      </c>
      <c r="F972">
        <v>0.524025678634643</v>
      </c>
      <c r="G972">
        <v>0.215385437011718</v>
      </c>
      <c r="H972">
        <v>0.379612445831298</v>
      </c>
      <c r="I972">
        <v>1.10321164131164</v>
      </c>
    </row>
    <row r="973" spans="1:9" x14ac:dyDescent="0.3">
      <c r="A973">
        <v>0.298227548599243</v>
      </c>
      <c r="B973">
        <v>0.25244045257568298</v>
      </c>
      <c r="C973">
        <v>0.29970550537109297</v>
      </c>
      <c r="D973">
        <v>0.48695635795593201</v>
      </c>
      <c r="E973">
        <v>0.37231087684631298</v>
      </c>
      <c r="F973">
        <v>0.25105595588683999</v>
      </c>
      <c r="G973">
        <v>0.21508908271789501</v>
      </c>
      <c r="H973">
        <v>0.28964042663574202</v>
      </c>
      <c r="I973">
        <v>0.68999290466308505</v>
      </c>
    </row>
    <row r="974" spans="1:9" x14ac:dyDescent="0.3">
      <c r="A974">
        <v>0.40082287788391102</v>
      </c>
      <c r="B974">
        <v>0.39198923110961897</v>
      </c>
      <c r="C974">
        <v>0.75839900970458896</v>
      </c>
      <c r="D974">
        <v>0.30578231811523399</v>
      </c>
      <c r="E974">
        <v>1.3137743473052901</v>
      </c>
      <c r="F974">
        <v>0.28963804244995101</v>
      </c>
      <c r="G974">
        <v>0.21309232711791901</v>
      </c>
      <c r="H974">
        <v>0.282666206359863</v>
      </c>
      <c r="I974">
        <v>1.49351453781127</v>
      </c>
    </row>
    <row r="975" spans="1:9" x14ac:dyDescent="0.3">
      <c r="A975">
        <v>0.280396938323974</v>
      </c>
      <c r="B975">
        <v>0.120947360992431</v>
      </c>
      <c r="C975">
        <v>0.41525483131408603</v>
      </c>
      <c r="D975">
        <v>0.490669965744018</v>
      </c>
      <c r="E975">
        <v>0.37123346328735302</v>
      </c>
      <c r="F975">
        <v>0.179233789443969</v>
      </c>
      <c r="G975">
        <v>0.21205878257751401</v>
      </c>
      <c r="H975">
        <v>0.28144383430480902</v>
      </c>
      <c r="I975">
        <v>0.472862958908081</v>
      </c>
    </row>
    <row r="976" spans="1:9" x14ac:dyDescent="0.3">
      <c r="A976">
        <v>0.25005769729614202</v>
      </c>
      <c r="B976">
        <v>0.28307819366455</v>
      </c>
      <c r="C976">
        <v>0.57160949707031194</v>
      </c>
      <c r="D976">
        <v>0.42524504661559998</v>
      </c>
      <c r="E976">
        <v>0.40204668045043901</v>
      </c>
      <c r="F976">
        <v>0.29068756103515597</v>
      </c>
      <c r="G976">
        <v>0.211432695388793</v>
      </c>
      <c r="H976">
        <v>0.35910511016845698</v>
      </c>
      <c r="I976">
        <v>0.38534808158874501</v>
      </c>
    </row>
    <row r="977" spans="1:9" x14ac:dyDescent="0.3">
      <c r="A977">
        <v>0.37735700607299799</v>
      </c>
      <c r="B977">
        <v>0.39143490791320801</v>
      </c>
      <c r="C977">
        <v>0.34021043777465798</v>
      </c>
      <c r="D977">
        <v>0.55700993537902799</v>
      </c>
      <c r="E977">
        <v>0.40655183792114202</v>
      </c>
      <c r="F977">
        <v>0.32490301132202098</v>
      </c>
      <c r="G977">
        <v>0.21097254753112701</v>
      </c>
      <c r="H977">
        <v>0.44091153144836398</v>
      </c>
      <c r="I977">
        <v>0.71964216232299805</v>
      </c>
    </row>
    <row r="978" spans="1:9" x14ac:dyDescent="0.3">
      <c r="A978">
        <v>0.43541216850280701</v>
      </c>
      <c r="B978">
        <v>0.265053510665893</v>
      </c>
      <c r="C978">
        <v>0.33477807044982899</v>
      </c>
      <c r="D978">
        <v>0.252749443054199</v>
      </c>
      <c r="E978">
        <v>0.46314001083374001</v>
      </c>
      <c r="F978">
        <v>0.24890875816345201</v>
      </c>
      <c r="G978">
        <v>0.20875048637390101</v>
      </c>
      <c r="H978">
        <v>0.33551883697509699</v>
      </c>
      <c r="I978">
        <v>1.3309395313262899</v>
      </c>
    </row>
    <row r="979" spans="1:9" x14ac:dyDescent="0.3">
      <c r="A979">
        <v>0.26048517227172802</v>
      </c>
      <c r="B979">
        <v>0.21581315994262601</v>
      </c>
      <c r="C979">
        <v>0.29008603096008301</v>
      </c>
      <c r="D979">
        <v>0.33867502212524397</v>
      </c>
      <c r="E979">
        <v>0.30257177352905201</v>
      </c>
      <c r="F979">
        <v>0.238582849502563</v>
      </c>
      <c r="G979">
        <v>0.20798373222350999</v>
      </c>
      <c r="H979">
        <v>0.22019720077514601</v>
      </c>
      <c r="I979">
        <v>1.3720839023589999</v>
      </c>
    </row>
    <row r="980" spans="1:9" x14ac:dyDescent="0.3">
      <c r="A980">
        <v>0.26895785331726002</v>
      </c>
      <c r="B980">
        <v>0.36406731605529702</v>
      </c>
      <c r="C980">
        <v>0.51565289497375399</v>
      </c>
      <c r="D980">
        <v>0.50961232185363703</v>
      </c>
      <c r="E980">
        <v>0.33300971984863198</v>
      </c>
      <c r="F980">
        <v>0.34467291831970198</v>
      </c>
      <c r="G980">
        <v>0.20722651481628401</v>
      </c>
      <c r="H980">
        <v>0.33097171783447199</v>
      </c>
      <c r="I980">
        <v>1.04212093353271</v>
      </c>
    </row>
    <row r="981" spans="1:9" x14ac:dyDescent="0.3">
      <c r="A981">
        <v>0.42793512344360302</v>
      </c>
      <c r="B981">
        <v>0.12476158142089799</v>
      </c>
      <c r="C981">
        <v>0.29344987869262601</v>
      </c>
      <c r="D981">
        <v>0.46672534942626898</v>
      </c>
      <c r="E981">
        <v>0.36270189285278298</v>
      </c>
      <c r="F981">
        <v>0.24075651168823201</v>
      </c>
      <c r="G981">
        <v>0.20719242095947199</v>
      </c>
      <c r="H981">
        <v>0.233711957931518</v>
      </c>
      <c r="I981">
        <v>1.41711354255676</v>
      </c>
    </row>
    <row r="982" spans="1:9" x14ac:dyDescent="0.3">
      <c r="A982">
        <v>0.25137448310852001</v>
      </c>
      <c r="B982">
        <v>0.28332304954528797</v>
      </c>
      <c r="C982">
        <v>0.24451422691345201</v>
      </c>
      <c r="D982">
        <v>0.33818769454955999</v>
      </c>
      <c r="E982">
        <v>0.50508403778076105</v>
      </c>
      <c r="F982">
        <v>0.30548024177551197</v>
      </c>
      <c r="G982">
        <v>0.20719170570373499</v>
      </c>
      <c r="H982">
        <v>0.31424212455749501</v>
      </c>
      <c r="I982">
        <v>0.93002152442932096</v>
      </c>
    </row>
    <row r="983" spans="1:9" x14ac:dyDescent="0.3">
      <c r="A983">
        <v>0.23687624931335399</v>
      </c>
      <c r="B983">
        <v>0.23606014251708901</v>
      </c>
      <c r="C983">
        <v>0.31156969070434498</v>
      </c>
      <c r="D983">
        <v>0.22810411453247001</v>
      </c>
      <c r="E983">
        <v>0.33400464057922302</v>
      </c>
      <c r="F983">
        <v>0.392650365829467</v>
      </c>
      <c r="G983">
        <v>0.20608830451965299</v>
      </c>
      <c r="H983">
        <v>0.29290843009948703</v>
      </c>
      <c r="I983">
        <v>0.50096321105956998</v>
      </c>
    </row>
    <row r="984" spans="1:9" x14ac:dyDescent="0.3">
      <c r="A984">
        <v>0.23745751380920399</v>
      </c>
      <c r="B984">
        <v>0.18129205703735299</v>
      </c>
      <c r="C984">
        <v>0.483107089996337</v>
      </c>
      <c r="D984">
        <v>0.34700179100036599</v>
      </c>
      <c r="E984">
        <v>0.58524012565612704</v>
      </c>
      <c r="F984">
        <v>0.221388339996337</v>
      </c>
      <c r="G984">
        <v>0.206027746200561</v>
      </c>
      <c r="H984">
        <v>0.25120639801025302</v>
      </c>
      <c r="I984">
        <v>0.38445472717285101</v>
      </c>
    </row>
    <row r="985" spans="1:9" x14ac:dyDescent="0.3">
      <c r="A985">
        <v>0.25324487686157199</v>
      </c>
      <c r="B985">
        <v>0.26892733573913502</v>
      </c>
      <c r="C985">
        <v>0.28389835357665999</v>
      </c>
      <c r="D985">
        <v>0.39272022247314398</v>
      </c>
      <c r="E985">
        <v>0.51650738716125399</v>
      </c>
      <c r="F985">
        <v>0.211591482162475</v>
      </c>
      <c r="G985">
        <v>0.205677270889282</v>
      </c>
      <c r="H985">
        <v>0.36590743064880299</v>
      </c>
      <c r="I985">
        <v>0.43334698677062899</v>
      </c>
    </row>
    <row r="986" spans="1:9" x14ac:dyDescent="0.3">
      <c r="A986">
        <v>0.274441719055175</v>
      </c>
      <c r="B986">
        <v>0.29193496704101501</v>
      </c>
      <c r="C986">
        <v>0.42285799980163502</v>
      </c>
      <c r="D986">
        <v>0.23333358764648399</v>
      </c>
      <c r="E986">
        <v>0.28047704696655201</v>
      </c>
      <c r="F986">
        <v>0.30622553825378401</v>
      </c>
      <c r="G986">
        <v>0.20509862899780201</v>
      </c>
      <c r="H986">
        <v>0.30659961700439398</v>
      </c>
      <c r="I986">
        <v>1.16970658302307</v>
      </c>
    </row>
    <row r="987" spans="1:9" x14ac:dyDescent="0.3">
      <c r="A987">
        <v>0.27178311347961398</v>
      </c>
      <c r="B987">
        <v>0.34632945060729903</v>
      </c>
      <c r="C987">
        <v>0.41469764709472601</v>
      </c>
      <c r="D987">
        <v>0.32272100448608398</v>
      </c>
      <c r="E987">
        <v>0.467784643173217</v>
      </c>
      <c r="F987">
        <v>0.42317104339599598</v>
      </c>
      <c r="G987">
        <v>0.20464491844177199</v>
      </c>
      <c r="H987">
        <v>0.190883874893188</v>
      </c>
      <c r="I987">
        <v>1.0020670890808101</v>
      </c>
    </row>
    <row r="988" spans="1:9" x14ac:dyDescent="0.3">
      <c r="A988">
        <v>0.249780178070068</v>
      </c>
      <c r="B988">
        <v>0.37405443191528298</v>
      </c>
      <c r="C988">
        <v>0.26163887977600098</v>
      </c>
      <c r="D988">
        <v>0.554127216339111</v>
      </c>
      <c r="E988">
        <v>0.56318235397338801</v>
      </c>
      <c r="F988">
        <v>0.23155093193054199</v>
      </c>
      <c r="G988">
        <v>0.203245639801025</v>
      </c>
      <c r="H988">
        <v>0.31835389137268</v>
      </c>
      <c r="I988">
        <v>0.73775553703308105</v>
      </c>
    </row>
    <row r="989" spans="1:9" x14ac:dyDescent="0.3">
      <c r="A989">
        <v>0.36821985244750899</v>
      </c>
      <c r="B989">
        <v>0.24709129333495999</v>
      </c>
      <c r="C989">
        <v>0.385080575942993</v>
      </c>
      <c r="D989">
        <v>0.65127444267272905</v>
      </c>
      <c r="E989">
        <v>0.521465063095092</v>
      </c>
      <c r="F989">
        <v>0.26166486740112299</v>
      </c>
      <c r="G989">
        <v>0.202893257141113</v>
      </c>
      <c r="H989">
        <v>0.31020808219909601</v>
      </c>
      <c r="I989">
        <v>1.0719008445739699</v>
      </c>
    </row>
    <row r="990" spans="1:9" x14ac:dyDescent="0.3">
      <c r="A990">
        <v>0.20645856857299799</v>
      </c>
      <c r="B990">
        <v>0.25749683380126898</v>
      </c>
      <c r="C990">
        <v>0.27254605293273898</v>
      </c>
      <c r="D990">
        <v>0.340167045593261</v>
      </c>
      <c r="E990">
        <v>0.46139049530029203</v>
      </c>
      <c r="F990">
        <v>0.28621959686279203</v>
      </c>
      <c r="G990">
        <v>0.20207023620605399</v>
      </c>
      <c r="H990">
        <v>0.26456332206726002</v>
      </c>
      <c r="I990">
        <v>0.42989945411682101</v>
      </c>
    </row>
    <row r="991" spans="1:9" x14ac:dyDescent="0.3">
      <c r="A991">
        <v>0.19461631774902299</v>
      </c>
      <c r="B991">
        <v>0.277347803115844</v>
      </c>
      <c r="C991">
        <v>0.318892002105712</v>
      </c>
      <c r="D991">
        <v>0.52311325073242099</v>
      </c>
      <c r="E991">
        <v>0.29569101333618097</v>
      </c>
      <c r="F991">
        <v>0.24281549453735299</v>
      </c>
      <c r="G991">
        <v>0.202059030532836</v>
      </c>
      <c r="H991">
        <v>0.31883764266967701</v>
      </c>
      <c r="I991">
        <v>0.92191004753112704</v>
      </c>
    </row>
    <row r="992" spans="1:9" x14ac:dyDescent="0.3">
      <c r="A992">
        <v>0.20027828216552701</v>
      </c>
      <c r="B992">
        <v>0.24662590026855399</v>
      </c>
      <c r="C992">
        <v>0.30980539321899397</v>
      </c>
      <c r="D992">
        <v>0.58629465103149403</v>
      </c>
      <c r="E992">
        <v>0.46104478836059498</v>
      </c>
      <c r="F992">
        <v>0.30745887756347601</v>
      </c>
      <c r="G992">
        <v>0.20141768455505299</v>
      </c>
      <c r="H992">
        <v>0.2725510597229</v>
      </c>
      <c r="I992">
        <v>1.83596086502075</v>
      </c>
    </row>
    <row r="993" spans="1:9" x14ac:dyDescent="0.3">
      <c r="A993">
        <v>0.44967770576477001</v>
      </c>
      <c r="B993">
        <v>0.31653046607971103</v>
      </c>
      <c r="C993">
        <v>0.32374930381774902</v>
      </c>
      <c r="D993">
        <v>0.39281702041625899</v>
      </c>
      <c r="E993">
        <v>0.53150653839111295</v>
      </c>
      <c r="F993">
        <v>0.36884164810180597</v>
      </c>
      <c r="G993">
        <v>0.200724601745605</v>
      </c>
      <c r="H993">
        <v>0.29674410820007302</v>
      </c>
      <c r="I993">
        <v>0.96294713020324696</v>
      </c>
    </row>
    <row r="994" spans="1:9" x14ac:dyDescent="0.3">
      <c r="A994">
        <v>0.21392631530761699</v>
      </c>
      <c r="B994">
        <v>0.448400259017944</v>
      </c>
      <c r="C994">
        <v>0.30137944221496499</v>
      </c>
      <c r="D994">
        <v>0.71519947052001898</v>
      </c>
      <c r="E994">
        <v>0.35179591178893999</v>
      </c>
      <c r="F994">
        <v>0.40615773200988697</v>
      </c>
      <c r="G994">
        <v>0.2002694606781</v>
      </c>
      <c r="H994">
        <v>0.49404239654540999</v>
      </c>
      <c r="I994">
        <v>0.48051786422729398</v>
      </c>
    </row>
    <row r="995" spans="1:9" x14ac:dyDescent="0.3">
      <c r="A995">
        <v>0.27954983711242598</v>
      </c>
      <c r="B995">
        <v>0.41619777679443298</v>
      </c>
      <c r="C995">
        <v>0.24990725517272899</v>
      </c>
      <c r="D995">
        <v>0.62377834320068304</v>
      </c>
      <c r="E995">
        <v>0.44433808326721103</v>
      </c>
      <c r="F995">
        <v>0.34401726722717202</v>
      </c>
      <c r="G995">
        <v>0.19911980628967199</v>
      </c>
      <c r="H995">
        <v>0.233568429946899</v>
      </c>
      <c r="I995">
        <v>0.71686458587646396</v>
      </c>
    </row>
    <row r="996" spans="1:9" x14ac:dyDescent="0.3">
      <c r="A996">
        <v>0.45547366142272899</v>
      </c>
      <c r="B996">
        <v>0.30179309844970698</v>
      </c>
      <c r="C996">
        <v>0.472491264343261</v>
      </c>
      <c r="D996">
        <v>0.43703722953796298</v>
      </c>
      <c r="E996">
        <v>0.31615471839904702</v>
      </c>
      <c r="F996">
        <v>0.301532983779907</v>
      </c>
      <c r="G996">
        <v>0.199079990386962</v>
      </c>
      <c r="H996">
        <v>0.22391343116760201</v>
      </c>
      <c r="I996">
        <v>0.57144236564636197</v>
      </c>
    </row>
    <row r="997" spans="1:9" x14ac:dyDescent="0.3">
      <c r="A997">
        <v>0.19126796722412101</v>
      </c>
      <c r="B997">
        <v>0.18233036994933999</v>
      </c>
      <c r="C997">
        <v>0.30397391319274902</v>
      </c>
      <c r="D997">
        <v>0.31740617752075101</v>
      </c>
      <c r="E997">
        <v>0.50636792182922297</v>
      </c>
      <c r="F997">
        <v>0.245060443878173</v>
      </c>
      <c r="G997">
        <v>0.19735407829284601</v>
      </c>
      <c r="H997">
        <v>0.32038307189941401</v>
      </c>
      <c r="I997">
        <v>0.436785697937011</v>
      </c>
    </row>
    <row r="998" spans="1:9" x14ac:dyDescent="0.3">
      <c r="A998">
        <v>0.165256977081298</v>
      </c>
      <c r="B998">
        <v>9.1400384902954102E-2</v>
      </c>
      <c r="C998">
        <v>0.28390955924987699</v>
      </c>
      <c r="D998">
        <v>0.66330146789550704</v>
      </c>
      <c r="E998">
        <v>0.45746159553527799</v>
      </c>
      <c r="F998">
        <v>0.22216367721557601</v>
      </c>
      <c r="G998">
        <v>0.19635033607482899</v>
      </c>
      <c r="H998">
        <v>0.241547346115112</v>
      </c>
      <c r="I998">
        <v>0.68890452384948697</v>
      </c>
    </row>
    <row r="999" spans="1:9" x14ac:dyDescent="0.3">
      <c r="A999">
        <v>0.28068780899047802</v>
      </c>
      <c r="B999">
        <v>0.24115633964538499</v>
      </c>
      <c r="C999">
        <v>0.46158552169799799</v>
      </c>
      <c r="D999">
        <v>0.41430091857910101</v>
      </c>
      <c r="E999">
        <v>0.41764616966247498</v>
      </c>
      <c r="F999">
        <v>0.28470325469970698</v>
      </c>
      <c r="G999">
        <v>0.196078300476074</v>
      </c>
      <c r="H999">
        <v>0.221717834472656</v>
      </c>
      <c r="I999">
        <v>0.62118387222289995</v>
      </c>
    </row>
    <row r="1000" spans="1:9" x14ac:dyDescent="0.3">
      <c r="A1000">
        <v>0.32831740379333402</v>
      </c>
      <c r="B1000">
        <v>0.18218398094177199</v>
      </c>
      <c r="C1000">
        <v>0.456517934799194</v>
      </c>
      <c r="D1000">
        <v>0.42468237876892001</v>
      </c>
      <c r="E1000">
        <v>0.54536318778991699</v>
      </c>
      <c r="F1000">
        <v>0.343833208084106</v>
      </c>
      <c r="G1000">
        <v>0.19595360755920399</v>
      </c>
      <c r="H1000">
        <v>0.24333143234252899</v>
      </c>
      <c r="I1000">
        <v>0.49426794052124001</v>
      </c>
    </row>
    <row r="1001" spans="1:9" x14ac:dyDescent="0.3">
      <c r="A1001">
        <v>0.32650113105773898</v>
      </c>
      <c r="B1001">
        <v>0.306941747665405</v>
      </c>
      <c r="C1001">
        <v>0.26299095153808499</v>
      </c>
      <c r="D1001">
        <v>0.53358221054077104</v>
      </c>
      <c r="E1001">
        <v>0.50875329971313399</v>
      </c>
      <c r="F1001">
        <v>0.23929357528686501</v>
      </c>
      <c r="G1001">
        <v>0.195260524749755</v>
      </c>
      <c r="H1001">
        <v>0.24078464508056599</v>
      </c>
      <c r="I1001">
        <v>0.462986230850219</v>
      </c>
    </row>
    <row r="1002" spans="1:9" x14ac:dyDescent="0.3">
      <c r="A1002">
        <v>0.24032640457153301</v>
      </c>
      <c r="B1002">
        <v>0.26350474357604903</v>
      </c>
      <c r="C1002">
        <v>0.397677421569824</v>
      </c>
      <c r="D1002">
        <v>0.252195835113525</v>
      </c>
      <c r="E1002">
        <v>0.26795148849487299</v>
      </c>
      <c r="F1002">
        <v>0.35176801681518499</v>
      </c>
      <c r="G1002">
        <v>0.19473075866699199</v>
      </c>
      <c r="H1002">
        <v>0.208223581314086</v>
      </c>
      <c r="I1002">
        <v>0.61268806457519498</v>
      </c>
    </row>
    <row r="1003" spans="1:9" x14ac:dyDescent="0.3">
      <c r="A1003">
        <v>0.29616546630859297</v>
      </c>
      <c r="B1003">
        <v>0.22189092636108301</v>
      </c>
      <c r="C1003">
        <v>0.28769850730895902</v>
      </c>
      <c r="D1003">
        <v>0.42763113975524902</v>
      </c>
      <c r="E1003">
        <v>0.344991445541381</v>
      </c>
      <c r="F1003">
        <v>0.48996043205261203</v>
      </c>
      <c r="G1003">
        <v>0.194133520126342</v>
      </c>
      <c r="H1003">
        <v>0.35479235649108798</v>
      </c>
      <c r="I1003">
        <v>0.58862400054931596</v>
      </c>
    </row>
    <row r="1004" spans="1:9" x14ac:dyDescent="0.3">
      <c r="A1004">
        <v>0.26286959648132302</v>
      </c>
      <c r="B1004">
        <v>0.25112295150756803</v>
      </c>
      <c r="C1004">
        <v>0.29509902000427202</v>
      </c>
      <c r="D1004">
        <v>0.31976962089538502</v>
      </c>
      <c r="E1004">
        <v>0.634099721908569</v>
      </c>
      <c r="F1004">
        <v>0.33977007865905701</v>
      </c>
      <c r="G1004">
        <v>0.19055414199829099</v>
      </c>
      <c r="H1004">
        <v>0.25939607620239202</v>
      </c>
      <c r="I1004">
        <v>0.47834110260009699</v>
      </c>
    </row>
    <row r="1005" spans="1:9" x14ac:dyDescent="0.3">
      <c r="A1005">
        <v>0.30762982368469199</v>
      </c>
      <c r="B1005">
        <v>0.31554412841796797</v>
      </c>
      <c r="C1005">
        <v>0.43326663970947199</v>
      </c>
      <c r="D1005">
        <v>0.30174350738525302</v>
      </c>
      <c r="E1005">
        <v>0.355213403701782</v>
      </c>
      <c r="F1005">
        <v>0.32760238647460899</v>
      </c>
      <c r="G1005">
        <v>0.18919682502746499</v>
      </c>
      <c r="H1005">
        <v>0.19780707359313901</v>
      </c>
      <c r="I1005">
        <v>1.7393491268157899</v>
      </c>
    </row>
    <row r="1006" spans="1:9" x14ac:dyDescent="0.3">
      <c r="A1006">
        <v>0.24144721031188901</v>
      </c>
      <c r="B1006">
        <v>0.22770953178405701</v>
      </c>
      <c r="C1006">
        <v>0.28741407394409102</v>
      </c>
      <c r="D1006">
        <v>1.21102666854858</v>
      </c>
      <c r="E1006">
        <v>0.35947418212890597</v>
      </c>
      <c r="F1006">
        <v>0.27341699600219699</v>
      </c>
      <c r="G1006">
        <v>0.18681240081787101</v>
      </c>
      <c r="H1006">
        <v>0.32021737098693798</v>
      </c>
      <c r="I1006">
        <v>0.33929824829101501</v>
      </c>
    </row>
    <row r="1007" spans="1:9" x14ac:dyDescent="0.3">
      <c r="A1007">
        <v>0.456039428710937</v>
      </c>
      <c r="B1007">
        <v>0.33136844635009699</v>
      </c>
      <c r="C1007">
        <v>0.25959181785583402</v>
      </c>
      <c r="D1007">
        <v>0.63330578804016102</v>
      </c>
      <c r="E1007">
        <v>0.35216712951660101</v>
      </c>
      <c r="F1007">
        <v>0.28097081184387201</v>
      </c>
      <c r="G1007">
        <v>0.18573951721191401</v>
      </c>
      <c r="H1007">
        <v>0.35241150856018</v>
      </c>
      <c r="I1007">
        <v>0.34231829643249501</v>
      </c>
    </row>
    <row r="1008" spans="1:9" x14ac:dyDescent="0.3">
      <c r="A1008">
        <v>0.27518177032470698</v>
      </c>
      <c r="B1008">
        <v>0.270728349685668</v>
      </c>
      <c r="C1008">
        <v>0.26229047775268499</v>
      </c>
      <c r="D1008">
        <v>0.38387250900268499</v>
      </c>
      <c r="E1008">
        <v>0.69078588485717696</v>
      </c>
      <c r="F1008">
        <v>0.26284837722778298</v>
      </c>
      <c r="G1008">
        <v>0.18538713455200101</v>
      </c>
      <c r="H1008">
        <v>0.30027842521667403</v>
      </c>
      <c r="I1008">
        <v>0.43976306915283198</v>
      </c>
    </row>
    <row r="1009" spans="1:9" x14ac:dyDescent="0.3">
      <c r="A1009">
        <v>0.25161385536193798</v>
      </c>
      <c r="B1009">
        <v>0.123981237411499</v>
      </c>
      <c r="C1009">
        <v>0.25623917579650801</v>
      </c>
      <c r="D1009">
        <v>0.57119131088256803</v>
      </c>
      <c r="E1009">
        <v>0.31157994270324701</v>
      </c>
      <c r="F1009">
        <v>0.208914279937744</v>
      </c>
      <c r="G1009">
        <v>0.18103361129760701</v>
      </c>
      <c r="H1009">
        <v>0.28043913841247498</v>
      </c>
      <c r="I1009">
        <v>0.77202558517455999</v>
      </c>
    </row>
    <row r="1010" spans="1:9" x14ac:dyDescent="0.3">
      <c r="A1010">
        <v>0.47099947929382302</v>
      </c>
      <c r="B1010">
        <v>0.25700068473815901</v>
      </c>
      <c r="C1010">
        <v>0.207835912704467</v>
      </c>
      <c r="D1010">
        <v>0.27462291717529203</v>
      </c>
      <c r="E1010">
        <v>0.56069827079772905</v>
      </c>
      <c r="F1010">
        <v>0.283422231674194</v>
      </c>
      <c r="G1010">
        <v>0.180360317230224</v>
      </c>
      <c r="H1010">
        <v>0.330379247665405</v>
      </c>
      <c r="I1010">
        <v>1.5591402053832999</v>
      </c>
    </row>
    <row r="1011" spans="1:9" x14ac:dyDescent="0.3">
      <c r="A1011">
        <v>0.25810027122497498</v>
      </c>
      <c r="B1011">
        <v>0.48646116256713801</v>
      </c>
      <c r="C1011">
        <v>0.44029068946838301</v>
      </c>
      <c r="D1011">
        <v>0.57407379150390603</v>
      </c>
      <c r="E1011">
        <v>0.38603925704955999</v>
      </c>
      <c r="F1011">
        <v>0.19034671783447199</v>
      </c>
      <c r="G1011">
        <v>0.180338144302368</v>
      </c>
      <c r="H1011">
        <v>0.334770917892456</v>
      </c>
      <c r="I1011">
        <v>1.0668969154357899</v>
      </c>
    </row>
    <row r="1012" spans="1:9" x14ac:dyDescent="0.3">
      <c r="A1012">
        <v>0.24836564064025801</v>
      </c>
      <c r="B1012">
        <v>0.32098436355590798</v>
      </c>
      <c r="C1012">
        <v>0.45367550849914501</v>
      </c>
      <c r="D1012">
        <v>0.826113700866699</v>
      </c>
      <c r="E1012">
        <v>0.34860587120056102</v>
      </c>
      <c r="F1012">
        <v>0.225523471832275</v>
      </c>
      <c r="G1012">
        <v>0.17845869064330999</v>
      </c>
      <c r="H1012">
        <v>0.171142578125</v>
      </c>
      <c r="I1012">
        <v>1.6191608905792201</v>
      </c>
    </row>
    <row r="1013" spans="1:9" x14ac:dyDescent="0.3">
      <c r="A1013">
        <v>0.27606725692749001</v>
      </c>
      <c r="B1013">
        <v>0.32424998283386203</v>
      </c>
      <c r="C1013">
        <v>0.31007885932922302</v>
      </c>
      <c r="D1013">
        <v>0.37333154678344699</v>
      </c>
      <c r="E1013">
        <v>0.35789537429809498</v>
      </c>
      <c r="F1013">
        <v>0.230505466461181</v>
      </c>
      <c r="G1013">
        <v>0.17803788185119601</v>
      </c>
      <c r="H1013">
        <v>0.28510856628417902</v>
      </c>
      <c r="I1013">
        <v>0.368334770202636</v>
      </c>
    </row>
    <row r="1014" spans="1:9" x14ac:dyDescent="0.3">
      <c r="A1014">
        <v>0.29251885414123502</v>
      </c>
      <c r="B1014">
        <v>0.31397986412048301</v>
      </c>
      <c r="C1014">
        <v>0.28306603431701599</v>
      </c>
      <c r="D1014">
        <v>0.38367605209350503</v>
      </c>
      <c r="E1014">
        <v>0.38564562797546298</v>
      </c>
      <c r="F1014">
        <v>0.224854230880737</v>
      </c>
      <c r="G1014">
        <v>0.176571130752563</v>
      </c>
      <c r="H1014">
        <v>0.266433715820312</v>
      </c>
      <c r="I1014">
        <v>0.34993982315063399</v>
      </c>
    </row>
    <row r="1015" spans="1:9" x14ac:dyDescent="0.3">
      <c r="A1015">
        <v>0.23756027221679599</v>
      </c>
      <c r="B1015">
        <v>0.48785090446472101</v>
      </c>
      <c r="C1015">
        <v>0.46515822410583402</v>
      </c>
      <c r="D1015">
        <v>0.661773681640625</v>
      </c>
      <c r="E1015">
        <v>0.33598208427429199</v>
      </c>
      <c r="F1015">
        <v>0.49101972579955999</v>
      </c>
      <c r="G1015">
        <v>0.168203830718994</v>
      </c>
      <c r="H1015">
        <v>0.38978481292724598</v>
      </c>
      <c r="I1015">
        <v>0.41991305351257302</v>
      </c>
    </row>
    <row r="1016" spans="1:9" x14ac:dyDescent="0.3">
      <c r="A1016">
        <v>0.279231786727905</v>
      </c>
      <c r="B1016">
        <v>0.22996091842651301</v>
      </c>
      <c r="C1016">
        <v>0.289156913757324</v>
      </c>
      <c r="D1016">
        <v>0.31281280517578097</v>
      </c>
      <c r="E1016">
        <v>0.36869001388549799</v>
      </c>
      <c r="F1016">
        <v>0.29892420768737699</v>
      </c>
      <c r="G1016">
        <v>0.16768002510070801</v>
      </c>
      <c r="H1016">
        <v>0.23774194717407199</v>
      </c>
      <c r="I1016">
        <v>0.77624225616455</v>
      </c>
    </row>
    <row r="1017" spans="1:9" x14ac:dyDescent="0.3">
      <c r="A1017">
        <v>0.27920460700988697</v>
      </c>
      <c r="B1017">
        <v>0.32923364639282199</v>
      </c>
      <c r="C1017">
        <v>0.28960609436035101</v>
      </c>
      <c r="D1017">
        <v>0.24347448348999001</v>
      </c>
      <c r="E1017">
        <v>0.62321543693542403</v>
      </c>
      <c r="F1017">
        <v>0.50174522399902299</v>
      </c>
      <c r="G1017">
        <v>0.166823625564575</v>
      </c>
      <c r="H1017">
        <v>0.28129649162292403</v>
      </c>
      <c r="I1017">
        <v>1.5307657718658401</v>
      </c>
    </row>
    <row r="1018" spans="1:9" x14ac:dyDescent="0.3">
      <c r="A1018">
        <v>0.22268104553222601</v>
      </c>
      <c r="B1018">
        <v>0.32497572898864702</v>
      </c>
      <c r="C1018">
        <v>0.31880283355712802</v>
      </c>
      <c r="D1018">
        <v>0.39715051651000899</v>
      </c>
      <c r="E1018">
        <v>0.47175216674804599</v>
      </c>
      <c r="F1018">
        <v>0.252523183822631</v>
      </c>
      <c r="G1018">
        <v>0.16217780113220201</v>
      </c>
      <c r="H1018">
        <v>0.190061330795288</v>
      </c>
      <c r="I1018">
        <v>0.67082738876342696</v>
      </c>
    </row>
    <row r="1019" spans="1:9" x14ac:dyDescent="0.3">
      <c r="A1019">
        <v>0.36819791793823198</v>
      </c>
      <c r="B1019">
        <v>0.28954362869262601</v>
      </c>
      <c r="C1019">
        <v>0.21682858467102001</v>
      </c>
      <c r="D1019">
        <v>0.50920701026916504</v>
      </c>
      <c r="E1019">
        <v>0.44340538978576599</v>
      </c>
      <c r="F1019">
        <v>0.29853630065917902</v>
      </c>
      <c r="G1019">
        <v>0.16173601150512601</v>
      </c>
      <c r="H1019">
        <v>0.34385633468627902</v>
      </c>
      <c r="I1019">
        <v>0.969204902648925</v>
      </c>
    </row>
  </sheetData>
  <conditionalFormatting sqref="A20:A1019">
    <cfRule type="cellIs" dxfId="22" priority="9" operator="lessThan">
      <formula>$M$51</formula>
    </cfRule>
    <cfRule type="cellIs" dxfId="21" priority="10" operator="greaterThan">
      <formula>$M$52</formula>
    </cfRule>
  </conditionalFormatting>
  <conditionalFormatting sqref="B20:B1019">
    <cfRule type="cellIs" dxfId="20" priority="8" operator="greaterThan">
      <formula>$N$52</formula>
    </cfRule>
  </conditionalFormatting>
  <conditionalFormatting sqref="C20:C1019">
    <cfRule type="cellIs" dxfId="19" priority="7" operator="greaterThan">
      <formula>$O$52</formula>
    </cfRule>
  </conditionalFormatting>
  <conditionalFormatting sqref="D20:D1019">
    <cfRule type="cellIs" dxfId="18" priority="6" operator="greaterThan">
      <formula>$P$52</formula>
    </cfRule>
  </conditionalFormatting>
  <conditionalFormatting sqref="E20:E1019">
    <cfRule type="cellIs" dxfId="17" priority="5" operator="greaterThan">
      <formula>$Q$52</formula>
    </cfRule>
  </conditionalFormatting>
  <conditionalFormatting sqref="F20:F1019">
    <cfRule type="cellIs" dxfId="16" priority="4" operator="greaterThan">
      <formula>$R$52</formula>
    </cfRule>
  </conditionalFormatting>
  <conditionalFormatting sqref="G20:G1019">
    <cfRule type="cellIs" dxfId="15" priority="3" operator="greaterThan">
      <formula>$S$52</formula>
    </cfRule>
  </conditionalFormatting>
  <conditionalFormatting sqref="H20:H1019">
    <cfRule type="cellIs" dxfId="14" priority="2" operator="greaterThan">
      <formula>$T$52</formula>
    </cfRule>
  </conditionalFormatting>
  <conditionalFormatting sqref="I20:I1019">
    <cfRule type="cellIs" dxfId="13" priority="1" operator="greaterThan">
      <formula>$U$52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6120-4F39-47D0-8105-CF0430C993E9}">
  <dimension ref="A1:AB1001"/>
  <sheetViews>
    <sheetView topLeftCell="B1" zoomScale="70" zoomScaleNormal="70" workbookViewId="0">
      <selection activeCell="L28" sqref="L28"/>
    </sheetView>
  </sheetViews>
  <sheetFormatPr defaultRowHeight="14.4" x14ac:dyDescent="0.3"/>
  <cols>
    <col min="11" max="11" width="18.44140625" customWidth="1"/>
    <col min="12" max="12" width="13" bestFit="1" customWidth="1"/>
  </cols>
  <sheetData>
    <row r="1" spans="1:28" x14ac:dyDescent="0.3">
      <c r="A1" s="11" t="s">
        <v>31</v>
      </c>
      <c r="B1" s="12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2" t="s">
        <v>37</v>
      </c>
      <c r="H1" s="12" t="s">
        <v>38</v>
      </c>
      <c r="I1" s="13" t="s">
        <v>39</v>
      </c>
    </row>
    <row r="2" spans="1:28" x14ac:dyDescent="0.3">
      <c r="A2">
        <v>7.5728654861450195E-2</v>
      </c>
      <c r="B2">
        <v>8.1783771514892495E-2</v>
      </c>
      <c r="C2">
        <v>0.13563632965087799</v>
      </c>
      <c r="D2">
        <v>0.14272046089172299</v>
      </c>
      <c r="E2">
        <v>7.3800802230834905E-2</v>
      </c>
      <c r="F2">
        <v>0.12770795822143499</v>
      </c>
      <c r="G2">
        <v>8.6833953857421806E-2</v>
      </c>
      <c r="H2">
        <v>0.196471452713012</v>
      </c>
      <c r="I2">
        <v>0.141679286956787</v>
      </c>
    </row>
    <row r="3" spans="1:28" x14ac:dyDescent="0.3">
      <c r="A3">
        <v>0.163591623306274</v>
      </c>
      <c r="B3">
        <v>8.5778713226318304E-2</v>
      </c>
      <c r="C3">
        <v>8.6764812469482394E-2</v>
      </c>
      <c r="D3">
        <v>7.3782920837402302E-2</v>
      </c>
      <c r="E3">
        <v>0.18293714523315399</v>
      </c>
      <c r="F3">
        <v>9.3748569488525293E-2</v>
      </c>
      <c r="G3">
        <v>7.8896045684814398E-2</v>
      </c>
      <c r="H3">
        <v>7.1808576583862305E-2</v>
      </c>
      <c r="I3">
        <v>0.36696195602416898</v>
      </c>
    </row>
    <row r="4" spans="1:28" x14ac:dyDescent="0.3">
      <c r="A4">
        <v>7.7714204788207994E-2</v>
      </c>
      <c r="B4">
        <v>8.87603759765625E-2</v>
      </c>
      <c r="C4">
        <v>0.12192964553832999</v>
      </c>
      <c r="D4">
        <v>0.156551837921142</v>
      </c>
      <c r="E4">
        <v>0.123293399810791</v>
      </c>
      <c r="F4">
        <v>0.113693714141845</v>
      </c>
      <c r="G4">
        <v>9.3577861785888602E-2</v>
      </c>
      <c r="H4">
        <v>0.20242691040038999</v>
      </c>
      <c r="I4">
        <v>0.27725887298583901</v>
      </c>
    </row>
    <row r="5" spans="1:28" ht="15" thickBot="1" x14ac:dyDescent="0.35">
      <c r="A5">
        <v>0.188622951507568</v>
      </c>
      <c r="B5">
        <v>0.121670484542846</v>
      </c>
      <c r="C5">
        <v>6.6570997238159096E-2</v>
      </c>
      <c r="D5">
        <v>0.13359093666076599</v>
      </c>
      <c r="E5">
        <v>0.14357113838195801</v>
      </c>
      <c r="F5">
        <v>0.15965843200683499</v>
      </c>
      <c r="G5">
        <v>0.111759901046752</v>
      </c>
      <c r="H5">
        <v>0.12170386314392</v>
      </c>
      <c r="I5">
        <v>0.28130340576171797</v>
      </c>
    </row>
    <row r="6" spans="1:28" x14ac:dyDescent="0.3">
      <c r="A6">
        <v>9.8667144775390597E-2</v>
      </c>
      <c r="B6">
        <v>0.118686914443969</v>
      </c>
      <c r="C6">
        <v>0.123707294464111</v>
      </c>
      <c r="D6">
        <v>0.15957403182983301</v>
      </c>
      <c r="E6">
        <v>8.3775520324707003E-2</v>
      </c>
      <c r="F6">
        <v>0.114696502685546</v>
      </c>
      <c r="G6">
        <v>0.15951442718505801</v>
      </c>
      <c r="H6">
        <v>0.27028012275695801</v>
      </c>
      <c r="I6">
        <v>0.27326869964599598</v>
      </c>
      <c r="K6" s="2" t="s">
        <v>31</v>
      </c>
      <c r="L6" s="2"/>
      <c r="M6" s="2" t="s">
        <v>32</v>
      </c>
      <c r="N6" s="2"/>
      <c r="O6" s="2" t="s">
        <v>33</v>
      </c>
      <c r="P6" s="2"/>
      <c r="Q6" s="2" t="s">
        <v>34</v>
      </c>
      <c r="R6" s="2"/>
      <c r="S6" s="2" t="s">
        <v>35</v>
      </c>
      <c r="T6" s="2"/>
      <c r="U6" s="2" t="s">
        <v>36</v>
      </c>
      <c r="V6" s="2"/>
      <c r="W6" s="2" t="s">
        <v>37</v>
      </c>
      <c r="X6" s="2"/>
      <c r="Y6" s="2" t="s">
        <v>38</v>
      </c>
      <c r="Z6" s="2"/>
      <c r="AA6" s="2" t="s">
        <v>39</v>
      </c>
      <c r="AB6" s="2"/>
    </row>
    <row r="7" spans="1:28" x14ac:dyDescent="0.3">
      <c r="A7">
        <v>0.10375714302062899</v>
      </c>
      <c r="B7">
        <v>7.9908847808837793E-2</v>
      </c>
      <c r="C7">
        <v>0.107673645019531</v>
      </c>
      <c r="D7">
        <v>0.17577409744262601</v>
      </c>
      <c r="E7">
        <v>0.16986250877380299</v>
      </c>
      <c r="F7">
        <v>9.8682641983032199E-2</v>
      </c>
      <c r="G7">
        <v>0.13693690299987701</v>
      </c>
      <c r="H7">
        <v>0.16456222534179599</v>
      </c>
      <c r="I7">
        <v>0.28418493270874001</v>
      </c>
    </row>
    <row r="8" spans="1:28" x14ac:dyDescent="0.3">
      <c r="A8">
        <v>9.8702669143676702E-2</v>
      </c>
      <c r="B8">
        <v>7.9611539840698201E-2</v>
      </c>
      <c r="C8">
        <v>0.14975142478942799</v>
      </c>
      <c r="D8">
        <v>0.145110368728637</v>
      </c>
      <c r="E8">
        <v>0.12933683395385701</v>
      </c>
      <c r="F8">
        <v>0.10675168037414499</v>
      </c>
      <c r="G8">
        <v>9.5492362976074205E-2</v>
      </c>
      <c r="H8">
        <v>0.118685245513916</v>
      </c>
      <c r="I8">
        <v>0.26928067207336398</v>
      </c>
      <c r="K8" t="s">
        <v>18</v>
      </c>
      <c r="L8">
        <v>0.12669387745857236</v>
      </c>
      <c r="M8" t="s">
        <v>18</v>
      </c>
      <c r="N8">
        <v>0.13240122437477109</v>
      </c>
      <c r="O8" t="s">
        <v>18</v>
      </c>
      <c r="P8">
        <v>0.13462192368507384</v>
      </c>
      <c r="Q8" t="s">
        <v>18</v>
      </c>
      <c r="R8">
        <v>0.13736964726448053</v>
      </c>
      <c r="S8" t="s">
        <v>18</v>
      </c>
      <c r="T8">
        <v>0.1221568794250488</v>
      </c>
      <c r="U8" t="s">
        <v>18</v>
      </c>
      <c r="V8">
        <v>0.11979307985305783</v>
      </c>
      <c r="W8" t="s">
        <v>18</v>
      </c>
      <c r="X8">
        <v>0.13595661234855649</v>
      </c>
      <c r="Y8" t="s">
        <v>18</v>
      </c>
      <c r="Z8">
        <v>0.16540861439704893</v>
      </c>
      <c r="AA8" t="s">
        <v>18</v>
      </c>
      <c r="AB8">
        <v>0.23929158687591551</v>
      </c>
    </row>
    <row r="9" spans="1:28" x14ac:dyDescent="0.3">
      <c r="A9">
        <v>0.17257118225097601</v>
      </c>
      <c r="B9">
        <v>6.3852310180663993E-2</v>
      </c>
      <c r="C9">
        <v>0.16739916801452601</v>
      </c>
      <c r="D9">
        <v>0.142629384994506</v>
      </c>
      <c r="E9">
        <v>0.17959547042846599</v>
      </c>
      <c r="F9">
        <v>0.132605791091918</v>
      </c>
      <c r="G9">
        <v>8.5772275924682603E-2</v>
      </c>
      <c r="H9">
        <v>0.15851783752441401</v>
      </c>
      <c r="I9">
        <v>0.29127526283264099</v>
      </c>
      <c r="K9" t="s">
        <v>19</v>
      </c>
      <c r="L9">
        <v>2.0605044717589599E-3</v>
      </c>
      <c r="M9" t="s">
        <v>19</v>
      </c>
      <c r="N9">
        <v>2.0786146603987677E-3</v>
      </c>
      <c r="O9" t="s">
        <v>19</v>
      </c>
      <c r="P9">
        <v>1.7978062419204447E-3</v>
      </c>
      <c r="Q9" t="s">
        <v>19</v>
      </c>
      <c r="R9">
        <v>1.8301632270178716E-3</v>
      </c>
      <c r="S9" t="s">
        <v>19</v>
      </c>
      <c r="T9">
        <v>1.6737489371421775E-3</v>
      </c>
      <c r="U9" t="s">
        <v>19</v>
      </c>
      <c r="V9">
        <v>1.496674505875726E-3</v>
      </c>
      <c r="W9" t="s">
        <v>19</v>
      </c>
      <c r="X9">
        <v>1.9609830874359737E-3</v>
      </c>
      <c r="Y9" t="s">
        <v>19</v>
      </c>
      <c r="Z9">
        <v>2.3776673678361899E-3</v>
      </c>
      <c r="AA9" t="s">
        <v>19</v>
      </c>
      <c r="AB9">
        <v>3.9644038708605937E-3</v>
      </c>
    </row>
    <row r="10" spans="1:28" x14ac:dyDescent="0.3">
      <c r="A10">
        <v>8.9201211929321206E-2</v>
      </c>
      <c r="B10">
        <v>0.10170555114745999</v>
      </c>
      <c r="C10">
        <v>0.123800039291381</v>
      </c>
      <c r="D10">
        <v>9.5731258392333901E-2</v>
      </c>
      <c r="E10">
        <v>9.06803607940673E-2</v>
      </c>
      <c r="F10">
        <v>8.5803031921386705E-2</v>
      </c>
      <c r="G10">
        <v>9.4691753387451102E-2</v>
      </c>
      <c r="H10">
        <v>0.27732539176940901</v>
      </c>
      <c r="I10">
        <v>0.18351125717163</v>
      </c>
      <c r="K10" t="s">
        <v>20</v>
      </c>
      <c r="L10">
        <v>0.105770111083984</v>
      </c>
      <c r="M10" t="s">
        <v>20</v>
      </c>
      <c r="N10">
        <v>0.1127500534057615</v>
      </c>
      <c r="O10" t="s">
        <v>20</v>
      </c>
      <c r="P10">
        <v>0.1237703561782835</v>
      </c>
      <c r="Q10" t="s">
        <v>20</v>
      </c>
      <c r="R10">
        <v>0.12190413475036549</v>
      </c>
      <c r="S10" t="s">
        <v>20</v>
      </c>
      <c r="T10">
        <v>0.1056871414184565</v>
      </c>
      <c r="U10" t="s">
        <v>20</v>
      </c>
      <c r="V10">
        <v>0.1037188768386835</v>
      </c>
      <c r="W10" t="s">
        <v>20</v>
      </c>
      <c r="X10">
        <v>0.118271470069885</v>
      </c>
      <c r="Y10" t="s">
        <v>20</v>
      </c>
      <c r="Z10">
        <v>0.14563775062560999</v>
      </c>
      <c r="AA10" t="s">
        <v>20</v>
      </c>
      <c r="AB10">
        <v>0.2144740819931025</v>
      </c>
    </row>
    <row r="11" spans="1:28" x14ac:dyDescent="0.3">
      <c r="A11">
        <v>0.17799019813537501</v>
      </c>
      <c r="B11">
        <v>0.106758832931518</v>
      </c>
      <c r="C11">
        <v>0.199471235275268</v>
      </c>
      <c r="D11">
        <v>0.111756086349487</v>
      </c>
      <c r="E11">
        <v>0.23841953277587799</v>
      </c>
      <c r="F11">
        <v>0.13759875297546301</v>
      </c>
      <c r="G11">
        <v>9.9817276000976493E-2</v>
      </c>
      <c r="H11">
        <v>0.29619550704955999</v>
      </c>
      <c r="I11">
        <v>0.265292167663574</v>
      </c>
      <c r="K11" t="s">
        <v>21</v>
      </c>
      <c r="L11">
        <v>8.5816621780395494E-2</v>
      </c>
      <c r="M11" t="s">
        <v>21</v>
      </c>
      <c r="N11">
        <v>8.9759349822998005E-2</v>
      </c>
      <c r="O11" t="s">
        <v>21</v>
      </c>
      <c r="P11">
        <v>0.15558433532714799</v>
      </c>
      <c r="Q11" t="s">
        <v>21</v>
      </c>
      <c r="R11">
        <v>8.5773706436157199E-2</v>
      </c>
      <c r="S11" t="s">
        <v>21</v>
      </c>
      <c r="T11">
        <v>7.9735517501830999E-2</v>
      </c>
      <c r="U11" t="s">
        <v>21</v>
      </c>
      <c r="V11">
        <v>0.112698078155517</v>
      </c>
      <c r="W11" t="s">
        <v>21</v>
      </c>
      <c r="X11">
        <v>0.130651950836181</v>
      </c>
      <c r="Y11" t="s">
        <v>21</v>
      </c>
      <c r="Z11">
        <v>0.12167310714721601</v>
      </c>
      <c r="AA11" t="s">
        <v>21</v>
      </c>
      <c r="AB11">
        <v>0.271275043487548</v>
      </c>
    </row>
    <row r="12" spans="1:28" x14ac:dyDescent="0.3">
      <c r="A12">
        <v>7.3893547058105399E-2</v>
      </c>
      <c r="B12">
        <v>0.12865710258483801</v>
      </c>
      <c r="C12">
        <v>0.369956254959106</v>
      </c>
      <c r="D12">
        <v>0.112702846527099</v>
      </c>
      <c r="E12">
        <v>0.159563302993774</v>
      </c>
      <c r="F12">
        <v>9.6060514450073201E-2</v>
      </c>
      <c r="G12">
        <v>8.7809324264526298E-2</v>
      </c>
      <c r="H12">
        <v>0.18352007865905701</v>
      </c>
      <c r="I12">
        <v>0.26029229164123502</v>
      </c>
      <c r="K12" t="s">
        <v>22</v>
      </c>
      <c r="L12">
        <v>6.5158872597204057E-2</v>
      </c>
      <c r="M12" t="s">
        <v>22</v>
      </c>
      <c r="N12">
        <v>6.5731567046775047E-2</v>
      </c>
      <c r="O12" t="s">
        <v>22</v>
      </c>
      <c r="P12">
        <v>5.6851625161362912E-2</v>
      </c>
      <c r="Q12" t="s">
        <v>22</v>
      </c>
      <c r="R12">
        <v>5.7874842872602854E-2</v>
      </c>
      <c r="S12" t="s">
        <v>22</v>
      </c>
      <c r="T12">
        <v>5.2928588726552768E-2</v>
      </c>
      <c r="U12" t="s">
        <v>22</v>
      </c>
      <c r="V12">
        <v>4.7329003544743557E-2</v>
      </c>
      <c r="W12" t="s">
        <v>22</v>
      </c>
      <c r="X12">
        <v>6.2011730093667956E-2</v>
      </c>
      <c r="Y12" t="s">
        <v>22</v>
      </c>
      <c r="Z12">
        <v>7.5188444006197355E-2</v>
      </c>
      <c r="AA12" t="s">
        <v>22</v>
      </c>
      <c r="AB12">
        <v>0.12536545796707504</v>
      </c>
    </row>
    <row r="13" spans="1:28" x14ac:dyDescent="0.3">
      <c r="A13">
        <v>0.17746877670288</v>
      </c>
      <c r="B13">
        <v>0.10772204399108801</v>
      </c>
      <c r="C13">
        <v>0.16959834098815901</v>
      </c>
      <c r="D13">
        <v>0.11176252365112301</v>
      </c>
      <c r="E13">
        <v>0.131603002548217</v>
      </c>
      <c r="F13">
        <v>8.1519126892089802E-2</v>
      </c>
      <c r="G13">
        <v>0.13260221481323201</v>
      </c>
      <c r="H13">
        <v>0.27425885200500399</v>
      </c>
      <c r="I13">
        <v>0.161578178405761</v>
      </c>
      <c r="K13" t="s">
        <v>23</v>
      </c>
      <c r="L13">
        <v>4.2456786781386703E-3</v>
      </c>
      <c r="M13" t="s">
        <v>23</v>
      </c>
      <c r="N13">
        <v>4.3206389064246835E-3</v>
      </c>
      <c r="O13" t="s">
        <v>23</v>
      </c>
      <c r="P13">
        <v>3.2321072834881129E-3</v>
      </c>
      <c r="Q13" t="s">
        <v>23</v>
      </c>
      <c r="R13">
        <v>3.3494974375284691E-3</v>
      </c>
      <c r="S13" t="s">
        <v>23</v>
      </c>
      <c r="T13">
        <v>2.8014355045845687E-3</v>
      </c>
      <c r="U13" t="s">
        <v>23</v>
      </c>
      <c r="V13">
        <v>2.240034576538348E-3</v>
      </c>
      <c r="W13" t="s">
        <v>23</v>
      </c>
      <c r="X13">
        <v>3.8454546692099239E-3</v>
      </c>
      <c r="Y13" t="s">
        <v>23</v>
      </c>
      <c r="Z13">
        <v>5.6533021120730746E-3</v>
      </c>
      <c r="AA13" t="s">
        <v>23</v>
      </c>
      <c r="AB13">
        <v>1.5716498051294461E-2</v>
      </c>
    </row>
    <row r="14" spans="1:28" x14ac:dyDescent="0.3">
      <c r="A14">
        <v>8.6794376373291002E-2</v>
      </c>
      <c r="B14">
        <v>8.9759349822998005E-2</v>
      </c>
      <c r="C14">
        <v>7.830810546875E-2</v>
      </c>
      <c r="D14">
        <v>0.122833967208862</v>
      </c>
      <c r="E14">
        <v>0.202456474304199</v>
      </c>
      <c r="F14">
        <v>0.11164498329162501</v>
      </c>
      <c r="G14">
        <v>0.150598049163818</v>
      </c>
      <c r="H14">
        <v>0.12167310714721601</v>
      </c>
      <c r="I14">
        <v>0.370011806488037</v>
      </c>
      <c r="K14" t="s">
        <v>24</v>
      </c>
      <c r="L14">
        <v>57.085331051252354</v>
      </c>
      <c r="M14" t="s">
        <v>24</v>
      </c>
      <c r="N14">
        <v>17.067679782326508</v>
      </c>
      <c r="O14" t="s">
        <v>24</v>
      </c>
      <c r="P14">
        <v>11.531306452916439</v>
      </c>
      <c r="Q14" t="s">
        <v>24</v>
      </c>
      <c r="R14">
        <v>2.6706228441143618</v>
      </c>
      <c r="S14" t="s">
        <v>24</v>
      </c>
      <c r="T14">
        <v>6.6625465193238327</v>
      </c>
      <c r="U14" t="s">
        <v>24</v>
      </c>
      <c r="V14">
        <v>2.6632318168779601</v>
      </c>
      <c r="W14" t="s">
        <v>24</v>
      </c>
      <c r="X14">
        <v>4.0539235880552553</v>
      </c>
      <c r="Y14" t="s">
        <v>24</v>
      </c>
      <c r="Z14">
        <v>17.417015478775962</v>
      </c>
      <c r="AA14" t="s">
        <v>24</v>
      </c>
      <c r="AB14">
        <v>49.654612690151467</v>
      </c>
    </row>
    <row r="15" spans="1:28" x14ac:dyDescent="0.3">
      <c r="A15">
        <v>4.9980163574218701E-2</v>
      </c>
      <c r="B15">
        <v>0.10366868972778299</v>
      </c>
      <c r="C15">
        <v>0.193482875823974</v>
      </c>
      <c r="D15">
        <v>9.6527576446533203E-2</v>
      </c>
      <c r="E15">
        <v>0.20664334297180101</v>
      </c>
      <c r="F15">
        <v>9.1901540756225503E-2</v>
      </c>
      <c r="G15">
        <v>0.100776672363281</v>
      </c>
      <c r="H15">
        <v>0.18449854850769001</v>
      </c>
      <c r="I15">
        <v>0.29321932792663502</v>
      </c>
      <c r="K15" t="s">
        <v>25</v>
      </c>
      <c r="L15">
        <v>4.845490051492976</v>
      </c>
      <c r="M15" t="s">
        <v>25</v>
      </c>
      <c r="N15">
        <v>2.9917915989736024</v>
      </c>
      <c r="O15" t="s">
        <v>25</v>
      </c>
      <c r="P15">
        <v>2.104168189294473</v>
      </c>
      <c r="Q15" t="s">
        <v>25</v>
      </c>
      <c r="R15">
        <v>1.4886767426050651</v>
      </c>
      <c r="S15" t="s">
        <v>25</v>
      </c>
      <c r="T15">
        <v>2.0813609974625322</v>
      </c>
      <c r="U15" t="s">
        <v>25</v>
      </c>
      <c r="V15">
        <v>1.4906284828868055</v>
      </c>
      <c r="W15" t="s">
        <v>25</v>
      </c>
      <c r="X15">
        <v>1.6691744356689251</v>
      </c>
      <c r="Y15" t="s">
        <v>25</v>
      </c>
      <c r="Z15">
        <v>3.1054187873102279</v>
      </c>
      <c r="AA15" t="s">
        <v>25</v>
      </c>
      <c r="AB15">
        <v>5.9889758988486852</v>
      </c>
    </row>
    <row r="16" spans="1:28" x14ac:dyDescent="0.3">
      <c r="A16">
        <v>0.214329004287719</v>
      </c>
      <c r="B16">
        <v>8.2839012145996094E-2</v>
      </c>
      <c r="C16">
        <v>0.19825410842895499</v>
      </c>
      <c r="D16">
        <v>0.101765155792236</v>
      </c>
      <c r="E16">
        <v>0.110772609710693</v>
      </c>
      <c r="F16">
        <v>0.107568502426147</v>
      </c>
      <c r="G16">
        <v>0.130651950836181</v>
      </c>
      <c r="H16">
        <v>0.10474586486816399</v>
      </c>
      <c r="I16">
        <v>0.259246826171875</v>
      </c>
      <c r="K16" t="s">
        <v>26</v>
      </c>
      <c r="L16">
        <v>1.0765578746795645</v>
      </c>
      <c r="M16" t="s">
        <v>26</v>
      </c>
      <c r="N16">
        <v>0.74103403091430575</v>
      </c>
      <c r="O16" t="s">
        <v>26</v>
      </c>
      <c r="P16">
        <v>0.66722559928893987</v>
      </c>
      <c r="Q16" t="s">
        <v>26</v>
      </c>
      <c r="R16">
        <v>0.37388825416564919</v>
      </c>
      <c r="S16" t="s">
        <v>26</v>
      </c>
      <c r="T16">
        <v>0.4388372898101805</v>
      </c>
      <c r="U16" t="s">
        <v>26</v>
      </c>
      <c r="V16">
        <v>0.36305451393127408</v>
      </c>
      <c r="W16" t="s">
        <v>26</v>
      </c>
      <c r="X16">
        <v>0.47004318237304626</v>
      </c>
      <c r="Y16" t="s">
        <v>26</v>
      </c>
      <c r="Z16">
        <v>0.77088546752929676</v>
      </c>
      <c r="AA16" t="s">
        <v>26</v>
      </c>
      <c r="AB16">
        <v>1.5003578662872241</v>
      </c>
    </row>
    <row r="17" spans="1:28" x14ac:dyDescent="0.3">
      <c r="A17">
        <v>7.5036287307739202E-2</v>
      </c>
      <c r="B17">
        <v>7.6788187026977497E-2</v>
      </c>
      <c r="C17">
        <v>0.15557050704955999</v>
      </c>
      <c r="D17">
        <v>0.10672903060913</v>
      </c>
      <c r="E17">
        <v>0.15599560737609799</v>
      </c>
      <c r="F17">
        <v>6.2885046005248996E-2</v>
      </c>
      <c r="G17">
        <v>0.12561297416687001</v>
      </c>
      <c r="H17">
        <v>0.17453932762145899</v>
      </c>
      <c r="I17">
        <v>0.243395090103149</v>
      </c>
      <c r="K17" t="s">
        <v>27</v>
      </c>
      <c r="L17">
        <v>4.7138929367065402E-2</v>
      </c>
      <c r="M17" t="s">
        <v>27</v>
      </c>
      <c r="N17">
        <v>4.6821594238281201E-2</v>
      </c>
      <c r="O17" t="s">
        <v>27</v>
      </c>
      <c r="P17">
        <v>3.0919313430786102E-2</v>
      </c>
      <c r="Q17" t="s">
        <v>27</v>
      </c>
      <c r="R17">
        <v>4.1857957839965799E-2</v>
      </c>
      <c r="S17" t="s">
        <v>27</v>
      </c>
      <c r="T17">
        <v>4.6876192092895501E-2</v>
      </c>
      <c r="U17" t="s">
        <v>27</v>
      </c>
      <c r="V17">
        <v>4.4858455657958901E-2</v>
      </c>
      <c r="W17" t="s">
        <v>27</v>
      </c>
      <c r="X17">
        <v>4.7616243362426702E-2</v>
      </c>
      <c r="Y17" t="s">
        <v>27</v>
      </c>
      <c r="Z17">
        <v>5.2925109863281201E-2</v>
      </c>
      <c r="AA17" t="s">
        <v>27</v>
      </c>
      <c r="AB17">
        <v>0.10837817192077601</v>
      </c>
    </row>
    <row r="18" spans="1:28" x14ac:dyDescent="0.3">
      <c r="A18">
        <v>0.158268928527832</v>
      </c>
      <c r="B18">
        <v>0.12765264511108301</v>
      </c>
      <c r="C18">
        <v>0.21542668342590299</v>
      </c>
      <c r="D18">
        <v>0.12834763526916501</v>
      </c>
      <c r="E18">
        <v>0.106866598129272</v>
      </c>
      <c r="F18">
        <v>0.11164522171020499</v>
      </c>
      <c r="G18">
        <v>9.1758251190185505E-2</v>
      </c>
      <c r="H18">
        <v>0.213483572006225</v>
      </c>
      <c r="I18">
        <v>0.27231192588806102</v>
      </c>
      <c r="K18" t="s">
        <v>28</v>
      </c>
      <c r="L18">
        <v>1.12369680404663</v>
      </c>
      <c r="M18" t="s">
        <v>28</v>
      </c>
      <c r="N18">
        <v>0.787855625152587</v>
      </c>
      <c r="O18" t="s">
        <v>28</v>
      </c>
      <c r="P18">
        <v>0.69814491271972601</v>
      </c>
      <c r="Q18" t="s">
        <v>28</v>
      </c>
      <c r="R18">
        <v>0.41574621200561501</v>
      </c>
      <c r="S18" t="s">
        <v>28</v>
      </c>
      <c r="T18">
        <v>0.48571348190307601</v>
      </c>
      <c r="U18" t="s">
        <v>28</v>
      </c>
      <c r="V18">
        <v>0.40791296958923301</v>
      </c>
      <c r="W18" t="s">
        <v>28</v>
      </c>
      <c r="X18">
        <v>0.51765942573547297</v>
      </c>
      <c r="Y18" t="s">
        <v>28</v>
      </c>
      <c r="Z18">
        <v>0.82381057739257801</v>
      </c>
      <c r="AA18" t="s">
        <v>28</v>
      </c>
      <c r="AB18">
        <v>1.608736038208</v>
      </c>
    </row>
    <row r="19" spans="1:28" x14ac:dyDescent="0.3">
      <c r="A19">
        <v>6.3927173614501898E-2</v>
      </c>
      <c r="B19">
        <v>8.5777997970580999E-2</v>
      </c>
      <c r="C19">
        <v>0.19158744812011699</v>
      </c>
      <c r="D19">
        <v>0.14965653419494601</v>
      </c>
      <c r="E19">
        <v>0.153438806533813</v>
      </c>
      <c r="F19">
        <v>0.117725610733032</v>
      </c>
      <c r="G19">
        <v>9.9783897399902302E-2</v>
      </c>
      <c r="H19">
        <v>0.118630409240722</v>
      </c>
      <c r="I19">
        <v>0.27725720405578602</v>
      </c>
      <c r="K19" t="s">
        <v>29</v>
      </c>
      <c r="L19">
        <v>126.69387745857236</v>
      </c>
      <c r="M19" t="s">
        <v>29</v>
      </c>
      <c r="N19">
        <v>132.40122437477109</v>
      </c>
      <c r="O19" t="s">
        <v>29</v>
      </c>
      <c r="P19">
        <v>134.62192368507382</v>
      </c>
      <c r="Q19" t="s">
        <v>29</v>
      </c>
      <c r="R19">
        <v>137.36964726448053</v>
      </c>
      <c r="S19" t="s">
        <v>29</v>
      </c>
      <c r="T19">
        <v>122.1568794250488</v>
      </c>
      <c r="U19" t="s">
        <v>29</v>
      </c>
      <c r="V19">
        <v>119.79307985305783</v>
      </c>
      <c r="W19" t="s">
        <v>29</v>
      </c>
      <c r="X19">
        <v>135.95661234855649</v>
      </c>
      <c r="Y19" t="s">
        <v>29</v>
      </c>
      <c r="Z19">
        <v>165.40861439704892</v>
      </c>
      <c r="AA19" t="s">
        <v>29</v>
      </c>
      <c r="AB19">
        <v>239.2915868759155</v>
      </c>
    </row>
    <row r="20" spans="1:28" x14ac:dyDescent="0.3">
      <c r="A20">
        <v>0.163501977920532</v>
      </c>
      <c r="B20">
        <v>0.1166832447052</v>
      </c>
      <c r="C20">
        <v>0.19831490516662501</v>
      </c>
      <c r="D20">
        <v>8.5534095764160101E-2</v>
      </c>
      <c r="E20">
        <v>6.6872119903564398E-2</v>
      </c>
      <c r="F20">
        <v>0.108673095703125</v>
      </c>
      <c r="G20">
        <v>0.14057326316833399</v>
      </c>
      <c r="H20">
        <v>0.25132942199706998</v>
      </c>
      <c r="I20">
        <v>0.26628899574279702</v>
      </c>
      <c r="K20" t="s">
        <v>30</v>
      </c>
      <c r="L20">
        <v>1000</v>
      </c>
      <c r="M20" t="s">
        <v>30</v>
      </c>
      <c r="N20">
        <v>1000</v>
      </c>
      <c r="O20" t="s">
        <v>30</v>
      </c>
      <c r="P20">
        <v>1000</v>
      </c>
      <c r="Q20" t="s">
        <v>30</v>
      </c>
      <c r="R20">
        <v>1000</v>
      </c>
      <c r="S20" t="s">
        <v>30</v>
      </c>
      <c r="T20">
        <v>1000</v>
      </c>
      <c r="U20" t="s">
        <v>30</v>
      </c>
      <c r="V20">
        <v>1000</v>
      </c>
      <c r="W20" t="s">
        <v>30</v>
      </c>
      <c r="X20">
        <v>1000</v>
      </c>
      <c r="Y20" t="s">
        <v>30</v>
      </c>
      <c r="Z20">
        <v>1000</v>
      </c>
      <c r="AA20" t="s">
        <v>30</v>
      </c>
      <c r="AB20">
        <v>1000</v>
      </c>
    </row>
    <row r="21" spans="1:28" ht="15" thickBot="1" x14ac:dyDescent="0.35">
      <c r="A21">
        <v>9.8784923553466797E-2</v>
      </c>
      <c r="B21">
        <v>0.112691402435302</v>
      </c>
      <c r="C21">
        <v>0.224456787109375</v>
      </c>
      <c r="D21">
        <v>0.16860318183898901</v>
      </c>
      <c r="E21">
        <v>0.20268201828002899</v>
      </c>
      <c r="F21">
        <v>0.10975980758666901</v>
      </c>
      <c r="G21">
        <v>0.19152045249938901</v>
      </c>
      <c r="H21">
        <v>0.43184518814086897</v>
      </c>
      <c r="I21">
        <v>0.25238060951232899</v>
      </c>
      <c r="K21" s="1" t="s">
        <v>42</v>
      </c>
      <c r="L21" s="1">
        <v>4.0434133557835112E-3</v>
      </c>
      <c r="M21" s="1" t="s">
        <v>42</v>
      </c>
      <c r="N21" s="1">
        <v>4.0789517298203543E-3</v>
      </c>
      <c r="O21" s="1" t="s">
        <v>42</v>
      </c>
      <c r="P21" s="1">
        <v>3.5279097276050249E-3</v>
      </c>
      <c r="Q21" s="1" t="s">
        <v>42</v>
      </c>
      <c r="R21" s="1">
        <v>3.5914051810189834E-3</v>
      </c>
      <c r="S21" s="1" t="s">
        <v>42</v>
      </c>
      <c r="T21" s="1">
        <v>3.2844669348821606E-3</v>
      </c>
      <c r="U21" s="1" t="s">
        <v>42</v>
      </c>
      <c r="V21" s="1">
        <v>2.9369864367013755E-3</v>
      </c>
      <c r="W21" s="1" t="s">
        <v>42</v>
      </c>
      <c r="X21" s="1">
        <v>3.8481184170571173E-3</v>
      </c>
      <c r="Y21" s="1" t="s">
        <v>42</v>
      </c>
      <c r="Z21" s="1">
        <v>4.6657952566890228E-3</v>
      </c>
      <c r="AA21" s="1" t="s">
        <v>42</v>
      </c>
      <c r="AB21" s="1">
        <v>7.7795140844677327E-3</v>
      </c>
    </row>
    <row r="22" spans="1:28" x14ac:dyDescent="0.3">
      <c r="A22">
        <v>0.156591176986694</v>
      </c>
      <c r="B22">
        <v>0.101684808731079</v>
      </c>
      <c r="C22">
        <v>7.6793432235717704E-2</v>
      </c>
      <c r="D22">
        <v>0.27825927734375</v>
      </c>
      <c r="E22">
        <v>0.25404143333434998</v>
      </c>
      <c r="F22">
        <v>7.9730033874511705E-2</v>
      </c>
      <c r="G22">
        <v>0.13361120223999001</v>
      </c>
      <c r="H22">
        <v>0.11170077323913501</v>
      </c>
      <c r="I22">
        <v>0.27127027511596602</v>
      </c>
    </row>
    <row r="23" spans="1:28" x14ac:dyDescent="0.3">
      <c r="A23">
        <v>9.3739509582519503E-2</v>
      </c>
      <c r="B23">
        <v>0.107712268829345</v>
      </c>
      <c r="C23">
        <v>9.2740774154663003E-2</v>
      </c>
      <c r="D23">
        <v>7.8781843185424805E-2</v>
      </c>
      <c r="E23">
        <v>0.110719203948974</v>
      </c>
      <c r="F23">
        <v>9.075927734375E-2</v>
      </c>
      <c r="G23">
        <v>0.115737915039062</v>
      </c>
      <c r="H23">
        <v>0.15862655639648399</v>
      </c>
      <c r="I23">
        <v>0.25526809692382801</v>
      </c>
    </row>
    <row r="24" spans="1:28" x14ac:dyDescent="0.3">
      <c r="A24">
        <v>0.18148016929626401</v>
      </c>
      <c r="B24">
        <v>7.7846527099609306E-2</v>
      </c>
      <c r="C24">
        <v>0.102728128433227</v>
      </c>
      <c r="D24">
        <v>0.202175378799438</v>
      </c>
      <c r="E24">
        <v>0.193516254425048</v>
      </c>
      <c r="F24">
        <v>8.7136983871459905E-2</v>
      </c>
      <c r="G24">
        <v>7.6747417449951102E-2</v>
      </c>
      <c r="H24">
        <v>0.25426936149597101</v>
      </c>
      <c r="I24">
        <v>0.26528787612915</v>
      </c>
    </row>
    <row r="25" spans="1:28" x14ac:dyDescent="0.3">
      <c r="A25">
        <v>8.0864429473876898E-2</v>
      </c>
      <c r="B25">
        <v>9.97335910797119E-2</v>
      </c>
      <c r="C25">
        <v>0.106731414794921</v>
      </c>
      <c r="D25">
        <v>0.278202295303344</v>
      </c>
      <c r="E25">
        <v>0.20702958106994601</v>
      </c>
      <c r="F25">
        <v>9.1805219650268499E-2</v>
      </c>
      <c r="G25">
        <v>9.57510471343994E-2</v>
      </c>
      <c r="H25">
        <v>0.27825379371643</v>
      </c>
      <c r="I25">
        <v>0.271275043487548</v>
      </c>
    </row>
    <row r="26" spans="1:28" x14ac:dyDescent="0.3">
      <c r="A26">
        <v>0.17354679107665999</v>
      </c>
      <c r="B26">
        <v>0.100728511810302</v>
      </c>
      <c r="C26">
        <v>9.7739219665527302E-2</v>
      </c>
      <c r="D26">
        <v>0.14765882492065399</v>
      </c>
      <c r="E26">
        <v>0.16051387786865201</v>
      </c>
      <c r="F26">
        <v>0.116693019866943</v>
      </c>
      <c r="G26">
        <v>0.118731021881103</v>
      </c>
      <c r="H26">
        <v>0.129656076431274</v>
      </c>
      <c r="I26">
        <v>0.33016657829284601</v>
      </c>
    </row>
    <row r="27" spans="1:28" x14ac:dyDescent="0.3">
      <c r="A27">
        <v>6.7773580551147405E-2</v>
      </c>
      <c r="B27">
        <v>8.2779407501220703E-2</v>
      </c>
      <c r="C27">
        <v>9.5744371414184501E-2</v>
      </c>
      <c r="D27">
        <v>0.24535274505615201</v>
      </c>
      <c r="E27">
        <v>0.20844697952270499</v>
      </c>
      <c r="F27">
        <v>0.10771369934081999</v>
      </c>
      <c r="G27">
        <v>8.9704751968383706E-2</v>
      </c>
      <c r="H27">
        <v>0.40890836715698198</v>
      </c>
      <c r="I27">
        <v>0.25535416603088301</v>
      </c>
    </row>
    <row r="28" spans="1:28" x14ac:dyDescent="0.3">
      <c r="A28">
        <v>0.19861292839050201</v>
      </c>
      <c r="B28">
        <v>7.5798988342285101E-2</v>
      </c>
      <c r="C28">
        <v>6.7818641662597601E-2</v>
      </c>
      <c r="D28">
        <v>0.15053391456604001</v>
      </c>
      <c r="E28">
        <v>0.15869331359863201</v>
      </c>
      <c r="F28">
        <v>9.8682165145873996E-2</v>
      </c>
      <c r="G28">
        <v>0.101728677749633</v>
      </c>
      <c r="H28">
        <v>0.123728036880493</v>
      </c>
      <c r="I28">
        <v>0.240358591079711</v>
      </c>
      <c r="L28">
        <f>SQRT(L13)</f>
        <v>6.5158872597204057E-2</v>
      </c>
    </row>
    <row r="29" spans="1:28" x14ac:dyDescent="0.3">
      <c r="A29">
        <v>9.1771364212036105E-2</v>
      </c>
      <c r="B29">
        <v>8.6765289306640597E-2</v>
      </c>
      <c r="C29">
        <v>8.7815046310424805E-2</v>
      </c>
      <c r="D29">
        <v>0.12072491645812899</v>
      </c>
      <c r="E29">
        <v>0.231312274932861</v>
      </c>
      <c r="F29">
        <v>0.118725776672363</v>
      </c>
      <c r="G29">
        <v>7.9844474792480399E-2</v>
      </c>
      <c r="H29">
        <v>0.28118920326232899</v>
      </c>
      <c r="I29">
        <v>0.32753777503967202</v>
      </c>
    </row>
    <row r="30" spans="1:28" x14ac:dyDescent="0.3">
      <c r="A30">
        <v>0.17333459854125899</v>
      </c>
      <c r="B30">
        <v>0.10667228698730399</v>
      </c>
      <c r="C30">
        <v>8.477783203125E-2</v>
      </c>
      <c r="D30">
        <v>0.17847871780395499</v>
      </c>
      <c r="E30">
        <v>0.18744850158691401</v>
      </c>
      <c r="F30">
        <v>9.0716123580932603E-2</v>
      </c>
      <c r="G30">
        <v>7.4793338775634696E-2</v>
      </c>
      <c r="H30">
        <v>0.23243188858032199</v>
      </c>
      <c r="I30">
        <v>0.21286892890930101</v>
      </c>
    </row>
    <row r="31" spans="1:28" x14ac:dyDescent="0.3">
      <c r="A31">
        <v>8.8814973831176702E-2</v>
      </c>
      <c r="B31">
        <v>0.113748311996459</v>
      </c>
      <c r="C31">
        <v>9.3749523162841797E-2</v>
      </c>
      <c r="D31">
        <v>0.217473030090332</v>
      </c>
      <c r="E31">
        <v>0.12870812416076599</v>
      </c>
      <c r="F31">
        <v>8.9811325073242104E-2</v>
      </c>
      <c r="G31">
        <v>0.125608921051025</v>
      </c>
      <c r="H31">
        <v>0.15453171730041501</v>
      </c>
      <c r="I31">
        <v>0.18934273719787501</v>
      </c>
    </row>
    <row r="32" spans="1:28" x14ac:dyDescent="0.3">
      <c r="A32">
        <v>0.177700519561767</v>
      </c>
      <c r="B32">
        <v>9.0769290924072196E-2</v>
      </c>
      <c r="C32">
        <v>0.21736478805541901</v>
      </c>
      <c r="D32">
        <v>0.22135210037231401</v>
      </c>
      <c r="E32">
        <v>0.118627309799194</v>
      </c>
      <c r="F32">
        <v>0.108699083328247</v>
      </c>
      <c r="G32">
        <v>8.8813304901123005E-2</v>
      </c>
      <c r="H32">
        <v>9.0758800506591797E-2</v>
      </c>
      <c r="I32">
        <v>0.18850398063659601</v>
      </c>
    </row>
    <row r="33" spans="1:9" x14ac:dyDescent="0.3">
      <c r="A33">
        <v>6.1847925186157199E-2</v>
      </c>
      <c r="B33">
        <v>8.2998752593994099E-2</v>
      </c>
      <c r="C33">
        <v>0.104774951934814</v>
      </c>
      <c r="D33">
        <v>0.26732826232910101</v>
      </c>
      <c r="E33">
        <v>9.0404033660888602E-2</v>
      </c>
      <c r="F33">
        <v>0.11945772171020499</v>
      </c>
      <c r="G33">
        <v>0.11364865303039499</v>
      </c>
      <c r="H33">
        <v>0.18259882926940901</v>
      </c>
      <c r="I33">
        <v>0.19662046432495101</v>
      </c>
    </row>
    <row r="34" spans="1:9" x14ac:dyDescent="0.3">
      <c r="A34">
        <v>0.20842647552490201</v>
      </c>
      <c r="B34">
        <v>7.6512098312377902E-2</v>
      </c>
      <c r="C34">
        <v>0.16359257698058999</v>
      </c>
      <c r="D34">
        <v>0.26929283142089799</v>
      </c>
      <c r="E34">
        <v>0.117685556411743</v>
      </c>
      <c r="F34">
        <v>9.2516660690307603E-2</v>
      </c>
      <c r="G34">
        <v>0.135685205459594</v>
      </c>
      <c r="H34">
        <v>0.12965178489685</v>
      </c>
      <c r="I34">
        <v>0.19332933425903301</v>
      </c>
    </row>
    <row r="35" spans="1:9" x14ac:dyDescent="0.3">
      <c r="A35">
        <v>0.101684808731079</v>
      </c>
      <c r="B35">
        <v>0.12135577201843201</v>
      </c>
      <c r="C35">
        <v>7.5835943222045898E-2</v>
      </c>
      <c r="D35">
        <v>0.26029658317565901</v>
      </c>
      <c r="E35">
        <v>0.108406543731689</v>
      </c>
      <c r="F35">
        <v>0.14261651039123499</v>
      </c>
      <c r="G35">
        <v>0.103718042373657</v>
      </c>
      <c r="H35">
        <v>0.21547508239745999</v>
      </c>
      <c r="I35">
        <v>0.1765878200531</v>
      </c>
    </row>
    <row r="36" spans="1:9" x14ac:dyDescent="0.3">
      <c r="A36">
        <v>0.164565324783325</v>
      </c>
      <c r="B36">
        <v>9.07871723175048E-2</v>
      </c>
      <c r="C36">
        <v>5.8848142623901298E-2</v>
      </c>
      <c r="D36">
        <v>0.27027297019958402</v>
      </c>
      <c r="E36">
        <v>0.119677782058715</v>
      </c>
      <c r="F36">
        <v>0.10872769355773899</v>
      </c>
      <c r="G36">
        <v>0.175539970397949</v>
      </c>
      <c r="H36">
        <v>0.114721536636352</v>
      </c>
      <c r="I36">
        <v>0.18051028251647899</v>
      </c>
    </row>
    <row r="37" spans="1:9" x14ac:dyDescent="0.3">
      <c r="A37">
        <v>6.06589317321777E-2</v>
      </c>
      <c r="B37">
        <v>0.121699333190917</v>
      </c>
      <c r="C37">
        <v>0.23039507865905701</v>
      </c>
      <c r="D37">
        <v>0.33905267715454102</v>
      </c>
      <c r="E37">
        <v>5.73856830596923E-2</v>
      </c>
      <c r="F37">
        <v>9.5401525497436496E-2</v>
      </c>
      <c r="G37">
        <v>0.10671424865722599</v>
      </c>
      <c r="H37">
        <v>0.12671613693237299</v>
      </c>
      <c r="I37">
        <v>0.16151547431945801</v>
      </c>
    </row>
    <row r="38" spans="1:9" x14ac:dyDescent="0.3">
      <c r="A38">
        <v>0.20448970794677701</v>
      </c>
      <c r="B38">
        <v>8.1768989562988198E-2</v>
      </c>
      <c r="C38">
        <v>0.206393957138061</v>
      </c>
      <c r="D38">
        <v>0.19553804397582999</v>
      </c>
      <c r="E38">
        <v>9.1754674911498996E-2</v>
      </c>
      <c r="F38">
        <v>0.13369703292846599</v>
      </c>
      <c r="G38">
        <v>0.18445277214050201</v>
      </c>
      <c r="H38">
        <v>9.6745252609252902E-2</v>
      </c>
      <c r="I38">
        <v>0.16555881500244099</v>
      </c>
    </row>
    <row r="39" spans="1:9" x14ac:dyDescent="0.3">
      <c r="A39">
        <v>0.13478207588195801</v>
      </c>
      <c r="B39">
        <v>7.3812961578369099E-2</v>
      </c>
      <c r="C39">
        <v>8.5805892944335896E-2</v>
      </c>
      <c r="D39">
        <v>8.6712121963500893E-2</v>
      </c>
      <c r="E39">
        <v>0.113837480545043</v>
      </c>
      <c r="F39">
        <v>9.0873718261718694E-2</v>
      </c>
      <c r="G39">
        <v>0.121676683425903</v>
      </c>
      <c r="H39">
        <v>0.112697601318359</v>
      </c>
      <c r="I39">
        <v>0.15364527702331501</v>
      </c>
    </row>
    <row r="40" spans="1:9" x14ac:dyDescent="0.3">
      <c r="A40">
        <v>0.227385759353637</v>
      </c>
      <c r="B40">
        <v>0.119751214981079</v>
      </c>
      <c r="C40">
        <v>0.175545454025268</v>
      </c>
      <c r="D40">
        <v>0.177518606185913</v>
      </c>
      <c r="E40">
        <v>9.86454486846923E-2</v>
      </c>
      <c r="F40">
        <v>9.9998950958251898E-2</v>
      </c>
      <c r="G40">
        <v>0.15358638763427701</v>
      </c>
      <c r="H40">
        <v>0.28429150581359802</v>
      </c>
      <c r="I40">
        <v>0.201406955718994</v>
      </c>
    </row>
    <row r="41" spans="1:9" x14ac:dyDescent="0.3">
      <c r="A41">
        <v>9.7726821899413993E-2</v>
      </c>
      <c r="B41">
        <v>7.2848796844482394E-2</v>
      </c>
      <c r="C41">
        <v>9.0761661529541002E-2</v>
      </c>
      <c r="D41">
        <v>5.2145957946777302E-2</v>
      </c>
      <c r="E41">
        <v>0.15856075286865201</v>
      </c>
      <c r="F41">
        <v>9.7357273101806599E-2</v>
      </c>
      <c r="G41">
        <v>7.9842567443847601E-2</v>
      </c>
      <c r="H41">
        <v>0.200424909591674</v>
      </c>
      <c r="I41">
        <v>0.27629828453063898</v>
      </c>
    </row>
    <row r="42" spans="1:9" x14ac:dyDescent="0.3">
      <c r="A42">
        <v>7.4830293655395494E-2</v>
      </c>
      <c r="B42">
        <v>7.5685024261474595E-2</v>
      </c>
      <c r="C42">
        <v>0.19447994232177701</v>
      </c>
      <c r="D42">
        <v>0.19585371017455999</v>
      </c>
      <c r="E42">
        <v>0.10873222351074199</v>
      </c>
      <c r="F42">
        <v>8.5729122161865207E-2</v>
      </c>
      <c r="G42">
        <v>0.19342756271362299</v>
      </c>
      <c r="H42">
        <v>0.279248237609863</v>
      </c>
      <c r="I42">
        <v>0.20740914344787501</v>
      </c>
    </row>
    <row r="43" spans="1:9" x14ac:dyDescent="0.3">
      <c r="A43">
        <v>9.1660499572753906E-2</v>
      </c>
      <c r="B43">
        <v>0.106713771820068</v>
      </c>
      <c r="C43">
        <v>9.9721908569335896E-2</v>
      </c>
      <c r="D43">
        <v>9.9126100540161105E-2</v>
      </c>
      <c r="E43">
        <v>0.121616840362548</v>
      </c>
      <c r="F43">
        <v>0.19153690338134699</v>
      </c>
      <c r="G43">
        <v>6.2835693359375E-2</v>
      </c>
      <c r="H43">
        <v>0.72409582138061501</v>
      </c>
      <c r="I43">
        <v>0.19449114799499501</v>
      </c>
    </row>
    <row r="44" spans="1:9" x14ac:dyDescent="0.3">
      <c r="A44">
        <v>7.3952436447143499E-2</v>
      </c>
      <c r="B44">
        <v>0.101845264434814</v>
      </c>
      <c r="C44">
        <v>0.179530143737792</v>
      </c>
      <c r="D44">
        <v>0.18450617790222101</v>
      </c>
      <c r="E44">
        <v>8.9816093444824205E-2</v>
      </c>
      <c r="F44">
        <v>0.213490486145019</v>
      </c>
      <c r="G44">
        <v>0.22838640213012601</v>
      </c>
      <c r="H44">
        <v>0.22342705726623499</v>
      </c>
      <c r="I44">
        <v>0.15561175346374501</v>
      </c>
    </row>
    <row r="45" spans="1:9" x14ac:dyDescent="0.3">
      <c r="A45">
        <v>7.9605579376220703E-2</v>
      </c>
      <c r="B45">
        <v>9.1855525970458901E-2</v>
      </c>
      <c r="C45">
        <v>0.112698316574096</v>
      </c>
      <c r="D45">
        <v>0.119679927825927</v>
      </c>
      <c r="E45">
        <v>0.14870762825012199</v>
      </c>
      <c r="F45">
        <v>9.2618703842163003E-2</v>
      </c>
      <c r="G45">
        <v>9.1809749603271401E-2</v>
      </c>
      <c r="H45">
        <v>0.198413610458374</v>
      </c>
      <c r="I45">
        <v>0.145603418350219</v>
      </c>
    </row>
    <row r="46" spans="1:9" x14ac:dyDescent="0.3">
      <c r="A46">
        <v>8.1785440444946206E-2</v>
      </c>
      <c r="B46">
        <v>0.16453218460082999</v>
      </c>
      <c r="C46">
        <v>9.6740007400512695E-2</v>
      </c>
      <c r="D46">
        <v>0.22135186195373499</v>
      </c>
      <c r="E46">
        <v>0.12855362892150801</v>
      </c>
      <c r="F46">
        <v>0.15154719352722101</v>
      </c>
      <c r="G46">
        <v>0.18949365615844699</v>
      </c>
      <c r="H46">
        <v>0.215482473373413</v>
      </c>
      <c r="I46">
        <v>0.21344923973083399</v>
      </c>
    </row>
    <row r="47" spans="1:9" x14ac:dyDescent="0.3">
      <c r="A47">
        <v>9.6802711486816406E-2</v>
      </c>
      <c r="B47">
        <v>0.22730994224548301</v>
      </c>
      <c r="C47">
        <v>8.1727027893066406E-2</v>
      </c>
      <c r="D47">
        <v>0.18677854537963801</v>
      </c>
      <c r="E47">
        <v>9.5686197280883706E-2</v>
      </c>
      <c r="F47">
        <v>0.106672048568725</v>
      </c>
      <c r="G47">
        <v>0.13857626914978</v>
      </c>
      <c r="H47">
        <v>0.19846725463867099</v>
      </c>
      <c r="I47">
        <v>0.17548060417175201</v>
      </c>
    </row>
    <row r="48" spans="1:9" x14ac:dyDescent="0.3">
      <c r="A48">
        <v>9.5682382583618095E-2</v>
      </c>
      <c r="B48">
        <v>9.4836711883544894E-2</v>
      </c>
      <c r="C48">
        <v>0.17752528190612701</v>
      </c>
      <c r="D48">
        <v>7.6554059982299805E-2</v>
      </c>
      <c r="E48">
        <v>0.10073184967041</v>
      </c>
      <c r="F48">
        <v>0.17458868026733301</v>
      </c>
      <c r="G48">
        <v>0.12670373916625899</v>
      </c>
      <c r="H48">
        <v>0.41987776756286599</v>
      </c>
      <c r="I48">
        <v>0.145661830902099</v>
      </c>
    </row>
    <row r="49" spans="1:9" x14ac:dyDescent="0.3">
      <c r="A49">
        <v>9.0859413146972601E-2</v>
      </c>
      <c r="B49">
        <v>0.18042635917663499</v>
      </c>
      <c r="C49">
        <v>7.8848838806152302E-2</v>
      </c>
      <c r="D49">
        <v>4.1857957839965799E-2</v>
      </c>
      <c r="E49">
        <v>0.160661935806274</v>
      </c>
      <c r="F49">
        <v>0.16923499107360801</v>
      </c>
      <c r="G49">
        <v>0.19349789619445801</v>
      </c>
      <c r="H49">
        <v>0.202403783798217</v>
      </c>
      <c r="I49">
        <v>0.149596452713012</v>
      </c>
    </row>
    <row r="50" spans="1:9" x14ac:dyDescent="0.3">
      <c r="A50">
        <v>8.0793380737304604E-2</v>
      </c>
      <c r="B50">
        <v>8.47294330596923E-2</v>
      </c>
      <c r="C50">
        <v>0.176855564117431</v>
      </c>
      <c r="D50">
        <v>0.150591850280761</v>
      </c>
      <c r="E50">
        <v>8.1747055053710896E-2</v>
      </c>
      <c r="F50">
        <v>0.18775606155395499</v>
      </c>
      <c r="G50">
        <v>0.124665260314941</v>
      </c>
      <c r="H50">
        <v>0.20950508117675701</v>
      </c>
      <c r="I50">
        <v>0.17551374435424799</v>
      </c>
    </row>
    <row r="51" spans="1:9" x14ac:dyDescent="0.3">
      <c r="A51">
        <v>8.5659742355346596E-2</v>
      </c>
      <c r="B51">
        <v>0.19951581954955999</v>
      </c>
      <c r="C51">
        <v>9.0372323989868095E-2</v>
      </c>
      <c r="D51">
        <v>0.26031160354614202</v>
      </c>
      <c r="E51">
        <v>9.9730014801025293E-2</v>
      </c>
      <c r="F51">
        <v>7.6796293258666895E-2</v>
      </c>
      <c r="G51">
        <v>0.24035406112670801</v>
      </c>
      <c r="H51">
        <v>0.123605251312255</v>
      </c>
      <c r="I51">
        <v>0.24137616157531699</v>
      </c>
    </row>
    <row r="52" spans="1:9" x14ac:dyDescent="0.3">
      <c r="A52">
        <v>8.6863756179809501E-2</v>
      </c>
      <c r="B52">
        <v>7.7809095382690402E-2</v>
      </c>
      <c r="C52">
        <v>0.181517124176025</v>
      </c>
      <c r="D52">
        <v>8.0790519714355399E-2</v>
      </c>
      <c r="E52">
        <v>0.10765862464904701</v>
      </c>
      <c r="F52">
        <v>0.16356086730957001</v>
      </c>
      <c r="G52">
        <v>0.154532670974731</v>
      </c>
      <c r="H52">
        <v>0.108763217926025</v>
      </c>
      <c r="I52">
        <v>0.23232603073120101</v>
      </c>
    </row>
    <row r="53" spans="1:9" x14ac:dyDescent="0.3">
      <c r="A53">
        <v>5.6987285614013602E-2</v>
      </c>
      <c r="B53">
        <v>4.7810792922973598E-2</v>
      </c>
      <c r="C53">
        <v>9.0002059936523396E-2</v>
      </c>
      <c r="D53">
        <v>0.191474914550781</v>
      </c>
      <c r="E53">
        <v>0.14565396308898901</v>
      </c>
      <c r="F53">
        <v>0.18650245666503901</v>
      </c>
      <c r="G53">
        <v>8.4829330444335896E-2</v>
      </c>
      <c r="H53">
        <v>0.11164593696594199</v>
      </c>
      <c r="I53">
        <v>0.13370275497436501</v>
      </c>
    </row>
    <row r="54" spans="1:9" x14ac:dyDescent="0.3">
      <c r="A54">
        <v>0.10781741142272901</v>
      </c>
      <c r="B54">
        <v>0.22040820121765101</v>
      </c>
      <c r="C54">
        <v>0.169355869293212</v>
      </c>
      <c r="D54">
        <v>0.12865924835205</v>
      </c>
      <c r="E54">
        <v>0.12167167663574199</v>
      </c>
      <c r="F54">
        <v>0.119680166244506</v>
      </c>
      <c r="G54">
        <v>0.191486597061157</v>
      </c>
      <c r="H54">
        <v>0.12372994422912501</v>
      </c>
      <c r="I54">
        <v>0.133639335632324</v>
      </c>
    </row>
    <row r="55" spans="1:9" x14ac:dyDescent="0.3">
      <c r="A55">
        <v>6.3786983489990207E-2</v>
      </c>
      <c r="B55">
        <v>0.196474313735961</v>
      </c>
      <c r="C55">
        <v>9.2699050903320299E-2</v>
      </c>
      <c r="D55">
        <v>0.172298908233642</v>
      </c>
      <c r="E55">
        <v>0.14562726020812899</v>
      </c>
      <c r="F55">
        <v>0.111751556396484</v>
      </c>
      <c r="G55">
        <v>9.7687244415283203E-2</v>
      </c>
      <c r="H55">
        <v>0.131643056869506</v>
      </c>
      <c r="I55">
        <v>0.156525373458862</v>
      </c>
    </row>
    <row r="56" spans="1:9" x14ac:dyDescent="0.3">
      <c r="A56">
        <v>8.6761713027954102E-2</v>
      </c>
      <c r="B56">
        <v>8.5820436477661105E-2</v>
      </c>
      <c r="C56">
        <v>0.17956995964050201</v>
      </c>
      <c r="D56">
        <v>0.10775876045226999</v>
      </c>
      <c r="E56">
        <v>0.155167341232299</v>
      </c>
      <c r="F56">
        <v>0.12566757202148399</v>
      </c>
      <c r="G56">
        <v>0.169545888900756</v>
      </c>
      <c r="H56">
        <v>0.21542406082153301</v>
      </c>
      <c r="I56">
        <v>0.13763117790222101</v>
      </c>
    </row>
    <row r="57" spans="1:9" x14ac:dyDescent="0.3">
      <c r="A57">
        <v>0.20046901702880801</v>
      </c>
      <c r="B57">
        <v>0.23102331161499001</v>
      </c>
      <c r="C57">
        <v>9.7743749618530204E-2</v>
      </c>
      <c r="D57">
        <v>0.12760972976684501</v>
      </c>
      <c r="E57">
        <v>0.116637229919433</v>
      </c>
      <c r="F57">
        <v>0.114639520645141</v>
      </c>
      <c r="G57">
        <v>0.11768603324890101</v>
      </c>
      <c r="H57">
        <v>0.17547941207885701</v>
      </c>
      <c r="I57">
        <v>0.174587488174438</v>
      </c>
    </row>
    <row r="58" spans="1:9" x14ac:dyDescent="0.3">
      <c r="A58">
        <v>0.17655062675475999</v>
      </c>
      <c r="B58">
        <v>0.120638847351074</v>
      </c>
      <c r="C58">
        <v>0.69814491271972601</v>
      </c>
      <c r="D58">
        <v>8.3770513534545898E-2</v>
      </c>
      <c r="E58">
        <v>0.13568902015685999</v>
      </c>
      <c r="F58">
        <v>9.5797538757324205E-2</v>
      </c>
      <c r="G58">
        <v>0.14663720130920399</v>
      </c>
      <c r="H58">
        <v>0.10770845413207999</v>
      </c>
      <c r="I58">
        <v>0.179470300674438</v>
      </c>
    </row>
    <row r="59" spans="1:9" x14ac:dyDescent="0.3">
      <c r="A59">
        <v>0.168385028839111</v>
      </c>
      <c r="B59">
        <v>0.13364028930663999</v>
      </c>
      <c r="C59">
        <v>0.102717399597167</v>
      </c>
      <c r="D59">
        <v>0.137254238128662</v>
      </c>
      <c r="E59">
        <v>0.130595207214355</v>
      </c>
      <c r="F59">
        <v>0.147551774978637</v>
      </c>
      <c r="G59">
        <v>0.113667011260986</v>
      </c>
      <c r="H59">
        <v>0.169599294662475</v>
      </c>
      <c r="I59">
        <v>0.17059564590454099</v>
      </c>
    </row>
    <row r="60" spans="1:9" x14ac:dyDescent="0.3">
      <c r="A60">
        <v>0.13481998443603499</v>
      </c>
      <c r="B60">
        <v>0.18555569648742601</v>
      </c>
      <c r="C60">
        <v>0.167549133300781</v>
      </c>
      <c r="D60">
        <v>9.7172498703002902E-2</v>
      </c>
      <c r="E60">
        <v>0.10870885848999</v>
      </c>
      <c r="F60">
        <v>7.6847314834594699E-2</v>
      </c>
      <c r="G60">
        <v>0.14760494232177701</v>
      </c>
      <c r="H60">
        <v>0.15059971809387199</v>
      </c>
      <c r="I60">
        <v>0.195424079895019</v>
      </c>
    </row>
    <row r="61" spans="1:9" x14ac:dyDescent="0.3">
      <c r="A61">
        <v>0.12563228607177701</v>
      </c>
      <c r="B61">
        <v>9.9741697311401298E-2</v>
      </c>
      <c r="C61">
        <v>0.120623588562011</v>
      </c>
      <c r="D61">
        <v>0.118629693984985</v>
      </c>
      <c r="E61">
        <v>9.2854738235473605E-2</v>
      </c>
      <c r="F61">
        <v>8.9709043502807603E-2</v>
      </c>
      <c r="G61">
        <v>0.27132868766784601</v>
      </c>
      <c r="H61">
        <v>0.13758111000060999</v>
      </c>
      <c r="I61">
        <v>0.13668799400329501</v>
      </c>
    </row>
    <row r="62" spans="1:9" x14ac:dyDescent="0.3">
      <c r="A62">
        <v>0.262295722961425</v>
      </c>
      <c r="B62">
        <v>0.15357542037963801</v>
      </c>
      <c r="C62">
        <v>0.13868522644042899</v>
      </c>
      <c r="D62">
        <v>0.14769077301025299</v>
      </c>
      <c r="E62">
        <v>9.6690893173217704E-2</v>
      </c>
      <c r="F62">
        <v>0.112698078155517</v>
      </c>
      <c r="G62">
        <v>0.141645908355712</v>
      </c>
      <c r="H62">
        <v>7.7836036682128906E-2</v>
      </c>
      <c r="I62">
        <v>0.149602651596069</v>
      </c>
    </row>
    <row r="63" spans="1:9" x14ac:dyDescent="0.3">
      <c r="A63">
        <v>0.14167475700378401</v>
      </c>
      <c r="B63">
        <v>6.8909406661987305E-2</v>
      </c>
      <c r="C63">
        <v>0.10571551322937001</v>
      </c>
      <c r="D63">
        <v>6.4748287200927707E-2</v>
      </c>
      <c r="E63">
        <v>6.2836408615112305E-2</v>
      </c>
      <c r="F63">
        <v>8.37728977203369E-2</v>
      </c>
      <c r="G63">
        <v>0.237415552139282</v>
      </c>
      <c r="H63">
        <v>0.111709356307983</v>
      </c>
      <c r="I63">
        <v>0.19148421287536599</v>
      </c>
    </row>
    <row r="64" spans="1:9" x14ac:dyDescent="0.3">
      <c r="A64">
        <v>7.9725027084350503E-2</v>
      </c>
      <c r="B64">
        <v>0.20354366302490201</v>
      </c>
      <c r="C64">
        <v>0.160571098327636</v>
      </c>
      <c r="D64">
        <v>4.88660335540771E-2</v>
      </c>
      <c r="E64">
        <v>0.11783218383789</v>
      </c>
      <c r="F64">
        <v>0.11378216743469199</v>
      </c>
      <c r="G64">
        <v>0.22440314292907701</v>
      </c>
      <c r="H64">
        <v>0.104723215103149</v>
      </c>
      <c r="I64">
        <v>0.21841621398925701</v>
      </c>
    </row>
    <row r="65" spans="1:9" x14ac:dyDescent="0.3">
      <c r="A65">
        <v>0.35505104064941401</v>
      </c>
      <c r="B65">
        <v>0.118451833724975</v>
      </c>
      <c r="C65">
        <v>6.3776969909667899E-2</v>
      </c>
      <c r="D65">
        <v>5.9896707534789997E-2</v>
      </c>
      <c r="E65">
        <v>0.106564998626708</v>
      </c>
      <c r="F65">
        <v>9.3749046325683594E-2</v>
      </c>
      <c r="G65">
        <v>0.19547915458679199</v>
      </c>
      <c r="H65">
        <v>0.111694574356079</v>
      </c>
      <c r="I65">
        <v>0.129597663879394</v>
      </c>
    </row>
    <row r="66" spans="1:9" x14ac:dyDescent="0.3">
      <c r="A66">
        <v>0.19438552856445299</v>
      </c>
      <c r="B66">
        <v>0.134696960449218</v>
      </c>
      <c r="C66">
        <v>8.5818052291870103E-2</v>
      </c>
      <c r="D66">
        <v>0.113532304763793</v>
      </c>
      <c r="E66">
        <v>7.2425365447998005E-2</v>
      </c>
      <c r="F66">
        <v>8.7821245193481404E-2</v>
      </c>
      <c r="G66">
        <v>0.25234818458557101</v>
      </c>
      <c r="H66">
        <v>0.111694574356079</v>
      </c>
      <c r="I66">
        <v>0.18257093429565399</v>
      </c>
    </row>
    <row r="67" spans="1:9" x14ac:dyDescent="0.3">
      <c r="A67">
        <v>0.19650793075561501</v>
      </c>
      <c r="B67">
        <v>8.3719491958618095E-2</v>
      </c>
      <c r="C67">
        <v>0.198611974716186</v>
      </c>
      <c r="D67">
        <v>0.101727485656738</v>
      </c>
      <c r="E67">
        <v>9.3799114227294894E-2</v>
      </c>
      <c r="F67">
        <v>0.168545722961425</v>
      </c>
      <c r="G67">
        <v>0.26621437072753901</v>
      </c>
      <c r="H67">
        <v>0.34309148788452098</v>
      </c>
      <c r="I67">
        <v>0.181459665298461</v>
      </c>
    </row>
    <row r="68" spans="1:9" x14ac:dyDescent="0.3">
      <c r="A68">
        <v>0.203455924987792</v>
      </c>
      <c r="B68">
        <v>0.19952082633972101</v>
      </c>
      <c r="C68">
        <v>0.20331835746765101</v>
      </c>
      <c r="D68">
        <v>0.10770750045776301</v>
      </c>
      <c r="E68">
        <v>0.102727651596069</v>
      </c>
      <c r="F68">
        <v>0.104719400405883</v>
      </c>
      <c r="G68">
        <v>0.15757322311401301</v>
      </c>
      <c r="H68">
        <v>0.15458583831787101</v>
      </c>
      <c r="I68">
        <v>0.136632680892944</v>
      </c>
    </row>
    <row r="69" spans="1:9" x14ac:dyDescent="0.3">
      <c r="A69">
        <v>0.209530115127563</v>
      </c>
      <c r="B69">
        <v>0.26628875732421797</v>
      </c>
      <c r="C69">
        <v>9.4691753387451102E-2</v>
      </c>
      <c r="D69">
        <v>9.07566547393798E-2</v>
      </c>
      <c r="E69">
        <v>0.141623735427856</v>
      </c>
      <c r="F69">
        <v>0.16251397132873499</v>
      </c>
      <c r="G69">
        <v>0.18451046943664501</v>
      </c>
      <c r="H69">
        <v>0.12766075134277299</v>
      </c>
      <c r="I69">
        <v>0.13146305084228499</v>
      </c>
    </row>
    <row r="70" spans="1:9" x14ac:dyDescent="0.3">
      <c r="A70">
        <v>6.7802906036376898E-2</v>
      </c>
      <c r="B70">
        <v>0.25439691543579102</v>
      </c>
      <c r="C70">
        <v>0.165559291839599</v>
      </c>
      <c r="D70">
        <v>0.111740350723266</v>
      </c>
      <c r="E70">
        <v>0.148606061935424</v>
      </c>
      <c r="F70">
        <v>8.9814186096191406E-2</v>
      </c>
      <c r="G70">
        <v>0.20080399513244601</v>
      </c>
      <c r="H70">
        <v>0.118632316589355</v>
      </c>
      <c r="I70">
        <v>0.25824141502380299</v>
      </c>
    </row>
    <row r="71" spans="1:9" x14ac:dyDescent="0.3">
      <c r="A71">
        <v>0.340080976486206</v>
      </c>
      <c r="B71">
        <v>0.104554653167724</v>
      </c>
      <c r="C71">
        <v>9.0811014175414997E-2</v>
      </c>
      <c r="D71">
        <v>0.111723899841308</v>
      </c>
      <c r="E71">
        <v>8.3777904510498005E-2</v>
      </c>
      <c r="F71">
        <v>0.20146131515502899</v>
      </c>
      <c r="G71">
        <v>0.33580827713012601</v>
      </c>
      <c r="H71">
        <v>0.13568782806396401</v>
      </c>
      <c r="I71">
        <v>0.15558362007141099</v>
      </c>
    </row>
    <row r="72" spans="1:9" x14ac:dyDescent="0.3">
      <c r="A72">
        <v>0.22041511535644501</v>
      </c>
      <c r="B72">
        <v>0.173387765884399</v>
      </c>
      <c r="C72">
        <v>0.16251182556152299</v>
      </c>
      <c r="D72">
        <v>0.106027364730834</v>
      </c>
      <c r="E72">
        <v>8.7469339370727497E-2</v>
      </c>
      <c r="F72">
        <v>9.6754550933837793E-2</v>
      </c>
      <c r="G72">
        <v>0.20944786071777299</v>
      </c>
      <c r="H72">
        <v>0.114639043807983</v>
      </c>
      <c r="I72">
        <v>0.193602085113525</v>
      </c>
    </row>
    <row r="73" spans="1:9" x14ac:dyDescent="0.3">
      <c r="A73">
        <v>0.121626377105712</v>
      </c>
      <c r="B73">
        <v>9.7791910171508706E-2</v>
      </c>
      <c r="C73">
        <v>0.13568973541259699</v>
      </c>
      <c r="D73">
        <v>0.13433313369750899</v>
      </c>
      <c r="E73">
        <v>0.129621267318725</v>
      </c>
      <c r="F73">
        <v>0.178452253341674</v>
      </c>
      <c r="G73">
        <v>8.3720922470092704E-2</v>
      </c>
      <c r="H73">
        <v>0.135639667510986</v>
      </c>
      <c r="I73">
        <v>0.15452313423156699</v>
      </c>
    </row>
    <row r="74" spans="1:9" x14ac:dyDescent="0.3">
      <c r="A74">
        <v>0.13470029830932601</v>
      </c>
      <c r="B74">
        <v>0.27925205230712802</v>
      </c>
      <c r="C74">
        <v>0.198416948318481</v>
      </c>
      <c r="D74">
        <v>0.14427161216735801</v>
      </c>
      <c r="E74">
        <v>0.12272763252258299</v>
      </c>
      <c r="F74">
        <v>7.7848911285400293E-2</v>
      </c>
      <c r="G74">
        <v>0.10681676864624</v>
      </c>
      <c r="H74">
        <v>0.106770992279052</v>
      </c>
      <c r="I74">
        <v>0.20147442817687899</v>
      </c>
    </row>
    <row r="75" spans="1:9" x14ac:dyDescent="0.3">
      <c r="A75">
        <v>6.8738698959350503E-2</v>
      </c>
      <c r="B75">
        <v>0.20045423507690399</v>
      </c>
      <c r="C75">
        <v>4.7925472259521401E-2</v>
      </c>
      <c r="D75">
        <v>0.101725816726684</v>
      </c>
      <c r="E75">
        <v>6.3826799392700195E-2</v>
      </c>
      <c r="F75">
        <v>0.20744419097900299</v>
      </c>
      <c r="G75">
        <v>9.1655254364013602E-2</v>
      </c>
      <c r="H75">
        <v>0.12566065788269001</v>
      </c>
      <c r="I75">
        <v>0.18249559402465801</v>
      </c>
    </row>
    <row r="76" spans="1:9" x14ac:dyDescent="0.3">
      <c r="A76">
        <v>0.102797508239746</v>
      </c>
      <c r="B76">
        <v>0.232335090637207</v>
      </c>
      <c r="C76">
        <v>9.6733093261718694E-2</v>
      </c>
      <c r="D76">
        <v>8.0790996551513602E-2</v>
      </c>
      <c r="E76">
        <v>7.9735517501830999E-2</v>
      </c>
      <c r="F76">
        <v>7.4799776077270494E-2</v>
      </c>
      <c r="G76">
        <v>0.13962459564208901</v>
      </c>
      <c r="H76">
        <v>8.5770368576049805E-2</v>
      </c>
      <c r="I76">
        <v>0.17752814292907701</v>
      </c>
    </row>
    <row r="77" spans="1:9" x14ac:dyDescent="0.3">
      <c r="A77">
        <v>0.11163377761840799</v>
      </c>
      <c r="B77">
        <v>0.23993587493896401</v>
      </c>
      <c r="C77">
        <v>5.7852983474731397E-2</v>
      </c>
      <c r="D77">
        <v>9.0258359909057603E-2</v>
      </c>
      <c r="E77">
        <v>6.9809436798095703E-2</v>
      </c>
      <c r="F77">
        <v>5.4801940917968701E-2</v>
      </c>
      <c r="G77">
        <v>7.3854923248291002E-2</v>
      </c>
      <c r="H77">
        <v>0.227396249771118</v>
      </c>
      <c r="I77">
        <v>0.22833514213562001</v>
      </c>
    </row>
    <row r="78" spans="1:9" x14ac:dyDescent="0.3">
      <c r="A78">
        <v>0.1177659034729</v>
      </c>
      <c r="B78">
        <v>0.27773666381835899</v>
      </c>
      <c r="C78">
        <v>0.10566210746765101</v>
      </c>
      <c r="D78">
        <v>0.103025674819946</v>
      </c>
      <c r="E78">
        <v>0.133701086044311</v>
      </c>
      <c r="F78">
        <v>0.20744490623474099</v>
      </c>
      <c r="G78">
        <v>0.102723121643066</v>
      </c>
      <c r="H78">
        <v>0.110692739486694</v>
      </c>
      <c r="I78">
        <v>0.17159795761108301</v>
      </c>
    </row>
    <row r="79" spans="1:9" x14ac:dyDescent="0.3">
      <c r="A79">
        <v>8.6684465408325195E-2</v>
      </c>
      <c r="B79">
        <v>0.13164567947387601</v>
      </c>
      <c r="C79">
        <v>0.103724479675292</v>
      </c>
      <c r="D79">
        <v>7.8538894653320299E-2</v>
      </c>
      <c r="E79">
        <v>9.6739053726196206E-2</v>
      </c>
      <c r="F79">
        <v>0.20948910713195801</v>
      </c>
      <c r="G79">
        <v>0.101720571517944</v>
      </c>
      <c r="H79">
        <v>0.14262723922729401</v>
      </c>
      <c r="I79">
        <v>0.14760422706604001</v>
      </c>
    </row>
    <row r="80" spans="1:9" x14ac:dyDescent="0.3">
      <c r="A80">
        <v>7.3847055435180595E-2</v>
      </c>
      <c r="B80">
        <v>0.22244381904602001</v>
      </c>
      <c r="C80">
        <v>9.4748973846435505E-2</v>
      </c>
      <c r="D80">
        <v>9.7684383392333901E-2</v>
      </c>
      <c r="E80">
        <v>8.1783294677734306E-2</v>
      </c>
      <c r="F80">
        <v>0.12561297416687001</v>
      </c>
      <c r="G80">
        <v>9.2764616012573201E-2</v>
      </c>
      <c r="H80">
        <v>9.7727537155151298E-2</v>
      </c>
      <c r="I80">
        <v>0.162564992904663</v>
      </c>
    </row>
    <row r="81" spans="1:9" x14ac:dyDescent="0.3">
      <c r="A81">
        <v>0.101913213729858</v>
      </c>
      <c r="B81">
        <v>0.43035936355590798</v>
      </c>
      <c r="C81">
        <v>7.98382759094238E-2</v>
      </c>
      <c r="D81">
        <v>0.10875582695007301</v>
      </c>
      <c r="E81">
        <v>0.151890754699707</v>
      </c>
      <c r="F81">
        <v>8.2782030105590806E-2</v>
      </c>
      <c r="G81">
        <v>0.116689205169677</v>
      </c>
      <c r="H81">
        <v>9.5699071884155204E-2</v>
      </c>
      <c r="I81">
        <v>0.16455245018005299</v>
      </c>
    </row>
    <row r="82" spans="1:9" x14ac:dyDescent="0.3">
      <c r="A82">
        <v>8.8456630706787095E-2</v>
      </c>
      <c r="B82">
        <v>0.205901384353637</v>
      </c>
      <c r="C82">
        <v>6.3828706741332994E-2</v>
      </c>
      <c r="D82">
        <v>0.100035667419433</v>
      </c>
      <c r="E82">
        <v>0.10336947441101001</v>
      </c>
      <c r="F82">
        <v>0.25537371635437001</v>
      </c>
      <c r="G82">
        <v>0.11169552803039499</v>
      </c>
      <c r="H82">
        <v>0.13968229293823201</v>
      </c>
      <c r="I82">
        <v>0.27587914466857899</v>
      </c>
    </row>
    <row r="83" spans="1:9" x14ac:dyDescent="0.3">
      <c r="A83">
        <v>8.5785627365112305E-2</v>
      </c>
      <c r="B83">
        <v>0.112700700759887</v>
      </c>
      <c r="C83">
        <v>8.1729412078857394E-2</v>
      </c>
      <c r="D83">
        <v>7.3459625244140597E-2</v>
      </c>
      <c r="E83">
        <v>0.14860510826110801</v>
      </c>
      <c r="F83">
        <v>0.13775730133056599</v>
      </c>
      <c r="G83">
        <v>0.11264991760253899</v>
      </c>
      <c r="H83">
        <v>0.116687536239624</v>
      </c>
      <c r="I83">
        <v>0.27333545684814398</v>
      </c>
    </row>
    <row r="84" spans="1:9" x14ac:dyDescent="0.3">
      <c r="A84">
        <v>9.2758893966674805E-2</v>
      </c>
      <c r="B84">
        <v>9.0705871582031194E-2</v>
      </c>
      <c r="C84">
        <v>9.6741437911987305E-2</v>
      </c>
      <c r="D84">
        <v>9.2749834060668904E-2</v>
      </c>
      <c r="E84">
        <v>0.103776454925537</v>
      </c>
      <c r="F84">
        <v>0.20244765281677199</v>
      </c>
      <c r="G84">
        <v>8.3821535110473605E-2</v>
      </c>
      <c r="H84">
        <v>0.114693641662597</v>
      </c>
      <c r="I84">
        <v>0.29589939117431602</v>
      </c>
    </row>
    <row r="85" spans="1:9" x14ac:dyDescent="0.3">
      <c r="A85">
        <v>6.49914741516113E-2</v>
      </c>
      <c r="B85">
        <v>6.3824415206909096E-2</v>
      </c>
      <c r="C85">
        <v>6.3876152038574205E-2</v>
      </c>
      <c r="D85">
        <v>0.12865495681762601</v>
      </c>
      <c r="E85">
        <v>9.9682092666625893E-2</v>
      </c>
      <c r="F85">
        <v>0.18351650238037101</v>
      </c>
      <c r="G85">
        <v>7.58078098297119E-2</v>
      </c>
      <c r="H85">
        <v>0.144613027572631</v>
      </c>
      <c r="I85">
        <v>0.144611597061157</v>
      </c>
    </row>
    <row r="86" spans="1:9" x14ac:dyDescent="0.3">
      <c r="A86">
        <v>0.114650964736938</v>
      </c>
      <c r="B86">
        <v>0.115750074386596</v>
      </c>
      <c r="C86">
        <v>8.2732915878295898E-2</v>
      </c>
      <c r="D86">
        <v>0.112698078155517</v>
      </c>
      <c r="E86">
        <v>9.4473361968994099E-2</v>
      </c>
      <c r="F86">
        <v>0.116849422454833</v>
      </c>
      <c r="G86">
        <v>0.11663317680358801</v>
      </c>
      <c r="H86">
        <v>0.102726459503173</v>
      </c>
      <c r="I86">
        <v>0.39854359626769997</v>
      </c>
    </row>
    <row r="87" spans="1:9" x14ac:dyDescent="0.3">
      <c r="A87">
        <v>7.2779178619384696E-2</v>
      </c>
      <c r="B87">
        <v>8.2765340805053697E-2</v>
      </c>
      <c r="C87">
        <v>0.123704671859741</v>
      </c>
      <c r="D87">
        <v>8.2626581192016602E-2</v>
      </c>
      <c r="E87">
        <v>9.7796201705932603E-2</v>
      </c>
      <c r="F87">
        <v>0.14845061302185</v>
      </c>
      <c r="G87">
        <v>8.0840587615966797E-2</v>
      </c>
      <c r="H87">
        <v>0.13962984085082999</v>
      </c>
      <c r="I87">
        <v>0.14257526397705</v>
      </c>
    </row>
    <row r="88" spans="1:9" x14ac:dyDescent="0.3">
      <c r="A88">
        <v>0.144618034362792</v>
      </c>
      <c r="B88">
        <v>9.1767072677612305E-2</v>
      </c>
      <c r="C88">
        <v>9.5707178115844699E-2</v>
      </c>
      <c r="D88">
        <v>0.10385251045226999</v>
      </c>
      <c r="E88">
        <v>6.2829494476318304E-2</v>
      </c>
      <c r="F88">
        <v>8.7707757949829102E-2</v>
      </c>
      <c r="G88">
        <v>0.13862180709838801</v>
      </c>
      <c r="H88">
        <v>0.263283491134643</v>
      </c>
      <c r="I88">
        <v>0.27426910400390597</v>
      </c>
    </row>
    <row r="89" spans="1:9" x14ac:dyDescent="0.3">
      <c r="A89">
        <v>9.1793060302734306E-2</v>
      </c>
      <c r="B89">
        <v>7.8788518905639607E-2</v>
      </c>
      <c r="C89">
        <v>9.5742940902709905E-2</v>
      </c>
      <c r="D89">
        <v>9.3759775161743095E-2</v>
      </c>
      <c r="E89">
        <v>9.6743106842041002E-2</v>
      </c>
      <c r="F89">
        <v>0.19647812843322701</v>
      </c>
      <c r="G89">
        <v>0.139576196670532</v>
      </c>
      <c r="H89">
        <v>0.131603002548217</v>
      </c>
      <c r="I89">
        <v>0.295258998870849</v>
      </c>
    </row>
    <row r="90" spans="1:9" x14ac:dyDescent="0.3">
      <c r="A90">
        <v>9.4728469848632799E-2</v>
      </c>
      <c r="B90">
        <v>0.161566257476806</v>
      </c>
      <c r="C90">
        <v>0.14466500282287501</v>
      </c>
      <c r="D90">
        <v>0.10351538658142</v>
      </c>
      <c r="E90">
        <v>9.0747117996215806E-2</v>
      </c>
      <c r="F90">
        <v>7.2805881500244099E-2</v>
      </c>
      <c r="G90">
        <v>0.17159247398376401</v>
      </c>
      <c r="H90">
        <v>0.139628410339355</v>
      </c>
      <c r="I90">
        <v>0.32576465606689398</v>
      </c>
    </row>
    <row r="91" spans="1:9" x14ac:dyDescent="0.3">
      <c r="A91">
        <v>8.1795692443847601E-2</v>
      </c>
      <c r="B91">
        <v>8.3720922470092704E-2</v>
      </c>
      <c r="C91">
        <v>0.113683462142944</v>
      </c>
      <c r="D91">
        <v>0.104718208312988</v>
      </c>
      <c r="E91">
        <v>7.9741954803466797E-2</v>
      </c>
      <c r="F91">
        <v>0.17595791816711401</v>
      </c>
      <c r="G91">
        <v>8.0770969390869099E-2</v>
      </c>
      <c r="H91">
        <v>9.0709209442138602E-2</v>
      </c>
      <c r="I91">
        <v>0.25232505798339799</v>
      </c>
    </row>
    <row r="92" spans="1:9" x14ac:dyDescent="0.3">
      <c r="A92">
        <v>5.68363666534423E-2</v>
      </c>
      <c r="B92">
        <v>0.15171694755554199</v>
      </c>
      <c r="C92">
        <v>9.3747854232788003E-2</v>
      </c>
      <c r="D92">
        <v>0.11269950866699199</v>
      </c>
      <c r="E92">
        <v>0.13271284103393499</v>
      </c>
      <c r="F92">
        <v>9.0510845184326102E-2</v>
      </c>
      <c r="G92">
        <v>8.3901643753051702E-2</v>
      </c>
      <c r="H92">
        <v>0.160573005676269</v>
      </c>
      <c r="I92">
        <v>0.26623296737670898</v>
      </c>
    </row>
    <row r="93" spans="1:9" x14ac:dyDescent="0.3">
      <c r="A93">
        <v>7.2673082351684501E-2</v>
      </c>
      <c r="B93">
        <v>9.0752840042114202E-2</v>
      </c>
      <c r="C93">
        <v>0.14962339401245101</v>
      </c>
      <c r="D93">
        <v>0.110737800598144</v>
      </c>
      <c r="E93">
        <v>7.4729442596435505E-2</v>
      </c>
      <c r="F93">
        <v>0.17539048194885201</v>
      </c>
      <c r="G93">
        <v>9.7749233245849595E-2</v>
      </c>
      <c r="H93">
        <v>0.13859653472900299</v>
      </c>
      <c r="I93">
        <v>0.28827929496765098</v>
      </c>
    </row>
    <row r="94" spans="1:9" x14ac:dyDescent="0.3">
      <c r="A94">
        <v>8.5837841033935505E-2</v>
      </c>
      <c r="B94">
        <v>0.10771512985229401</v>
      </c>
      <c r="C94">
        <v>8.5379600524902302E-2</v>
      </c>
      <c r="D94">
        <v>0.11067318916320799</v>
      </c>
      <c r="E94">
        <v>9.3785285949707003E-2</v>
      </c>
      <c r="F94">
        <v>0.118696689605712</v>
      </c>
      <c r="G94">
        <v>9.0698957443237305E-2</v>
      </c>
      <c r="H94">
        <v>0.105385780334472</v>
      </c>
      <c r="I94">
        <v>0.79687643051147405</v>
      </c>
    </row>
    <row r="95" spans="1:9" x14ac:dyDescent="0.3">
      <c r="A95">
        <v>9.5764398574829102E-2</v>
      </c>
      <c r="B95">
        <v>7.2807312011718694E-2</v>
      </c>
      <c r="C95">
        <v>8.2168340682983398E-2</v>
      </c>
      <c r="D95">
        <v>8.6766481399536105E-2</v>
      </c>
      <c r="E95">
        <v>0.104695081710815</v>
      </c>
      <c r="F95">
        <v>0.15258884429931599</v>
      </c>
      <c r="G95">
        <v>0.148647785186767</v>
      </c>
      <c r="H95">
        <v>0.123726606369018</v>
      </c>
      <c r="I95">
        <v>0.34606266021728499</v>
      </c>
    </row>
    <row r="96" spans="1:9" x14ac:dyDescent="0.3">
      <c r="A96">
        <v>0.102695941925048</v>
      </c>
      <c r="B96">
        <v>0.118670463562011</v>
      </c>
      <c r="C96">
        <v>0.100731611251831</v>
      </c>
      <c r="D96">
        <v>0.130697011947631</v>
      </c>
      <c r="E96">
        <v>6.8807363510131794E-2</v>
      </c>
      <c r="F96">
        <v>0.103667497634887</v>
      </c>
      <c r="G96">
        <v>0.107666969299316</v>
      </c>
      <c r="H96">
        <v>0.113704681396484</v>
      </c>
      <c r="I96">
        <v>0.18068385124206501</v>
      </c>
    </row>
    <row r="97" spans="1:9" x14ac:dyDescent="0.3">
      <c r="A97">
        <v>0.13770246505737299</v>
      </c>
      <c r="B97">
        <v>0.19148826599120999</v>
      </c>
      <c r="C97">
        <v>0.10571408271789499</v>
      </c>
      <c r="D97">
        <v>9.0710163116454995E-2</v>
      </c>
      <c r="E97">
        <v>6.4892292022704995E-2</v>
      </c>
      <c r="F97">
        <v>0.17259383201599099</v>
      </c>
      <c r="G97">
        <v>0.108713388442993</v>
      </c>
      <c r="H97">
        <v>0.14759159088134699</v>
      </c>
      <c r="I97">
        <v>0.27411270141601501</v>
      </c>
    </row>
    <row r="98" spans="1:9" x14ac:dyDescent="0.3">
      <c r="A98">
        <v>8.4587335586547796E-2</v>
      </c>
      <c r="B98">
        <v>9.2765808105468694E-2</v>
      </c>
      <c r="C98">
        <v>9.6820831298828097E-2</v>
      </c>
      <c r="D98">
        <v>7.0880174636840806E-2</v>
      </c>
      <c r="E98">
        <v>6.8855047225952107E-2</v>
      </c>
      <c r="F98">
        <v>6.28330707550048E-2</v>
      </c>
      <c r="G98">
        <v>9.8789453506469699E-2</v>
      </c>
      <c r="H98">
        <v>0.220402002334594</v>
      </c>
      <c r="I98">
        <v>0.28724336624145502</v>
      </c>
    </row>
    <row r="99" spans="1:9" x14ac:dyDescent="0.3">
      <c r="A99">
        <v>8.5925340652465806E-2</v>
      </c>
      <c r="B99">
        <v>8.9760065078735296E-2</v>
      </c>
      <c r="C99">
        <v>6.97348117828369E-2</v>
      </c>
      <c r="D99">
        <v>9.17553901672363E-2</v>
      </c>
      <c r="E99">
        <v>0.118281364440917</v>
      </c>
      <c r="F99">
        <v>6.8815946578979395E-2</v>
      </c>
      <c r="G99">
        <v>0.124657392501831</v>
      </c>
      <c r="H99">
        <v>0.48571515083312899</v>
      </c>
      <c r="I99">
        <v>0.37523603439330999</v>
      </c>
    </row>
    <row r="100" spans="1:9" x14ac:dyDescent="0.3">
      <c r="A100">
        <v>0.10184049606323201</v>
      </c>
      <c r="B100">
        <v>0.13473200798034601</v>
      </c>
      <c r="C100">
        <v>7.38041400909423E-2</v>
      </c>
      <c r="D100">
        <v>9.1763019561767495E-2</v>
      </c>
      <c r="E100">
        <v>7.8785657882690402E-2</v>
      </c>
      <c r="F100">
        <v>0.17553162574768</v>
      </c>
      <c r="G100">
        <v>9.1711521148681599E-2</v>
      </c>
      <c r="H100">
        <v>0.23934960365295399</v>
      </c>
      <c r="I100">
        <v>0.456529140472412</v>
      </c>
    </row>
    <row r="101" spans="1:9" x14ac:dyDescent="0.3">
      <c r="A101">
        <v>9.5619678497314398E-2</v>
      </c>
      <c r="B101">
        <v>0.12955784797668399</v>
      </c>
      <c r="C101">
        <v>4.78153228759765E-2</v>
      </c>
      <c r="D101">
        <v>0.13120937347412101</v>
      </c>
      <c r="E101">
        <v>6.9771766662597601E-2</v>
      </c>
      <c r="F101">
        <v>0.21940708160400299</v>
      </c>
      <c r="G101">
        <v>0.11673998832702601</v>
      </c>
      <c r="H101">
        <v>0.163560390472412</v>
      </c>
      <c r="I101">
        <v>0.311513662338256</v>
      </c>
    </row>
    <row r="102" spans="1:9" x14ac:dyDescent="0.3">
      <c r="A102">
        <v>9.57920551300048E-2</v>
      </c>
      <c r="B102">
        <v>8.9761734008788993E-2</v>
      </c>
      <c r="C102">
        <v>8.5774183273315402E-2</v>
      </c>
      <c r="D102">
        <v>0.145611763000488</v>
      </c>
      <c r="E102">
        <v>9.0807676315307603E-2</v>
      </c>
      <c r="F102">
        <v>0.13862633705139099</v>
      </c>
      <c r="G102">
        <v>9.8744630813598605E-2</v>
      </c>
      <c r="H102">
        <v>0.25433111190795898</v>
      </c>
      <c r="I102">
        <v>0.1861572265625</v>
      </c>
    </row>
    <row r="103" spans="1:9" x14ac:dyDescent="0.3">
      <c r="A103">
        <v>6.4829111099243095E-2</v>
      </c>
      <c r="B103">
        <v>0.13962697982788</v>
      </c>
      <c r="C103">
        <v>0.14062380790710399</v>
      </c>
      <c r="D103">
        <v>0.114686012268066</v>
      </c>
      <c r="E103">
        <v>9.7848176956176702E-2</v>
      </c>
      <c r="F103">
        <v>0.19742846488952601</v>
      </c>
      <c r="G103">
        <v>9.3686103820800698E-2</v>
      </c>
      <c r="H103">
        <v>0.14461207389831501</v>
      </c>
      <c r="I103">
        <v>0.19741916656494099</v>
      </c>
    </row>
    <row r="104" spans="1:9" x14ac:dyDescent="0.3">
      <c r="A104">
        <v>8.7725400924682603E-2</v>
      </c>
      <c r="B104">
        <v>7.4800014495849595E-2</v>
      </c>
      <c r="C104">
        <v>0.12970232963562001</v>
      </c>
      <c r="D104">
        <v>0.130703926086425</v>
      </c>
      <c r="E104">
        <v>6.4825296401977497E-2</v>
      </c>
      <c r="F104">
        <v>0.184573888778686</v>
      </c>
      <c r="G104">
        <v>7.3864459991454995E-2</v>
      </c>
      <c r="H104">
        <v>0.15857815742492601</v>
      </c>
      <c r="I104">
        <v>0.18655252456665</v>
      </c>
    </row>
    <row r="105" spans="1:9" x14ac:dyDescent="0.3">
      <c r="A105">
        <v>9.9663019180297796E-2</v>
      </c>
      <c r="B105">
        <v>0.111701965332031</v>
      </c>
      <c r="C105">
        <v>0.17852759361267001</v>
      </c>
      <c r="D105">
        <v>9.6738815307617104E-2</v>
      </c>
      <c r="E105">
        <v>7.9906940460204995E-2</v>
      </c>
      <c r="F105">
        <v>8.8743448257446206E-2</v>
      </c>
      <c r="G105">
        <v>9.6753597259521401E-2</v>
      </c>
      <c r="H105">
        <v>0.23536109924316401</v>
      </c>
      <c r="I105">
        <v>0.16550350189208901</v>
      </c>
    </row>
    <row r="106" spans="1:9" x14ac:dyDescent="0.3">
      <c r="A106">
        <v>0.105884313583374</v>
      </c>
      <c r="B106">
        <v>0.123670816421508</v>
      </c>
      <c r="C106">
        <v>0.23237776756286599</v>
      </c>
      <c r="D106">
        <v>8.1732988357543904E-2</v>
      </c>
      <c r="E106">
        <v>7.5620412826538003E-2</v>
      </c>
      <c r="F106">
        <v>0.18167161941528301</v>
      </c>
      <c r="G106">
        <v>7.6720714569091797E-2</v>
      </c>
      <c r="H106">
        <v>0.105731010437011</v>
      </c>
      <c r="I106">
        <v>0.16861557960510201</v>
      </c>
    </row>
    <row r="107" spans="1:9" x14ac:dyDescent="0.3">
      <c r="A107">
        <v>8.5716724395751898E-2</v>
      </c>
      <c r="B107">
        <v>0.12466382980346601</v>
      </c>
      <c r="C107">
        <v>9.4747781753539997E-2</v>
      </c>
      <c r="D107">
        <v>8.7851285934448201E-2</v>
      </c>
      <c r="E107">
        <v>9.5804691314697196E-2</v>
      </c>
      <c r="F107">
        <v>9.5595121383666895E-2</v>
      </c>
      <c r="G107">
        <v>0.129693508148193</v>
      </c>
      <c r="H107">
        <v>0.25830888748168901</v>
      </c>
      <c r="I107">
        <v>0.17851209640502899</v>
      </c>
    </row>
    <row r="108" spans="1:9" x14ac:dyDescent="0.3">
      <c r="A108">
        <v>7.4689626693725503E-2</v>
      </c>
      <c r="B108">
        <v>0.14661097526550201</v>
      </c>
      <c r="C108">
        <v>0.175520420074462</v>
      </c>
      <c r="D108">
        <v>0.122643947601318</v>
      </c>
      <c r="E108">
        <v>8.9977741241454995E-2</v>
      </c>
      <c r="F108">
        <v>0.18245458602905201</v>
      </c>
      <c r="G108">
        <v>0.15355157852172799</v>
      </c>
      <c r="H108">
        <v>0.11463665962219199</v>
      </c>
      <c r="I108">
        <v>0.185498237609863</v>
      </c>
    </row>
    <row r="109" spans="1:9" x14ac:dyDescent="0.3">
      <c r="A109">
        <v>0.12379026412963801</v>
      </c>
      <c r="B109">
        <v>9.5752477645873996E-2</v>
      </c>
      <c r="C109">
        <v>0.22740149497985801</v>
      </c>
      <c r="D109">
        <v>8.0856561660766602E-2</v>
      </c>
      <c r="E109">
        <v>0.102504014968872</v>
      </c>
      <c r="F109">
        <v>0.104722738265991</v>
      </c>
      <c r="G109">
        <v>9.5797777175903306E-2</v>
      </c>
      <c r="H109">
        <v>0.180569648742675</v>
      </c>
      <c r="I109">
        <v>0.147610187530517</v>
      </c>
    </row>
    <row r="110" spans="1:9" x14ac:dyDescent="0.3">
      <c r="A110">
        <v>0.1274995803833</v>
      </c>
      <c r="B110">
        <v>0.119661808013916</v>
      </c>
      <c r="C110">
        <v>9.2759370803832994E-2</v>
      </c>
      <c r="D110">
        <v>0.124571084976196</v>
      </c>
      <c r="E110">
        <v>0.16655611991882299</v>
      </c>
      <c r="F110">
        <v>0.16082262992858801</v>
      </c>
      <c r="G110">
        <v>0.106714725494384</v>
      </c>
      <c r="H110">
        <v>0.22534894943237299</v>
      </c>
      <c r="I110">
        <v>0.18949651718139601</v>
      </c>
    </row>
    <row r="111" spans="1:9" x14ac:dyDescent="0.3">
      <c r="A111">
        <v>8.4961175918579102E-2</v>
      </c>
      <c r="B111">
        <v>0.121681928634643</v>
      </c>
      <c r="C111">
        <v>0.21243023872375399</v>
      </c>
      <c r="D111">
        <v>0.102734565734863</v>
      </c>
      <c r="E111">
        <v>0.100725412368774</v>
      </c>
      <c r="F111">
        <v>0.10750770568847599</v>
      </c>
      <c r="G111">
        <v>9.7737550735473605E-2</v>
      </c>
      <c r="H111">
        <v>0.14261364936828599</v>
      </c>
      <c r="I111">
        <v>0.1645028591156</v>
      </c>
    </row>
    <row r="112" spans="1:9" x14ac:dyDescent="0.3">
      <c r="A112">
        <v>0.101538658142089</v>
      </c>
      <c r="B112">
        <v>8.5781097412109306E-2</v>
      </c>
      <c r="C112">
        <v>0.18050742149353</v>
      </c>
      <c r="D112">
        <v>8.9718818664550698E-2</v>
      </c>
      <c r="E112">
        <v>0.12661337852478</v>
      </c>
      <c r="F112">
        <v>5.7839155197143499E-2</v>
      </c>
      <c r="G112">
        <v>0.115639448165893</v>
      </c>
      <c r="H112">
        <v>0.21248793601989699</v>
      </c>
      <c r="I112">
        <v>0.23542547225952101</v>
      </c>
    </row>
    <row r="113" spans="1:9" x14ac:dyDescent="0.3">
      <c r="A113">
        <v>6.9768905639648396E-2</v>
      </c>
      <c r="B113">
        <v>7.7786445617675698E-2</v>
      </c>
      <c r="C113">
        <v>0.160575151443481</v>
      </c>
      <c r="D113">
        <v>7.9782009124755804E-2</v>
      </c>
      <c r="E113">
        <v>0.111751794815063</v>
      </c>
      <c r="F113">
        <v>8.4782600402832003E-2</v>
      </c>
      <c r="G113">
        <v>0.134635210037231</v>
      </c>
      <c r="H113">
        <v>0.182456254959106</v>
      </c>
      <c r="I113">
        <v>0.17851972579955999</v>
      </c>
    </row>
    <row r="114" spans="1:9" x14ac:dyDescent="0.3">
      <c r="A114">
        <v>8.0035209655761705E-2</v>
      </c>
      <c r="B114">
        <v>0.100730895996093</v>
      </c>
      <c r="C114">
        <v>0.20345687866210899</v>
      </c>
      <c r="D114">
        <v>9.0754508972167899E-2</v>
      </c>
      <c r="E114">
        <v>0.14256453514099099</v>
      </c>
      <c r="F114">
        <v>9.9734544754028306E-2</v>
      </c>
      <c r="G114">
        <v>8.9760065078735296E-2</v>
      </c>
      <c r="H114">
        <v>0.109752416610717</v>
      </c>
      <c r="I114">
        <v>0.18730902671813901</v>
      </c>
    </row>
    <row r="115" spans="1:9" x14ac:dyDescent="0.3">
      <c r="A115">
        <v>0.10251760482788</v>
      </c>
      <c r="B115">
        <v>8.8757514953613198E-2</v>
      </c>
      <c r="C115">
        <v>0.2044517993927</v>
      </c>
      <c r="D115">
        <v>0.108747959136962</v>
      </c>
      <c r="E115">
        <v>0.125725507736206</v>
      </c>
      <c r="F115">
        <v>8.1782341003417899E-2</v>
      </c>
      <c r="G115">
        <v>7.9843997955322196E-2</v>
      </c>
      <c r="H115">
        <v>0.16357040405273399</v>
      </c>
      <c r="I115">
        <v>0.172537326812744</v>
      </c>
    </row>
    <row r="116" spans="1:9" x14ac:dyDescent="0.3">
      <c r="A116">
        <v>8.5816621780395494E-2</v>
      </c>
      <c r="B116">
        <v>8.9760541915893499E-2</v>
      </c>
      <c r="C116">
        <v>7.8790664672851493E-2</v>
      </c>
      <c r="D116">
        <v>0.13959193229675201</v>
      </c>
      <c r="E116">
        <v>6.3866138458251898E-2</v>
      </c>
      <c r="F116">
        <v>0.103718280792236</v>
      </c>
      <c r="G116">
        <v>0.162560224533081</v>
      </c>
      <c r="H116">
        <v>0.13063859939575101</v>
      </c>
      <c r="I116">
        <v>0.19548082351684501</v>
      </c>
    </row>
    <row r="117" spans="1:9" x14ac:dyDescent="0.3">
      <c r="A117">
        <v>9.56573486328125E-2</v>
      </c>
      <c r="B117">
        <v>0.129640102386474</v>
      </c>
      <c r="C117">
        <v>0.32807064056396401</v>
      </c>
      <c r="D117">
        <v>9.8509311676025293E-2</v>
      </c>
      <c r="E117">
        <v>0.11664533615112301</v>
      </c>
      <c r="F117">
        <v>6.7771673202514607E-2</v>
      </c>
      <c r="G117">
        <v>0.121678829193115</v>
      </c>
      <c r="H117">
        <v>0.39994597434997498</v>
      </c>
      <c r="I117">
        <v>0.16456079483032199</v>
      </c>
    </row>
    <row r="118" spans="1:9" x14ac:dyDescent="0.3">
      <c r="A118">
        <v>6.91375732421875E-2</v>
      </c>
      <c r="B118">
        <v>9.0717315673828097E-2</v>
      </c>
      <c r="C118">
        <v>0.202512502670288</v>
      </c>
      <c r="D118">
        <v>0.10228419303894</v>
      </c>
      <c r="E118">
        <v>0.172968864440917</v>
      </c>
      <c r="F118">
        <v>0.103719472885131</v>
      </c>
      <c r="G118">
        <v>0.124669790267944</v>
      </c>
      <c r="H118">
        <v>0.25430607795715299</v>
      </c>
      <c r="I118">
        <v>0.20222592353820801</v>
      </c>
    </row>
    <row r="119" spans="1:9" x14ac:dyDescent="0.3">
      <c r="A119">
        <v>9.94541645050048E-2</v>
      </c>
      <c r="B119">
        <v>7.9802989959716797E-2</v>
      </c>
      <c r="C119">
        <v>0.19846773147582999</v>
      </c>
      <c r="D119">
        <v>0.10777997970581001</v>
      </c>
      <c r="E119">
        <v>0.19081497192382799</v>
      </c>
      <c r="F119">
        <v>6.7861795425414997E-2</v>
      </c>
      <c r="G119">
        <v>0.110648870468139</v>
      </c>
      <c r="H119">
        <v>0.124679565429687</v>
      </c>
      <c r="I119">
        <v>0.18150925636291501</v>
      </c>
    </row>
    <row r="120" spans="1:9" x14ac:dyDescent="0.3">
      <c r="A120">
        <v>8.3926439285278306E-2</v>
      </c>
      <c r="B120">
        <v>8.0766677856445299E-2</v>
      </c>
      <c r="C120">
        <v>0.20140576362609799</v>
      </c>
      <c r="D120">
        <v>8.5700511932373005E-2</v>
      </c>
      <c r="E120">
        <v>9.8694562911987305E-2</v>
      </c>
      <c r="F120">
        <v>8.0908060073852497E-2</v>
      </c>
      <c r="G120">
        <v>9.6796751022338798E-2</v>
      </c>
      <c r="H120">
        <v>0.40291905403137201</v>
      </c>
      <c r="I120">
        <v>0.23931503295898399</v>
      </c>
    </row>
    <row r="121" spans="1:9" x14ac:dyDescent="0.3">
      <c r="A121">
        <v>8.5780382156372001E-2</v>
      </c>
      <c r="B121">
        <v>8.3690404891967704E-2</v>
      </c>
      <c r="C121">
        <v>0.101783990859985</v>
      </c>
      <c r="D121">
        <v>0.108705997467041</v>
      </c>
      <c r="E121">
        <v>0.19054293632507299</v>
      </c>
      <c r="F121">
        <v>7.3690176010131794E-2</v>
      </c>
      <c r="G121">
        <v>0.110695838928222</v>
      </c>
      <c r="H121">
        <v>0.28424692153930597</v>
      </c>
      <c r="I121">
        <v>0.230449438095092</v>
      </c>
    </row>
    <row r="122" spans="1:9" x14ac:dyDescent="0.3">
      <c r="A122">
        <v>0.10667991638183499</v>
      </c>
      <c r="B122">
        <v>0.14437055587768499</v>
      </c>
      <c r="C122">
        <v>9.5726728439330999E-2</v>
      </c>
      <c r="D122">
        <v>8.3297967910766602E-2</v>
      </c>
      <c r="E122">
        <v>0.119680643081665</v>
      </c>
      <c r="F122">
        <v>0.108708381652832</v>
      </c>
      <c r="G122">
        <v>9.5750331878662095E-2</v>
      </c>
      <c r="H122">
        <v>0.26523613929748502</v>
      </c>
      <c r="I122">
        <v>0.185437202453613</v>
      </c>
    </row>
    <row r="123" spans="1:9" x14ac:dyDescent="0.3">
      <c r="A123">
        <v>8.5804224014282199E-2</v>
      </c>
      <c r="B123">
        <v>8.9758872985839802E-2</v>
      </c>
      <c r="C123">
        <v>9.8733901977538993E-2</v>
      </c>
      <c r="D123">
        <v>0.101208448410034</v>
      </c>
      <c r="E123">
        <v>0.15059900283813399</v>
      </c>
      <c r="F123">
        <v>8.1731796264648396E-2</v>
      </c>
      <c r="G123">
        <v>6.2941551208496094E-2</v>
      </c>
      <c r="H123">
        <v>0.25337386131286599</v>
      </c>
      <c r="I123">
        <v>0.23138236999511699</v>
      </c>
    </row>
    <row r="124" spans="1:9" x14ac:dyDescent="0.3">
      <c r="A124">
        <v>9.9714279174804604E-2</v>
      </c>
      <c r="B124">
        <v>0.11769056320190401</v>
      </c>
      <c r="C124">
        <v>9.9748134613037095E-2</v>
      </c>
      <c r="D124">
        <v>9.7740888595580999E-2</v>
      </c>
      <c r="E124">
        <v>0.27819943428039501</v>
      </c>
      <c r="F124">
        <v>0.12638592720031699</v>
      </c>
      <c r="G124">
        <v>0.109596014022827</v>
      </c>
      <c r="H124">
        <v>0.118366241455078</v>
      </c>
      <c r="I124">
        <v>0.184507131576538</v>
      </c>
    </row>
    <row r="125" spans="1:9" x14ac:dyDescent="0.3">
      <c r="A125">
        <v>0.103623867034912</v>
      </c>
      <c r="B125">
        <v>7.5799465179443304E-2</v>
      </c>
      <c r="C125">
        <v>7.4801445007324205E-2</v>
      </c>
      <c r="D125">
        <v>0.12167477607726999</v>
      </c>
      <c r="E125">
        <v>0.274268388748168</v>
      </c>
      <c r="F125">
        <v>9.3013525009155204E-2</v>
      </c>
      <c r="G125">
        <v>0.116632223129272</v>
      </c>
      <c r="H125">
        <v>0.16057205200195299</v>
      </c>
      <c r="I125">
        <v>0.12372851371765101</v>
      </c>
    </row>
    <row r="126" spans="1:9" x14ac:dyDescent="0.3">
      <c r="A126">
        <v>0.111816644668579</v>
      </c>
      <c r="B126">
        <v>0.10866665840148899</v>
      </c>
      <c r="C126">
        <v>0.100717067718505</v>
      </c>
      <c r="D126">
        <v>9.2793226242065402E-2</v>
      </c>
      <c r="E126">
        <v>0.294880151748657</v>
      </c>
      <c r="F126">
        <v>6.9670915603637695E-2</v>
      </c>
      <c r="G126">
        <v>6.3829421997070299E-2</v>
      </c>
      <c r="H126">
        <v>0.122734785079956</v>
      </c>
      <c r="I126">
        <v>0.20344924926757799</v>
      </c>
    </row>
    <row r="127" spans="1:9" x14ac:dyDescent="0.3">
      <c r="A127">
        <v>7.5769424438476493E-2</v>
      </c>
      <c r="B127">
        <v>0.16162014007568301</v>
      </c>
      <c r="C127">
        <v>8.2743644714355399E-2</v>
      </c>
      <c r="D127">
        <v>0.112721920013427</v>
      </c>
      <c r="E127">
        <v>0.14201164245605399</v>
      </c>
      <c r="F127">
        <v>9.4748973846435505E-2</v>
      </c>
      <c r="G127">
        <v>8.9806556701660101E-2</v>
      </c>
      <c r="H127">
        <v>0.25032997131347601</v>
      </c>
      <c r="I127">
        <v>0.16455459594726499</v>
      </c>
    </row>
    <row r="128" spans="1:9" x14ac:dyDescent="0.3">
      <c r="A128">
        <v>0.102601766586303</v>
      </c>
      <c r="B128">
        <v>9.1747999191284096E-2</v>
      </c>
      <c r="C128">
        <v>0.109768152236938</v>
      </c>
      <c r="D128">
        <v>0.117677450180053</v>
      </c>
      <c r="E128">
        <v>0.14361047744750899</v>
      </c>
      <c r="F128">
        <v>0.111691236495971</v>
      </c>
      <c r="G128">
        <v>0.12661480903625399</v>
      </c>
      <c r="H128">
        <v>0.14860010147094699</v>
      </c>
      <c r="I128">
        <v>0.18645381927490201</v>
      </c>
    </row>
    <row r="129" spans="1:9" x14ac:dyDescent="0.3">
      <c r="A129">
        <v>8.9898109436035101E-2</v>
      </c>
      <c r="B129">
        <v>6.0828685760497998E-2</v>
      </c>
      <c r="C129">
        <v>9.3734979629516602E-2</v>
      </c>
      <c r="D129">
        <v>0.112643241882324</v>
      </c>
      <c r="E129">
        <v>0.17647385597229001</v>
      </c>
      <c r="F129">
        <v>6.9766044616699205E-2</v>
      </c>
      <c r="G129">
        <v>0.111440896987915</v>
      </c>
      <c r="H129">
        <v>0.15501499176025299</v>
      </c>
      <c r="I129">
        <v>0.15558171272277799</v>
      </c>
    </row>
    <row r="130" spans="1:9" x14ac:dyDescent="0.3">
      <c r="A130">
        <v>7.6836347579955999E-2</v>
      </c>
      <c r="B130">
        <v>0.12671756744384699</v>
      </c>
      <c r="C130">
        <v>0.10303759574890101</v>
      </c>
      <c r="D130">
        <v>0.163615226745605</v>
      </c>
      <c r="E130">
        <v>0.248336791992187</v>
      </c>
      <c r="F130">
        <v>9.6796512603759696E-2</v>
      </c>
      <c r="G130">
        <v>9.7781896591186496E-2</v>
      </c>
      <c r="H130">
        <v>0.13321423530578599</v>
      </c>
      <c r="I130">
        <v>0.18052172660827601</v>
      </c>
    </row>
    <row r="131" spans="1:9" x14ac:dyDescent="0.3">
      <c r="A131">
        <v>9.4693183898925698E-2</v>
      </c>
      <c r="B131">
        <v>0.13154435157775801</v>
      </c>
      <c r="C131">
        <v>0.123353004455566</v>
      </c>
      <c r="D131">
        <v>8.1784009933471596E-2</v>
      </c>
      <c r="E131">
        <v>9.0759992599487305E-2</v>
      </c>
      <c r="F131">
        <v>9.1698646545410101E-2</v>
      </c>
      <c r="G131">
        <v>0.115644931793212</v>
      </c>
      <c r="H131">
        <v>0.13469529151916501</v>
      </c>
      <c r="I131">
        <v>0.27433967590331998</v>
      </c>
    </row>
    <row r="132" spans="1:9" x14ac:dyDescent="0.3">
      <c r="A132">
        <v>9.2776298522949205E-2</v>
      </c>
      <c r="B132">
        <v>0.115907430648803</v>
      </c>
      <c r="C132">
        <v>8.6777687072753906E-2</v>
      </c>
      <c r="D132">
        <v>0.20963335037231401</v>
      </c>
      <c r="E132">
        <v>0.23740768432617099</v>
      </c>
      <c r="F132">
        <v>0.112754583358764</v>
      </c>
      <c r="G132">
        <v>0.106712341308593</v>
      </c>
      <c r="H132">
        <v>0.11264681816101001</v>
      </c>
      <c r="I132">
        <v>0.185427665710449</v>
      </c>
    </row>
    <row r="133" spans="1:9" x14ac:dyDescent="0.3">
      <c r="A133">
        <v>7.9630851745605399E-2</v>
      </c>
      <c r="B133">
        <v>0.103502750396728</v>
      </c>
      <c r="C133">
        <v>0.10633635520935</v>
      </c>
      <c r="D133">
        <v>0.111450910568237</v>
      </c>
      <c r="E133">
        <v>0.48571348190307601</v>
      </c>
      <c r="F133">
        <v>9.0756893157958901E-2</v>
      </c>
      <c r="G133">
        <v>8.5771560668945299E-2</v>
      </c>
      <c r="H133">
        <v>0.166550397872924</v>
      </c>
      <c r="I133">
        <v>0.21442866325378401</v>
      </c>
    </row>
    <row r="134" spans="1:9" x14ac:dyDescent="0.3">
      <c r="A134">
        <v>0.18175339698791501</v>
      </c>
      <c r="B134">
        <v>6.5883874893188393E-2</v>
      </c>
      <c r="C134">
        <v>0.113078355789184</v>
      </c>
      <c r="D134">
        <v>0.147770881652832</v>
      </c>
      <c r="E134">
        <v>0.26826810836791898</v>
      </c>
      <c r="F134">
        <v>9.0750694274902302E-2</v>
      </c>
      <c r="G134">
        <v>0.105716466903686</v>
      </c>
      <c r="H134">
        <v>0.106716394424438</v>
      </c>
      <c r="I134">
        <v>0.121673345565795</v>
      </c>
    </row>
    <row r="135" spans="1:9" x14ac:dyDescent="0.3">
      <c r="A135">
        <v>7.2845697402954102E-2</v>
      </c>
      <c r="B135">
        <v>0.105716943740844</v>
      </c>
      <c r="C135">
        <v>0.100730180740356</v>
      </c>
      <c r="D135">
        <v>0.123575687408447</v>
      </c>
      <c r="E135">
        <v>6.9826126098632799E-2</v>
      </c>
      <c r="F135">
        <v>0.14157557487487701</v>
      </c>
      <c r="G135">
        <v>0.12871742248535101</v>
      </c>
      <c r="H135">
        <v>0.127705097198486</v>
      </c>
      <c r="I135">
        <v>0.21043705940246499</v>
      </c>
    </row>
    <row r="136" spans="1:9" x14ac:dyDescent="0.3">
      <c r="A136">
        <v>0.20645260810852001</v>
      </c>
      <c r="B136">
        <v>0.11164283752441399</v>
      </c>
      <c r="C136">
        <v>0.12965917587280201</v>
      </c>
      <c r="D136">
        <v>0.106714010238647</v>
      </c>
      <c r="E136">
        <v>0.442762851715087</v>
      </c>
      <c r="F136">
        <v>0.192482709884643</v>
      </c>
      <c r="G136">
        <v>0.14261460304260201</v>
      </c>
      <c r="H136">
        <v>7.9794168472289997E-2</v>
      </c>
      <c r="I136">
        <v>0.174532175064086</v>
      </c>
    </row>
    <row r="137" spans="1:9" x14ac:dyDescent="0.3">
      <c r="A137">
        <v>9.8760604858398396E-2</v>
      </c>
      <c r="B137">
        <v>0.11274838447570799</v>
      </c>
      <c r="C137">
        <v>6.4766883850097601E-2</v>
      </c>
      <c r="D137">
        <v>0.104721069335937</v>
      </c>
      <c r="E137">
        <v>0.276314496994018</v>
      </c>
      <c r="F137">
        <v>0.19354009628295801</v>
      </c>
      <c r="G137">
        <v>7.7735185623168904E-2</v>
      </c>
      <c r="H137">
        <v>0.103669166564941</v>
      </c>
      <c r="I137">
        <v>0.16827893257141099</v>
      </c>
    </row>
    <row r="138" spans="1:9" x14ac:dyDescent="0.3">
      <c r="A138">
        <v>0.18148636817932101</v>
      </c>
      <c r="B138">
        <v>8.8784217834472601E-2</v>
      </c>
      <c r="C138">
        <v>7.5007915496826102E-2</v>
      </c>
      <c r="D138">
        <v>9.6741437911987305E-2</v>
      </c>
      <c r="E138">
        <v>0.115383863449096</v>
      </c>
      <c r="F138">
        <v>0.10771679878234799</v>
      </c>
      <c r="G138">
        <v>8.5775375366210896E-2</v>
      </c>
      <c r="H138">
        <v>0.149599313735961</v>
      </c>
      <c r="I138">
        <v>0.17584490776062001</v>
      </c>
    </row>
    <row r="139" spans="1:9" x14ac:dyDescent="0.3">
      <c r="A139">
        <v>8.0782651901245103E-2</v>
      </c>
      <c r="B139">
        <v>8.50193500518798E-2</v>
      </c>
      <c r="C139">
        <v>0.113488912582397</v>
      </c>
      <c r="D139">
        <v>0.13376879692077601</v>
      </c>
      <c r="E139">
        <v>0.20944190025329501</v>
      </c>
      <c r="F139">
        <v>0.15657639503479001</v>
      </c>
      <c r="G139">
        <v>0.122670650482177</v>
      </c>
      <c r="H139">
        <v>0.10876584053039499</v>
      </c>
      <c r="I139">
        <v>0.16651105880737299</v>
      </c>
    </row>
    <row r="140" spans="1:9" x14ac:dyDescent="0.3">
      <c r="A140">
        <v>0.20362257957458399</v>
      </c>
      <c r="B140">
        <v>0.11443066596984799</v>
      </c>
      <c r="C140">
        <v>0.11175584793090799</v>
      </c>
      <c r="D140">
        <v>0.111713409423828</v>
      </c>
      <c r="E140">
        <v>0.20644426345825101</v>
      </c>
      <c r="F140">
        <v>0.101674556732177</v>
      </c>
      <c r="G140">
        <v>7.3845624923705999E-2</v>
      </c>
      <c r="H140">
        <v>0.105715751647949</v>
      </c>
      <c r="I140">
        <v>0.160181999206542</v>
      </c>
    </row>
    <row r="141" spans="1:9" x14ac:dyDescent="0.3">
      <c r="A141">
        <v>0.100711107254028</v>
      </c>
      <c r="B141">
        <v>7.77935981750488E-2</v>
      </c>
      <c r="C141">
        <v>9.5753669738769503E-2</v>
      </c>
      <c r="D141">
        <v>7.5794219970703097E-2</v>
      </c>
      <c r="E141">
        <v>0.25937104225158603</v>
      </c>
      <c r="F141">
        <v>0.15458321571350001</v>
      </c>
      <c r="G141">
        <v>0.118724107742309</v>
      </c>
      <c r="H141">
        <v>0.129653930664062</v>
      </c>
      <c r="I141">
        <v>0.17094802856445299</v>
      </c>
    </row>
    <row r="142" spans="1:9" x14ac:dyDescent="0.3">
      <c r="A142">
        <v>0.174660444259643</v>
      </c>
      <c r="B142">
        <v>8.2722663879394503E-2</v>
      </c>
      <c r="C142">
        <v>4.8801422119140597E-2</v>
      </c>
      <c r="D142">
        <v>0.152586460113525</v>
      </c>
      <c r="E142">
        <v>0.14959049224853499</v>
      </c>
      <c r="F142">
        <v>8.9936256408691406E-2</v>
      </c>
      <c r="G142">
        <v>0.132611274719238</v>
      </c>
      <c r="H142">
        <v>0.1047203540802</v>
      </c>
      <c r="I142">
        <v>0.16753697395324699</v>
      </c>
    </row>
    <row r="143" spans="1:9" x14ac:dyDescent="0.3">
      <c r="A143">
        <v>0.117612361907958</v>
      </c>
      <c r="B143">
        <v>0.12570095062255801</v>
      </c>
      <c r="C143">
        <v>9.9929094314575195E-2</v>
      </c>
      <c r="D143">
        <v>0.20346045494079501</v>
      </c>
      <c r="E143">
        <v>0.38297462463378901</v>
      </c>
      <c r="F143">
        <v>0.19735145568847601</v>
      </c>
      <c r="G143">
        <v>0.132715463638305</v>
      </c>
      <c r="H143">
        <v>0.134640216827392</v>
      </c>
      <c r="I143">
        <v>0.197515249252319</v>
      </c>
    </row>
    <row r="144" spans="1:9" x14ac:dyDescent="0.3">
      <c r="A144">
        <v>0.16056370735168399</v>
      </c>
      <c r="B144">
        <v>0.10274076461791901</v>
      </c>
      <c r="C144">
        <v>0.14247941970825101</v>
      </c>
      <c r="D144">
        <v>0.193428039550781</v>
      </c>
      <c r="E144">
        <v>0.35405683517455999</v>
      </c>
      <c r="F144">
        <v>7.5792789459228502E-2</v>
      </c>
      <c r="G144">
        <v>8.8760137557983398E-2</v>
      </c>
      <c r="H144">
        <v>9.4690799713134696E-2</v>
      </c>
      <c r="I144">
        <v>0.20740485191345201</v>
      </c>
    </row>
    <row r="145" spans="1:9" x14ac:dyDescent="0.3">
      <c r="A145">
        <v>8.6574792861938393E-2</v>
      </c>
      <c r="B145">
        <v>8.4723234176635701E-2</v>
      </c>
      <c r="C145">
        <v>0.13957238197326599</v>
      </c>
      <c r="D145">
        <v>9.17990207672119E-2</v>
      </c>
      <c r="E145">
        <v>0.17952275276183999</v>
      </c>
      <c r="F145">
        <v>0.16052412986755299</v>
      </c>
      <c r="G145">
        <v>0.105719566345214</v>
      </c>
      <c r="H145">
        <v>0.12970852851867601</v>
      </c>
      <c r="I145">
        <v>0.16057157516479401</v>
      </c>
    </row>
    <row r="146" spans="1:9" x14ac:dyDescent="0.3">
      <c r="A146">
        <v>0.19454240798950101</v>
      </c>
      <c r="B146">
        <v>0.117683410644531</v>
      </c>
      <c r="C146">
        <v>0.125720024108886</v>
      </c>
      <c r="D146">
        <v>0.10771894454956001</v>
      </c>
      <c r="E146">
        <v>8.6764812469482394E-2</v>
      </c>
      <c r="F146">
        <v>0.24439811706542899</v>
      </c>
      <c r="G146">
        <v>0.14256739616394001</v>
      </c>
      <c r="H146">
        <v>0.10571932792663501</v>
      </c>
      <c r="I146">
        <v>0.19951128959655701</v>
      </c>
    </row>
    <row r="147" spans="1:9" x14ac:dyDescent="0.3">
      <c r="A147">
        <v>0.109755516052246</v>
      </c>
      <c r="B147">
        <v>0.10876798629760701</v>
      </c>
      <c r="C147">
        <v>8.9705228805541895E-2</v>
      </c>
      <c r="D147">
        <v>0.107662677764892</v>
      </c>
      <c r="E147">
        <v>0.35599327087402299</v>
      </c>
      <c r="F147">
        <v>0.13962459564208901</v>
      </c>
      <c r="G147">
        <v>0.180513620376586</v>
      </c>
      <c r="H147">
        <v>0.175528764724731</v>
      </c>
      <c r="I147">
        <v>0.26125526428222601</v>
      </c>
    </row>
    <row r="148" spans="1:9" x14ac:dyDescent="0.3">
      <c r="A148">
        <v>0.14424371719360299</v>
      </c>
      <c r="B148">
        <v>5.0858736038208001E-2</v>
      </c>
      <c r="C148">
        <v>9.9145889282226493E-2</v>
      </c>
      <c r="D148">
        <v>0.13792228698730399</v>
      </c>
      <c r="E148">
        <v>0.18650245666503901</v>
      </c>
      <c r="F148">
        <v>0.21243238449096599</v>
      </c>
      <c r="G148">
        <v>0.17259860038757299</v>
      </c>
      <c r="H148">
        <v>0.112690210342407</v>
      </c>
      <c r="I148">
        <v>0.21542382240295399</v>
      </c>
    </row>
    <row r="149" spans="1:9" x14ac:dyDescent="0.3">
      <c r="A149">
        <v>0.205995082855224</v>
      </c>
      <c r="B149">
        <v>0.104722738265991</v>
      </c>
      <c r="C149">
        <v>9.3341112136840806E-2</v>
      </c>
      <c r="D149">
        <v>0.110414028167724</v>
      </c>
      <c r="E149">
        <v>0.20445442199707001</v>
      </c>
      <c r="F149">
        <v>0.231380939483642</v>
      </c>
      <c r="G149">
        <v>0.13363957405090299</v>
      </c>
      <c r="H149">
        <v>8.4772109985351493E-2</v>
      </c>
      <c r="I149">
        <v>0.224400043487548</v>
      </c>
    </row>
    <row r="150" spans="1:9" x14ac:dyDescent="0.3">
      <c r="A150">
        <v>8.2275629043579102E-2</v>
      </c>
      <c r="B150">
        <v>9.8736047744750893E-2</v>
      </c>
      <c r="C150">
        <v>6.98590278625488E-2</v>
      </c>
      <c r="D150">
        <v>0.169208288192749</v>
      </c>
      <c r="E150">
        <v>0.22146153450012199</v>
      </c>
      <c r="F150">
        <v>8.5779428482055595E-2</v>
      </c>
      <c r="G150">
        <v>0.12666273117065399</v>
      </c>
      <c r="H150">
        <v>0.108712196350097</v>
      </c>
      <c r="I150">
        <v>0.17957735061645499</v>
      </c>
    </row>
    <row r="151" spans="1:9" x14ac:dyDescent="0.3">
      <c r="A151">
        <v>0.20201826095580999</v>
      </c>
      <c r="B151">
        <v>0.12464857101440401</v>
      </c>
      <c r="C151">
        <v>0.100738525390625</v>
      </c>
      <c r="D151">
        <v>0.13104200363159099</v>
      </c>
      <c r="E151">
        <v>8.1775188446044894E-2</v>
      </c>
      <c r="F151">
        <v>7.29260444641113E-2</v>
      </c>
      <c r="G151">
        <v>9.5740318298339802E-2</v>
      </c>
      <c r="H151">
        <v>0.105716943740844</v>
      </c>
      <c r="I151">
        <v>0.17818260192870999</v>
      </c>
    </row>
    <row r="152" spans="1:9" x14ac:dyDescent="0.3">
      <c r="A152">
        <v>0.139708042144775</v>
      </c>
      <c r="B152">
        <v>8.4791898727416895E-2</v>
      </c>
      <c r="C152">
        <v>0.121617317199707</v>
      </c>
      <c r="D152">
        <v>0.148602485656738</v>
      </c>
      <c r="E152">
        <v>0.144721984863281</v>
      </c>
      <c r="F152">
        <v>7.1626186370849595E-2</v>
      </c>
      <c r="G152">
        <v>0.102732181549072</v>
      </c>
      <c r="H152">
        <v>0.100684165954589</v>
      </c>
      <c r="I152">
        <v>0.17548656463623</v>
      </c>
    </row>
    <row r="153" spans="1:9" x14ac:dyDescent="0.3">
      <c r="A153">
        <v>0.20142531394958399</v>
      </c>
      <c r="B153">
        <v>0.121020317077636</v>
      </c>
      <c r="C153">
        <v>9.7739696502685505E-2</v>
      </c>
      <c r="D153">
        <v>9.4691038131713798E-2</v>
      </c>
      <c r="E153">
        <v>0.170428276062011</v>
      </c>
      <c r="F153">
        <v>8.18350315093994E-2</v>
      </c>
      <c r="G153">
        <v>0.160621643066406</v>
      </c>
      <c r="H153">
        <v>8.7764263153076102E-2</v>
      </c>
      <c r="I153">
        <v>0.25133275985717701</v>
      </c>
    </row>
    <row r="154" spans="1:9" x14ac:dyDescent="0.3">
      <c r="A154">
        <v>0.176682949066162</v>
      </c>
      <c r="B154">
        <v>0.17119693756103499</v>
      </c>
      <c r="C154">
        <v>0.12771558761596599</v>
      </c>
      <c r="D154">
        <v>0.196774005889892</v>
      </c>
      <c r="E154">
        <v>0.18651413917541501</v>
      </c>
      <c r="F154">
        <v>9.8731040954589802E-2</v>
      </c>
      <c r="G154">
        <v>0.10073041915893501</v>
      </c>
      <c r="H154">
        <v>8.4773302078247001E-2</v>
      </c>
      <c r="I154">
        <v>0.219412326812744</v>
      </c>
    </row>
    <row r="155" spans="1:9" x14ac:dyDescent="0.3">
      <c r="A155">
        <v>8.4763288497924805E-2</v>
      </c>
      <c r="B155">
        <v>8.1785678863525293E-2</v>
      </c>
      <c r="C155">
        <v>0.155527353286743</v>
      </c>
      <c r="D155">
        <v>0.13539838790893499</v>
      </c>
      <c r="E155">
        <v>8.2725524902343694E-2</v>
      </c>
      <c r="F155">
        <v>9.1706275939941406E-2</v>
      </c>
      <c r="G155">
        <v>0.144572257995605</v>
      </c>
      <c r="H155">
        <v>0.121729850769042</v>
      </c>
      <c r="I155">
        <v>0.19946742057800201</v>
      </c>
    </row>
    <row r="156" spans="1:9" x14ac:dyDescent="0.3">
      <c r="A156">
        <v>0.18241930007934501</v>
      </c>
      <c r="B156">
        <v>0.10371994972229</v>
      </c>
      <c r="C156">
        <v>0.150630712509155</v>
      </c>
      <c r="D156">
        <v>0.24434542655944799</v>
      </c>
      <c r="E156">
        <v>0.112752437591552</v>
      </c>
      <c r="F156">
        <v>6.8819522857666002E-2</v>
      </c>
      <c r="G156">
        <v>0.18749427795410101</v>
      </c>
      <c r="H156">
        <v>0.107712507247924</v>
      </c>
      <c r="I156">
        <v>0.24035763740539501</v>
      </c>
    </row>
    <row r="157" spans="1:9" x14ac:dyDescent="0.3">
      <c r="A157">
        <v>6.9757699966430595E-2</v>
      </c>
      <c r="B157">
        <v>0.101731777191162</v>
      </c>
      <c r="C157">
        <v>0.14928889274597101</v>
      </c>
      <c r="D157">
        <v>0.173477172851562</v>
      </c>
      <c r="E157">
        <v>0.129601955413818</v>
      </c>
      <c r="F157">
        <v>0.11369585990905701</v>
      </c>
      <c r="G157">
        <v>0.15863013267517001</v>
      </c>
      <c r="H157">
        <v>0.140627861022949</v>
      </c>
      <c r="I157">
        <v>0.41588497161865201</v>
      </c>
    </row>
    <row r="158" spans="1:9" x14ac:dyDescent="0.3">
      <c r="A158">
        <v>0.18854498863220201</v>
      </c>
      <c r="B158">
        <v>8.2769393920898396E-2</v>
      </c>
      <c r="C158">
        <v>9.0816974639892495E-2</v>
      </c>
      <c r="D158">
        <v>0.14068365097045801</v>
      </c>
      <c r="E158">
        <v>8.4770679473876898E-2</v>
      </c>
      <c r="F158">
        <v>6.18896484375E-2</v>
      </c>
      <c r="G158">
        <v>0.17846941947937001</v>
      </c>
      <c r="H158">
        <v>8.9759349822998005E-2</v>
      </c>
      <c r="I158">
        <v>0.27344202995300199</v>
      </c>
    </row>
    <row r="159" spans="1:9" x14ac:dyDescent="0.3">
      <c r="A159">
        <v>7.7750682830810505E-2</v>
      </c>
      <c r="B159">
        <v>0.146902561187744</v>
      </c>
      <c r="C159">
        <v>8.0776929855346596E-2</v>
      </c>
      <c r="D159">
        <v>0.28523421287536599</v>
      </c>
      <c r="E159">
        <v>0.119683027267456</v>
      </c>
      <c r="F159">
        <v>0.127656459808349</v>
      </c>
      <c r="G159">
        <v>0.121674299240112</v>
      </c>
      <c r="H159">
        <v>0.119679450988769</v>
      </c>
      <c r="I159">
        <v>0.27315473556518499</v>
      </c>
    </row>
    <row r="160" spans="1:9" x14ac:dyDescent="0.3">
      <c r="A160">
        <v>0.20440506935119601</v>
      </c>
      <c r="B160">
        <v>0.13429856300354001</v>
      </c>
      <c r="C160">
        <v>0.139629125595092</v>
      </c>
      <c r="D160">
        <v>0.14461278915405201</v>
      </c>
      <c r="E160">
        <v>0.155582666397094</v>
      </c>
      <c r="F160">
        <v>8.7766170501708901E-2</v>
      </c>
      <c r="G160">
        <v>0.163008213043212</v>
      </c>
      <c r="H160">
        <v>0.18251085281372001</v>
      </c>
      <c r="I160">
        <v>0.29914474487304599</v>
      </c>
    </row>
    <row r="161" spans="1:9" x14ac:dyDescent="0.3">
      <c r="A161">
        <v>6.3001632690429604E-2</v>
      </c>
      <c r="B161">
        <v>0.124716281890869</v>
      </c>
      <c r="C161">
        <v>8.9706659317016602E-2</v>
      </c>
      <c r="D161">
        <v>0.17747068405151301</v>
      </c>
      <c r="E161">
        <v>0.10683012008666901</v>
      </c>
      <c r="F161">
        <v>7.9729557037353502E-2</v>
      </c>
      <c r="G161">
        <v>0.22336077690124501</v>
      </c>
      <c r="H161">
        <v>0.107715368270874</v>
      </c>
      <c r="I161">
        <v>0.28854966163635198</v>
      </c>
    </row>
    <row r="162" spans="1:9" x14ac:dyDescent="0.3">
      <c r="A162">
        <v>0.192313432693481</v>
      </c>
      <c r="B162">
        <v>7.3799610137939398E-2</v>
      </c>
      <c r="C162">
        <v>7.4853420257568304E-2</v>
      </c>
      <c r="D162">
        <v>9.5789670944213798E-2</v>
      </c>
      <c r="E162">
        <v>6.3833713531494099E-2</v>
      </c>
      <c r="F162">
        <v>8.5772991180419894E-2</v>
      </c>
      <c r="G162">
        <v>0.141670227050781</v>
      </c>
      <c r="H162">
        <v>0.184446811676025</v>
      </c>
      <c r="I162">
        <v>0.25204682350158603</v>
      </c>
    </row>
    <row r="163" spans="1:9" x14ac:dyDescent="0.3">
      <c r="A163">
        <v>9.8786115646362305E-2</v>
      </c>
      <c r="B163">
        <v>0.11230444908142</v>
      </c>
      <c r="C163">
        <v>0.21537160873413</v>
      </c>
      <c r="D163">
        <v>0.17648196220397899</v>
      </c>
      <c r="E163">
        <v>0.104717969894409</v>
      </c>
      <c r="F163">
        <v>0.107765913009643</v>
      </c>
      <c r="G163">
        <v>0.418873071670532</v>
      </c>
      <c r="H163">
        <v>0.199467658996582</v>
      </c>
      <c r="I163">
        <v>0.22767257690429599</v>
      </c>
    </row>
    <row r="164" spans="1:9" x14ac:dyDescent="0.3">
      <c r="A164">
        <v>0.166205644607543</v>
      </c>
      <c r="B164">
        <v>0.112690687179565</v>
      </c>
      <c r="C164">
        <v>0.107764244079589</v>
      </c>
      <c r="D164">
        <v>0.28092503547668402</v>
      </c>
      <c r="E164">
        <v>0.15957069396972601</v>
      </c>
      <c r="F164">
        <v>9.0757846832275293E-2</v>
      </c>
      <c r="G164">
        <v>0.28424715995788502</v>
      </c>
      <c r="H164">
        <v>0.127661228179931</v>
      </c>
      <c r="I164">
        <v>0.23404955863952601</v>
      </c>
    </row>
    <row r="165" spans="1:9" x14ac:dyDescent="0.3">
      <c r="A165">
        <v>0.13851904869079501</v>
      </c>
      <c r="B165">
        <v>0.112694501876831</v>
      </c>
      <c r="C165">
        <v>0.17774224281310999</v>
      </c>
      <c r="D165">
        <v>0.113694667816162</v>
      </c>
      <c r="E165">
        <v>0.11768531799316399</v>
      </c>
      <c r="F165">
        <v>8.5717439651489202E-2</v>
      </c>
      <c r="G165">
        <v>0.27720332145690901</v>
      </c>
      <c r="H165">
        <v>0.116688013076782</v>
      </c>
      <c r="I165">
        <v>0.57047557830810502</v>
      </c>
    </row>
    <row r="166" spans="1:9" x14ac:dyDescent="0.3">
      <c r="A166">
        <v>0.40591597557067799</v>
      </c>
      <c r="B166">
        <v>0.15759015083312899</v>
      </c>
      <c r="C166">
        <v>0.120409488677978</v>
      </c>
      <c r="D166">
        <v>0.191456079483032</v>
      </c>
      <c r="E166">
        <v>0.133694171905517</v>
      </c>
      <c r="F166">
        <v>0.11577177047729401</v>
      </c>
      <c r="G166">
        <v>0.26928615570068298</v>
      </c>
      <c r="H166">
        <v>0.15564990043640101</v>
      </c>
      <c r="I166">
        <v>0.23836326599120999</v>
      </c>
    </row>
    <row r="167" spans="1:9" x14ac:dyDescent="0.3">
      <c r="A167">
        <v>0.25436186790466297</v>
      </c>
      <c r="B167">
        <v>0.117623329162597</v>
      </c>
      <c r="C167">
        <v>0.16562056541442799</v>
      </c>
      <c r="D167">
        <v>0.192697048187255</v>
      </c>
      <c r="E167">
        <v>6.8352937698364202E-2</v>
      </c>
      <c r="F167">
        <v>7.1807861328125E-2</v>
      </c>
      <c r="G167">
        <v>0.28528857231140098</v>
      </c>
      <c r="H167">
        <v>8.4760665893554604E-2</v>
      </c>
      <c r="I167">
        <v>0.13663578033447199</v>
      </c>
    </row>
    <row r="168" spans="1:9" x14ac:dyDescent="0.3">
      <c r="A168">
        <v>0.11328840255737301</v>
      </c>
      <c r="B168">
        <v>0.13368272781372001</v>
      </c>
      <c r="C168">
        <v>9.7675561904907199E-2</v>
      </c>
      <c r="D168">
        <v>0.121175527572631</v>
      </c>
      <c r="E168">
        <v>0.14508056640625</v>
      </c>
      <c r="F168">
        <v>7.8838109970092704E-2</v>
      </c>
      <c r="G168">
        <v>0.25127124786376898</v>
      </c>
      <c r="H168">
        <v>0.122666120529174</v>
      </c>
      <c r="I168">
        <v>0.38796114921569802</v>
      </c>
    </row>
    <row r="169" spans="1:9" x14ac:dyDescent="0.3">
      <c r="A169">
        <v>0.181236982345581</v>
      </c>
      <c r="B169">
        <v>0.16257596015930101</v>
      </c>
      <c r="C169">
        <v>0.17552709579467701</v>
      </c>
      <c r="D169">
        <v>0.16121149063110299</v>
      </c>
      <c r="E169">
        <v>7.8788995742797796E-2</v>
      </c>
      <c r="F169">
        <v>9.8683357238769503E-2</v>
      </c>
      <c r="G169">
        <v>0.20445442199707001</v>
      </c>
      <c r="H169">
        <v>0.192482709884643</v>
      </c>
      <c r="I169">
        <v>0.26547431945800698</v>
      </c>
    </row>
    <row r="170" spans="1:9" x14ac:dyDescent="0.3">
      <c r="A170">
        <v>0.23655652999877899</v>
      </c>
      <c r="B170">
        <v>0.141609907150268</v>
      </c>
      <c r="C170">
        <v>6.2889099121093694E-2</v>
      </c>
      <c r="D170">
        <v>9.2324256896972601E-2</v>
      </c>
      <c r="E170">
        <v>9.7736597061157199E-2</v>
      </c>
      <c r="F170">
        <v>8.8813066482543904E-2</v>
      </c>
      <c r="G170">
        <v>0.117688655853271</v>
      </c>
      <c r="H170">
        <v>0.17554879188537501</v>
      </c>
      <c r="I170">
        <v>0.26615381240844699</v>
      </c>
    </row>
    <row r="171" spans="1:9" x14ac:dyDescent="0.3">
      <c r="A171">
        <v>0.27707028388977001</v>
      </c>
      <c r="B171">
        <v>0.102730751037597</v>
      </c>
      <c r="C171">
        <v>0.20943808555603</v>
      </c>
      <c r="D171">
        <v>0.16775083541870101</v>
      </c>
      <c r="E171">
        <v>0.109654903411865</v>
      </c>
      <c r="F171">
        <v>9.7750902175903306E-2</v>
      </c>
      <c r="G171">
        <v>0.15558385848999001</v>
      </c>
      <c r="H171">
        <v>0.13170194625854401</v>
      </c>
      <c r="I171">
        <v>0.26723670959472601</v>
      </c>
    </row>
    <row r="172" spans="1:9" x14ac:dyDescent="0.3">
      <c r="A172">
        <v>0.26034379005432101</v>
      </c>
      <c r="B172">
        <v>0.138581037521362</v>
      </c>
      <c r="C172">
        <v>0.15652918815612701</v>
      </c>
      <c r="D172">
        <v>8.21096897125244E-2</v>
      </c>
      <c r="E172">
        <v>0.102971792221069</v>
      </c>
      <c r="F172">
        <v>9.5755100250244099E-2</v>
      </c>
      <c r="G172">
        <v>0.127655029296875</v>
      </c>
      <c r="H172">
        <v>0.13364028930663999</v>
      </c>
      <c r="I172">
        <v>0.26429367065429599</v>
      </c>
    </row>
    <row r="173" spans="1:9" x14ac:dyDescent="0.3">
      <c r="A173">
        <v>9.2358350753784096E-2</v>
      </c>
      <c r="B173">
        <v>9.7740173339843694E-2</v>
      </c>
      <c r="C173">
        <v>0.20119738578796301</v>
      </c>
      <c r="D173">
        <v>0.18005084991455</v>
      </c>
      <c r="E173">
        <v>8.7519168853759696E-2</v>
      </c>
      <c r="F173">
        <v>6.2825441360473605E-2</v>
      </c>
      <c r="G173">
        <v>0.130651950836181</v>
      </c>
      <c r="H173">
        <v>0.11374926567077601</v>
      </c>
      <c r="I173">
        <v>0.27127647399902299</v>
      </c>
    </row>
    <row r="174" spans="1:9" x14ac:dyDescent="0.3">
      <c r="A174">
        <v>0.221931457519531</v>
      </c>
      <c r="B174">
        <v>0.132221460342407</v>
      </c>
      <c r="C174">
        <v>0.21348381042480399</v>
      </c>
      <c r="D174">
        <v>0.26461958885192799</v>
      </c>
      <c r="E174">
        <v>7.3803663253784096E-2</v>
      </c>
      <c r="F174">
        <v>7.2866916656494099E-2</v>
      </c>
      <c r="G174">
        <v>0.26528978347778298</v>
      </c>
      <c r="H174">
        <v>0.15957450866699199</v>
      </c>
      <c r="I174">
        <v>0.26634407043456998</v>
      </c>
    </row>
    <row r="175" spans="1:9" x14ac:dyDescent="0.3">
      <c r="A175">
        <v>0.19053840637207001</v>
      </c>
      <c r="B175">
        <v>0.28325080871581998</v>
      </c>
      <c r="C175">
        <v>0.114694356918334</v>
      </c>
      <c r="D175">
        <v>9.6730709075927707E-2</v>
      </c>
      <c r="E175">
        <v>7.4837684631347601E-2</v>
      </c>
      <c r="F175">
        <v>8.2773208618163993E-2</v>
      </c>
      <c r="G175">
        <v>0.136677026748657</v>
      </c>
      <c r="H175">
        <v>9.58120822906494E-2</v>
      </c>
      <c r="I175">
        <v>0.26529145240783603</v>
      </c>
    </row>
    <row r="176" spans="1:9" x14ac:dyDescent="0.3">
      <c r="A176">
        <v>0.34105658531188898</v>
      </c>
      <c r="B176">
        <v>0.28019523620605402</v>
      </c>
      <c r="C176">
        <v>8.7709903717041002E-2</v>
      </c>
      <c r="D176">
        <v>0.17875766754150299</v>
      </c>
      <c r="E176">
        <v>6.4833879470825195E-2</v>
      </c>
      <c r="F176">
        <v>7.9734086990356404E-2</v>
      </c>
      <c r="G176">
        <v>0.21937251091003401</v>
      </c>
      <c r="H176">
        <v>0.14555931091308499</v>
      </c>
      <c r="I176">
        <v>0.27321124076843201</v>
      </c>
    </row>
    <row r="177" spans="1:9" x14ac:dyDescent="0.3">
      <c r="A177">
        <v>0.12468218803405701</v>
      </c>
      <c r="B177">
        <v>8.3776235580444294E-2</v>
      </c>
      <c r="C177">
        <v>0.11693692207336399</v>
      </c>
      <c r="D177">
        <v>0.11765241622924801</v>
      </c>
      <c r="E177">
        <v>8.6725473403930595E-2</v>
      </c>
      <c r="F177">
        <v>0.118736028671264</v>
      </c>
      <c r="G177">
        <v>0.17558670043945299</v>
      </c>
      <c r="H177">
        <v>0.14365816116332999</v>
      </c>
      <c r="I177">
        <v>0.26329636573791498</v>
      </c>
    </row>
    <row r="178" spans="1:9" x14ac:dyDescent="0.3">
      <c r="A178">
        <v>0.114780664443969</v>
      </c>
      <c r="B178">
        <v>0.18455147743225001</v>
      </c>
      <c r="C178">
        <v>0.224205017089843</v>
      </c>
      <c r="D178">
        <v>0.13358998298645</v>
      </c>
      <c r="E178">
        <v>0.109756231307983</v>
      </c>
      <c r="F178">
        <v>8.5770130157470703E-2</v>
      </c>
      <c r="G178">
        <v>8.6754560470580999E-2</v>
      </c>
      <c r="H178">
        <v>0.115703344345092</v>
      </c>
      <c r="I178">
        <v>0.26535081863403298</v>
      </c>
    </row>
    <row r="179" spans="1:9" x14ac:dyDescent="0.3">
      <c r="A179">
        <v>8.9540481567382799E-2</v>
      </c>
      <c r="B179">
        <v>0.29317069053649902</v>
      </c>
      <c r="C179">
        <v>0.18550372123718201</v>
      </c>
      <c r="D179">
        <v>0.28200483322143499</v>
      </c>
      <c r="E179">
        <v>7.7790260314941406E-2</v>
      </c>
      <c r="F179">
        <v>0.105718374252319</v>
      </c>
      <c r="G179">
        <v>0.195433855056762</v>
      </c>
      <c r="H179">
        <v>0.14060044288635201</v>
      </c>
      <c r="I179">
        <v>0.18445014953613201</v>
      </c>
    </row>
    <row r="180" spans="1:9" x14ac:dyDescent="0.3">
      <c r="A180">
        <v>8.5744142532348605E-2</v>
      </c>
      <c r="B180">
        <v>0.129708766937255</v>
      </c>
      <c r="C180">
        <v>9.1701745986938393E-2</v>
      </c>
      <c r="D180">
        <v>0.259002685546875</v>
      </c>
      <c r="E180">
        <v>8.3779335021972601E-2</v>
      </c>
      <c r="F180">
        <v>8.1783533096313393E-2</v>
      </c>
      <c r="G180">
        <v>0.24834203720092701</v>
      </c>
      <c r="H180">
        <v>9.1773748397827107E-2</v>
      </c>
      <c r="I180">
        <v>0.20472908020019501</v>
      </c>
    </row>
    <row r="181" spans="1:9" x14ac:dyDescent="0.3">
      <c r="A181">
        <v>0.107725381851196</v>
      </c>
      <c r="B181">
        <v>0.24030470848083399</v>
      </c>
      <c r="C181">
        <v>0.17259335517883301</v>
      </c>
      <c r="D181">
        <v>0.27177953720092701</v>
      </c>
      <c r="E181">
        <v>7.9787254333496094E-2</v>
      </c>
      <c r="F181">
        <v>9.7739696502685505E-2</v>
      </c>
      <c r="G181">
        <v>6.8814992904663003E-2</v>
      </c>
      <c r="H181">
        <v>0.17952156066894501</v>
      </c>
      <c r="I181">
        <v>0.21115636825561501</v>
      </c>
    </row>
    <row r="182" spans="1:9" x14ac:dyDescent="0.3">
      <c r="A182">
        <v>9.4747781753539997E-2</v>
      </c>
      <c r="B182">
        <v>0.17752313613891599</v>
      </c>
      <c r="C182">
        <v>0.114642143249511</v>
      </c>
      <c r="D182">
        <v>0.26804494857788003</v>
      </c>
      <c r="E182">
        <v>6.2823057174682603E-2</v>
      </c>
      <c r="F182">
        <v>9.4745159149169894E-2</v>
      </c>
      <c r="G182">
        <v>0.19746780395507799</v>
      </c>
      <c r="H182">
        <v>0.140568733215332</v>
      </c>
      <c r="I182">
        <v>0.14062380790710399</v>
      </c>
    </row>
    <row r="183" spans="1:9" x14ac:dyDescent="0.3">
      <c r="A183">
        <v>0.11241412162780701</v>
      </c>
      <c r="B183">
        <v>0.284285068511962</v>
      </c>
      <c r="C183">
        <v>0.13967776298522899</v>
      </c>
      <c r="D183">
        <v>0.245027780532836</v>
      </c>
      <c r="E183">
        <v>0.12567329406738201</v>
      </c>
      <c r="F183">
        <v>7.574462890625E-2</v>
      </c>
      <c r="G183">
        <v>0.123670101165771</v>
      </c>
      <c r="H183">
        <v>0.11973762512206999</v>
      </c>
      <c r="I183">
        <v>0.20744824409484799</v>
      </c>
    </row>
    <row r="184" spans="1:9" x14ac:dyDescent="0.3">
      <c r="A184">
        <v>0.12771010398864699</v>
      </c>
      <c r="B184">
        <v>0.184462785720825</v>
      </c>
      <c r="C184">
        <v>0.14561104774475001</v>
      </c>
      <c r="D184">
        <v>0.163002014160156</v>
      </c>
      <c r="E184">
        <v>7.7795267105102497E-2</v>
      </c>
      <c r="F184">
        <v>8.1824779510498005E-2</v>
      </c>
      <c r="G184">
        <v>0.14361524581909099</v>
      </c>
      <c r="H184">
        <v>0.184505701065063</v>
      </c>
      <c r="I184">
        <v>0.17054557800292899</v>
      </c>
    </row>
    <row r="185" spans="1:9" x14ac:dyDescent="0.3">
      <c r="A185">
        <v>9.3847036361694294E-2</v>
      </c>
      <c r="B185">
        <v>0.27027773857116699</v>
      </c>
      <c r="C185">
        <v>0.18744540214538499</v>
      </c>
      <c r="D185">
        <v>0.15284490585327101</v>
      </c>
      <c r="E185">
        <v>7.9776287078857394E-2</v>
      </c>
      <c r="F185">
        <v>7.77478218078613E-2</v>
      </c>
      <c r="G185">
        <v>8.0785036087036105E-2</v>
      </c>
      <c r="H185">
        <v>0.123614311218261</v>
      </c>
      <c r="I185">
        <v>0.219063520431518</v>
      </c>
    </row>
    <row r="186" spans="1:9" x14ac:dyDescent="0.3">
      <c r="A186">
        <v>8.2666873931884696E-2</v>
      </c>
      <c r="B186">
        <v>0.104724645614624</v>
      </c>
      <c r="C186">
        <v>0.203510046005249</v>
      </c>
      <c r="D186">
        <v>0.17480206489562899</v>
      </c>
      <c r="E186">
        <v>9.7822666168212793E-2</v>
      </c>
      <c r="F186">
        <v>9.8731517791748005E-2</v>
      </c>
      <c r="G186">
        <v>6.9870948791503906E-2</v>
      </c>
      <c r="H186">
        <v>0.14466977119445801</v>
      </c>
      <c r="I186">
        <v>0.16860222816467199</v>
      </c>
    </row>
    <row r="187" spans="1:9" x14ac:dyDescent="0.3">
      <c r="A187">
        <v>0.16058516502380299</v>
      </c>
      <c r="B187">
        <v>0.16859340667724601</v>
      </c>
      <c r="C187">
        <v>0.129644155502319</v>
      </c>
      <c r="D187">
        <v>0.172046899795532</v>
      </c>
      <c r="E187">
        <v>9.5734119415283203E-2</v>
      </c>
      <c r="F187">
        <v>0.120118618011474</v>
      </c>
      <c r="G187">
        <v>0.21935439109802199</v>
      </c>
      <c r="H187">
        <v>0.17055892944335899</v>
      </c>
      <c r="I187">
        <v>0.18844199180603</v>
      </c>
    </row>
    <row r="188" spans="1:9" x14ac:dyDescent="0.3">
      <c r="A188">
        <v>0.110381364822387</v>
      </c>
      <c r="B188">
        <v>7.6801300048828097E-2</v>
      </c>
      <c r="C188">
        <v>0.22749447822570801</v>
      </c>
      <c r="D188">
        <v>0.11857104301452601</v>
      </c>
      <c r="E188">
        <v>9.0983867645263602E-2</v>
      </c>
      <c r="F188">
        <v>0.114372730255126</v>
      </c>
      <c r="G188">
        <v>0.15961980819702101</v>
      </c>
      <c r="H188">
        <v>0.18149662017822199</v>
      </c>
      <c r="I188">
        <v>0.20544886589050201</v>
      </c>
    </row>
    <row r="189" spans="1:9" x14ac:dyDescent="0.3">
      <c r="A189">
        <v>0.115961551666259</v>
      </c>
      <c r="B189">
        <v>0.189024448394775</v>
      </c>
      <c r="C189">
        <v>0.180523872375488</v>
      </c>
      <c r="D189">
        <v>0.11575579643249501</v>
      </c>
      <c r="E189">
        <v>8.4504604339599595E-2</v>
      </c>
      <c r="F189">
        <v>0.12090945243835401</v>
      </c>
      <c r="G189">
        <v>0.11963534355163501</v>
      </c>
      <c r="H189">
        <v>0.14561271667480399</v>
      </c>
      <c r="I189">
        <v>0.17558789253234799</v>
      </c>
    </row>
    <row r="190" spans="1:9" x14ac:dyDescent="0.3">
      <c r="A190">
        <v>0.104774713516235</v>
      </c>
      <c r="B190">
        <v>0.13112831115722601</v>
      </c>
      <c r="C190">
        <v>7.2750806808471596E-2</v>
      </c>
      <c r="D190">
        <v>0.12410926818847599</v>
      </c>
      <c r="E190">
        <v>8.5832595825195299E-2</v>
      </c>
      <c r="F190">
        <v>0.115384817123413</v>
      </c>
      <c r="G190">
        <v>0.14665555953979401</v>
      </c>
      <c r="H190">
        <v>0.16955447196960399</v>
      </c>
      <c r="I190">
        <v>0.18051719665527299</v>
      </c>
    </row>
    <row r="191" spans="1:9" x14ac:dyDescent="0.3">
      <c r="A191">
        <v>7.9791545867919894E-2</v>
      </c>
      <c r="B191">
        <v>0.23958921432495101</v>
      </c>
      <c r="C191">
        <v>0.19157099723815901</v>
      </c>
      <c r="D191">
        <v>0.153736591339111</v>
      </c>
      <c r="E191">
        <v>0.128594160079956</v>
      </c>
      <c r="F191">
        <v>0.107279777526855</v>
      </c>
      <c r="G191">
        <v>0.11075401306152299</v>
      </c>
      <c r="H191">
        <v>0.16453051567077601</v>
      </c>
      <c r="I191">
        <v>0.17154526710510201</v>
      </c>
    </row>
    <row r="192" spans="1:9" x14ac:dyDescent="0.3">
      <c r="A192">
        <v>8.4762096405029297E-2</v>
      </c>
      <c r="B192">
        <v>0.15335321426391599</v>
      </c>
      <c r="C192">
        <v>0.125645160675048</v>
      </c>
      <c r="D192">
        <v>0.109260559082031</v>
      </c>
      <c r="E192">
        <v>9.0757608413696206E-2</v>
      </c>
      <c r="F192">
        <v>0.142045497894287</v>
      </c>
      <c r="G192">
        <v>0.172440290451049</v>
      </c>
      <c r="H192">
        <v>9.9758625030517495E-2</v>
      </c>
      <c r="I192">
        <v>0.15358304977416901</v>
      </c>
    </row>
    <row r="193" spans="1:9" x14ac:dyDescent="0.3">
      <c r="A193">
        <v>0.108661651611328</v>
      </c>
      <c r="B193">
        <v>9.8764896392822196E-2</v>
      </c>
      <c r="C193">
        <v>0.23735713958740201</v>
      </c>
      <c r="D193">
        <v>0.12888312339782701</v>
      </c>
      <c r="E193">
        <v>9.0801477432250893E-2</v>
      </c>
      <c r="F193">
        <v>0.11870455741882301</v>
      </c>
      <c r="G193">
        <v>7.4855089187622001E-2</v>
      </c>
      <c r="H193">
        <v>0.15758013725280701</v>
      </c>
      <c r="I193">
        <v>0.190436601638793</v>
      </c>
    </row>
    <row r="194" spans="1:9" x14ac:dyDescent="0.3">
      <c r="A194">
        <v>0.102779626846313</v>
      </c>
      <c r="B194">
        <v>0.17949080467224099</v>
      </c>
      <c r="C194">
        <v>0.15159440040588301</v>
      </c>
      <c r="D194">
        <v>9.3896150588989202E-2</v>
      </c>
      <c r="E194">
        <v>0.101682901382446</v>
      </c>
      <c r="F194">
        <v>9.1748952865600503E-2</v>
      </c>
      <c r="G194">
        <v>0.17253923416137601</v>
      </c>
      <c r="H194">
        <v>0.12066912651062001</v>
      </c>
      <c r="I194">
        <v>0.163330793380737</v>
      </c>
    </row>
    <row r="195" spans="1:9" x14ac:dyDescent="0.3">
      <c r="A195">
        <v>0.108706712722778</v>
      </c>
      <c r="B195">
        <v>6.6964149475097601E-2</v>
      </c>
      <c r="C195">
        <v>0.10471749305725001</v>
      </c>
      <c r="D195">
        <v>0.14661812782287501</v>
      </c>
      <c r="E195">
        <v>9.9736213684082003E-2</v>
      </c>
      <c r="F195">
        <v>0.106667041778564</v>
      </c>
      <c r="G195">
        <v>9.9681138992309501E-2</v>
      </c>
      <c r="H195">
        <v>0.16949462890625</v>
      </c>
      <c r="I195">
        <v>0.14561343193054199</v>
      </c>
    </row>
    <row r="196" spans="1:9" x14ac:dyDescent="0.3">
      <c r="A196">
        <v>9.5738172531127902E-2</v>
      </c>
      <c r="B196">
        <v>0.191291093826293</v>
      </c>
      <c r="C196">
        <v>0.16855382919311501</v>
      </c>
      <c r="D196">
        <v>9.6632242202758706E-2</v>
      </c>
      <c r="E196">
        <v>8.9761257171630804E-2</v>
      </c>
      <c r="F196">
        <v>9.2802524566650293E-2</v>
      </c>
      <c r="G196">
        <v>0.17957258224487299</v>
      </c>
      <c r="H196">
        <v>0.15065097808837799</v>
      </c>
      <c r="I196">
        <v>0.16970181465148901</v>
      </c>
    </row>
    <row r="197" spans="1:9" x14ac:dyDescent="0.3">
      <c r="A197">
        <v>0.112025499343872</v>
      </c>
      <c r="B197">
        <v>0.13264417648315399</v>
      </c>
      <c r="C197">
        <v>9.0698957443237305E-2</v>
      </c>
      <c r="D197">
        <v>0.134860754013061</v>
      </c>
      <c r="E197">
        <v>0.12969541549682601</v>
      </c>
      <c r="F197">
        <v>0.100735187530517</v>
      </c>
      <c r="G197">
        <v>9.6739292144775293E-2</v>
      </c>
      <c r="H197">
        <v>0.20145606994628901</v>
      </c>
      <c r="I197">
        <v>0.22922921180725001</v>
      </c>
    </row>
    <row r="198" spans="1:9" x14ac:dyDescent="0.3">
      <c r="A198">
        <v>0.12534666061401301</v>
      </c>
      <c r="B198">
        <v>0.213428258895874</v>
      </c>
      <c r="C198">
        <v>0.187232255935668</v>
      </c>
      <c r="D198">
        <v>9.38720703125E-2</v>
      </c>
      <c r="E198">
        <v>9.0766191482543904E-2</v>
      </c>
      <c r="F198">
        <v>9.2748403549194294E-2</v>
      </c>
      <c r="G198">
        <v>9.8683118820190402E-2</v>
      </c>
      <c r="H198">
        <v>0.19149589538574199</v>
      </c>
      <c r="I198">
        <v>0.211486101150512</v>
      </c>
    </row>
    <row r="199" spans="1:9" x14ac:dyDescent="0.3">
      <c r="A199">
        <v>9.2751502990722601E-2</v>
      </c>
      <c r="B199">
        <v>0.18594336509704501</v>
      </c>
      <c r="C199">
        <v>0.13570141792297299</v>
      </c>
      <c r="D199">
        <v>7.9131126403808594E-2</v>
      </c>
      <c r="E199">
        <v>8.1725597381591797E-2</v>
      </c>
      <c r="F199">
        <v>0.12666368484497001</v>
      </c>
      <c r="G199">
        <v>9.1754198074340806E-2</v>
      </c>
      <c r="H199">
        <v>0.18949627876281699</v>
      </c>
      <c r="I199">
        <v>0.19442915916442799</v>
      </c>
    </row>
    <row r="200" spans="1:9" x14ac:dyDescent="0.3">
      <c r="A200">
        <v>0.109316825866699</v>
      </c>
      <c r="B200">
        <v>7.0425033569335896E-2</v>
      </c>
      <c r="C200">
        <v>0.26029515266418402</v>
      </c>
      <c r="D200">
        <v>0.121224880218505</v>
      </c>
      <c r="E200">
        <v>8.9762449264526298E-2</v>
      </c>
      <c r="F200">
        <v>7.330322265625E-2</v>
      </c>
      <c r="G200">
        <v>5.7845354080200098E-2</v>
      </c>
      <c r="H200">
        <v>0.240363359451293</v>
      </c>
      <c r="I200">
        <v>0.20850062370300201</v>
      </c>
    </row>
    <row r="201" spans="1:9" x14ac:dyDescent="0.3">
      <c r="A201">
        <v>8.51635932922363E-2</v>
      </c>
      <c r="B201">
        <v>0.20146441459655701</v>
      </c>
      <c r="C201">
        <v>0.25245571136474598</v>
      </c>
      <c r="D201">
        <v>0.142952680587768</v>
      </c>
      <c r="E201">
        <v>7.9869270324707003E-2</v>
      </c>
      <c r="F201">
        <v>9.2198371887207003E-2</v>
      </c>
      <c r="G201">
        <v>9.17553901672363E-2</v>
      </c>
      <c r="H201">
        <v>0.19453954696655201</v>
      </c>
      <c r="I201">
        <v>0.16051292419433499</v>
      </c>
    </row>
    <row r="202" spans="1:9" x14ac:dyDescent="0.3">
      <c r="A202">
        <v>0.107703447341918</v>
      </c>
      <c r="B202">
        <v>0.12267112731933499</v>
      </c>
      <c r="C202">
        <v>0.32810521125793402</v>
      </c>
      <c r="D202">
        <v>0.110957860946655</v>
      </c>
      <c r="E202">
        <v>9.9733114242553697E-2</v>
      </c>
      <c r="F202">
        <v>9.9773883819579995E-2</v>
      </c>
      <c r="G202">
        <v>0.110763549804687</v>
      </c>
      <c r="H202">
        <v>0.27021861076354903</v>
      </c>
      <c r="I202">
        <v>0.31117033958434998</v>
      </c>
    </row>
    <row r="203" spans="1:9" x14ac:dyDescent="0.3">
      <c r="A203">
        <v>8.2781791687011705E-2</v>
      </c>
      <c r="B203">
        <v>0.14655590057373</v>
      </c>
      <c r="C203">
        <v>7.9815864562988198E-2</v>
      </c>
      <c r="D203">
        <v>9.7459793090820299E-2</v>
      </c>
      <c r="E203">
        <v>9.6739292144775293E-2</v>
      </c>
      <c r="F203">
        <v>0.11878538131713801</v>
      </c>
      <c r="G203">
        <v>0.13562726974487299</v>
      </c>
      <c r="H203">
        <v>0.20357465744018499</v>
      </c>
      <c r="I203">
        <v>0.16959881782531699</v>
      </c>
    </row>
    <row r="204" spans="1:9" x14ac:dyDescent="0.3">
      <c r="A204">
        <v>9.3755006790161105E-2</v>
      </c>
      <c r="B204">
        <v>0.12671232223510701</v>
      </c>
      <c r="C204">
        <v>0.23138260841369601</v>
      </c>
      <c r="D204">
        <v>0.16300654411315901</v>
      </c>
      <c r="E204">
        <v>0.108709812164306</v>
      </c>
      <c r="F204">
        <v>5.3712606430053697E-2</v>
      </c>
      <c r="G204">
        <v>9.5754146575927707E-2</v>
      </c>
      <c r="H204">
        <v>0.26024961471557601</v>
      </c>
      <c r="I204">
        <v>0.252274990081787</v>
      </c>
    </row>
    <row r="205" spans="1:9" x14ac:dyDescent="0.3">
      <c r="A205">
        <v>9.3749761581420898E-2</v>
      </c>
      <c r="B205">
        <v>0.201409101486206</v>
      </c>
      <c r="C205">
        <v>0.12770128250122001</v>
      </c>
      <c r="D205">
        <v>0.128819465637207</v>
      </c>
      <c r="E205">
        <v>6.8819522857666002E-2</v>
      </c>
      <c r="F205">
        <v>0.111754417419433</v>
      </c>
      <c r="G205">
        <v>0.125604152679443</v>
      </c>
      <c r="H205">
        <v>0.274271249771118</v>
      </c>
      <c r="I205">
        <v>0.15757513046264601</v>
      </c>
    </row>
    <row r="206" spans="1:9" x14ac:dyDescent="0.3">
      <c r="A206">
        <v>8.5908889770507799E-2</v>
      </c>
      <c r="B206">
        <v>0.18855404853820801</v>
      </c>
      <c r="C206">
        <v>0.16351914405822701</v>
      </c>
      <c r="D206">
        <v>9.3826055526733398E-2</v>
      </c>
      <c r="E206">
        <v>0.15464186668395899</v>
      </c>
      <c r="F206">
        <v>0.12661099433898901</v>
      </c>
      <c r="G206">
        <v>0.130651235580444</v>
      </c>
      <c r="H206">
        <v>0.29627919197082497</v>
      </c>
      <c r="I206">
        <v>0.21946907043457001</v>
      </c>
    </row>
    <row r="207" spans="1:9" x14ac:dyDescent="0.3">
      <c r="A207">
        <v>8.4167957305908203E-2</v>
      </c>
      <c r="B207">
        <v>5.7916402816772398E-2</v>
      </c>
      <c r="C207">
        <v>0.18456077575683499</v>
      </c>
      <c r="D207">
        <v>9.5542907714843694E-2</v>
      </c>
      <c r="E207">
        <v>8.3782196044921806E-2</v>
      </c>
      <c r="F207">
        <v>8.2831859588623005E-2</v>
      </c>
      <c r="G207">
        <v>0.16057062149047799</v>
      </c>
      <c r="H207">
        <v>0.26230454444885198</v>
      </c>
      <c r="I207">
        <v>0.23498511314392001</v>
      </c>
    </row>
    <row r="208" spans="1:9" x14ac:dyDescent="0.3">
      <c r="A208">
        <v>7.0231914520263602E-2</v>
      </c>
      <c r="B208">
        <v>6.5740346908569294E-2</v>
      </c>
      <c r="C208">
        <v>0.19248080253600999</v>
      </c>
      <c r="D208">
        <v>0.103641271591186</v>
      </c>
      <c r="E208">
        <v>0.209378957748413</v>
      </c>
      <c r="F208">
        <v>0.105716943740844</v>
      </c>
      <c r="G208">
        <v>0.165616750717163</v>
      </c>
      <c r="H208">
        <v>0.29825901985168402</v>
      </c>
      <c r="I208">
        <v>0.19148707389831501</v>
      </c>
    </row>
    <row r="209" spans="1:9" x14ac:dyDescent="0.3">
      <c r="A209">
        <v>0.113711357116699</v>
      </c>
      <c r="B209">
        <v>0.135596513748168</v>
      </c>
      <c r="C209">
        <v>0.20440125465393</v>
      </c>
      <c r="D209">
        <v>0.144058942794799</v>
      </c>
      <c r="E209">
        <v>9.6791505813598605E-2</v>
      </c>
      <c r="F209">
        <v>9.9730014801025293E-2</v>
      </c>
      <c r="G209">
        <v>9.3896389007568304E-2</v>
      </c>
      <c r="H209">
        <v>0.310163974761962</v>
      </c>
      <c r="I209">
        <v>0.192485570907592</v>
      </c>
    </row>
    <row r="210" spans="1:9" x14ac:dyDescent="0.3">
      <c r="A210">
        <v>7.9827785491943304E-2</v>
      </c>
      <c r="B210">
        <v>0.126708984375</v>
      </c>
      <c r="C210">
        <v>0.16655921936035101</v>
      </c>
      <c r="D210">
        <v>0.10806393623351999</v>
      </c>
      <c r="E210">
        <v>0.18351292610168399</v>
      </c>
      <c r="F210">
        <v>5.3851366043090799E-2</v>
      </c>
      <c r="G210">
        <v>7.1863651275634696E-2</v>
      </c>
      <c r="H210">
        <v>0.258263349533081</v>
      </c>
      <c r="I210">
        <v>0.22041082382202101</v>
      </c>
    </row>
    <row r="211" spans="1:9" x14ac:dyDescent="0.3">
      <c r="A211">
        <v>0.123661279678344</v>
      </c>
      <c r="B211">
        <v>0.15764188766479401</v>
      </c>
      <c r="C211">
        <v>0.12965297698974601</v>
      </c>
      <c r="D211">
        <v>7.7154874801635701E-2</v>
      </c>
      <c r="E211">
        <v>9.4747066497802707E-2</v>
      </c>
      <c r="F211">
        <v>0.19947600364685</v>
      </c>
      <c r="G211">
        <v>0.14754986763000399</v>
      </c>
      <c r="H211">
        <v>0.17458868026733301</v>
      </c>
      <c r="I211">
        <v>0.22869968414306599</v>
      </c>
    </row>
    <row r="212" spans="1:9" x14ac:dyDescent="0.3">
      <c r="A212">
        <v>7.7792406082153306E-2</v>
      </c>
      <c r="B212">
        <v>0.252263784408569</v>
      </c>
      <c r="C212">
        <v>0.146659135818481</v>
      </c>
      <c r="D212">
        <v>9.7301959991454995E-2</v>
      </c>
      <c r="E212">
        <v>0.154530048370361</v>
      </c>
      <c r="F212">
        <v>0.18550443649291901</v>
      </c>
      <c r="G212">
        <v>6.5823316574096596E-2</v>
      </c>
      <c r="H212">
        <v>0.24634027481079099</v>
      </c>
      <c r="I212">
        <v>0.221097707748413</v>
      </c>
    </row>
    <row r="213" spans="1:9" x14ac:dyDescent="0.3">
      <c r="A213">
        <v>9.9467277526855399E-2</v>
      </c>
      <c r="B213">
        <v>8.0731391906738198E-2</v>
      </c>
      <c r="C213">
        <v>3.0919313430786102E-2</v>
      </c>
      <c r="D213">
        <v>0.33609652519226002</v>
      </c>
      <c r="E213">
        <v>7.0810317993163993E-2</v>
      </c>
      <c r="F213">
        <v>0.102671146392822</v>
      </c>
      <c r="G213">
        <v>0.122726440429687</v>
      </c>
      <c r="H213">
        <v>0.27226328849792403</v>
      </c>
      <c r="I213">
        <v>0.23138165473937899</v>
      </c>
    </row>
    <row r="214" spans="1:9" x14ac:dyDescent="0.3">
      <c r="A214">
        <v>0.10565519332885701</v>
      </c>
      <c r="B214">
        <v>0.16256546974182101</v>
      </c>
      <c r="C214">
        <v>0.135582685470581</v>
      </c>
      <c r="D214">
        <v>0.35033822059631298</v>
      </c>
      <c r="E214">
        <v>9.2753887176513602E-2</v>
      </c>
      <c r="F214">
        <v>0.18350958824157701</v>
      </c>
      <c r="G214">
        <v>0.131645202636718</v>
      </c>
      <c r="H214">
        <v>0.25333642959594699</v>
      </c>
      <c r="I214">
        <v>0.164560556411743</v>
      </c>
    </row>
    <row r="215" spans="1:9" x14ac:dyDescent="0.3">
      <c r="A215">
        <v>0.102720022201538</v>
      </c>
      <c r="B215">
        <v>0.14389634132385201</v>
      </c>
      <c r="C215">
        <v>0.134696245193481</v>
      </c>
      <c r="D215">
        <v>9.2327833175659096E-2</v>
      </c>
      <c r="E215">
        <v>0.13065075874328599</v>
      </c>
      <c r="F215">
        <v>7.0808649063110296E-2</v>
      </c>
      <c r="G215">
        <v>0.113647699356079</v>
      </c>
      <c r="H215">
        <v>0.115685939788818</v>
      </c>
      <c r="I215">
        <v>0.26036024093627902</v>
      </c>
    </row>
    <row r="216" spans="1:9" x14ac:dyDescent="0.3">
      <c r="A216">
        <v>0.101777076721191</v>
      </c>
      <c r="B216">
        <v>0.106594085693359</v>
      </c>
      <c r="C216">
        <v>7.7908992767333901E-2</v>
      </c>
      <c r="D216">
        <v>9.7359657287597601E-2</v>
      </c>
      <c r="E216">
        <v>0.124667167663574</v>
      </c>
      <c r="F216">
        <v>0.214494943618774</v>
      </c>
      <c r="G216">
        <v>9.08024311065673E-2</v>
      </c>
      <c r="H216">
        <v>0.15458488464355399</v>
      </c>
      <c r="I216">
        <v>0.34807300567626898</v>
      </c>
    </row>
    <row r="217" spans="1:9" x14ac:dyDescent="0.3">
      <c r="A217">
        <v>9.5032691955566406E-2</v>
      </c>
      <c r="B217">
        <v>0.102671146392822</v>
      </c>
      <c r="C217">
        <v>5.46796321868896E-2</v>
      </c>
      <c r="D217">
        <v>0.149649143218994</v>
      </c>
      <c r="E217">
        <v>7.5797080993652302E-2</v>
      </c>
      <c r="F217">
        <v>9.9719524383544894E-2</v>
      </c>
      <c r="G217">
        <v>9.9690437316894503E-2</v>
      </c>
      <c r="H217">
        <v>0.113643407821655</v>
      </c>
      <c r="I217">
        <v>0.46270418167114202</v>
      </c>
    </row>
    <row r="218" spans="1:9" x14ac:dyDescent="0.3">
      <c r="A218">
        <v>6.3545465469360296E-2</v>
      </c>
      <c r="B218">
        <v>0.104872703552246</v>
      </c>
      <c r="C218">
        <v>0.14466667175292899</v>
      </c>
      <c r="D218">
        <v>0.19340467453002899</v>
      </c>
      <c r="E218">
        <v>0.18555855751037501</v>
      </c>
      <c r="F218">
        <v>0.17852187156677199</v>
      </c>
      <c r="G218">
        <v>0.124715328216552</v>
      </c>
      <c r="H218">
        <v>0.15359067916870101</v>
      </c>
      <c r="I218">
        <v>0.198468923568725</v>
      </c>
    </row>
    <row r="219" spans="1:9" x14ac:dyDescent="0.3">
      <c r="A219">
        <v>0.13758516311645499</v>
      </c>
      <c r="B219">
        <v>0.16859698295593201</v>
      </c>
      <c r="C219">
        <v>0.142566919326782</v>
      </c>
      <c r="D219">
        <v>0.18856287002563399</v>
      </c>
      <c r="E219">
        <v>0.148594141006469</v>
      </c>
      <c r="F219">
        <v>0.13259172439575101</v>
      </c>
      <c r="G219">
        <v>9.0757608413696206E-2</v>
      </c>
      <c r="H219">
        <v>0.134639978408813</v>
      </c>
      <c r="I219">
        <v>0.180572509765625</v>
      </c>
    </row>
    <row r="220" spans="1:9" x14ac:dyDescent="0.3">
      <c r="A220">
        <v>8.8758707046508706E-2</v>
      </c>
      <c r="B220">
        <v>0.14357161521911599</v>
      </c>
      <c r="C220">
        <v>0.119740962982177</v>
      </c>
      <c r="D220">
        <v>0.163606882095336</v>
      </c>
      <c r="E220">
        <v>0.12462496757507301</v>
      </c>
      <c r="F220">
        <v>0.221463918685913</v>
      </c>
      <c r="G220">
        <v>8.4763050079345703E-2</v>
      </c>
      <c r="H220">
        <v>0.213464975357055</v>
      </c>
      <c r="I220">
        <v>0.167634487152099</v>
      </c>
    </row>
    <row r="221" spans="1:9" x14ac:dyDescent="0.3">
      <c r="A221">
        <v>0.109709024429321</v>
      </c>
      <c r="B221">
        <v>0.117679834365844</v>
      </c>
      <c r="C221">
        <v>0.12859606742858801</v>
      </c>
      <c r="D221">
        <v>0.206600666046142</v>
      </c>
      <c r="E221">
        <v>0.109703779220581</v>
      </c>
      <c r="F221">
        <v>0.20060777664184501</v>
      </c>
      <c r="G221">
        <v>8.0740690231323201E-2</v>
      </c>
      <c r="H221">
        <v>0.177735090255737</v>
      </c>
      <c r="I221">
        <v>0.19234800338745101</v>
      </c>
    </row>
    <row r="222" spans="1:9" x14ac:dyDescent="0.3">
      <c r="A222">
        <v>0.10976243019104</v>
      </c>
      <c r="B222">
        <v>0.1057710647583</v>
      </c>
      <c r="C222">
        <v>0.15558385848999001</v>
      </c>
      <c r="D222">
        <v>0.18734908103942799</v>
      </c>
      <c r="E222">
        <v>0.110755681991577</v>
      </c>
      <c r="F222">
        <v>0.109562635421752</v>
      </c>
      <c r="G222">
        <v>0.12865352630615201</v>
      </c>
      <c r="H222">
        <v>0.12351489067077601</v>
      </c>
      <c r="I222">
        <v>0.234431982040405</v>
      </c>
    </row>
    <row r="223" spans="1:9" x14ac:dyDescent="0.3">
      <c r="A223">
        <v>7.8786849975585896E-2</v>
      </c>
      <c r="B223">
        <v>0.11369514465331999</v>
      </c>
      <c r="C223">
        <v>0.15259242057800201</v>
      </c>
      <c r="D223">
        <v>0.21705293655395499</v>
      </c>
      <c r="E223">
        <v>4.6876192092895501E-2</v>
      </c>
      <c r="F223">
        <v>0.112645626068115</v>
      </c>
      <c r="G223">
        <v>0.11674952507019</v>
      </c>
      <c r="H223">
        <v>0.19045090675354001</v>
      </c>
      <c r="I223">
        <v>0.23132634162902799</v>
      </c>
    </row>
    <row r="224" spans="1:9" x14ac:dyDescent="0.3">
      <c r="A224">
        <v>0.113689422607421</v>
      </c>
      <c r="B224">
        <v>9.4747066497802707E-2</v>
      </c>
      <c r="C224">
        <v>8.7764978408813393E-2</v>
      </c>
      <c r="D224">
        <v>0.203043222427368</v>
      </c>
      <c r="E224">
        <v>0.112646341323852</v>
      </c>
      <c r="F224">
        <v>7.9842329025268499E-2</v>
      </c>
      <c r="G224">
        <v>0.105711221694946</v>
      </c>
      <c r="H224">
        <v>0.108656883239746</v>
      </c>
      <c r="I224">
        <v>0.167548418045043</v>
      </c>
    </row>
    <row r="225" spans="1:9" x14ac:dyDescent="0.3">
      <c r="A225">
        <v>0.105673313140869</v>
      </c>
      <c r="B225">
        <v>9.6567392349243095E-2</v>
      </c>
      <c r="C225">
        <v>0.132644653320312</v>
      </c>
      <c r="D225">
        <v>0.12544918060302701</v>
      </c>
      <c r="E225">
        <v>0.17757678031921301</v>
      </c>
      <c r="F225">
        <v>0.15956568717956501</v>
      </c>
      <c r="G225">
        <v>0.14960432052612299</v>
      </c>
      <c r="H225">
        <v>0.244348764419555</v>
      </c>
      <c r="I225">
        <v>0.44122290611267001</v>
      </c>
    </row>
    <row r="226" spans="1:9" x14ac:dyDescent="0.3">
      <c r="A226">
        <v>8.5816621780395494E-2</v>
      </c>
      <c r="B226">
        <v>9.0615749359130804E-2</v>
      </c>
      <c r="C226">
        <v>0.11170315742492599</v>
      </c>
      <c r="D226">
        <v>0.12773036956787101</v>
      </c>
      <c r="E226">
        <v>7.28039741516113E-2</v>
      </c>
      <c r="F226">
        <v>9.8689794540405204E-2</v>
      </c>
      <c r="G226">
        <v>7.9786062240600503E-2</v>
      </c>
      <c r="H226">
        <v>0.21242976188659601</v>
      </c>
      <c r="I226">
        <v>0.24095320701599099</v>
      </c>
    </row>
    <row r="227" spans="1:9" x14ac:dyDescent="0.3">
      <c r="A227">
        <v>0.11265301704406699</v>
      </c>
      <c r="B227">
        <v>0.11065864562988199</v>
      </c>
      <c r="C227">
        <v>0.122714757919311</v>
      </c>
      <c r="D227">
        <v>0.14627671241760201</v>
      </c>
      <c r="E227">
        <v>7.0812463760375893E-2</v>
      </c>
      <c r="F227">
        <v>0.16056466102600001</v>
      </c>
      <c r="G227">
        <v>0.13962697982788</v>
      </c>
      <c r="H227">
        <v>0.19248390197753901</v>
      </c>
      <c r="I227">
        <v>0.25332379341125399</v>
      </c>
    </row>
    <row r="228" spans="1:9" x14ac:dyDescent="0.3">
      <c r="A228">
        <v>9.3806028366088798E-2</v>
      </c>
      <c r="B228">
        <v>8.48209857940673E-2</v>
      </c>
      <c r="C228">
        <v>9.27472114562988E-2</v>
      </c>
      <c r="D228">
        <v>9.8445415496826102E-2</v>
      </c>
      <c r="E228">
        <v>7.5799703598022405E-2</v>
      </c>
      <c r="F228">
        <v>0.1006441116333</v>
      </c>
      <c r="G228">
        <v>0.10665941238403299</v>
      </c>
      <c r="H228">
        <v>0.11474323272705</v>
      </c>
      <c r="I228">
        <v>0.31521201133728</v>
      </c>
    </row>
    <row r="229" spans="1:9" x14ac:dyDescent="0.3">
      <c r="A229">
        <v>9.6687078475952107E-2</v>
      </c>
      <c r="B229">
        <v>9.2324495315551702E-2</v>
      </c>
      <c r="C229">
        <v>6.3791275024413993E-2</v>
      </c>
      <c r="D229">
        <v>0.13885617256164501</v>
      </c>
      <c r="E229">
        <v>0.107710123062133</v>
      </c>
      <c r="F229">
        <v>0.170490026473999</v>
      </c>
      <c r="G229">
        <v>0.100775718688964</v>
      </c>
      <c r="H229">
        <v>0.14755582809448201</v>
      </c>
      <c r="I229">
        <v>0.238340139389038</v>
      </c>
    </row>
    <row r="230" spans="1:9" x14ac:dyDescent="0.3">
      <c r="A230">
        <v>9.8780632019042899E-2</v>
      </c>
      <c r="B230">
        <v>0.145987033843994</v>
      </c>
      <c r="C230">
        <v>8.4773778915405204E-2</v>
      </c>
      <c r="D230">
        <v>9.60845947265625E-2</v>
      </c>
      <c r="E230">
        <v>0.12366914749145499</v>
      </c>
      <c r="F230">
        <v>7.3800086975097601E-2</v>
      </c>
      <c r="G230">
        <v>6.9818973541259696E-2</v>
      </c>
      <c r="H230">
        <v>0.12771105766296301</v>
      </c>
      <c r="I230">
        <v>0.27822422981262201</v>
      </c>
    </row>
    <row r="231" spans="1:9" x14ac:dyDescent="0.3">
      <c r="A231">
        <v>8.1501722335815402E-2</v>
      </c>
      <c r="B231">
        <v>6.2834262847900293E-2</v>
      </c>
      <c r="C231">
        <v>0.118727207183837</v>
      </c>
      <c r="D231">
        <v>0.106923818588256</v>
      </c>
      <c r="E231">
        <v>0.105714321136474</v>
      </c>
      <c r="F231">
        <v>0.19254207611083901</v>
      </c>
      <c r="G231">
        <v>9.7684383392333901E-2</v>
      </c>
      <c r="H231">
        <v>0.275267124176025</v>
      </c>
      <c r="I231">
        <v>0.14461278915405201</v>
      </c>
    </row>
    <row r="232" spans="1:9" x14ac:dyDescent="0.3">
      <c r="A232">
        <v>0.14455580711364699</v>
      </c>
      <c r="B232">
        <v>7.8788042068481404E-2</v>
      </c>
      <c r="C232">
        <v>0.12866663932800201</v>
      </c>
      <c r="D232">
        <v>9.0486526489257799E-2</v>
      </c>
      <c r="E232">
        <v>8.3777427673339802E-2</v>
      </c>
      <c r="F232">
        <v>0.119680643081665</v>
      </c>
      <c r="G232">
        <v>9.37957763671875E-2</v>
      </c>
      <c r="H232">
        <v>0.254271030426025</v>
      </c>
      <c r="I232">
        <v>0.26828312873840299</v>
      </c>
    </row>
    <row r="233" spans="1:9" x14ac:dyDescent="0.3">
      <c r="A233">
        <v>9.8791837692260701E-2</v>
      </c>
      <c r="B233">
        <v>7.5839042663574205E-2</v>
      </c>
      <c r="C233">
        <v>0.125608205795288</v>
      </c>
      <c r="D233">
        <v>0.11814260482788</v>
      </c>
      <c r="E233">
        <v>6.8765878677368095E-2</v>
      </c>
      <c r="F233">
        <v>0.14659762382507299</v>
      </c>
      <c r="G233">
        <v>0.16556167602538999</v>
      </c>
      <c r="H233">
        <v>0.13363957405090299</v>
      </c>
      <c r="I233">
        <v>0.431845903396606</v>
      </c>
    </row>
    <row r="234" spans="1:9" x14ac:dyDescent="0.3">
      <c r="A234">
        <v>9.8448753356933594E-2</v>
      </c>
      <c r="B234">
        <v>7.3792219161987305E-2</v>
      </c>
      <c r="C234">
        <v>8.5823059082031194E-2</v>
      </c>
      <c r="D234">
        <v>8.5773706436157199E-2</v>
      </c>
      <c r="E234">
        <v>0.10177493095397901</v>
      </c>
      <c r="F234">
        <v>0.10197257995605399</v>
      </c>
      <c r="G234">
        <v>0.14162945747375399</v>
      </c>
      <c r="H234">
        <v>0.118742227554321</v>
      </c>
      <c r="I234">
        <v>0.18949317932128901</v>
      </c>
    </row>
    <row r="235" spans="1:9" x14ac:dyDescent="0.3">
      <c r="A235">
        <v>9.8734617233276298E-2</v>
      </c>
      <c r="B235">
        <v>0.14264249801635701</v>
      </c>
      <c r="C235">
        <v>0.102832794189453</v>
      </c>
      <c r="D235">
        <v>0.110663414001464</v>
      </c>
      <c r="E235">
        <v>0.11364793777465799</v>
      </c>
      <c r="F235">
        <v>0.16332340240478499</v>
      </c>
      <c r="G235">
        <v>8.2720994949340806E-2</v>
      </c>
      <c r="H235">
        <v>6.2826156616210896E-2</v>
      </c>
      <c r="I235">
        <v>0.27227234840393</v>
      </c>
    </row>
    <row r="236" spans="1:9" x14ac:dyDescent="0.3">
      <c r="A236">
        <v>8.9761495590209905E-2</v>
      </c>
      <c r="B236">
        <v>0.127707719802856</v>
      </c>
      <c r="C236">
        <v>0.123621463775634</v>
      </c>
      <c r="D236">
        <v>0.153133153915405</v>
      </c>
      <c r="E236">
        <v>6.6890001296997001E-2</v>
      </c>
      <c r="F236">
        <v>0.111702680587768</v>
      </c>
      <c r="G236">
        <v>0.108713388442993</v>
      </c>
      <c r="H236">
        <v>0.134587287902832</v>
      </c>
      <c r="I236">
        <v>0.262298583984375</v>
      </c>
    </row>
    <row r="237" spans="1:9" x14ac:dyDescent="0.3">
      <c r="A237">
        <v>8.4777116775512695E-2</v>
      </c>
      <c r="B237">
        <v>9.2705488204955999E-2</v>
      </c>
      <c r="C237">
        <v>0.13070487976074199</v>
      </c>
      <c r="D237">
        <v>0.11178636550903299</v>
      </c>
      <c r="E237">
        <v>6.9745779037475503E-2</v>
      </c>
      <c r="F237">
        <v>0.153581857681274</v>
      </c>
      <c r="G237">
        <v>9.1806173324584905E-2</v>
      </c>
      <c r="H237">
        <v>0.15463590621948201</v>
      </c>
      <c r="I237">
        <v>0.26940727233886702</v>
      </c>
    </row>
    <row r="238" spans="1:9" x14ac:dyDescent="0.3">
      <c r="A238">
        <v>7.0161819458007799E-2</v>
      </c>
      <c r="B238">
        <v>7.8782320022582994E-2</v>
      </c>
      <c r="C238">
        <v>0.163334131240844</v>
      </c>
      <c r="D238">
        <v>9.8128795623779297E-2</v>
      </c>
      <c r="E238">
        <v>0.10277581214904701</v>
      </c>
      <c r="F238">
        <v>9.2761039733886705E-2</v>
      </c>
      <c r="G238">
        <v>6.3823461532592704E-2</v>
      </c>
      <c r="H238">
        <v>0.12473106384277299</v>
      </c>
      <c r="I238">
        <v>0.25917983055114702</v>
      </c>
    </row>
    <row r="239" spans="1:9" x14ac:dyDescent="0.3">
      <c r="A239">
        <v>9.1398477554321206E-2</v>
      </c>
      <c r="B239">
        <v>0.111746072769165</v>
      </c>
      <c r="C239">
        <v>0.151537179946899</v>
      </c>
      <c r="D239">
        <v>0.109578132629394</v>
      </c>
      <c r="E239">
        <v>9.5733404159545898E-2</v>
      </c>
      <c r="F239">
        <v>0.18650197982788</v>
      </c>
      <c r="G239">
        <v>0.101737737655639</v>
      </c>
      <c r="H239">
        <v>0.104655504226684</v>
      </c>
      <c r="I239">
        <v>0.26553034782409601</v>
      </c>
    </row>
    <row r="240" spans="1:9" x14ac:dyDescent="0.3">
      <c r="A240">
        <v>0.11070704460144</v>
      </c>
      <c r="B240">
        <v>8.7762832641601493E-2</v>
      </c>
      <c r="C240">
        <v>0.110748529434204</v>
      </c>
      <c r="D240">
        <v>0.116446733474731</v>
      </c>
      <c r="E240">
        <v>0.17648434638977001</v>
      </c>
      <c r="F240">
        <v>8.6768150329589802E-2</v>
      </c>
      <c r="G240">
        <v>7.7733993530273396E-2</v>
      </c>
      <c r="H240">
        <v>0.105666399002075</v>
      </c>
      <c r="I240">
        <v>0.26605057716369601</v>
      </c>
    </row>
    <row r="241" spans="1:9" x14ac:dyDescent="0.3">
      <c r="A241">
        <v>8.2770586013793904E-2</v>
      </c>
      <c r="B241">
        <v>0.106697082519531</v>
      </c>
      <c r="C241">
        <v>0.145623683929443</v>
      </c>
      <c r="D241">
        <v>9.0730428695678697E-2</v>
      </c>
      <c r="E241">
        <v>0.19548058509826599</v>
      </c>
      <c r="F241">
        <v>0.17752885818481401</v>
      </c>
      <c r="G241">
        <v>0.104719400405883</v>
      </c>
      <c r="H241">
        <v>0.123736381530761</v>
      </c>
      <c r="I241">
        <v>0.277257680892944</v>
      </c>
    </row>
    <row r="242" spans="1:9" x14ac:dyDescent="0.3">
      <c r="A242">
        <v>0.103732824325561</v>
      </c>
      <c r="B242">
        <v>0.123598575592041</v>
      </c>
      <c r="C242">
        <v>5.1860094070434501E-2</v>
      </c>
      <c r="D242">
        <v>7.4471473693847601E-2</v>
      </c>
      <c r="E242">
        <v>9.2804431915283203E-2</v>
      </c>
      <c r="F242">
        <v>0.26428127288818298</v>
      </c>
      <c r="G242">
        <v>0.1376314163208</v>
      </c>
      <c r="H242">
        <v>0.12980413436889601</v>
      </c>
      <c r="I242">
        <v>0.26928281784057601</v>
      </c>
    </row>
    <row r="243" spans="1:9" x14ac:dyDescent="0.3">
      <c r="A243">
        <v>0.108715057373046</v>
      </c>
      <c r="B243">
        <v>0.116684436798095</v>
      </c>
      <c r="C243">
        <v>0.12860417366027799</v>
      </c>
      <c r="D243">
        <v>0.121667623519897</v>
      </c>
      <c r="E243">
        <v>0.18345475196838301</v>
      </c>
      <c r="F243">
        <v>0.102737426757812</v>
      </c>
      <c r="G243">
        <v>0.122687339782714</v>
      </c>
      <c r="H243">
        <v>7.4709892272949205E-2</v>
      </c>
      <c r="I243">
        <v>0.25132536888122498</v>
      </c>
    </row>
    <row r="244" spans="1:9" x14ac:dyDescent="0.3">
      <c r="A244">
        <v>7.9785823822021401E-2</v>
      </c>
      <c r="B244">
        <v>0.124722242355346</v>
      </c>
      <c r="C244">
        <v>9.1810703277587793E-2</v>
      </c>
      <c r="D244">
        <v>0.107061624526977</v>
      </c>
      <c r="E244">
        <v>9.8739862442016602E-2</v>
      </c>
      <c r="F244">
        <v>0.18458533287048301</v>
      </c>
      <c r="G244">
        <v>9.1799497604370103E-2</v>
      </c>
      <c r="H244">
        <v>0.18511009216308499</v>
      </c>
      <c r="I244">
        <v>0.26628875732421797</v>
      </c>
    </row>
    <row r="245" spans="1:9" x14ac:dyDescent="0.3">
      <c r="A245">
        <v>9.0699911117553697E-2</v>
      </c>
      <c r="B245">
        <v>8.3761930465698201E-2</v>
      </c>
      <c r="C245">
        <v>0.123610496520996</v>
      </c>
      <c r="D245">
        <v>0.122411489486694</v>
      </c>
      <c r="E245">
        <v>0.17158818244933999</v>
      </c>
      <c r="F245">
        <v>0.113644123077392</v>
      </c>
      <c r="G245">
        <v>8.9700460433959905E-2</v>
      </c>
      <c r="H245">
        <v>9.5016241073608398E-2</v>
      </c>
      <c r="I245">
        <v>0.27133250236511203</v>
      </c>
    </row>
    <row r="246" spans="1:9" x14ac:dyDescent="0.3">
      <c r="A246">
        <v>9.0807676315307603E-2</v>
      </c>
      <c r="B246">
        <v>7.5811386108398396E-2</v>
      </c>
      <c r="C246">
        <v>0.121673583984375</v>
      </c>
      <c r="D246">
        <v>8.7522268295288003E-2</v>
      </c>
      <c r="E246">
        <v>7.9736948013305595E-2</v>
      </c>
      <c r="F246">
        <v>0.232430934906005</v>
      </c>
      <c r="G246">
        <v>7.3802232742309501E-2</v>
      </c>
      <c r="H246">
        <v>0.13967871665954501</v>
      </c>
      <c r="I246">
        <v>0.259249687194824</v>
      </c>
    </row>
    <row r="247" spans="1:9" x14ac:dyDescent="0.3">
      <c r="A247">
        <v>9.0759515762329102E-2</v>
      </c>
      <c r="B247">
        <v>0.11668896675109799</v>
      </c>
      <c r="C247">
        <v>0.10277891159057601</v>
      </c>
      <c r="D247">
        <v>0.17501378059387199</v>
      </c>
      <c r="E247">
        <v>0.19351983070373499</v>
      </c>
      <c r="F247">
        <v>0.20547676086425701</v>
      </c>
      <c r="G247">
        <v>4.7928094863891602E-2</v>
      </c>
      <c r="H247">
        <v>0.14455747604370101</v>
      </c>
      <c r="I247">
        <v>0.28423976898193298</v>
      </c>
    </row>
    <row r="248" spans="1:9" x14ac:dyDescent="0.3">
      <c r="A248">
        <v>9.4752311706542899E-2</v>
      </c>
      <c r="B248">
        <v>7.8734874725341797E-2</v>
      </c>
      <c r="C248">
        <v>0.15558600425720201</v>
      </c>
      <c r="D248">
        <v>0.10038113594055099</v>
      </c>
      <c r="E248">
        <v>9.8751306533813393E-2</v>
      </c>
      <c r="F248">
        <v>9.1756820678710896E-2</v>
      </c>
      <c r="G248">
        <v>0.107713937759399</v>
      </c>
      <c r="H248">
        <v>0.12173032760620101</v>
      </c>
      <c r="I248">
        <v>0.25432038307189903</v>
      </c>
    </row>
    <row r="249" spans="1:9" x14ac:dyDescent="0.3">
      <c r="A249">
        <v>7.9777956008911105E-2</v>
      </c>
      <c r="B249">
        <v>0.148599863052368</v>
      </c>
      <c r="C249">
        <v>0.144626855850219</v>
      </c>
      <c r="D249">
        <v>0.165801286697387</v>
      </c>
      <c r="E249">
        <v>0.18246436119079501</v>
      </c>
      <c r="F249">
        <v>0.20849084854125899</v>
      </c>
      <c r="G249">
        <v>5.1860570907592697E-2</v>
      </c>
      <c r="H249">
        <v>0.14659380912780701</v>
      </c>
      <c r="I249">
        <v>0.27227234840393</v>
      </c>
    </row>
    <row r="250" spans="1:9" x14ac:dyDescent="0.3">
      <c r="A250">
        <v>8.2431554794311496E-2</v>
      </c>
      <c r="B250">
        <v>0.13563799858093201</v>
      </c>
      <c r="C250">
        <v>0.15357708930969199</v>
      </c>
      <c r="D250">
        <v>0.13467526435852001</v>
      </c>
      <c r="E250">
        <v>8.6765050888061496E-2</v>
      </c>
      <c r="F250">
        <v>0.18650436401367099</v>
      </c>
      <c r="G250">
        <v>0.12067675590515101</v>
      </c>
      <c r="H250">
        <v>8.39385986328125E-2</v>
      </c>
      <c r="I250">
        <v>0.25233101844787598</v>
      </c>
    </row>
    <row r="251" spans="1:9" x14ac:dyDescent="0.3">
      <c r="A251">
        <v>0.11270093917846601</v>
      </c>
      <c r="B251">
        <v>0.138691902160644</v>
      </c>
      <c r="C251">
        <v>0.12965488433837799</v>
      </c>
      <c r="D251">
        <v>9.9311828613281194E-2</v>
      </c>
      <c r="E251">
        <v>0.213483572006225</v>
      </c>
      <c r="F251">
        <v>0.27070951461791898</v>
      </c>
      <c r="G251">
        <v>0.13364434242248499</v>
      </c>
      <c r="H251">
        <v>0.126460075378417</v>
      </c>
      <c r="I251">
        <v>0.157578229904174</v>
      </c>
    </row>
    <row r="252" spans="1:9" x14ac:dyDescent="0.3">
      <c r="A252">
        <v>7.3805093765258706E-2</v>
      </c>
      <c r="B252">
        <v>0.16549944877624501</v>
      </c>
      <c r="C252">
        <v>0.14461350440979001</v>
      </c>
      <c r="D252">
        <v>0.11088895797729401</v>
      </c>
      <c r="E252">
        <v>9.0757846832275293E-2</v>
      </c>
      <c r="F252">
        <v>0.143144130706787</v>
      </c>
      <c r="G252">
        <v>0.13163232803344699</v>
      </c>
      <c r="H252">
        <v>0.141759634017944</v>
      </c>
      <c r="I252">
        <v>0.20449018478393499</v>
      </c>
    </row>
    <row r="253" spans="1:9" x14ac:dyDescent="0.3">
      <c r="A253">
        <v>0.107655048370361</v>
      </c>
      <c r="B253">
        <v>0.12665677070617601</v>
      </c>
      <c r="C253">
        <v>0.121618032455444</v>
      </c>
      <c r="D253">
        <v>0.14395189285278301</v>
      </c>
      <c r="E253">
        <v>8.3775281906127902E-2</v>
      </c>
      <c r="F253">
        <v>9.0744495391845703E-2</v>
      </c>
      <c r="G253">
        <v>0.16451907157897899</v>
      </c>
      <c r="H253">
        <v>0.182426452636718</v>
      </c>
      <c r="I253">
        <v>0.20740342140197701</v>
      </c>
    </row>
    <row r="254" spans="1:9" x14ac:dyDescent="0.3">
      <c r="A254">
        <v>8.0057144165038993E-2</v>
      </c>
      <c r="B254">
        <v>0.108764886856079</v>
      </c>
      <c r="C254">
        <v>0.13364243507385201</v>
      </c>
      <c r="D254">
        <v>0.133581638336181</v>
      </c>
      <c r="E254">
        <v>0.108709812164306</v>
      </c>
      <c r="F254">
        <v>0.10272264480590799</v>
      </c>
      <c r="G254">
        <v>0.16256809234619099</v>
      </c>
      <c r="H254">
        <v>0.13773870468139601</v>
      </c>
      <c r="I254">
        <v>0.22838926315307601</v>
      </c>
    </row>
    <row r="255" spans="1:9" x14ac:dyDescent="0.3">
      <c r="A255">
        <v>7.1828365325927707E-2</v>
      </c>
      <c r="B255">
        <v>6.8815946578979395E-2</v>
      </c>
      <c r="C255">
        <v>8.0783367156982394E-2</v>
      </c>
      <c r="D255">
        <v>0.15448713302612299</v>
      </c>
      <c r="E255">
        <v>0.17447757720947199</v>
      </c>
      <c r="F255">
        <v>0.11774396896362301</v>
      </c>
      <c r="G255">
        <v>0.26044416427612299</v>
      </c>
      <c r="H255">
        <v>9.6579551696777302E-2</v>
      </c>
      <c r="I255">
        <v>0.178578376770019</v>
      </c>
    </row>
    <row r="256" spans="1:9" x14ac:dyDescent="0.3">
      <c r="A256">
        <v>9.4509840011596596E-2</v>
      </c>
      <c r="B256">
        <v>0.12267494201660099</v>
      </c>
      <c r="C256">
        <v>9.5745086669921806E-2</v>
      </c>
      <c r="D256">
        <v>0.104036808013916</v>
      </c>
      <c r="E256">
        <v>7.5796365737914997E-2</v>
      </c>
      <c r="F256">
        <v>9.5438957214355399E-2</v>
      </c>
      <c r="G256">
        <v>9.0757608413696206E-2</v>
      </c>
      <c r="H256">
        <v>0.18750190734863201</v>
      </c>
      <c r="I256">
        <v>0.16955804824829099</v>
      </c>
    </row>
    <row r="257" spans="1:9" x14ac:dyDescent="0.3">
      <c r="A257">
        <v>8.9763402938842704E-2</v>
      </c>
      <c r="B257">
        <v>0.12959814071655201</v>
      </c>
      <c r="C257">
        <v>0.127716064453125</v>
      </c>
      <c r="D257">
        <v>8.9050054550170898E-2</v>
      </c>
      <c r="E257">
        <v>0.18524074554443301</v>
      </c>
      <c r="F257">
        <v>7.7846288681030204E-2</v>
      </c>
      <c r="G257">
        <v>0.25531649589538502</v>
      </c>
      <c r="H257">
        <v>9.6793413162231404E-2</v>
      </c>
      <c r="I257">
        <v>0.24632787704467701</v>
      </c>
    </row>
    <row r="258" spans="1:9" x14ac:dyDescent="0.3">
      <c r="A258">
        <v>0.121678352355957</v>
      </c>
      <c r="B258">
        <v>0.14062261581420801</v>
      </c>
      <c r="C258">
        <v>6.3828706741332994E-2</v>
      </c>
      <c r="D258">
        <v>0.106971979141235</v>
      </c>
      <c r="E258">
        <v>9.0748548507690402E-2</v>
      </c>
      <c r="F258">
        <v>0.114692449569702</v>
      </c>
      <c r="G258">
        <v>0.163508415222167</v>
      </c>
      <c r="H258">
        <v>0.121623754501342</v>
      </c>
      <c r="I258">
        <v>0.22235345840454099</v>
      </c>
    </row>
    <row r="259" spans="1:9" x14ac:dyDescent="0.3">
      <c r="A259">
        <v>0.10570478439331001</v>
      </c>
      <c r="B259">
        <v>0.10871005058288501</v>
      </c>
      <c r="C259">
        <v>0.12760114669799799</v>
      </c>
      <c r="D259">
        <v>0.113064289093017</v>
      </c>
      <c r="E259">
        <v>0.17355227470397899</v>
      </c>
      <c r="F259">
        <v>0.107233524322509</v>
      </c>
      <c r="G259">
        <v>0.122740745544433</v>
      </c>
      <c r="H259">
        <v>0.13363909721374501</v>
      </c>
      <c r="I259">
        <v>0.17154431343078599</v>
      </c>
    </row>
    <row r="260" spans="1:9" x14ac:dyDescent="0.3">
      <c r="A260">
        <v>0.10771679878234799</v>
      </c>
      <c r="B260">
        <v>0.102731466293334</v>
      </c>
      <c r="C260">
        <v>9.3750715255737305E-2</v>
      </c>
      <c r="D260">
        <v>9.5179080963134696E-2</v>
      </c>
      <c r="E260">
        <v>9.9738121032714802E-2</v>
      </c>
      <c r="F260">
        <v>8.22622776031494E-2</v>
      </c>
      <c r="G260">
        <v>0.127590417861938</v>
      </c>
      <c r="H260">
        <v>0.15558648109435999</v>
      </c>
      <c r="I260">
        <v>0.155580759048461</v>
      </c>
    </row>
    <row r="261" spans="1:9" x14ac:dyDescent="0.3">
      <c r="A261">
        <v>8.0785751342773396E-2</v>
      </c>
      <c r="B261">
        <v>0.113693952560424</v>
      </c>
      <c r="C261">
        <v>0.147870779037475</v>
      </c>
      <c r="D261">
        <v>7.0613145828247001E-2</v>
      </c>
      <c r="E261">
        <v>0.17151737213134699</v>
      </c>
      <c r="F261">
        <v>8.3128452301025293E-2</v>
      </c>
      <c r="G261">
        <v>0.204508781433105</v>
      </c>
      <c r="H261">
        <v>0.19547796249389601</v>
      </c>
      <c r="I261">
        <v>0.182511806488037</v>
      </c>
    </row>
    <row r="262" spans="1:9" x14ac:dyDescent="0.3">
      <c r="A262">
        <v>9.6688508987426702E-2</v>
      </c>
      <c r="B262">
        <v>0.116683959960937</v>
      </c>
      <c r="C262">
        <v>0.12140846252441399</v>
      </c>
      <c r="D262">
        <v>0.11303210258483801</v>
      </c>
      <c r="E262">
        <v>0.112710714340209</v>
      </c>
      <c r="F262">
        <v>0.105312347412109</v>
      </c>
      <c r="G262">
        <v>8.7712764739990207E-2</v>
      </c>
      <c r="H262">
        <v>0.17357945442199699</v>
      </c>
      <c r="I262">
        <v>0.16954755783080999</v>
      </c>
    </row>
    <row r="263" spans="1:9" x14ac:dyDescent="0.3">
      <c r="A263">
        <v>7.9839944839477497E-2</v>
      </c>
      <c r="B263">
        <v>7.4440240859985296E-2</v>
      </c>
      <c r="C263">
        <v>0.12965297698974601</v>
      </c>
      <c r="D263">
        <v>5.2178144454955999E-2</v>
      </c>
      <c r="E263">
        <v>0.14162206649780201</v>
      </c>
      <c r="F263">
        <v>9.6743106842041002E-2</v>
      </c>
      <c r="G263">
        <v>0.26035451889038003</v>
      </c>
      <c r="H263">
        <v>0.11370825767517</v>
      </c>
      <c r="I263">
        <v>0.18251132965087799</v>
      </c>
    </row>
    <row r="264" spans="1:9" x14ac:dyDescent="0.3">
      <c r="A264">
        <v>7.9532146453857394E-2</v>
      </c>
      <c r="B264">
        <v>0.122670173645019</v>
      </c>
      <c r="C264">
        <v>6.8816423416137695E-2</v>
      </c>
      <c r="D264">
        <v>0.13494277000427199</v>
      </c>
      <c r="E264">
        <v>7.9769849777221596E-2</v>
      </c>
      <c r="F264">
        <v>0.14903450012207001</v>
      </c>
      <c r="G264">
        <v>0.12162208557128899</v>
      </c>
      <c r="H264">
        <v>0.103663444519042</v>
      </c>
      <c r="I264">
        <v>0.172539472579956</v>
      </c>
    </row>
    <row r="265" spans="1:9" x14ac:dyDescent="0.3">
      <c r="A265">
        <v>9.9431753158569294E-2</v>
      </c>
      <c r="B265">
        <v>0.15463757514953599</v>
      </c>
      <c r="C265">
        <v>7.4858427047729395E-2</v>
      </c>
      <c r="D265">
        <v>7.4084758758544894E-2</v>
      </c>
      <c r="E265">
        <v>0.17953467369079501</v>
      </c>
      <c r="F265">
        <v>7.7358961105346596E-2</v>
      </c>
      <c r="G265">
        <v>8.5824012756347601E-2</v>
      </c>
      <c r="H265">
        <v>0.125667810440063</v>
      </c>
      <c r="I265">
        <v>0.15564846992492601</v>
      </c>
    </row>
    <row r="266" spans="1:9" x14ac:dyDescent="0.3">
      <c r="A266">
        <v>0.109761953353881</v>
      </c>
      <c r="B266">
        <v>0.15957546234130801</v>
      </c>
      <c r="C266">
        <v>9.1751813888549805E-2</v>
      </c>
      <c r="D266">
        <v>0.17594480514526301</v>
      </c>
      <c r="E266">
        <v>9.3753814697265597E-2</v>
      </c>
      <c r="F266">
        <v>6.8881273269653306E-2</v>
      </c>
      <c r="G266">
        <v>8.3773374557495103E-2</v>
      </c>
      <c r="H266">
        <v>6.2884807586669894E-2</v>
      </c>
      <c r="I266">
        <v>0.19142317771911599</v>
      </c>
    </row>
    <row r="267" spans="1:9" x14ac:dyDescent="0.3">
      <c r="A267">
        <v>0.106796026229858</v>
      </c>
      <c r="B267">
        <v>0.22935056686401301</v>
      </c>
      <c r="C267">
        <v>7.0801496505737305E-2</v>
      </c>
      <c r="D267">
        <v>0.13227057456970201</v>
      </c>
      <c r="E267">
        <v>0.190486669540405</v>
      </c>
      <c r="F267">
        <v>0.10677289962768501</v>
      </c>
      <c r="G267">
        <v>8.7769985198974595E-2</v>
      </c>
      <c r="H267">
        <v>0.107187509536743</v>
      </c>
      <c r="I267">
        <v>0.17353582382202101</v>
      </c>
    </row>
    <row r="268" spans="1:9" x14ac:dyDescent="0.3">
      <c r="A268">
        <v>0.116737604141235</v>
      </c>
      <c r="B268">
        <v>0.204487323760986</v>
      </c>
      <c r="C268">
        <v>0.14362573623657199</v>
      </c>
      <c r="D268">
        <v>0.28090000152587802</v>
      </c>
      <c r="E268">
        <v>7.5744867324829102E-2</v>
      </c>
      <c r="F268">
        <v>0.100736141204833</v>
      </c>
      <c r="G268">
        <v>9.9732160568237305E-2</v>
      </c>
      <c r="H268">
        <v>0.142150163650512</v>
      </c>
      <c r="I268">
        <v>0.21841669082641599</v>
      </c>
    </row>
    <row r="269" spans="1:9" x14ac:dyDescent="0.3">
      <c r="A269">
        <v>0.111700296401977</v>
      </c>
      <c r="B269">
        <v>0.18944454193115201</v>
      </c>
      <c r="C269">
        <v>0.13857388496398901</v>
      </c>
      <c r="D269">
        <v>0.151851892471313</v>
      </c>
      <c r="E269">
        <v>0.17952013015747001</v>
      </c>
      <c r="F269">
        <v>0.14655399322509699</v>
      </c>
      <c r="G269">
        <v>9.7727060317993095E-2</v>
      </c>
      <c r="H269">
        <v>8.1769943237304604E-2</v>
      </c>
      <c r="I269">
        <v>0.19747257232665999</v>
      </c>
    </row>
    <row r="270" spans="1:9" x14ac:dyDescent="0.3">
      <c r="A270">
        <v>7.8745365142822196E-2</v>
      </c>
      <c r="B270">
        <v>0.14660763740539501</v>
      </c>
      <c r="C270">
        <v>7.5846672058105399E-2</v>
      </c>
      <c r="D270">
        <v>0.106778144836425</v>
      </c>
      <c r="E270">
        <v>9.0809106826782199E-2</v>
      </c>
      <c r="F270">
        <v>7.9834938049316406E-2</v>
      </c>
      <c r="G270">
        <v>0.15361046791076599</v>
      </c>
      <c r="H270">
        <v>0.101748466491699</v>
      </c>
      <c r="I270">
        <v>0.18650102615356401</v>
      </c>
    </row>
    <row r="271" spans="1:9" x14ac:dyDescent="0.3">
      <c r="A271">
        <v>0.114736795425415</v>
      </c>
      <c r="B271">
        <v>8.9410066604614202E-2</v>
      </c>
      <c r="C271">
        <v>9.5694303512573201E-2</v>
      </c>
      <c r="D271">
        <v>0.17119002342224099</v>
      </c>
      <c r="E271">
        <v>0.16749954223632799</v>
      </c>
      <c r="F271">
        <v>8.47752094268798E-2</v>
      </c>
      <c r="G271">
        <v>8.8758707046508706E-2</v>
      </c>
      <c r="H271">
        <v>0.110698461532592</v>
      </c>
      <c r="I271">
        <v>0.25033044815063399</v>
      </c>
    </row>
    <row r="272" spans="1:9" x14ac:dyDescent="0.3">
      <c r="A272">
        <v>0.115696430206298</v>
      </c>
      <c r="B272">
        <v>0.184908866882324</v>
      </c>
      <c r="C272">
        <v>0.139627695083618</v>
      </c>
      <c r="D272">
        <v>9.7258567810058594E-2</v>
      </c>
      <c r="E272">
        <v>0.111745595932006</v>
      </c>
      <c r="F272">
        <v>0.102671146392822</v>
      </c>
      <c r="G272">
        <v>8.7705850601196206E-2</v>
      </c>
      <c r="H272">
        <v>0.113637447357177</v>
      </c>
      <c r="I272">
        <v>0.18987011909484799</v>
      </c>
    </row>
    <row r="273" spans="1:9" x14ac:dyDescent="0.3">
      <c r="A273">
        <v>0.16151690483093201</v>
      </c>
      <c r="B273">
        <v>0.185448408126831</v>
      </c>
      <c r="C273">
        <v>9.9943399429321206E-2</v>
      </c>
      <c r="D273">
        <v>0.18879342079162501</v>
      </c>
      <c r="E273">
        <v>0.17149734497070299</v>
      </c>
      <c r="F273">
        <v>0.100940465927124</v>
      </c>
      <c r="G273">
        <v>0.100775957107543</v>
      </c>
      <c r="H273">
        <v>8.2778692245483398E-2</v>
      </c>
      <c r="I273">
        <v>0.25531935691833402</v>
      </c>
    </row>
    <row r="274" spans="1:9" x14ac:dyDescent="0.3">
      <c r="A274">
        <v>6.8869352340698201E-2</v>
      </c>
      <c r="B274">
        <v>0.16356706619262601</v>
      </c>
      <c r="C274">
        <v>0.120467185974121</v>
      </c>
      <c r="D274">
        <v>0.105713844299316</v>
      </c>
      <c r="E274">
        <v>0.12073016166687001</v>
      </c>
      <c r="F274">
        <v>0.113639593124389</v>
      </c>
      <c r="G274">
        <v>7.4807405471801702E-2</v>
      </c>
      <c r="H274">
        <v>0.18755531311035101</v>
      </c>
      <c r="I274">
        <v>0.29591703414916898</v>
      </c>
    </row>
    <row r="275" spans="1:9" x14ac:dyDescent="0.3">
      <c r="A275">
        <v>0.21935749053955</v>
      </c>
      <c r="B275">
        <v>0.14017581939697199</v>
      </c>
      <c r="C275">
        <v>0.16456270217895499</v>
      </c>
      <c r="D275">
        <v>0.16607141494750899</v>
      </c>
      <c r="E275">
        <v>0.153590202331542</v>
      </c>
      <c r="F275">
        <v>7.9512596130371094E-2</v>
      </c>
      <c r="G275">
        <v>0.13363599777221599</v>
      </c>
      <c r="H275">
        <v>0.14361596107482899</v>
      </c>
      <c r="I275">
        <v>0.21642136573791501</v>
      </c>
    </row>
    <row r="276" spans="1:9" x14ac:dyDescent="0.3">
      <c r="A276">
        <v>0.21542692184448201</v>
      </c>
      <c r="B276">
        <v>9.1351985931396401E-2</v>
      </c>
      <c r="C276">
        <v>0.15962791442870999</v>
      </c>
      <c r="D276">
        <v>8.2271575927734306E-2</v>
      </c>
      <c r="E276">
        <v>0.116683721542358</v>
      </c>
      <c r="F276">
        <v>9.5760583877563393E-2</v>
      </c>
      <c r="G276">
        <v>0.114651203155517</v>
      </c>
      <c r="H276">
        <v>0.12965273857116699</v>
      </c>
      <c r="I276">
        <v>0.40392136573791498</v>
      </c>
    </row>
    <row r="277" spans="1:9" x14ac:dyDescent="0.3">
      <c r="A277">
        <v>0.28429532051086398</v>
      </c>
      <c r="B277">
        <v>0.10058331489562899</v>
      </c>
      <c r="C277">
        <v>0.12267041206359799</v>
      </c>
      <c r="D277">
        <v>0.10881757736206001</v>
      </c>
      <c r="E277">
        <v>0.214428901672363</v>
      </c>
      <c r="F277">
        <v>9.6681356430053697E-2</v>
      </c>
      <c r="G277">
        <v>0.16360998153686501</v>
      </c>
      <c r="H277">
        <v>0.123664855957031</v>
      </c>
      <c r="I277">
        <v>0.28025054931640597</v>
      </c>
    </row>
    <row r="278" spans="1:9" x14ac:dyDescent="0.3">
      <c r="A278">
        <v>0.26927757263183499</v>
      </c>
      <c r="B278">
        <v>0.19168972969055101</v>
      </c>
      <c r="C278">
        <v>0.107279777526855</v>
      </c>
      <c r="D278">
        <v>0.112313270568847</v>
      </c>
      <c r="E278">
        <v>0.190439462661743</v>
      </c>
      <c r="F278">
        <v>8.0778837203979395E-2</v>
      </c>
      <c r="G278">
        <v>8.2733869552612305E-2</v>
      </c>
      <c r="H278">
        <v>0.15552926063537501</v>
      </c>
      <c r="I278">
        <v>0.44444942474365201</v>
      </c>
    </row>
    <row r="279" spans="1:9" x14ac:dyDescent="0.3">
      <c r="A279">
        <v>0.124667882919311</v>
      </c>
      <c r="B279">
        <v>0.15044784545898399</v>
      </c>
      <c r="C279">
        <v>0.12608790397644001</v>
      </c>
      <c r="D279">
        <v>0.166328430175781</v>
      </c>
      <c r="E279">
        <v>9.5744371414184501E-2</v>
      </c>
      <c r="F279">
        <v>8.0836534500122001E-2</v>
      </c>
      <c r="G279">
        <v>0.14361190795898399</v>
      </c>
      <c r="H279">
        <v>0.17254114151000899</v>
      </c>
      <c r="I279">
        <v>0.39788007736205999</v>
      </c>
    </row>
    <row r="280" spans="1:9" x14ac:dyDescent="0.3">
      <c r="A280">
        <v>0.23435664176940901</v>
      </c>
      <c r="B280">
        <v>0.210436820983886</v>
      </c>
      <c r="C280">
        <v>7.8798770904541002E-2</v>
      </c>
      <c r="D280">
        <v>0.107069969177246</v>
      </c>
      <c r="E280">
        <v>0.16062331199645899</v>
      </c>
      <c r="F280">
        <v>9.1705560684204102E-2</v>
      </c>
      <c r="G280">
        <v>0.12766027450561501</v>
      </c>
      <c r="H280">
        <v>0.21846580505370999</v>
      </c>
      <c r="I280">
        <v>0.20946335792541501</v>
      </c>
    </row>
    <row r="281" spans="1:9" x14ac:dyDescent="0.3">
      <c r="A281">
        <v>6.7781925201416002E-2</v>
      </c>
      <c r="B281">
        <v>9.5689773559570299E-2</v>
      </c>
      <c r="C281">
        <v>6.97605609893798E-2</v>
      </c>
      <c r="D281">
        <v>0.14719557762145899</v>
      </c>
      <c r="E281">
        <v>7.9787015914916895E-2</v>
      </c>
      <c r="F281">
        <v>0.100727081298828</v>
      </c>
      <c r="G281">
        <v>0.114689588546752</v>
      </c>
      <c r="H281">
        <v>0.18052005767822199</v>
      </c>
      <c r="I281">
        <v>0.42783093452453602</v>
      </c>
    </row>
    <row r="282" spans="1:9" x14ac:dyDescent="0.3">
      <c r="A282">
        <v>0.193534851074218</v>
      </c>
      <c r="B282">
        <v>9.3802690505981404E-2</v>
      </c>
      <c r="C282">
        <v>7.4549913406372001E-2</v>
      </c>
      <c r="D282">
        <v>0.14592647552490201</v>
      </c>
      <c r="E282">
        <v>0.197470903396606</v>
      </c>
      <c r="F282">
        <v>8.5820436477661105E-2</v>
      </c>
      <c r="G282">
        <v>6.8821668624877902E-2</v>
      </c>
      <c r="H282">
        <v>0.16850209236145</v>
      </c>
      <c r="I282">
        <v>0.35006475448608398</v>
      </c>
    </row>
    <row r="283" spans="1:9" x14ac:dyDescent="0.3">
      <c r="A283">
        <v>0.17558240890502899</v>
      </c>
      <c r="B283">
        <v>9.3696594238281194E-2</v>
      </c>
      <c r="C283">
        <v>0.102680921554565</v>
      </c>
      <c r="D283">
        <v>0.21987247467040999</v>
      </c>
      <c r="E283">
        <v>0.107713222503662</v>
      </c>
      <c r="F283">
        <v>8.5804939270019503E-2</v>
      </c>
      <c r="G283">
        <v>0.102720737457275</v>
      </c>
      <c r="H283">
        <v>0.16455459594726499</v>
      </c>
      <c r="I283">
        <v>0.64328360557556097</v>
      </c>
    </row>
    <row r="284" spans="1:9" x14ac:dyDescent="0.3">
      <c r="A284">
        <v>0.223410129547119</v>
      </c>
      <c r="B284">
        <v>8.0838203430175698E-2</v>
      </c>
      <c r="C284">
        <v>0.11168932914733801</v>
      </c>
      <c r="D284">
        <v>0.15886998176574699</v>
      </c>
      <c r="E284">
        <v>0.158523559570312</v>
      </c>
      <c r="F284">
        <v>9.8789215087890597E-2</v>
      </c>
      <c r="G284">
        <v>0.14860630035400299</v>
      </c>
      <c r="H284">
        <v>0.17858147621154699</v>
      </c>
      <c r="I284">
        <v>0.206446647644042</v>
      </c>
    </row>
    <row r="285" spans="1:9" x14ac:dyDescent="0.3">
      <c r="A285">
        <v>0.27621078491210899</v>
      </c>
      <c r="B285">
        <v>0.105717420578002</v>
      </c>
      <c r="C285">
        <v>0.149656772613525</v>
      </c>
      <c r="D285">
        <v>0.118353128433227</v>
      </c>
      <c r="E285">
        <v>7.9787969589233398E-2</v>
      </c>
      <c r="F285">
        <v>9.0762615203857394E-2</v>
      </c>
      <c r="G285">
        <v>0.15757703781127899</v>
      </c>
      <c r="H285">
        <v>0.169544696807861</v>
      </c>
      <c r="I285">
        <v>0.40791106224059998</v>
      </c>
    </row>
    <row r="286" spans="1:9" x14ac:dyDescent="0.3">
      <c r="A286">
        <v>0.25438308715820301</v>
      </c>
      <c r="B286">
        <v>7.3800325393676702E-2</v>
      </c>
      <c r="C286">
        <v>0.12772893905639601</v>
      </c>
      <c r="D286">
        <v>0.15104556083679199</v>
      </c>
      <c r="E286">
        <v>6.9813728332519503E-2</v>
      </c>
      <c r="F286">
        <v>8.5770606994628906E-2</v>
      </c>
      <c r="G286">
        <v>0.18355441093444799</v>
      </c>
      <c r="H286">
        <v>0.28418540954589799</v>
      </c>
      <c r="I286">
        <v>0.36701846122741699</v>
      </c>
    </row>
    <row r="287" spans="1:9" x14ac:dyDescent="0.3">
      <c r="A287">
        <v>0.10371351242065401</v>
      </c>
      <c r="B287">
        <v>7.07592964172363E-2</v>
      </c>
      <c r="C287">
        <v>0.130523681640625</v>
      </c>
      <c r="D287">
        <v>0.11911511421203599</v>
      </c>
      <c r="E287">
        <v>0.10377311706542899</v>
      </c>
      <c r="F287">
        <v>9.66839790344238E-2</v>
      </c>
      <c r="G287">
        <v>0.11769676208495999</v>
      </c>
      <c r="H287">
        <v>0.19852781295776301</v>
      </c>
      <c r="I287">
        <v>0.19647336006164501</v>
      </c>
    </row>
    <row r="288" spans="1:9" x14ac:dyDescent="0.3">
      <c r="A288">
        <v>0.17453193664550701</v>
      </c>
      <c r="B288">
        <v>0.10177206993103</v>
      </c>
      <c r="C288">
        <v>5.9904098510742097E-2</v>
      </c>
      <c r="D288">
        <v>0.154521703720092</v>
      </c>
      <c r="E288">
        <v>6.7818403244018499E-2</v>
      </c>
      <c r="F288">
        <v>9.5743417739868095E-2</v>
      </c>
      <c r="G288">
        <v>0.14555191993713301</v>
      </c>
      <c r="H288">
        <v>0.13258337974548301</v>
      </c>
      <c r="I288">
        <v>0.249336242675781</v>
      </c>
    </row>
    <row r="289" spans="1:9" x14ac:dyDescent="0.3">
      <c r="A289">
        <v>9.3750953674316406E-2</v>
      </c>
      <c r="B289">
        <v>0.111660003662109</v>
      </c>
      <c r="C289">
        <v>0.2383553981781</v>
      </c>
      <c r="D289">
        <v>0.12506604194641099</v>
      </c>
      <c r="E289">
        <v>8.0788373947143499E-2</v>
      </c>
      <c r="F289">
        <v>8.4970712661743095E-2</v>
      </c>
      <c r="G289">
        <v>8.0786943435668904E-2</v>
      </c>
      <c r="H289">
        <v>8.9760780334472601E-2</v>
      </c>
      <c r="I289">
        <v>0.25132727622985801</v>
      </c>
    </row>
    <row r="290" spans="1:9" x14ac:dyDescent="0.3">
      <c r="A290">
        <v>0.17148470878600999</v>
      </c>
      <c r="B290">
        <v>9.9732398986816406E-2</v>
      </c>
      <c r="C290">
        <v>0.12765884399413999</v>
      </c>
      <c r="D290">
        <v>0.135204076766967</v>
      </c>
      <c r="E290">
        <v>7.5738668441772405E-2</v>
      </c>
      <c r="F290">
        <v>7.6642751693725503E-2</v>
      </c>
      <c r="G290">
        <v>0.19746994972229001</v>
      </c>
      <c r="H290">
        <v>0.111704349517822</v>
      </c>
      <c r="I290">
        <v>0.24035835266113201</v>
      </c>
    </row>
    <row r="291" spans="1:9" x14ac:dyDescent="0.3">
      <c r="A291">
        <v>7.0867538452148396E-2</v>
      </c>
      <c r="B291">
        <v>0.14062333106994601</v>
      </c>
      <c r="C291">
        <v>0.25929594039916898</v>
      </c>
      <c r="D291">
        <v>0.14334702491760201</v>
      </c>
      <c r="E291">
        <v>9.4792366027832003E-2</v>
      </c>
      <c r="F291">
        <v>6.8817853927612305E-2</v>
      </c>
      <c r="G291">
        <v>0.116968393325805</v>
      </c>
      <c r="H291">
        <v>0.140623569488525</v>
      </c>
      <c r="I291">
        <v>0.239359140396118</v>
      </c>
    </row>
    <row r="292" spans="1:9" x14ac:dyDescent="0.3">
      <c r="A292">
        <v>0.18245601654052701</v>
      </c>
      <c r="B292">
        <v>9.1752767562866197E-2</v>
      </c>
      <c r="C292">
        <v>0.17055273056030201</v>
      </c>
      <c r="D292">
        <v>0.239439487457275</v>
      </c>
      <c r="E292">
        <v>8.5728645324707003E-2</v>
      </c>
      <c r="F292">
        <v>8.5394144058227497E-2</v>
      </c>
      <c r="G292">
        <v>0.16926670074462799</v>
      </c>
      <c r="H292">
        <v>0.12669968605041501</v>
      </c>
      <c r="I292">
        <v>0.21446466445922799</v>
      </c>
    </row>
    <row r="293" spans="1:9" x14ac:dyDescent="0.3">
      <c r="A293">
        <v>0.10378074645995999</v>
      </c>
      <c r="B293">
        <v>9.8871946334838798E-2</v>
      </c>
      <c r="C293">
        <v>0.108654975891113</v>
      </c>
      <c r="D293">
        <v>0.17422318458557101</v>
      </c>
      <c r="E293">
        <v>0.101727247238159</v>
      </c>
      <c r="F293">
        <v>0.10181617736816399</v>
      </c>
      <c r="G293">
        <v>9.2752695083618095E-2</v>
      </c>
      <c r="H293">
        <v>0.123681783676147</v>
      </c>
      <c r="I293">
        <v>0.222956657409667</v>
      </c>
    </row>
    <row r="294" spans="1:9" x14ac:dyDescent="0.3">
      <c r="A294">
        <v>0.171540737152099</v>
      </c>
      <c r="B294">
        <v>7.8740358352661105E-2</v>
      </c>
      <c r="C294">
        <v>0.229523420333862</v>
      </c>
      <c r="D294">
        <v>0.24381303787231401</v>
      </c>
      <c r="E294">
        <v>0.100782632827758</v>
      </c>
      <c r="F294">
        <v>8.4741115570068304E-2</v>
      </c>
      <c r="G294">
        <v>0.180516958236694</v>
      </c>
      <c r="H294">
        <v>0.14062833786010701</v>
      </c>
      <c r="I294">
        <v>0.26574921607971103</v>
      </c>
    </row>
    <row r="295" spans="1:9" x14ac:dyDescent="0.3">
      <c r="A295">
        <v>0.108651638031005</v>
      </c>
      <c r="B295">
        <v>7.4860095977783203E-2</v>
      </c>
      <c r="C295">
        <v>0.27219080924987699</v>
      </c>
      <c r="D295">
        <v>8.97848606109619E-2</v>
      </c>
      <c r="E295">
        <v>0.1176598072052</v>
      </c>
      <c r="F295">
        <v>7.5854539871215806E-2</v>
      </c>
      <c r="G295">
        <v>0.156636238098144</v>
      </c>
      <c r="H295">
        <v>0.119677782058715</v>
      </c>
      <c r="I295">
        <v>0.27327537536620999</v>
      </c>
    </row>
    <row r="296" spans="1:9" x14ac:dyDescent="0.3">
      <c r="A296">
        <v>0.15259504318237299</v>
      </c>
      <c r="B296">
        <v>0.103664875030517</v>
      </c>
      <c r="C296">
        <v>0.22235012054443301</v>
      </c>
      <c r="D296">
        <v>0.18658423423767001</v>
      </c>
      <c r="E296">
        <v>0.111676216125488</v>
      </c>
      <c r="F296">
        <v>8.5725784301757799E-2</v>
      </c>
      <c r="G296">
        <v>0.22334933280944799</v>
      </c>
      <c r="H296">
        <v>0.13358879089355399</v>
      </c>
      <c r="I296">
        <v>0.28817796707153298</v>
      </c>
    </row>
    <row r="297" spans="1:9" x14ac:dyDescent="0.3">
      <c r="A297">
        <v>0.27332162857055597</v>
      </c>
      <c r="B297">
        <v>0.114823102951049</v>
      </c>
      <c r="C297">
        <v>0.108711957931518</v>
      </c>
      <c r="D297">
        <v>0.10197901725769</v>
      </c>
      <c r="E297">
        <v>0.10277676582336399</v>
      </c>
      <c r="F297">
        <v>0.10776662826538</v>
      </c>
      <c r="G297">
        <v>0.18417692184448201</v>
      </c>
      <c r="H297">
        <v>0.17259478569030701</v>
      </c>
      <c r="I297">
        <v>0.28523373603820801</v>
      </c>
    </row>
    <row r="298" spans="1:9" x14ac:dyDescent="0.3">
      <c r="A298">
        <v>9.17553901672363E-2</v>
      </c>
      <c r="B298">
        <v>6.68792724609375E-2</v>
      </c>
      <c r="C298">
        <v>9.5787525177001898E-2</v>
      </c>
      <c r="D298">
        <v>0.15589666366577101</v>
      </c>
      <c r="E298">
        <v>6.9759130477905204E-2</v>
      </c>
      <c r="F298">
        <v>0.104664325714111</v>
      </c>
      <c r="G298">
        <v>0.13862919807433999</v>
      </c>
      <c r="H298">
        <v>0.21337580680847101</v>
      </c>
      <c r="I298">
        <v>0.26633691787719699</v>
      </c>
    </row>
    <row r="299" spans="1:9" x14ac:dyDescent="0.3">
      <c r="A299">
        <v>0.16750454902648901</v>
      </c>
      <c r="B299">
        <v>0.102617025375366</v>
      </c>
      <c r="C299">
        <v>0.25128436088562001</v>
      </c>
      <c r="D299">
        <v>0.137282609939575</v>
      </c>
      <c r="E299">
        <v>9.1799736022949205E-2</v>
      </c>
      <c r="F299">
        <v>9.4985723495483398E-2</v>
      </c>
      <c r="G299">
        <v>0.15957903861999501</v>
      </c>
      <c r="H299">
        <v>9.6801519393920898E-2</v>
      </c>
      <c r="I299">
        <v>0.19747138023376401</v>
      </c>
    </row>
    <row r="300" spans="1:9" x14ac:dyDescent="0.3">
      <c r="A300">
        <v>0.107759952545166</v>
      </c>
      <c r="B300">
        <v>0.14334487915038999</v>
      </c>
      <c r="C300">
        <v>0.113746881484985</v>
      </c>
      <c r="D300">
        <v>0.41574621200561501</v>
      </c>
      <c r="E300">
        <v>7.3759555816650293E-2</v>
      </c>
      <c r="F300">
        <v>0.107533454895019</v>
      </c>
      <c r="G300">
        <v>0.159515380859375</v>
      </c>
      <c r="H300">
        <v>0.12659883499145499</v>
      </c>
      <c r="I300">
        <v>0.26529240608215299</v>
      </c>
    </row>
    <row r="301" spans="1:9" x14ac:dyDescent="0.3">
      <c r="A301">
        <v>0.15881180763244601</v>
      </c>
      <c r="B301">
        <v>0.16660809516906699</v>
      </c>
      <c r="C301">
        <v>0.163564443588256</v>
      </c>
      <c r="D301">
        <v>0.31689667701721103</v>
      </c>
      <c r="E301">
        <v>9.3768835067748996E-2</v>
      </c>
      <c r="F301">
        <v>7.9796075820922796E-2</v>
      </c>
      <c r="G301">
        <v>0.132705688476562</v>
      </c>
      <c r="H301">
        <v>0.13368892669677701</v>
      </c>
      <c r="I301">
        <v>0.273227930068969</v>
      </c>
    </row>
    <row r="302" spans="1:9" x14ac:dyDescent="0.3">
      <c r="A302">
        <v>0.114458560943603</v>
      </c>
      <c r="B302">
        <v>7.1821689605712793E-2</v>
      </c>
      <c r="C302">
        <v>0.26629018783569303</v>
      </c>
      <c r="D302">
        <v>0.18963646888732899</v>
      </c>
      <c r="E302">
        <v>8.7798595428466797E-2</v>
      </c>
      <c r="F302">
        <v>0.109665155410766</v>
      </c>
      <c r="G302">
        <v>0.23636317253112701</v>
      </c>
      <c r="H302">
        <v>0.15055251121520899</v>
      </c>
      <c r="I302">
        <v>0.26532649993896401</v>
      </c>
    </row>
    <row r="303" spans="1:9" x14ac:dyDescent="0.3">
      <c r="A303">
        <v>0.156580924987792</v>
      </c>
      <c r="B303">
        <v>0.19647383689880299</v>
      </c>
      <c r="C303">
        <v>0.24735069274902299</v>
      </c>
      <c r="D303">
        <v>0.29971337318420399</v>
      </c>
      <c r="E303">
        <v>0.102674961090087</v>
      </c>
      <c r="F303">
        <v>0.121646642684936</v>
      </c>
      <c r="G303">
        <v>0.17747330665588301</v>
      </c>
      <c r="H303">
        <v>0.106766462326049</v>
      </c>
      <c r="I303">
        <v>0.26524829864501898</v>
      </c>
    </row>
    <row r="304" spans="1:9" x14ac:dyDescent="0.3">
      <c r="A304">
        <v>0.110708475112915</v>
      </c>
      <c r="B304">
        <v>8.5754632949829102E-2</v>
      </c>
      <c r="C304">
        <v>0.28231716156005798</v>
      </c>
      <c r="D304">
        <v>0.116465091705322</v>
      </c>
      <c r="E304">
        <v>0.141671657562255</v>
      </c>
      <c r="F304">
        <v>5.3587198257446199E-2</v>
      </c>
      <c r="G304">
        <v>0.115797519683837</v>
      </c>
      <c r="H304">
        <v>9.9681854248046806E-2</v>
      </c>
      <c r="I304">
        <v>0.27631402015686002</v>
      </c>
    </row>
    <row r="305" spans="1:9" x14ac:dyDescent="0.3">
      <c r="A305">
        <v>0.15557956695556599</v>
      </c>
      <c r="B305">
        <v>0.19947314262390101</v>
      </c>
      <c r="C305">
        <v>5.4717302322387598E-2</v>
      </c>
      <c r="D305">
        <v>0.154634714126586</v>
      </c>
      <c r="E305">
        <v>0.10766053199768</v>
      </c>
      <c r="F305">
        <v>9.1801881790161105E-2</v>
      </c>
      <c r="G305">
        <v>0.15952205657958901</v>
      </c>
      <c r="H305">
        <v>0.125694274902343</v>
      </c>
      <c r="I305">
        <v>0.24928450584411599</v>
      </c>
    </row>
    <row r="306" spans="1:9" x14ac:dyDescent="0.3">
      <c r="A306">
        <v>0.11364197731018</v>
      </c>
      <c r="B306">
        <v>0.106658697128295</v>
      </c>
      <c r="C306">
        <v>0.20045971870422299</v>
      </c>
      <c r="D306">
        <v>0.120280265808105</v>
      </c>
      <c r="E306">
        <v>0.118735551834106</v>
      </c>
      <c r="F306">
        <v>0.103728532791137</v>
      </c>
      <c r="G306">
        <v>7.0804595947265597E-2</v>
      </c>
      <c r="H306">
        <v>0.14956784248352001</v>
      </c>
      <c r="I306">
        <v>0.27127051353454501</v>
      </c>
    </row>
    <row r="307" spans="1:9" x14ac:dyDescent="0.3">
      <c r="A307">
        <v>0.133697509765625</v>
      </c>
      <c r="B307">
        <v>0.164615869522094</v>
      </c>
      <c r="C307">
        <v>0.26928114891052202</v>
      </c>
      <c r="D307">
        <v>0.13643527030944799</v>
      </c>
      <c r="E307">
        <v>7.1812629699707003E-2</v>
      </c>
      <c r="F307">
        <v>8.2769155502319294E-2</v>
      </c>
      <c r="G307">
        <v>0.23338508605957001</v>
      </c>
      <c r="H307">
        <v>9.5746994018554604E-2</v>
      </c>
      <c r="I307">
        <v>0.27131676673889099</v>
      </c>
    </row>
    <row r="308" spans="1:9" x14ac:dyDescent="0.3">
      <c r="A308">
        <v>0.10566210746765101</v>
      </c>
      <c r="B308">
        <v>0.107711553573608</v>
      </c>
      <c r="C308">
        <v>0.102762699127197</v>
      </c>
      <c r="D308">
        <v>0.19957756996154699</v>
      </c>
      <c r="E308">
        <v>0.12965440750122001</v>
      </c>
      <c r="F308">
        <v>7.9743146896362305E-2</v>
      </c>
      <c r="G308">
        <v>0.21840715408325101</v>
      </c>
      <c r="H308">
        <v>0.157627582550048</v>
      </c>
      <c r="I308">
        <v>0.26729536056518499</v>
      </c>
    </row>
    <row r="309" spans="1:9" x14ac:dyDescent="0.3">
      <c r="A309">
        <v>0.17652988433837799</v>
      </c>
      <c r="B309">
        <v>0.17447638511657701</v>
      </c>
      <c r="C309">
        <v>0.15959739685058499</v>
      </c>
      <c r="D309">
        <v>0.20316433906555101</v>
      </c>
      <c r="E309">
        <v>0.133637189865112</v>
      </c>
      <c r="F309">
        <v>7.3860883712768499E-2</v>
      </c>
      <c r="G309">
        <v>0.104719400405883</v>
      </c>
      <c r="H309">
        <v>0.10770821571350001</v>
      </c>
      <c r="I309">
        <v>0.26395940780639598</v>
      </c>
    </row>
    <row r="310" spans="1:9" x14ac:dyDescent="0.3">
      <c r="A310">
        <v>7.1856021881103502E-2</v>
      </c>
      <c r="B310">
        <v>8.6817264556884696E-2</v>
      </c>
      <c r="C310">
        <v>9.6726655960082994E-2</v>
      </c>
      <c r="D310">
        <v>0.22083663940429599</v>
      </c>
      <c r="E310">
        <v>0.104745626449584</v>
      </c>
      <c r="F310">
        <v>0.105848550796508</v>
      </c>
      <c r="G310">
        <v>0.149600744247436</v>
      </c>
      <c r="H310">
        <v>0.17852401733398399</v>
      </c>
      <c r="I310">
        <v>0.261250019073486</v>
      </c>
    </row>
    <row r="311" spans="1:9" x14ac:dyDescent="0.3">
      <c r="A311">
        <v>0.19547581672668399</v>
      </c>
      <c r="B311">
        <v>0.20440673828125</v>
      </c>
      <c r="C311">
        <v>0.18052792549133301</v>
      </c>
      <c r="D311">
        <v>0.116592168807983</v>
      </c>
      <c r="E311">
        <v>0.101310014724731</v>
      </c>
      <c r="F311">
        <v>0.107221126556396</v>
      </c>
      <c r="G311">
        <v>0.113697528839111</v>
      </c>
      <c r="H311">
        <v>0.135648488998413</v>
      </c>
      <c r="I311">
        <v>0.26660776138305597</v>
      </c>
    </row>
    <row r="312" spans="1:9" x14ac:dyDescent="0.3">
      <c r="A312">
        <v>9.8686933517455999E-2</v>
      </c>
      <c r="B312">
        <v>0.134640216827392</v>
      </c>
      <c r="C312">
        <v>0.12067532539367599</v>
      </c>
      <c r="D312">
        <v>8.1382274627685505E-2</v>
      </c>
      <c r="E312">
        <v>9.5220565795898396E-2</v>
      </c>
      <c r="F312">
        <v>8.3832979202270494E-2</v>
      </c>
      <c r="G312">
        <v>0.151593923568725</v>
      </c>
      <c r="H312">
        <v>0.24833154678344699</v>
      </c>
      <c r="I312">
        <v>0.13931322097778301</v>
      </c>
    </row>
    <row r="313" spans="1:9" x14ac:dyDescent="0.3">
      <c r="A313">
        <v>9.67864990234375E-2</v>
      </c>
      <c r="B313">
        <v>0.23839259147644001</v>
      </c>
      <c r="C313">
        <v>0.28822994232177701</v>
      </c>
      <c r="D313">
        <v>0.11456418037414499</v>
      </c>
      <c r="E313">
        <v>0.123615741729736</v>
      </c>
      <c r="F313">
        <v>8.2724332809448201E-2</v>
      </c>
      <c r="G313">
        <v>0.117913961410522</v>
      </c>
      <c r="H313">
        <v>0.17746877670288</v>
      </c>
      <c r="I313">
        <v>0.40192151069641102</v>
      </c>
    </row>
    <row r="314" spans="1:9" x14ac:dyDescent="0.3">
      <c r="A314">
        <v>9.77499485015869E-2</v>
      </c>
      <c r="B314">
        <v>9.6766710281372001E-2</v>
      </c>
      <c r="C314">
        <v>0.185506582260131</v>
      </c>
      <c r="D314">
        <v>0.13900518417358301</v>
      </c>
      <c r="E314">
        <v>0.26833748817443798</v>
      </c>
      <c r="F314">
        <v>7.8842401504516602E-2</v>
      </c>
      <c r="G314">
        <v>0.168270349502563</v>
      </c>
      <c r="H314">
        <v>0.13670516014099099</v>
      </c>
      <c r="I314">
        <v>0.248389482498168</v>
      </c>
    </row>
    <row r="315" spans="1:9" x14ac:dyDescent="0.3">
      <c r="A315">
        <v>9.3695640563964802E-2</v>
      </c>
      <c r="B315">
        <v>6.8816661834716797E-2</v>
      </c>
      <c r="C315">
        <v>0.18545126914978</v>
      </c>
      <c r="D315">
        <v>0.12864637374877899</v>
      </c>
      <c r="E315">
        <v>7.4799776077270494E-2</v>
      </c>
      <c r="F315">
        <v>0.11268734931945799</v>
      </c>
      <c r="G315">
        <v>0.107710361480712</v>
      </c>
      <c r="H315">
        <v>0.260284423828125</v>
      </c>
      <c r="I315">
        <v>0.27136540412902799</v>
      </c>
    </row>
    <row r="316" spans="1:9" x14ac:dyDescent="0.3">
      <c r="A316">
        <v>9.6795320510864202E-2</v>
      </c>
      <c r="B316">
        <v>0.18961310386657701</v>
      </c>
      <c r="C316">
        <v>0.152642011642456</v>
      </c>
      <c r="D316">
        <v>7.7037334442138602E-2</v>
      </c>
      <c r="E316">
        <v>0.17746901512145899</v>
      </c>
      <c r="F316">
        <v>6.2848806381225503E-2</v>
      </c>
      <c r="G316">
        <v>0.13677096366882299</v>
      </c>
      <c r="H316">
        <v>0.439833164215087</v>
      </c>
      <c r="I316">
        <v>0.14247298240661599</v>
      </c>
    </row>
    <row r="317" spans="1:9" x14ac:dyDescent="0.3">
      <c r="A317">
        <v>0.10771131515502901</v>
      </c>
      <c r="B317">
        <v>0.11856341361999501</v>
      </c>
      <c r="C317">
        <v>0.22440838813781699</v>
      </c>
      <c r="D317">
        <v>0.112339735031127</v>
      </c>
      <c r="E317">
        <v>0.15857887268066401</v>
      </c>
      <c r="F317">
        <v>8.0789089202880804E-2</v>
      </c>
      <c r="G317">
        <v>0.118629932403564</v>
      </c>
      <c r="H317">
        <v>0.118680000305175</v>
      </c>
      <c r="I317">
        <v>0.13863348960876401</v>
      </c>
    </row>
    <row r="318" spans="1:9" x14ac:dyDescent="0.3">
      <c r="A318">
        <v>7.6801061630248996E-2</v>
      </c>
      <c r="B318">
        <v>0.23636317253112701</v>
      </c>
      <c r="C318">
        <v>0.16631269454955999</v>
      </c>
      <c r="D318">
        <v>9.9589347839355399E-2</v>
      </c>
      <c r="E318">
        <v>7.5797796249389607E-2</v>
      </c>
      <c r="F318">
        <v>5.2848339080810498E-2</v>
      </c>
      <c r="G318">
        <v>0.15857672691345201</v>
      </c>
      <c r="H318">
        <v>0.205399274826049</v>
      </c>
      <c r="I318">
        <v>0.181512355804443</v>
      </c>
    </row>
    <row r="319" spans="1:9" x14ac:dyDescent="0.3">
      <c r="A319">
        <v>8.3716869354248005E-2</v>
      </c>
      <c r="B319">
        <v>0.180518388748168</v>
      </c>
      <c r="C319">
        <v>0.12374472618103</v>
      </c>
      <c r="D319">
        <v>0.12852454185485801</v>
      </c>
      <c r="E319">
        <v>0.15694046020507799</v>
      </c>
      <c r="F319">
        <v>6.8809032440185505E-2</v>
      </c>
      <c r="G319">
        <v>8.9756965637207003E-2</v>
      </c>
      <c r="H319">
        <v>0.220509052276611</v>
      </c>
      <c r="I319">
        <v>0.22440385818481401</v>
      </c>
    </row>
    <row r="320" spans="1:9" x14ac:dyDescent="0.3">
      <c r="A320">
        <v>8.6767911911010701E-2</v>
      </c>
      <c r="B320">
        <v>9.1758012771606404E-2</v>
      </c>
      <c r="C320">
        <v>0.23535251617431599</v>
      </c>
      <c r="D320">
        <v>0.116621494293212</v>
      </c>
      <c r="E320">
        <v>0.176587104797363</v>
      </c>
      <c r="F320">
        <v>0.115641117095947</v>
      </c>
      <c r="G320">
        <v>0.17653393745422299</v>
      </c>
      <c r="H320">
        <v>0.195515155792236</v>
      </c>
      <c r="I320">
        <v>0.20843839645385701</v>
      </c>
    </row>
    <row r="321" spans="1:9" x14ac:dyDescent="0.3">
      <c r="A321">
        <v>8.7765455245971596E-2</v>
      </c>
      <c r="B321">
        <v>0.16350460052490201</v>
      </c>
      <c r="C321">
        <v>0.174534320831298</v>
      </c>
      <c r="D321">
        <v>8.5818052291870103E-2</v>
      </c>
      <c r="E321">
        <v>0.192430734634399</v>
      </c>
      <c r="F321">
        <v>0.105718374252319</v>
      </c>
      <c r="G321">
        <v>8.5836410522460896E-2</v>
      </c>
      <c r="H321">
        <v>0.25832080841064398</v>
      </c>
      <c r="I321">
        <v>0.17558598518371499</v>
      </c>
    </row>
    <row r="322" spans="1:9" x14ac:dyDescent="0.3">
      <c r="A322">
        <v>0.13569068908691401</v>
      </c>
      <c r="B322">
        <v>7.5854778289794894E-2</v>
      </c>
      <c r="C322">
        <v>5.1859378814697203E-2</v>
      </c>
      <c r="D322">
        <v>0.15894627571105899</v>
      </c>
      <c r="E322">
        <v>8.8759422302246094E-2</v>
      </c>
      <c r="F322">
        <v>8.0101013183593694E-2</v>
      </c>
      <c r="G322">
        <v>0.17450809478759699</v>
      </c>
      <c r="H322">
        <v>0.109098196029663</v>
      </c>
      <c r="I322">
        <v>0.18513131141662501</v>
      </c>
    </row>
    <row r="323" spans="1:9" x14ac:dyDescent="0.3">
      <c r="A323">
        <v>9.6741676330566406E-2</v>
      </c>
      <c r="B323">
        <v>6.98111057281494E-2</v>
      </c>
      <c r="C323">
        <v>0.13738346099853499</v>
      </c>
      <c r="D323">
        <v>8.5087776184082003E-2</v>
      </c>
      <c r="E323">
        <v>0.33610844612121499</v>
      </c>
      <c r="F323">
        <v>7.8522682189941406E-2</v>
      </c>
      <c r="G323">
        <v>9.2708349227905204E-2</v>
      </c>
      <c r="H323">
        <v>0.16013240814208901</v>
      </c>
      <c r="I323">
        <v>0.18450689315795801</v>
      </c>
    </row>
    <row r="324" spans="1:9" x14ac:dyDescent="0.3">
      <c r="A324">
        <v>8.9826822280883706E-2</v>
      </c>
      <c r="B324">
        <v>0.188440561294555</v>
      </c>
      <c r="C324">
        <v>7.0869207382202107E-2</v>
      </c>
      <c r="D324">
        <v>0.136892795562744</v>
      </c>
      <c r="E324">
        <v>0.19548678398132299</v>
      </c>
      <c r="F324">
        <v>8.4770202636718694E-2</v>
      </c>
      <c r="G324">
        <v>0.17894101142883301</v>
      </c>
      <c r="H324">
        <v>0.104715585708618</v>
      </c>
      <c r="I324">
        <v>0.19442343711853</v>
      </c>
    </row>
    <row r="325" spans="1:9" x14ac:dyDescent="0.3">
      <c r="A325">
        <v>6.9738626480102497E-2</v>
      </c>
      <c r="B325">
        <v>0.21548151969909601</v>
      </c>
      <c r="C325">
        <v>0.15858435630798301</v>
      </c>
      <c r="D325">
        <v>0.144031286239624</v>
      </c>
      <c r="E325">
        <v>9.7694158554077107E-2</v>
      </c>
      <c r="F325">
        <v>9.4761133193969699E-2</v>
      </c>
      <c r="G325">
        <v>0.10529971122741601</v>
      </c>
      <c r="H325">
        <v>0.15265989303588801</v>
      </c>
      <c r="I325">
        <v>0.189498901367187</v>
      </c>
    </row>
    <row r="326" spans="1:9" x14ac:dyDescent="0.3">
      <c r="A326">
        <v>8.0125570297241197E-2</v>
      </c>
      <c r="B326">
        <v>0.24733853340148901</v>
      </c>
      <c r="C326">
        <v>0.130593061447143</v>
      </c>
      <c r="D326">
        <v>0.171678066253662</v>
      </c>
      <c r="E326">
        <v>0.23337793350219699</v>
      </c>
      <c r="F326">
        <v>0.13064765930175701</v>
      </c>
      <c r="G326">
        <v>0.148603200912475</v>
      </c>
      <c r="H326">
        <v>9.2735290527343694E-2</v>
      </c>
      <c r="I326">
        <v>0.20718264579772899</v>
      </c>
    </row>
    <row r="327" spans="1:9" x14ac:dyDescent="0.3">
      <c r="A327">
        <v>9.5405101776123005E-2</v>
      </c>
      <c r="B327">
        <v>7.4756145477294894E-2</v>
      </c>
      <c r="C327">
        <v>0.117685556411743</v>
      </c>
      <c r="D327">
        <v>0.17637872695922799</v>
      </c>
      <c r="E327">
        <v>7.9787492752075195E-2</v>
      </c>
      <c r="F327">
        <v>9.6739530563354395E-2</v>
      </c>
      <c r="G327">
        <v>8.9802503585815402E-2</v>
      </c>
      <c r="H327">
        <v>0.17757868766784601</v>
      </c>
      <c r="I327">
        <v>0.17166876792907701</v>
      </c>
    </row>
    <row r="328" spans="1:9" x14ac:dyDescent="0.3">
      <c r="A328">
        <v>0.130223274230957</v>
      </c>
      <c r="B328">
        <v>0.19714593887329099</v>
      </c>
      <c r="C328">
        <v>0.142677307128906</v>
      </c>
      <c r="D328">
        <v>0.12891888618469199</v>
      </c>
      <c r="E328">
        <v>9.6742153167724595E-2</v>
      </c>
      <c r="F328">
        <v>9.5745325088500893E-2</v>
      </c>
      <c r="G328">
        <v>0.17947506904602001</v>
      </c>
      <c r="H328">
        <v>0.267235517501831</v>
      </c>
      <c r="I328">
        <v>0.204460144042968</v>
      </c>
    </row>
    <row r="329" spans="1:9" x14ac:dyDescent="0.3">
      <c r="A329">
        <v>9.9683284759521401E-2</v>
      </c>
      <c r="B329">
        <v>0.107769727706909</v>
      </c>
      <c r="C329">
        <v>0.10964918136596601</v>
      </c>
      <c r="D329">
        <v>0.17899847030639601</v>
      </c>
      <c r="E329">
        <v>9.6794605255126898E-2</v>
      </c>
      <c r="F329">
        <v>0.11468553543090799</v>
      </c>
      <c r="G329">
        <v>0.119683027267456</v>
      </c>
      <c r="H329">
        <v>0.147555351257324</v>
      </c>
      <c r="I329">
        <v>0.25027561187744102</v>
      </c>
    </row>
    <row r="330" spans="1:9" x14ac:dyDescent="0.3">
      <c r="A330">
        <v>8.7816238403320299E-2</v>
      </c>
      <c r="B330">
        <v>0.152534484863281</v>
      </c>
      <c r="C330">
        <v>9.97335910797119E-2</v>
      </c>
      <c r="D330">
        <v>0.17362189292907701</v>
      </c>
      <c r="E330">
        <v>7.7784061431884696E-2</v>
      </c>
      <c r="F330">
        <v>9.3754529953002902E-2</v>
      </c>
      <c r="G330">
        <v>9.3749523162841797E-2</v>
      </c>
      <c r="H330">
        <v>0.20644283294677701</v>
      </c>
      <c r="I330">
        <v>0.165557146072387</v>
      </c>
    </row>
    <row r="331" spans="1:9" x14ac:dyDescent="0.3">
      <c r="A331">
        <v>8.1782817840576102E-2</v>
      </c>
      <c r="B331">
        <v>9.0812444686889607E-2</v>
      </c>
      <c r="C331">
        <v>9.5742940902709905E-2</v>
      </c>
      <c r="D331">
        <v>8.6350440979003906E-2</v>
      </c>
      <c r="E331">
        <v>5.4805040359497001E-2</v>
      </c>
      <c r="F331">
        <v>9.9680423736572196E-2</v>
      </c>
      <c r="G331">
        <v>0.102721452713012</v>
      </c>
      <c r="H331">
        <v>0.17254209518432601</v>
      </c>
      <c r="I331">
        <v>0.27232527732849099</v>
      </c>
    </row>
    <row r="332" spans="1:9" x14ac:dyDescent="0.3">
      <c r="A332">
        <v>0.112930059432983</v>
      </c>
      <c r="B332">
        <v>5.58524131774902E-2</v>
      </c>
      <c r="C332">
        <v>0.104720115661621</v>
      </c>
      <c r="D332">
        <v>0.137136936187744</v>
      </c>
      <c r="E332">
        <v>0.11868405342101999</v>
      </c>
      <c r="F332">
        <v>0.16760826110839799</v>
      </c>
      <c r="G332">
        <v>0.130653381347656</v>
      </c>
      <c r="H332">
        <v>0.121729850769042</v>
      </c>
      <c r="I332">
        <v>0.240354299545288</v>
      </c>
    </row>
    <row r="333" spans="1:9" x14ac:dyDescent="0.3">
      <c r="A333">
        <v>0.10148811340331999</v>
      </c>
      <c r="B333">
        <v>0.198145151138305</v>
      </c>
      <c r="C333">
        <v>0.105717658996582</v>
      </c>
      <c r="D333">
        <v>0.108988046646118</v>
      </c>
      <c r="E333">
        <v>8.98175239562988E-2</v>
      </c>
      <c r="F333">
        <v>6.4769744873046806E-2</v>
      </c>
      <c r="G333">
        <v>6.2886476516723605E-2</v>
      </c>
      <c r="H333">
        <v>0.13662195205688399</v>
      </c>
      <c r="I333">
        <v>0.43642854690551702</v>
      </c>
    </row>
    <row r="334" spans="1:9" x14ac:dyDescent="0.3">
      <c r="A334">
        <v>7.5827121734619099E-2</v>
      </c>
      <c r="B334">
        <v>0.18554806709289501</v>
      </c>
      <c r="C334">
        <v>0.149600028991699</v>
      </c>
      <c r="D334">
        <v>0.14911961555480899</v>
      </c>
      <c r="E334">
        <v>8.5772275924682603E-2</v>
      </c>
      <c r="F334">
        <v>9.3804836273193304E-2</v>
      </c>
      <c r="G334">
        <v>0.12860059738159099</v>
      </c>
      <c r="H334">
        <v>0.12368035316467201</v>
      </c>
      <c r="I334">
        <v>0.186917304992675</v>
      </c>
    </row>
    <row r="335" spans="1:9" x14ac:dyDescent="0.3">
      <c r="A335">
        <v>9.1753721237182603E-2</v>
      </c>
      <c r="B335">
        <v>0.10672187805175699</v>
      </c>
      <c r="C335">
        <v>9.37979221343994E-2</v>
      </c>
      <c r="D335">
        <v>0.10862469673156699</v>
      </c>
      <c r="E335">
        <v>8.9851617813110296E-2</v>
      </c>
      <c r="F335">
        <v>0.109708309173583</v>
      </c>
      <c r="G335">
        <v>8.1803083419799805E-2</v>
      </c>
      <c r="H335">
        <v>0.15966773033142001</v>
      </c>
      <c r="I335">
        <v>0.200404167175292</v>
      </c>
    </row>
    <row r="336" spans="1:9" x14ac:dyDescent="0.3">
      <c r="A336">
        <v>0.111754417419433</v>
      </c>
      <c r="B336">
        <v>0.16454648971557601</v>
      </c>
      <c r="C336">
        <v>0.19249534606933499</v>
      </c>
      <c r="D336">
        <v>0.14187860488891599</v>
      </c>
      <c r="E336">
        <v>6.8051815032958901E-2</v>
      </c>
      <c r="F336">
        <v>8.2946538925170898E-2</v>
      </c>
      <c r="G336">
        <v>0.10255098342895499</v>
      </c>
      <c r="H336">
        <v>0.118682622909545</v>
      </c>
      <c r="I336">
        <v>0.20649409294128401</v>
      </c>
    </row>
    <row r="337" spans="1:9" x14ac:dyDescent="0.3">
      <c r="A337">
        <v>8.6715936660766602E-2</v>
      </c>
      <c r="B337">
        <v>7.8805685043334905E-2</v>
      </c>
      <c r="C337">
        <v>0.13059282302856401</v>
      </c>
      <c r="D337">
        <v>8.1986904144287095E-2</v>
      </c>
      <c r="E337">
        <v>0.112312793731689</v>
      </c>
      <c r="F337">
        <v>8.7591409683227497E-2</v>
      </c>
      <c r="G337">
        <v>0.12660741806030201</v>
      </c>
      <c r="H337">
        <v>0.27133703231811501</v>
      </c>
      <c r="I337">
        <v>0.21144199371337799</v>
      </c>
    </row>
    <row r="338" spans="1:9" x14ac:dyDescent="0.3">
      <c r="A338">
        <v>7.3977470397949205E-2</v>
      </c>
      <c r="B338">
        <v>6.9816112518310505E-2</v>
      </c>
      <c r="C338">
        <v>6.2832593917846596E-2</v>
      </c>
      <c r="D338">
        <v>0.15746355056762601</v>
      </c>
      <c r="E338">
        <v>9.1757059097289997E-2</v>
      </c>
      <c r="F338">
        <v>8.3420991897582994E-2</v>
      </c>
      <c r="G338">
        <v>8.08279514312744E-2</v>
      </c>
      <c r="H338">
        <v>0.241297006607055</v>
      </c>
      <c r="I338">
        <v>0.16849637031555101</v>
      </c>
    </row>
    <row r="339" spans="1:9" x14ac:dyDescent="0.3">
      <c r="A339">
        <v>0.11664152145385701</v>
      </c>
      <c r="B339">
        <v>0.15851926803588801</v>
      </c>
      <c r="C339">
        <v>0.118733882904052</v>
      </c>
      <c r="D339">
        <v>9.8104000091552707E-2</v>
      </c>
      <c r="E339">
        <v>8.5767507553100503E-2</v>
      </c>
      <c r="F339">
        <v>6.3782930374145494E-2</v>
      </c>
      <c r="G339">
        <v>7.9790592193603502E-2</v>
      </c>
      <c r="H339">
        <v>0.16450810432433999</v>
      </c>
      <c r="I339">
        <v>0.15358352661132799</v>
      </c>
    </row>
    <row r="340" spans="1:9" x14ac:dyDescent="0.3">
      <c r="A340">
        <v>9.1703176498413003E-2</v>
      </c>
      <c r="B340">
        <v>7.5988531112670898E-2</v>
      </c>
      <c r="C340">
        <v>0.14661240577697701</v>
      </c>
      <c r="D340">
        <v>0.17649316787719699</v>
      </c>
      <c r="E340">
        <v>0.105719089508056</v>
      </c>
      <c r="F340">
        <v>9.6787691116332994E-2</v>
      </c>
      <c r="G340">
        <v>9.1760635375976493E-2</v>
      </c>
      <c r="H340">
        <v>0.11369132995605399</v>
      </c>
      <c r="I340">
        <v>0.19254207611083901</v>
      </c>
    </row>
    <row r="341" spans="1:9" x14ac:dyDescent="0.3">
      <c r="A341">
        <v>8.5767984390258706E-2</v>
      </c>
      <c r="B341">
        <v>0.142426252365112</v>
      </c>
      <c r="C341">
        <v>0.122615575790405</v>
      </c>
      <c r="D341">
        <v>0.17133378982543901</v>
      </c>
      <c r="E341">
        <v>8.9956045150756794E-2</v>
      </c>
      <c r="F341">
        <v>9.5819473266601493E-2</v>
      </c>
      <c r="G341">
        <v>0.109653234481811</v>
      </c>
      <c r="H341">
        <v>0.14760708808898901</v>
      </c>
      <c r="I341">
        <v>0.441768407821655</v>
      </c>
    </row>
    <row r="342" spans="1:9" x14ac:dyDescent="0.3">
      <c r="A342">
        <v>6.7818641662597601E-2</v>
      </c>
      <c r="B342">
        <v>0.119679450988769</v>
      </c>
      <c r="C342">
        <v>0.14267706871032701</v>
      </c>
      <c r="D342">
        <v>0.13094687461853</v>
      </c>
      <c r="E342">
        <v>0.112575531005859</v>
      </c>
      <c r="F342">
        <v>0.10964083671569801</v>
      </c>
      <c r="G342">
        <v>0.15857315063476499</v>
      </c>
      <c r="H342">
        <v>8.2829236984252902E-2</v>
      </c>
      <c r="I342">
        <v>0.20748376846313399</v>
      </c>
    </row>
    <row r="343" spans="1:9" x14ac:dyDescent="0.3">
      <c r="A343">
        <v>0.10278058052062899</v>
      </c>
      <c r="B343">
        <v>0.15364098548889099</v>
      </c>
      <c r="C343">
        <v>0.117627620697021</v>
      </c>
      <c r="D343">
        <v>0.107954502105712</v>
      </c>
      <c r="E343">
        <v>8.5792779922485296E-2</v>
      </c>
      <c r="F343">
        <v>9.9729061126708901E-2</v>
      </c>
      <c r="G343">
        <v>0.10311007499694801</v>
      </c>
      <c r="H343">
        <v>0.18644976615905701</v>
      </c>
      <c r="I343">
        <v>0.228383064270019</v>
      </c>
    </row>
    <row r="344" spans="1:9" x14ac:dyDescent="0.3">
      <c r="A344">
        <v>0.106716871261596</v>
      </c>
      <c r="B344">
        <v>9.7733259201049805E-2</v>
      </c>
      <c r="C344">
        <v>0.10970664024353</v>
      </c>
      <c r="D344">
        <v>7.4800491333007799E-2</v>
      </c>
      <c r="E344">
        <v>0.116650581359863</v>
      </c>
      <c r="F344">
        <v>7.4750661849975503E-2</v>
      </c>
      <c r="G344">
        <v>0.338775634765625</v>
      </c>
      <c r="H344">
        <v>0.10677075386047299</v>
      </c>
      <c r="I344">
        <v>0.358008623123168</v>
      </c>
    </row>
    <row r="345" spans="1:9" x14ac:dyDescent="0.3">
      <c r="A345">
        <v>0.118860483169555</v>
      </c>
      <c r="B345">
        <v>0.16733169555663999</v>
      </c>
      <c r="C345">
        <v>0.15558433532714799</v>
      </c>
      <c r="D345">
        <v>9.4481945037841797E-2</v>
      </c>
      <c r="E345">
        <v>0.100728034973144</v>
      </c>
      <c r="F345">
        <v>9.0811491012573201E-2</v>
      </c>
      <c r="G345">
        <v>0.19155073165893499</v>
      </c>
      <c r="H345">
        <v>0.17851972579955999</v>
      </c>
      <c r="I345">
        <v>0.15763187408447199</v>
      </c>
    </row>
    <row r="346" spans="1:9" x14ac:dyDescent="0.3">
      <c r="A346">
        <v>9.8503828048705999E-2</v>
      </c>
      <c r="B346">
        <v>8.7753534317016602E-2</v>
      </c>
      <c r="C346">
        <v>0.15159440040588301</v>
      </c>
      <c r="D346">
        <v>0.139852285385131</v>
      </c>
      <c r="E346">
        <v>0.107701778411865</v>
      </c>
      <c r="F346">
        <v>0.106714725494384</v>
      </c>
      <c r="G346">
        <v>0.271276235580444</v>
      </c>
      <c r="H346">
        <v>0.107655525207519</v>
      </c>
      <c r="I346">
        <v>0.16456413269042899</v>
      </c>
    </row>
    <row r="347" spans="1:9" x14ac:dyDescent="0.3">
      <c r="A347">
        <v>6.1028242111205999E-2</v>
      </c>
      <c r="B347">
        <v>8.6987257003784096E-2</v>
      </c>
      <c r="C347">
        <v>0.1349778175354</v>
      </c>
      <c r="D347">
        <v>0.13840603828430101</v>
      </c>
      <c r="E347">
        <v>8.5730314254760701E-2</v>
      </c>
      <c r="F347">
        <v>0.106714487075805</v>
      </c>
      <c r="G347">
        <v>0.42386317253112699</v>
      </c>
      <c r="H347">
        <v>0.14471006393432601</v>
      </c>
      <c r="I347">
        <v>0.17252159118652299</v>
      </c>
    </row>
    <row r="348" spans="1:9" x14ac:dyDescent="0.3">
      <c r="A348">
        <v>6.9669723510742104E-2</v>
      </c>
      <c r="B348">
        <v>7.7623367309570299E-2</v>
      </c>
      <c r="C348">
        <v>0.12771153450012199</v>
      </c>
      <c r="D348">
        <v>0.135715246200561</v>
      </c>
      <c r="E348">
        <v>9.0755462646484306E-2</v>
      </c>
      <c r="F348">
        <v>7.8472137451171806E-2</v>
      </c>
      <c r="G348">
        <v>0.19946789741516099</v>
      </c>
      <c r="H348">
        <v>0.183470964431762</v>
      </c>
      <c r="I348">
        <v>0.15659594535827601</v>
      </c>
    </row>
    <row r="349" spans="1:9" x14ac:dyDescent="0.3">
      <c r="A349">
        <v>8.5776090621948201E-2</v>
      </c>
      <c r="B349">
        <v>9.8733186721801702E-2</v>
      </c>
      <c r="C349">
        <v>0.11277127265930099</v>
      </c>
      <c r="D349">
        <v>0.14461064338683999</v>
      </c>
      <c r="E349">
        <v>7.4798822402954102E-2</v>
      </c>
      <c r="F349">
        <v>0.120678663253784</v>
      </c>
      <c r="G349">
        <v>0.197471618652343</v>
      </c>
      <c r="H349">
        <v>9.1727256774902302E-2</v>
      </c>
      <c r="I349">
        <v>0.16056919097900299</v>
      </c>
    </row>
    <row r="350" spans="1:9" x14ac:dyDescent="0.3">
      <c r="A350">
        <v>9.6745491027832003E-2</v>
      </c>
      <c r="B350">
        <v>6.9818258285522405E-2</v>
      </c>
      <c r="C350">
        <v>0.29725885391235302</v>
      </c>
      <c r="D350">
        <v>5.7177305221557603E-2</v>
      </c>
      <c r="E350">
        <v>6.3833236694335896E-2</v>
      </c>
      <c r="F350">
        <v>0.116689920425415</v>
      </c>
      <c r="G350">
        <v>0.20843529701232899</v>
      </c>
      <c r="H350">
        <v>0.14963579177856401</v>
      </c>
      <c r="I350">
        <v>0.20141029357910101</v>
      </c>
    </row>
    <row r="351" spans="1:9" x14ac:dyDescent="0.3">
      <c r="A351">
        <v>5.2855491638183497E-2</v>
      </c>
      <c r="B351">
        <v>7.3789358139038003E-2</v>
      </c>
      <c r="C351">
        <v>0.127726554870605</v>
      </c>
      <c r="D351">
        <v>0.13602590560913</v>
      </c>
      <c r="E351">
        <v>7.9919099807739202E-2</v>
      </c>
      <c r="F351">
        <v>7.9785823822021401E-2</v>
      </c>
      <c r="G351">
        <v>0.41888809204101501</v>
      </c>
      <c r="H351">
        <v>0.13362455368041901</v>
      </c>
      <c r="I351">
        <v>0.15063977241516099</v>
      </c>
    </row>
    <row r="352" spans="1:9" x14ac:dyDescent="0.3">
      <c r="A352">
        <v>6.4829349517822196E-2</v>
      </c>
      <c r="B352">
        <v>7.68170356750488E-2</v>
      </c>
      <c r="C352">
        <v>0.157581567764282</v>
      </c>
      <c r="D352">
        <v>0.143528938293457</v>
      </c>
      <c r="E352">
        <v>9.17026996612548E-2</v>
      </c>
      <c r="F352">
        <v>9.8899602890014607E-2</v>
      </c>
      <c r="G352">
        <v>0.19847369194030701</v>
      </c>
      <c r="H352">
        <v>0.10871839523315401</v>
      </c>
      <c r="I352">
        <v>0.155539751052856</v>
      </c>
    </row>
    <row r="353" spans="1:9" x14ac:dyDescent="0.3">
      <c r="A353">
        <v>7.9973936080932603E-2</v>
      </c>
      <c r="B353">
        <v>0.11962318420410099</v>
      </c>
      <c r="C353">
        <v>0.10662412643432601</v>
      </c>
      <c r="D353">
        <v>0.132014274597167</v>
      </c>
      <c r="E353">
        <v>0.121726751327514</v>
      </c>
      <c r="F353">
        <v>0.116673231124877</v>
      </c>
      <c r="G353">
        <v>8.7758541107177707E-2</v>
      </c>
      <c r="H353">
        <v>0.82381057739257801</v>
      </c>
      <c r="I353">
        <v>0.162567138671875</v>
      </c>
    </row>
    <row r="354" spans="1:9" x14ac:dyDescent="0.3">
      <c r="A354">
        <v>9.5546483993530204E-2</v>
      </c>
      <c r="B354">
        <v>9.4823122024536105E-2</v>
      </c>
      <c r="C354">
        <v>0.121572017669677</v>
      </c>
      <c r="D354">
        <v>8.6556196212768499E-2</v>
      </c>
      <c r="E354">
        <v>0.10877728462219199</v>
      </c>
      <c r="F354">
        <v>6.8665504455566406E-2</v>
      </c>
      <c r="G354">
        <v>0.20844769477844199</v>
      </c>
      <c r="H354">
        <v>0.63926959037780695</v>
      </c>
      <c r="I354">
        <v>0.18855118751525801</v>
      </c>
    </row>
    <row r="355" spans="1:9" x14ac:dyDescent="0.3">
      <c r="A355">
        <v>9.2757463455200195E-2</v>
      </c>
      <c r="B355">
        <v>8.0702304840087793E-2</v>
      </c>
      <c r="C355">
        <v>0.125606775283813</v>
      </c>
      <c r="D355">
        <v>0.15105533599853499</v>
      </c>
      <c r="E355">
        <v>0.105642080307006</v>
      </c>
      <c r="F355">
        <v>0.10372495651245101</v>
      </c>
      <c r="G355">
        <v>8.2777738571166895E-2</v>
      </c>
      <c r="H355">
        <v>0.322168588638305</v>
      </c>
      <c r="I355">
        <v>0.161510229110717</v>
      </c>
    </row>
    <row r="356" spans="1:9" x14ac:dyDescent="0.3">
      <c r="A356">
        <v>0.162513732910156</v>
      </c>
      <c r="B356">
        <v>8.5767269134521401E-2</v>
      </c>
      <c r="C356">
        <v>0.107712030410766</v>
      </c>
      <c r="D356">
        <v>0.14741182327270499</v>
      </c>
      <c r="E356">
        <v>8.4775924682617104E-2</v>
      </c>
      <c r="F356">
        <v>9.9786758422851493E-2</v>
      </c>
      <c r="G356">
        <v>0.111693620681762</v>
      </c>
      <c r="H356">
        <v>0.20243787765502899</v>
      </c>
      <c r="I356">
        <v>0.17453169822692799</v>
      </c>
    </row>
    <row r="357" spans="1:9" x14ac:dyDescent="0.3">
      <c r="A357">
        <v>0.10875058174133299</v>
      </c>
      <c r="B357">
        <v>9.4041585922241197E-2</v>
      </c>
      <c r="C357">
        <v>0.191738367080688</v>
      </c>
      <c r="D357">
        <v>0.12397718429565401</v>
      </c>
      <c r="E357">
        <v>8.0789327621459905E-2</v>
      </c>
      <c r="F357">
        <v>0.11463880538940401</v>
      </c>
      <c r="G357">
        <v>8.8771104812622001E-2</v>
      </c>
      <c r="H357">
        <v>0.21144008636474601</v>
      </c>
      <c r="I357">
        <v>0.161707878112792</v>
      </c>
    </row>
    <row r="358" spans="1:9" x14ac:dyDescent="0.3">
      <c r="A358">
        <v>9.0715885162353502E-2</v>
      </c>
      <c r="B358">
        <v>7.7502965927123996E-2</v>
      </c>
      <c r="C358">
        <v>0.164350986480712</v>
      </c>
      <c r="D358">
        <v>0.11070966720581001</v>
      </c>
      <c r="E358">
        <v>0.11464262008666901</v>
      </c>
      <c r="F358">
        <v>0.105766773223876</v>
      </c>
      <c r="G358">
        <v>7.4748516082763602E-2</v>
      </c>
      <c r="H358">
        <v>0.15259814262390101</v>
      </c>
      <c r="I358">
        <v>0.176514387130737</v>
      </c>
    </row>
    <row r="359" spans="1:9" x14ac:dyDescent="0.3">
      <c r="A359">
        <v>6.5873146057128906E-2</v>
      </c>
      <c r="B359">
        <v>0.1065514087677</v>
      </c>
      <c r="C359">
        <v>9.4541311264038003E-2</v>
      </c>
      <c r="D359">
        <v>9.6803426742553697E-2</v>
      </c>
      <c r="E359">
        <v>9.3744039535522405E-2</v>
      </c>
      <c r="F359">
        <v>0.25227665901183999</v>
      </c>
      <c r="G359">
        <v>0.11468768119812001</v>
      </c>
      <c r="H359">
        <v>0.18244481086730899</v>
      </c>
      <c r="I359">
        <v>0.191445112228393</v>
      </c>
    </row>
    <row r="360" spans="1:9" x14ac:dyDescent="0.3">
      <c r="A360">
        <v>0.111709594726562</v>
      </c>
      <c r="B360">
        <v>9.7959041595458901E-2</v>
      </c>
      <c r="C360">
        <v>0.15641188621520899</v>
      </c>
      <c r="D360">
        <v>0.13507461547851499</v>
      </c>
      <c r="E360">
        <v>9.4801664352416895E-2</v>
      </c>
      <c r="F360">
        <v>0.29027605056762601</v>
      </c>
      <c r="G360">
        <v>0.100784301757812</v>
      </c>
      <c r="H360">
        <v>0.12770819664001401</v>
      </c>
      <c r="I360">
        <v>0.17752456665038999</v>
      </c>
    </row>
    <row r="361" spans="1:9" x14ac:dyDescent="0.3">
      <c r="A361">
        <v>0.100728034973144</v>
      </c>
      <c r="B361">
        <v>9.1649770736694294E-2</v>
      </c>
      <c r="C361">
        <v>0.114645481109619</v>
      </c>
      <c r="D361">
        <v>0.16497063636779699</v>
      </c>
      <c r="E361">
        <v>7.5800657272338798E-2</v>
      </c>
      <c r="F361">
        <v>0.28024101257324202</v>
      </c>
      <c r="G361">
        <v>0.10870361328125</v>
      </c>
      <c r="H361">
        <v>0.12965059280395499</v>
      </c>
      <c r="I361">
        <v>0.14167547225952101</v>
      </c>
    </row>
    <row r="362" spans="1:9" x14ac:dyDescent="0.3">
      <c r="A362">
        <v>9.1701269149780204E-2</v>
      </c>
      <c r="B362">
        <v>0.106707096099853</v>
      </c>
      <c r="C362">
        <v>0.155584096908569</v>
      </c>
      <c r="D362">
        <v>9.0155124664306599E-2</v>
      </c>
      <c r="E362">
        <v>8.0776214599609306E-2</v>
      </c>
      <c r="F362">
        <v>0.27925729751586897</v>
      </c>
      <c r="G362">
        <v>6.7833185195922796E-2</v>
      </c>
      <c r="H362">
        <v>0.121632575988769</v>
      </c>
      <c r="I362">
        <v>0.15657496452331501</v>
      </c>
    </row>
    <row r="363" spans="1:9" x14ac:dyDescent="0.3">
      <c r="A363">
        <v>9.5984697341918904E-2</v>
      </c>
      <c r="B363">
        <v>8.8700532913207994E-2</v>
      </c>
      <c r="C363">
        <v>0.105753183364868</v>
      </c>
      <c r="D363">
        <v>0.11414527893066399</v>
      </c>
      <c r="E363">
        <v>0.12861037254333399</v>
      </c>
      <c r="F363">
        <v>0.13165450096130299</v>
      </c>
      <c r="G363">
        <v>0.14459967613220201</v>
      </c>
      <c r="H363">
        <v>0.110744714736938</v>
      </c>
      <c r="I363">
        <v>0.17853045463562001</v>
      </c>
    </row>
    <row r="364" spans="1:9" x14ac:dyDescent="0.3">
      <c r="A364">
        <v>0.107469320297241</v>
      </c>
      <c r="B364">
        <v>0.10766553878784101</v>
      </c>
      <c r="C364">
        <v>0.153592824935913</v>
      </c>
      <c r="D364">
        <v>7.4698686599731404E-2</v>
      </c>
      <c r="E364">
        <v>9.5744132995605399E-2</v>
      </c>
      <c r="F364">
        <v>0.20639371871948201</v>
      </c>
      <c r="G364">
        <v>0.128666162490844</v>
      </c>
      <c r="H364">
        <v>0.11369514465331999</v>
      </c>
      <c r="I364">
        <v>0.18445014953613201</v>
      </c>
    </row>
    <row r="365" spans="1:9" x14ac:dyDescent="0.3">
      <c r="A365">
        <v>7.9842567443847601E-2</v>
      </c>
      <c r="B365">
        <v>9.6797704696655204E-2</v>
      </c>
      <c r="C365">
        <v>9.5700979232788003E-2</v>
      </c>
      <c r="D365">
        <v>0.123934030532836</v>
      </c>
      <c r="E365">
        <v>6.3238859176635701E-2</v>
      </c>
      <c r="F365">
        <v>0.23709774017333901</v>
      </c>
      <c r="G365">
        <v>8.87603759765625E-2</v>
      </c>
      <c r="H365">
        <v>0.18053531646728499</v>
      </c>
      <c r="I365">
        <v>0.17553472518920801</v>
      </c>
    </row>
    <row r="366" spans="1:9" x14ac:dyDescent="0.3">
      <c r="A366">
        <v>8.4773778915405204E-2</v>
      </c>
      <c r="B366">
        <v>0.183508396148681</v>
      </c>
      <c r="C366">
        <v>0.147740364074707</v>
      </c>
      <c r="D366">
        <v>8.4022283554077107E-2</v>
      </c>
      <c r="E366">
        <v>8.9358091354370103E-2</v>
      </c>
      <c r="F366">
        <v>0.26523494720458901</v>
      </c>
      <c r="G366">
        <v>9.7740650177001898E-2</v>
      </c>
      <c r="H366">
        <v>0.15258526802062899</v>
      </c>
      <c r="I366">
        <v>0.22452425956725999</v>
      </c>
    </row>
    <row r="367" spans="1:9" x14ac:dyDescent="0.3">
      <c r="A367">
        <v>8.0785751342773396E-2</v>
      </c>
      <c r="B367">
        <v>0.20539832115173301</v>
      </c>
      <c r="C367">
        <v>0.161501884460449</v>
      </c>
      <c r="D367">
        <v>0.13386344909667899</v>
      </c>
      <c r="E367">
        <v>9.2844963073730399E-2</v>
      </c>
      <c r="F367">
        <v>0.12870955467224099</v>
      </c>
      <c r="G367">
        <v>0.103723287582397</v>
      </c>
      <c r="H367">
        <v>0.15952110290527299</v>
      </c>
      <c r="I367">
        <v>0.20445966720580999</v>
      </c>
    </row>
    <row r="368" spans="1:9" x14ac:dyDescent="0.3">
      <c r="A368">
        <v>7.3801040649413993E-2</v>
      </c>
      <c r="B368">
        <v>0.188496589660644</v>
      </c>
      <c r="C368">
        <v>8.9690923690795898E-2</v>
      </c>
      <c r="D368">
        <v>0.101677656173706</v>
      </c>
      <c r="E368">
        <v>8.3676099777221596E-2</v>
      </c>
      <c r="F368">
        <v>0.17547774314880299</v>
      </c>
      <c r="G368">
        <v>8.6766481399536105E-2</v>
      </c>
      <c r="H368">
        <v>0.16954374313354401</v>
      </c>
      <c r="I368">
        <v>0.40287137031555098</v>
      </c>
    </row>
    <row r="369" spans="1:9" x14ac:dyDescent="0.3">
      <c r="A369">
        <v>8.27810764312744E-2</v>
      </c>
      <c r="B369">
        <v>0.156633615493774</v>
      </c>
      <c r="C369">
        <v>0.158576965332031</v>
      </c>
      <c r="D369">
        <v>0.13875675201415999</v>
      </c>
      <c r="E369">
        <v>0.115695238113403</v>
      </c>
      <c r="F369">
        <v>0.143614292144775</v>
      </c>
      <c r="G369">
        <v>0.127648830413818</v>
      </c>
      <c r="H369">
        <v>0.16561388969421301</v>
      </c>
      <c r="I369">
        <v>0.28922963142394997</v>
      </c>
    </row>
    <row r="370" spans="1:9" x14ac:dyDescent="0.3">
      <c r="A370">
        <v>9.4737768173217704E-2</v>
      </c>
      <c r="B370">
        <v>9.3750715255737305E-2</v>
      </c>
      <c r="C370">
        <v>0.141624450683593</v>
      </c>
      <c r="D370">
        <v>8.0121994018554604E-2</v>
      </c>
      <c r="E370">
        <v>7.8783512115478502E-2</v>
      </c>
      <c r="F370">
        <v>7.7851295471191406E-2</v>
      </c>
      <c r="G370">
        <v>9.6811056137084905E-2</v>
      </c>
      <c r="H370">
        <v>0.17746996879577601</v>
      </c>
      <c r="I370">
        <v>0.27330827713012601</v>
      </c>
    </row>
    <row r="371" spans="1:9" x14ac:dyDescent="0.3">
      <c r="A371">
        <v>0.10771822929382301</v>
      </c>
      <c r="B371">
        <v>0.15353655815124501</v>
      </c>
      <c r="C371">
        <v>0.134635925292968</v>
      </c>
      <c r="D371">
        <v>0.10748624801635701</v>
      </c>
      <c r="E371">
        <v>0.108711004257202</v>
      </c>
      <c r="F371">
        <v>0.195473432540893</v>
      </c>
      <c r="G371">
        <v>9.6627950668334905E-2</v>
      </c>
      <c r="H371">
        <v>0.153645038604736</v>
      </c>
      <c r="I371">
        <v>0.296216011047363</v>
      </c>
    </row>
    <row r="372" spans="1:9" x14ac:dyDescent="0.3">
      <c r="A372">
        <v>7.4794769287109306E-2</v>
      </c>
      <c r="B372">
        <v>0.21946477890014601</v>
      </c>
      <c r="C372">
        <v>0.110706329345703</v>
      </c>
      <c r="D372">
        <v>0.117918252944946</v>
      </c>
      <c r="E372">
        <v>6.2837123870849595E-2</v>
      </c>
      <c r="F372">
        <v>0.27233409881591703</v>
      </c>
      <c r="G372">
        <v>0.15142774581909099</v>
      </c>
      <c r="H372">
        <v>0.12860083580017001</v>
      </c>
      <c r="I372">
        <v>0.28120040893554599</v>
      </c>
    </row>
    <row r="373" spans="1:9" x14ac:dyDescent="0.3">
      <c r="A373">
        <v>6.7825078964233398E-2</v>
      </c>
      <c r="B373">
        <v>0.14062666893005299</v>
      </c>
      <c r="C373">
        <v>0.16066026687622001</v>
      </c>
      <c r="D373">
        <v>0.10147666931152299</v>
      </c>
      <c r="E373">
        <v>0.11174988746643</v>
      </c>
      <c r="F373">
        <v>0.26417875289916898</v>
      </c>
      <c r="G373">
        <v>5.5792093276977497E-2</v>
      </c>
      <c r="H373">
        <v>0.111787557601928</v>
      </c>
      <c r="I373">
        <v>0.26135349273681602</v>
      </c>
    </row>
    <row r="374" spans="1:9" x14ac:dyDescent="0.3">
      <c r="A374">
        <v>0.10372114181518501</v>
      </c>
      <c r="B374">
        <v>0.13862705230712799</v>
      </c>
      <c r="C374">
        <v>7.8697919845580999E-2</v>
      </c>
      <c r="D374">
        <v>0.159844160079956</v>
      </c>
      <c r="E374">
        <v>9.1754198074340806E-2</v>
      </c>
      <c r="F374">
        <v>0.102725028991699</v>
      </c>
      <c r="G374">
        <v>9.5792531967163003E-2</v>
      </c>
      <c r="H374">
        <v>0.15363144874572701</v>
      </c>
      <c r="I374">
        <v>0.20146560668945299</v>
      </c>
    </row>
    <row r="375" spans="1:9" x14ac:dyDescent="0.3">
      <c r="A375">
        <v>8.5772514343261705E-2</v>
      </c>
      <c r="B375">
        <v>0.19447851181030201</v>
      </c>
      <c r="C375">
        <v>9.0812921524047796E-2</v>
      </c>
      <c r="D375">
        <v>0.10840868949890101</v>
      </c>
      <c r="E375">
        <v>0.114637851715087</v>
      </c>
      <c r="F375">
        <v>0.14597821235656699</v>
      </c>
      <c r="G375">
        <v>0.108705282211303</v>
      </c>
      <c r="H375">
        <v>0.136593103408813</v>
      </c>
      <c r="I375">
        <v>0.25924801826477001</v>
      </c>
    </row>
    <row r="376" spans="1:9" x14ac:dyDescent="0.3">
      <c r="A376">
        <v>9.9731683731079102E-2</v>
      </c>
      <c r="B376">
        <v>0.194429636001586</v>
      </c>
      <c r="C376">
        <v>9.47391986846923E-2</v>
      </c>
      <c r="D376">
        <v>0.22531938552856401</v>
      </c>
      <c r="E376">
        <v>7.9843282699584905E-2</v>
      </c>
      <c r="F376">
        <v>9.8413944244384696E-2</v>
      </c>
      <c r="G376">
        <v>0.15354943275451599</v>
      </c>
      <c r="H376">
        <v>8.4133386611938393E-2</v>
      </c>
      <c r="I376">
        <v>0.28429651260375899</v>
      </c>
    </row>
    <row r="377" spans="1:9" x14ac:dyDescent="0.3">
      <c r="A377">
        <v>9.9677562713623005E-2</v>
      </c>
      <c r="B377">
        <v>0.14481735229492099</v>
      </c>
      <c r="C377">
        <v>0.11265134811401301</v>
      </c>
      <c r="D377">
        <v>9.9037647247314398E-2</v>
      </c>
      <c r="E377">
        <v>0.11070370674133299</v>
      </c>
      <c r="F377">
        <v>0.184512138366699</v>
      </c>
      <c r="G377">
        <v>0.102768182754516</v>
      </c>
      <c r="H377">
        <v>0.17716741561889601</v>
      </c>
      <c r="I377">
        <v>0.26429557800292902</v>
      </c>
    </row>
    <row r="378" spans="1:9" x14ac:dyDescent="0.3">
      <c r="A378">
        <v>7.5854778289794894E-2</v>
      </c>
      <c r="B378">
        <v>0.21427822113037101</v>
      </c>
      <c r="C378">
        <v>7.9842567443847601E-2</v>
      </c>
      <c r="D378">
        <v>0.122151851654052</v>
      </c>
      <c r="E378">
        <v>9.2531204223632799E-2</v>
      </c>
      <c r="F378">
        <v>0.100193977355957</v>
      </c>
      <c r="G378">
        <v>9.9332332611083901E-2</v>
      </c>
      <c r="H378">
        <v>0.16766667366027799</v>
      </c>
      <c r="I378">
        <v>0.26523303985595698</v>
      </c>
    </row>
    <row r="379" spans="1:9" x14ac:dyDescent="0.3">
      <c r="A379">
        <v>0.108734369277954</v>
      </c>
      <c r="B379">
        <v>9.4691276550292899E-2</v>
      </c>
      <c r="C379">
        <v>0.11867403984069801</v>
      </c>
      <c r="D379">
        <v>0.117969274520874</v>
      </c>
      <c r="E379">
        <v>0.105769872665405</v>
      </c>
      <c r="F379">
        <v>0.15956997871398901</v>
      </c>
      <c r="G379">
        <v>0.13898348808288499</v>
      </c>
      <c r="H379">
        <v>0.116738080978393</v>
      </c>
      <c r="I379">
        <v>0.26628875732421797</v>
      </c>
    </row>
    <row r="380" spans="1:9" x14ac:dyDescent="0.3">
      <c r="A380">
        <v>0.10515165328979401</v>
      </c>
      <c r="B380">
        <v>0.32213640213012601</v>
      </c>
      <c r="C380">
        <v>0.130603551864624</v>
      </c>
      <c r="D380">
        <v>0.10685086250305099</v>
      </c>
      <c r="E380">
        <v>8.27763080596923E-2</v>
      </c>
      <c r="F380">
        <v>6.5824270248413003E-2</v>
      </c>
      <c r="G380">
        <v>0.130695104598999</v>
      </c>
      <c r="H380">
        <v>0.117632150650024</v>
      </c>
      <c r="I380">
        <v>0.273334980010986</v>
      </c>
    </row>
    <row r="381" spans="1:9" x14ac:dyDescent="0.3">
      <c r="A381">
        <v>5.4421186447143499E-2</v>
      </c>
      <c r="B381">
        <v>0.14960360527038499</v>
      </c>
      <c r="C381">
        <v>0.145651340484619</v>
      </c>
      <c r="D381">
        <v>9.8165035247802707E-2</v>
      </c>
      <c r="E381">
        <v>8.8762998580932603E-2</v>
      </c>
      <c r="F381">
        <v>0.20450496673583901</v>
      </c>
      <c r="G381">
        <v>0.10971570014953599</v>
      </c>
      <c r="H381">
        <v>0.15259742736816401</v>
      </c>
      <c r="I381">
        <v>0.268271684646606</v>
      </c>
    </row>
    <row r="382" spans="1:9" x14ac:dyDescent="0.3">
      <c r="A382">
        <v>9.2831134796142495E-2</v>
      </c>
      <c r="B382">
        <v>9.7781896591186496E-2</v>
      </c>
      <c r="C382">
        <v>0.35606122016906699</v>
      </c>
      <c r="D382">
        <v>0.12501621246337799</v>
      </c>
      <c r="E382">
        <v>0.114640235900878</v>
      </c>
      <c r="F382">
        <v>8.8767528533935505E-2</v>
      </c>
      <c r="G382">
        <v>8.0784082412719699E-2</v>
      </c>
      <c r="H382">
        <v>0.119674682617187</v>
      </c>
      <c r="I382">
        <v>0.25133204460143999</v>
      </c>
    </row>
    <row r="383" spans="1:9" x14ac:dyDescent="0.3">
      <c r="A383">
        <v>0.120723485946655</v>
      </c>
      <c r="B383">
        <v>0.11070823669433499</v>
      </c>
      <c r="C383">
        <v>0.16570019721984799</v>
      </c>
      <c r="D383">
        <v>0.16058945655822701</v>
      </c>
      <c r="E383">
        <v>0.14262008666992099</v>
      </c>
      <c r="F383">
        <v>0.16070818901062001</v>
      </c>
      <c r="G383">
        <v>0.143563747406005</v>
      </c>
      <c r="H383">
        <v>0.13963079452514601</v>
      </c>
      <c r="I383">
        <v>0.260249853134155</v>
      </c>
    </row>
    <row r="384" spans="1:9" x14ac:dyDescent="0.3">
      <c r="A384">
        <v>0.153596401214599</v>
      </c>
      <c r="B384">
        <v>9.7738504409789997E-2</v>
      </c>
      <c r="C384">
        <v>0.16735577583312899</v>
      </c>
      <c r="D384">
        <v>0.26000881195068298</v>
      </c>
      <c r="E384">
        <v>0.11369252204895</v>
      </c>
      <c r="F384">
        <v>8.7623357772827107E-2</v>
      </c>
      <c r="G384">
        <v>0.123722553253173</v>
      </c>
      <c r="H384">
        <v>0.16555333137512199</v>
      </c>
      <c r="I384">
        <v>0.27331089973449701</v>
      </c>
    </row>
    <row r="385" spans="1:9" x14ac:dyDescent="0.3">
      <c r="A385">
        <v>0.203457355499267</v>
      </c>
      <c r="B385">
        <v>9.4757080078125E-2</v>
      </c>
      <c r="C385">
        <v>0.14426565170288</v>
      </c>
      <c r="D385">
        <v>0.11498522758483801</v>
      </c>
      <c r="E385">
        <v>0.23440790176391599</v>
      </c>
      <c r="F385">
        <v>0.17853355407714799</v>
      </c>
      <c r="G385">
        <v>0.17752528190612701</v>
      </c>
      <c r="H385">
        <v>0.174534797668457</v>
      </c>
      <c r="I385">
        <v>0.28026270866393999</v>
      </c>
    </row>
    <row r="386" spans="1:9" x14ac:dyDescent="0.3">
      <c r="A386">
        <v>0.19642043113708399</v>
      </c>
      <c r="B386">
        <v>0.12964749336242601</v>
      </c>
      <c r="C386">
        <v>0.12882328033447199</v>
      </c>
      <c r="D386">
        <v>0.16455888748168901</v>
      </c>
      <c r="E386">
        <v>0.19349145889282199</v>
      </c>
      <c r="F386">
        <v>0.128259897232055</v>
      </c>
      <c r="G386">
        <v>9.6743345260620103E-2</v>
      </c>
      <c r="H386">
        <v>0.12571883201599099</v>
      </c>
      <c r="I386">
        <v>0.26228833198547302</v>
      </c>
    </row>
    <row r="387" spans="1:9" x14ac:dyDescent="0.3">
      <c r="A387">
        <v>0.101728677749633</v>
      </c>
      <c r="B387">
        <v>0.126670837402343</v>
      </c>
      <c r="C387">
        <v>0.123795986175537</v>
      </c>
      <c r="D387">
        <v>0.27868223190307601</v>
      </c>
      <c r="E387">
        <v>0.11565089225769</v>
      </c>
      <c r="F387">
        <v>0.154978036880493</v>
      </c>
      <c r="G387">
        <v>0.17547369003295801</v>
      </c>
      <c r="H387">
        <v>0.176475524902343</v>
      </c>
      <c r="I387">
        <v>0.26231002807617099</v>
      </c>
    </row>
    <row r="388" spans="1:9" x14ac:dyDescent="0.3">
      <c r="A388">
        <v>0.16755247116088801</v>
      </c>
      <c r="B388">
        <v>7.4780941009521401E-2</v>
      </c>
      <c r="C388">
        <v>0.199391365051269</v>
      </c>
      <c r="D388">
        <v>0.117635488510131</v>
      </c>
      <c r="E388">
        <v>0.25232529640197698</v>
      </c>
      <c r="F388">
        <v>6.8758010864257799E-2</v>
      </c>
      <c r="G388">
        <v>0.14367413520812899</v>
      </c>
      <c r="H388">
        <v>0.139627695083618</v>
      </c>
      <c r="I388">
        <v>0.27625584602355902</v>
      </c>
    </row>
    <row r="389" spans="1:9" x14ac:dyDescent="0.3">
      <c r="A389">
        <v>9.18121337890625E-2</v>
      </c>
      <c r="B389">
        <v>0.14462375640869099</v>
      </c>
      <c r="C389">
        <v>0.13957548141479401</v>
      </c>
      <c r="D389">
        <v>0.21621298789978</v>
      </c>
      <c r="E389">
        <v>0.19547390937805101</v>
      </c>
      <c r="F389">
        <v>0.184693098068237</v>
      </c>
      <c r="G389">
        <v>0.126651525497436</v>
      </c>
      <c r="H389">
        <v>0.15962529182433999</v>
      </c>
      <c r="I389">
        <v>0.26429700851440402</v>
      </c>
    </row>
    <row r="390" spans="1:9" x14ac:dyDescent="0.3">
      <c r="A390">
        <v>9.0753793716430595E-2</v>
      </c>
      <c r="B390">
        <v>9.5688104629516602E-2</v>
      </c>
      <c r="C390">
        <v>0.19560074806213301</v>
      </c>
      <c r="D390">
        <v>0.21405005455017001</v>
      </c>
      <c r="E390">
        <v>0.108765363693237</v>
      </c>
      <c r="F390">
        <v>6.3694715499877902E-2</v>
      </c>
      <c r="G390">
        <v>0.16556453704833901</v>
      </c>
      <c r="H390">
        <v>0.17553472518920801</v>
      </c>
      <c r="I390">
        <v>0.27027988433837802</v>
      </c>
    </row>
    <row r="391" spans="1:9" x14ac:dyDescent="0.3">
      <c r="A391">
        <v>0.17154240608215299</v>
      </c>
      <c r="B391">
        <v>7.9790592193603502E-2</v>
      </c>
      <c r="C391">
        <v>0.14263534545898399</v>
      </c>
      <c r="D391">
        <v>0.14305973052978499</v>
      </c>
      <c r="E391">
        <v>0.17653608322143499</v>
      </c>
      <c r="F391">
        <v>8.8763236999511705E-2</v>
      </c>
      <c r="G391">
        <v>0.1087007522583</v>
      </c>
      <c r="H391">
        <v>7.8735113143920898E-2</v>
      </c>
      <c r="I391">
        <v>0.18350338935852001</v>
      </c>
    </row>
    <row r="392" spans="1:9" x14ac:dyDescent="0.3">
      <c r="A392">
        <v>8.4765195846557603E-2</v>
      </c>
      <c r="B392">
        <v>0.107757806777954</v>
      </c>
      <c r="C392">
        <v>0.207305192947387</v>
      </c>
      <c r="D392">
        <v>0.27613472938537598</v>
      </c>
      <c r="E392">
        <v>0.129647016525268</v>
      </c>
      <c r="F392">
        <v>0.212438344955444</v>
      </c>
      <c r="G392">
        <v>9.3712091445922796E-2</v>
      </c>
      <c r="H392">
        <v>0.12771177291870101</v>
      </c>
      <c r="I392">
        <v>0.223352670669555</v>
      </c>
    </row>
    <row r="393" spans="1:9" x14ac:dyDescent="0.3">
      <c r="A393">
        <v>0.136642456054687</v>
      </c>
      <c r="B393">
        <v>0.158872365951538</v>
      </c>
      <c r="C393">
        <v>0.10950040817260701</v>
      </c>
      <c r="D393">
        <v>0.16065597534179599</v>
      </c>
      <c r="E393">
        <v>0.237367153167724</v>
      </c>
      <c r="F393">
        <v>0.17746877670288</v>
      </c>
      <c r="G393">
        <v>0.10172224044799801</v>
      </c>
      <c r="H393">
        <v>0.154531240463256</v>
      </c>
      <c r="I393">
        <v>0.32618522644042902</v>
      </c>
    </row>
    <row r="394" spans="1:9" x14ac:dyDescent="0.3">
      <c r="A394">
        <v>0.103734493255615</v>
      </c>
      <c r="B394">
        <v>0.11540150642395</v>
      </c>
      <c r="C394">
        <v>0.164507865905761</v>
      </c>
      <c r="D394">
        <v>0.31789636611938399</v>
      </c>
      <c r="E394">
        <v>0.10371279716491601</v>
      </c>
      <c r="F394">
        <v>0.108767032623291</v>
      </c>
      <c r="G394">
        <v>0.107765674591064</v>
      </c>
      <c r="H394">
        <v>0.11968111991882301</v>
      </c>
      <c r="I394">
        <v>0.17752981185913</v>
      </c>
    </row>
    <row r="395" spans="1:9" x14ac:dyDescent="0.3">
      <c r="A395">
        <v>0.30517005920410101</v>
      </c>
      <c r="B395">
        <v>0.17647099494933999</v>
      </c>
      <c r="C395">
        <v>0.14456081390380801</v>
      </c>
      <c r="D395">
        <v>0.24836158752441401</v>
      </c>
      <c r="E395">
        <v>9.4748258590698201E-2</v>
      </c>
      <c r="F395">
        <v>0.15552401542663499</v>
      </c>
      <c r="G395">
        <v>9.6737146377563393E-2</v>
      </c>
      <c r="H395">
        <v>0.132645368576049</v>
      </c>
      <c r="I395">
        <v>0.17152571678161599</v>
      </c>
    </row>
    <row r="396" spans="1:9" x14ac:dyDescent="0.3">
      <c r="A396">
        <v>0.20749163627624501</v>
      </c>
      <c r="B396">
        <v>8.9760780334472601E-2</v>
      </c>
      <c r="C396">
        <v>0.145610570907592</v>
      </c>
      <c r="D396">
        <v>0.18549251556396401</v>
      </c>
      <c r="E396">
        <v>0.17149472236633301</v>
      </c>
      <c r="F396">
        <v>6.6825866699218694E-2</v>
      </c>
      <c r="G396">
        <v>0.14755702018737701</v>
      </c>
      <c r="H396">
        <v>0.12765884399413999</v>
      </c>
      <c r="I396">
        <v>0.19447565078735299</v>
      </c>
    </row>
    <row r="397" spans="1:9" x14ac:dyDescent="0.3">
      <c r="A397">
        <v>0.20341038703918399</v>
      </c>
      <c r="B397">
        <v>8.9816093444824205E-2</v>
      </c>
      <c r="C397">
        <v>0.125666618347167</v>
      </c>
      <c r="D397">
        <v>0.20649909973144501</v>
      </c>
      <c r="E397">
        <v>0.121675014495849</v>
      </c>
      <c r="F397">
        <v>5.9983015060424798E-2</v>
      </c>
      <c r="G397">
        <v>6.7850828170776298E-2</v>
      </c>
      <c r="H397">
        <v>0.13364171981811501</v>
      </c>
      <c r="I397">
        <v>0.21438288688659601</v>
      </c>
    </row>
    <row r="398" spans="1:9" x14ac:dyDescent="0.3">
      <c r="A398">
        <v>0.19148778915405201</v>
      </c>
      <c r="B398">
        <v>0.101671695709228</v>
      </c>
      <c r="C398">
        <v>0.155637502670288</v>
      </c>
      <c r="D398">
        <v>0.27690839767455999</v>
      </c>
      <c r="E398">
        <v>0.131700038909912</v>
      </c>
      <c r="F398">
        <v>0.20730280876159601</v>
      </c>
      <c r="G398">
        <v>8.4793329238891602E-2</v>
      </c>
      <c r="H398">
        <v>0.12669897079467701</v>
      </c>
      <c r="I398">
        <v>0.21448349952697701</v>
      </c>
    </row>
    <row r="399" spans="1:9" x14ac:dyDescent="0.3">
      <c r="A399">
        <v>0.2053964138031</v>
      </c>
      <c r="B399">
        <v>0.110706567764282</v>
      </c>
      <c r="C399">
        <v>0.247283220291137</v>
      </c>
      <c r="D399">
        <v>0.253852128982543</v>
      </c>
      <c r="E399">
        <v>0.12760472297668399</v>
      </c>
      <c r="F399">
        <v>0.11369252204895</v>
      </c>
      <c r="G399">
        <v>0.150595903396606</v>
      </c>
      <c r="H399">
        <v>0.107673645019531</v>
      </c>
      <c r="I399">
        <v>0.19982242584228499</v>
      </c>
    </row>
    <row r="400" spans="1:9" x14ac:dyDescent="0.3">
      <c r="A400">
        <v>9.2750787734985296E-2</v>
      </c>
      <c r="B400">
        <v>0.144615173339843</v>
      </c>
      <c r="C400">
        <v>0.127980947494506</v>
      </c>
      <c r="D400">
        <v>8.5454463958740207E-2</v>
      </c>
      <c r="E400">
        <v>0.143614292144775</v>
      </c>
      <c r="F400">
        <v>7.2980642318725503E-2</v>
      </c>
      <c r="G400">
        <v>0.18651461601257299</v>
      </c>
      <c r="H400">
        <v>0.149644374847412</v>
      </c>
      <c r="I400">
        <v>0.17248702049255299</v>
      </c>
    </row>
    <row r="401" spans="1:9" x14ac:dyDescent="0.3">
      <c r="A401">
        <v>0.17758226394653301</v>
      </c>
      <c r="B401">
        <v>0.106907844543457</v>
      </c>
      <c r="C401">
        <v>0.16230130195617601</v>
      </c>
      <c r="D401">
        <v>0.179958820343017</v>
      </c>
      <c r="E401">
        <v>0.108765363693237</v>
      </c>
      <c r="F401">
        <v>0.150462865829467</v>
      </c>
      <c r="G401">
        <v>0.13658785820007299</v>
      </c>
      <c r="H401">
        <v>0.141577959060668</v>
      </c>
      <c r="I401">
        <v>0.15577650070190399</v>
      </c>
    </row>
    <row r="402" spans="1:9" x14ac:dyDescent="0.3">
      <c r="A402">
        <v>0.21337604522705</v>
      </c>
      <c r="B402">
        <v>0.100674629211425</v>
      </c>
      <c r="C402">
        <v>0.13183307647705</v>
      </c>
      <c r="D402">
        <v>0.25984978675842202</v>
      </c>
      <c r="E402">
        <v>0.168545246124267</v>
      </c>
      <c r="F402">
        <v>9.4014644622802707E-2</v>
      </c>
      <c r="G402">
        <v>0.124703407287597</v>
      </c>
      <c r="H402">
        <v>0.102777957916259</v>
      </c>
      <c r="I402">
        <v>0.18730545043945299</v>
      </c>
    </row>
    <row r="403" spans="1:9" x14ac:dyDescent="0.3">
      <c r="A403">
        <v>0.192538261413574</v>
      </c>
      <c r="B403">
        <v>0.139678239822387</v>
      </c>
      <c r="C403">
        <v>0.266117572784423</v>
      </c>
      <c r="D403">
        <v>0.28552985191345198</v>
      </c>
      <c r="E403">
        <v>0.10471677780151301</v>
      </c>
      <c r="F403">
        <v>5.55899143218994E-2</v>
      </c>
      <c r="G403">
        <v>0.19747328758239699</v>
      </c>
      <c r="H403">
        <v>0.127658605575561</v>
      </c>
      <c r="I403">
        <v>0.28827905654907199</v>
      </c>
    </row>
    <row r="404" spans="1:9" x14ac:dyDescent="0.3">
      <c r="A404">
        <v>8.9705467224121094E-2</v>
      </c>
      <c r="B404">
        <v>0.10740017890930099</v>
      </c>
      <c r="C404">
        <v>0.14655876159667899</v>
      </c>
      <c r="D404">
        <v>0.26456356048583901</v>
      </c>
      <c r="E404">
        <v>0.161577463150024</v>
      </c>
      <c r="F404">
        <v>0.100742816925048</v>
      </c>
      <c r="G404">
        <v>0.14281630516052199</v>
      </c>
      <c r="H404">
        <v>0.11264681816101001</v>
      </c>
      <c r="I404">
        <v>0.29217219352722101</v>
      </c>
    </row>
    <row r="405" spans="1:9" x14ac:dyDescent="0.3">
      <c r="A405">
        <v>0.107780218124389</v>
      </c>
      <c r="B405">
        <v>0.10970878601074199</v>
      </c>
      <c r="C405">
        <v>0.116744995117187</v>
      </c>
      <c r="D405">
        <v>0.26055049896240201</v>
      </c>
      <c r="E405">
        <v>7.1753025054931599E-2</v>
      </c>
      <c r="F405">
        <v>0.10072898864745999</v>
      </c>
      <c r="G405">
        <v>4.7616243362426702E-2</v>
      </c>
      <c r="H405">
        <v>0.14760351181030201</v>
      </c>
      <c r="I405">
        <v>0.25835680961608798</v>
      </c>
    </row>
    <row r="406" spans="1:9" x14ac:dyDescent="0.3">
      <c r="A406">
        <v>8.0770730972289997E-2</v>
      </c>
      <c r="B406">
        <v>0.12665748596191401</v>
      </c>
      <c r="C406">
        <v>0.17945981025695801</v>
      </c>
      <c r="D406">
        <v>0.138189792633056</v>
      </c>
      <c r="E406">
        <v>0.17752671241760201</v>
      </c>
      <c r="F406">
        <v>8.0780744552612305E-2</v>
      </c>
      <c r="G406">
        <v>0.10876417160034101</v>
      </c>
      <c r="H406">
        <v>0.173538208007812</v>
      </c>
      <c r="I406">
        <v>0.24034357070922799</v>
      </c>
    </row>
    <row r="407" spans="1:9" x14ac:dyDescent="0.3">
      <c r="A407">
        <v>0.190435171127319</v>
      </c>
      <c r="B407">
        <v>0.14368128776550201</v>
      </c>
      <c r="C407">
        <v>0.10572338104248</v>
      </c>
      <c r="D407">
        <v>0.23623466491699199</v>
      </c>
      <c r="E407">
        <v>7.8841209411621094E-2</v>
      </c>
      <c r="F407">
        <v>9.2700242996215806E-2</v>
      </c>
      <c r="G407">
        <v>0.12766408920288</v>
      </c>
      <c r="H407">
        <v>0.161640405654907</v>
      </c>
      <c r="I407">
        <v>0.219419956207275</v>
      </c>
    </row>
    <row r="408" spans="1:9" x14ac:dyDescent="0.3">
      <c r="A408">
        <v>9.8796129226684501E-2</v>
      </c>
      <c r="B408">
        <v>0.125599861145019</v>
      </c>
      <c r="C408">
        <v>0.17452764511108301</v>
      </c>
      <c r="D408">
        <v>0.16357231140136699</v>
      </c>
      <c r="E408">
        <v>0.192486763000488</v>
      </c>
      <c r="F408">
        <v>0.105716943740844</v>
      </c>
      <c r="G408">
        <v>7.2813272476196206E-2</v>
      </c>
      <c r="H408">
        <v>0.10585808753967201</v>
      </c>
      <c r="I408">
        <v>0.219424247741699</v>
      </c>
    </row>
    <row r="409" spans="1:9" x14ac:dyDescent="0.3">
      <c r="A409">
        <v>0.18843865394592199</v>
      </c>
      <c r="B409">
        <v>0.14965248107910101</v>
      </c>
      <c r="C409">
        <v>0.10277509689331001</v>
      </c>
      <c r="D409">
        <v>0.138699054718017</v>
      </c>
      <c r="E409">
        <v>0.13961815834045399</v>
      </c>
      <c r="F409">
        <v>0.124724388122558</v>
      </c>
      <c r="G409">
        <v>0.200453996658325</v>
      </c>
      <c r="H409">
        <v>0.166548252105712</v>
      </c>
      <c r="I409">
        <v>0.20639562606811501</v>
      </c>
    </row>
    <row r="410" spans="1:9" x14ac:dyDescent="0.3">
      <c r="A410">
        <v>7.7845335006713798E-2</v>
      </c>
      <c r="B410">
        <v>0.123664855957031</v>
      </c>
      <c r="C410">
        <v>7.5797319412231404E-2</v>
      </c>
      <c r="D410">
        <v>0.23936557769775299</v>
      </c>
      <c r="E410">
        <v>0.20245933532714799</v>
      </c>
      <c r="F410">
        <v>8.3721637725829995E-2</v>
      </c>
      <c r="G410">
        <v>0.27426481246948198</v>
      </c>
      <c r="H410">
        <v>0.26729321479797302</v>
      </c>
      <c r="I410">
        <v>0.23442339897155701</v>
      </c>
    </row>
    <row r="411" spans="1:9" x14ac:dyDescent="0.3">
      <c r="A411">
        <v>0.203457117080688</v>
      </c>
      <c r="B411">
        <v>0.135643720626831</v>
      </c>
      <c r="C411">
        <v>9.0744256973266602E-2</v>
      </c>
      <c r="D411">
        <v>0.1475510597229</v>
      </c>
      <c r="E411">
        <v>0.18949985504150299</v>
      </c>
      <c r="F411">
        <v>9.6794843673705999E-2</v>
      </c>
      <c r="G411">
        <v>0.29316043853759699</v>
      </c>
      <c r="H411">
        <v>0.122675895690917</v>
      </c>
      <c r="I411">
        <v>0.27327179908752403</v>
      </c>
    </row>
    <row r="412" spans="1:9" x14ac:dyDescent="0.3">
      <c r="A412">
        <v>8.0782651901245103E-2</v>
      </c>
      <c r="B412">
        <v>0.13657951354980399</v>
      </c>
      <c r="C412">
        <v>0.17649507522582999</v>
      </c>
      <c r="D412">
        <v>0.14535546302795399</v>
      </c>
      <c r="E412">
        <v>7.5796127319335896E-2</v>
      </c>
      <c r="F412">
        <v>7.9784393310546806E-2</v>
      </c>
      <c r="G412">
        <v>0.276313066482543</v>
      </c>
      <c r="H412">
        <v>0.17746829986572199</v>
      </c>
      <c r="I412">
        <v>0.19946742057800201</v>
      </c>
    </row>
    <row r="413" spans="1:9" x14ac:dyDescent="0.3">
      <c r="A413">
        <v>0.192050695419311</v>
      </c>
      <c r="B413">
        <v>0.115692377090454</v>
      </c>
      <c r="C413">
        <v>0.13968539237975999</v>
      </c>
      <c r="D413">
        <v>0.23436999320983801</v>
      </c>
      <c r="E413">
        <v>0.200466632843017</v>
      </c>
      <c r="F413">
        <v>8.5719585418701102E-2</v>
      </c>
      <c r="G413">
        <v>0.28224897384643499</v>
      </c>
      <c r="H413">
        <v>0.26134729385375899</v>
      </c>
      <c r="I413">
        <v>0.20838737487792899</v>
      </c>
    </row>
    <row r="414" spans="1:9" x14ac:dyDescent="0.3">
      <c r="A414">
        <v>8.5208415985107394E-2</v>
      </c>
      <c r="B414">
        <v>0.16960477828979401</v>
      </c>
      <c r="C414">
        <v>0.21043038368225001</v>
      </c>
      <c r="D414">
        <v>0.11674165725707999</v>
      </c>
      <c r="E414">
        <v>0.26130175590515098</v>
      </c>
      <c r="F414">
        <v>9.0753555297851493E-2</v>
      </c>
      <c r="G414">
        <v>0.111702442169189</v>
      </c>
      <c r="H414">
        <v>9.8330736160278306E-2</v>
      </c>
      <c r="I414">
        <v>0.263294696807861</v>
      </c>
    </row>
    <row r="415" spans="1:9" x14ac:dyDescent="0.3">
      <c r="A415">
        <v>0.18844079971313399</v>
      </c>
      <c r="B415">
        <v>0.14261507987975999</v>
      </c>
      <c r="C415">
        <v>0.18449735641479401</v>
      </c>
      <c r="D415">
        <v>8.1977844238281194E-2</v>
      </c>
      <c r="E415">
        <v>0.27127337455749501</v>
      </c>
      <c r="F415">
        <v>6.3885688781738198E-2</v>
      </c>
      <c r="G415">
        <v>0.152579545974731</v>
      </c>
      <c r="H415">
        <v>0.1875</v>
      </c>
      <c r="I415">
        <v>0.200519800186157</v>
      </c>
    </row>
    <row r="416" spans="1:9" x14ac:dyDescent="0.3">
      <c r="A416">
        <v>9.6801519393920898E-2</v>
      </c>
      <c r="B416">
        <v>9.5738172531127902E-2</v>
      </c>
      <c r="C416">
        <v>8.1792354583740207E-2</v>
      </c>
      <c r="D416">
        <v>0.12246561050415</v>
      </c>
      <c r="E416">
        <v>0.14456057548522899</v>
      </c>
      <c r="F416">
        <v>8.7765455245971596E-2</v>
      </c>
      <c r="G416">
        <v>9.8748922348022405E-2</v>
      </c>
      <c r="H416">
        <v>9.1794967651367104E-2</v>
      </c>
      <c r="I416">
        <v>0.234374284744262</v>
      </c>
    </row>
    <row r="417" spans="1:9" x14ac:dyDescent="0.3">
      <c r="A417">
        <v>0.19541954994201599</v>
      </c>
      <c r="B417">
        <v>7.9743146896362305E-2</v>
      </c>
      <c r="C417">
        <v>0.189436435699462</v>
      </c>
      <c r="D417">
        <v>7.8752279281616197E-2</v>
      </c>
      <c r="E417">
        <v>0.24434566497802701</v>
      </c>
      <c r="F417">
        <v>7.1754932403564398E-2</v>
      </c>
      <c r="G417">
        <v>0.145606994628906</v>
      </c>
      <c r="H417">
        <v>0.182510375976562</v>
      </c>
      <c r="I417">
        <v>0.22439694404602001</v>
      </c>
    </row>
    <row r="418" spans="1:9" x14ac:dyDescent="0.3">
      <c r="A418">
        <v>0.27831864356994601</v>
      </c>
      <c r="B418">
        <v>9.3796968460082994E-2</v>
      </c>
      <c r="C418">
        <v>0.135856628417968</v>
      </c>
      <c r="D418">
        <v>0.15059471130370999</v>
      </c>
      <c r="E418">
        <v>0.14361810684204099</v>
      </c>
      <c r="F418">
        <v>6.9865703582763602E-2</v>
      </c>
      <c r="G418">
        <v>0.21842241287231401</v>
      </c>
      <c r="H418">
        <v>0.13164639472961401</v>
      </c>
      <c r="I418">
        <v>0.26130461692809998</v>
      </c>
    </row>
    <row r="419" spans="1:9" x14ac:dyDescent="0.3">
      <c r="A419">
        <v>8.2766294479370103E-2</v>
      </c>
      <c r="B419">
        <v>7.8740119934082003E-2</v>
      </c>
      <c r="C419">
        <v>0.23112940788269001</v>
      </c>
      <c r="D419">
        <v>0.143636465072631</v>
      </c>
      <c r="E419">
        <v>0.247390031814575</v>
      </c>
      <c r="F419">
        <v>9.2752695083618095E-2</v>
      </c>
      <c r="G419">
        <v>0.26030325889587402</v>
      </c>
      <c r="H419">
        <v>0.17754268646240201</v>
      </c>
      <c r="I419">
        <v>0.21042776107788</v>
      </c>
    </row>
    <row r="420" spans="1:9" x14ac:dyDescent="0.3">
      <c r="A420">
        <v>0.142615556716918</v>
      </c>
      <c r="B420">
        <v>0.14866280555725001</v>
      </c>
      <c r="C420">
        <v>0.173538208007812</v>
      </c>
      <c r="D420">
        <v>0.134663581848144</v>
      </c>
      <c r="E420">
        <v>0.158578395843505</v>
      </c>
      <c r="F420">
        <v>0.109650611877441</v>
      </c>
      <c r="G420">
        <v>0.13563323020935</v>
      </c>
      <c r="H420">
        <v>0.157521963119506</v>
      </c>
      <c r="I420">
        <v>0.21742820739745999</v>
      </c>
    </row>
    <row r="421" spans="1:9" x14ac:dyDescent="0.3">
      <c r="A421">
        <v>6.3838958740234306E-2</v>
      </c>
      <c r="B421">
        <v>0.14460849761962799</v>
      </c>
      <c r="C421">
        <v>0.26523447036743097</v>
      </c>
      <c r="D421">
        <v>0.149596452713012</v>
      </c>
      <c r="E421">
        <v>0.25925326347351002</v>
      </c>
      <c r="F421">
        <v>9.2755317687988198E-2</v>
      </c>
      <c r="G421">
        <v>0.150598764419555</v>
      </c>
      <c r="H421">
        <v>0.120730638504028</v>
      </c>
      <c r="I421">
        <v>0.2163667678833</v>
      </c>
    </row>
    <row r="422" spans="1:9" x14ac:dyDescent="0.3">
      <c r="A422">
        <v>0.17248034477233801</v>
      </c>
      <c r="B422">
        <v>8.3771944046020494E-2</v>
      </c>
      <c r="C422">
        <v>0.13369917869567799</v>
      </c>
      <c r="D422">
        <v>8.25016498565673E-2</v>
      </c>
      <c r="E422">
        <v>0.23143196105957001</v>
      </c>
      <c r="F422">
        <v>0.11191964149475001</v>
      </c>
      <c r="G422">
        <v>7.7739000320434501E-2</v>
      </c>
      <c r="H422">
        <v>0.14156913757324199</v>
      </c>
      <c r="I422">
        <v>0.22240638732910101</v>
      </c>
    </row>
    <row r="423" spans="1:9" x14ac:dyDescent="0.3">
      <c r="A423">
        <v>0.12871241569519001</v>
      </c>
      <c r="B423">
        <v>0.116634368896484</v>
      </c>
      <c r="C423">
        <v>0.25132703781127902</v>
      </c>
      <c r="D423">
        <v>8.8811874389648396E-2</v>
      </c>
      <c r="E423">
        <v>0.10267162322998</v>
      </c>
      <c r="F423">
        <v>7.9786539077758706E-2</v>
      </c>
      <c r="G423">
        <v>0.17568993568420399</v>
      </c>
      <c r="H423">
        <v>0.11040687561035099</v>
      </c>
      <c r="I423">
        <v>0.25332450866699202</v>
      </c>
    </row>
    <row r="424" spans="1:9" x14ac:dyDescent="0.3">
      <c r="A424">
        <v>0.221405744552612</v>
      </c>
      <c r="B424">
        <v>0.13169288635253901</v>
      </c>
      <c r="C424">
        <v>0.13562822341918901</v>
      </c>
      <c r="D424">
        <v>0.14759802818298301</v>
      </c>
      <c r="E424">
        <v>0.104778051376342</v>
      </c>
      <c r="F424">
        <v>0.123616933822631</v>
      </c>
      <c r="G424">
        <v>0.25920152664184498</v>
      </c>
      <c r="H424">
        <v>0.16660475730895899</v>
      </c>
      <c r="I424">
        <v>0.187551975250244</v>
      </c>
    </row>
    <row r="425" spans="1:9" x14ac:dyDescent="0.3">
      <c r="A425">
        <v>0.17448163032531699</v>
      </c>
      <c r="B425">
        <v>0.127668142318725</v>
      </c>
      <c r="C425">
        <v>0.120632648468017</v>
      </c>
      <c r="D425">
        <v>0.171539306640625</v>
      </c>
      <c r="E425">
        <v>0.108656167984008</v>
      </c>
      <c r="F425">
        <v>6.3830852508544894E-2</v>
      </c>
      <c r="G425">
        <v>9.7757101058959905E-2</v>
      </c>
      <c r="H425">
        <v>0.110697269439697</v>
      </c>
      <c r="I425">
        <v>0.23636317253112701</v>
      </c>
    </row>
    <row r="426" spans="1:9" x14ac:dyDescent="0.3">
      <c r="A426">
        <v>0.119736671447753</v>
      </c>
      <c r="B426">
        <v>0.110651493072509</v>
      </c>
      <c r="C426">
        <v>0.15364599227905201</v>
      </c>
      <c r="D426">
        <v>0.12865018844604401</v>
      </c>
      <c r="E426">
        <v>0.146656274795532</v>
      </c>
      <c r="F426">
        <v>9.5801353454589802E-2</v>
      </c>
      <c r="G426">
        <v>0.174514770507812</v>
      </c>
      <c r="H426">
        <v>0.14856147766113201</v>
      </c>
      <c r="I426">
        <v>0.25726437568664501</v>
      </c>
    </row>
    <row r="427" spans="1:9" x14ac:dyDescent="0.3">
      <c r="A427">
        <v>0.134979248046875</v>
      </c>
      <c r="B427">
        <v>6.2829971313476493E-2</v>
      </c>
      <c r="C427">
        <v>0.14560818672180101</v>
      </c>
      <c r="D427">
        <v>0.127625942230224</v>
      </c>
      <c r="E427">
        <v>9.1747999191284096E-2</v>
      </c>
      <c r="F427">
        <v>6.8814754486083901E-2</v>
      </c>
      <c r="G427">
        <v>0.13564133644104001</v>
      </c>
      <c r="H427">
        <v>0.27631282806396401</v>
      </c>
      <c r="I427">
        <v>0.247342109680175</v>
      </c>
    </row>
    <row r="428" spans="1:9" x14ac:dyDescent="0.3">
      <c r="A428">
        <v>0.111306190490722</v>
      </c>
      <c r="B428">
        <v>0.102779626846313</v>
      </c>
      <c r="C428">
        <v>0.240355014801025</v>
      </c>
      <c r="D428">
        <v>0.15467166900634699</v>
      </c>
      <c r="E428">
        <v>0.13365292549133301</v>
      </c>
      <c r="F428">
        <v>9.9673748016357394E-2</v>
      </c>
      <c r="G428">
        <v>0.14461255073547299</v>
      </c>
      <c r="H428">
        <v>0.25830125808715798</v>
      </c>
      <c r="I428">
        <v>0.24041008949279699</v>
      </c>
    </row>
    <row r="429" spans="1:9" x14ac:dyDescent="0.3">
      <c r="A429">
        <v>0.17957472801208399</v>
      </c>
      <c r="B429">
        <v>0.14461612701415999</v>
      </c>
      <c r="C429">
        <v>0.134644269943237</v>
      </c>
      <c r="D429">
        <v>0.11361193656921301</v>
      </c>
      <c r="E429">
        <v>8.9713335037231404E-2</v>
      </c>
      <c r="F429">
        <v>0.102781534194946</v>
      </c>
      <c r="G429">
        <v>0.25531768798828097</v>
      </c>
      <c r="H429">
        <v>0.255835771560668</v>
      </c>
      <c r="I429">
        <v>0.21337080001830999</v>
      </c>
    </row>
    <row r="430" spans="1:9" x14ac:dyDescent="0.3">
      <c r="A430">
        <v>0.106818437576293</v>
      </c>
      <c r="B430">
        <v>7.9782962799072196E-2</v>
      </c>
      <c r="C430">
        <v>0.13358616828918399</v>
      </c>
      <c r="D430">
        <v>8.0478429794311496E-2</v>
      </c>
      <c r="E430">
        <v>9.7782850265502902E-2</v>
      </c>
      <c r="F430">
        <v>7.0806980133056599E-2</v>
      </c>
      <c r="G430">
        <v>0.27226924896240201</v>
      </c>
      <c r="H430">
        <v>0.128715515136718</v>
      </c>
      <c r="I430">
        <v>0.22645139694213801</v>
      </c>
    </row>
    <row r="431" spans="1:9" x14ac:dyDescent="0.3">
      <c r="A431">
        <v>0.15841841697692799</v>
      </c>
      <c r="B431">
        <v>0.12965703010558999</v>
      </c>
      <c r="C431">
        <v>0.13463973999023399</v>
      </c>
      <c r="D431">
        <v>0.122703313827514</v>
      </c>
      <c r="E431">
        <v>0.107885599136352</v>
      </c>
      <c r="F431">
        <v>7.6799154281616197E-2</v>
      </c>
      <c r="G431">
        <v>0.13663744926452601</v>
      </c>
      <c r="H431">
        <v>0.15557837486267001</v>
      </c>
      <c r="I431">
        <v>0.20744347572326599</v>
      </c>
    </row>
    <row r="432" spans="1:9" x14ac:dyDescent="0.3">
      <c r="A432">
        <v>0.104718923568725</v>
      </c>
      <c r="B432">
        <v>8.8708400726318304E-2</v>
      </c>
      <c r="C432">
        <v>0.137697458267211</v>
      </c>
      <c r="D432">
        <v>0.105715274810791</v>
      </c>
      <c r="E432">
        <v>9.0594768524169894E-2</v>
      </c>
      <c r="F432">
        <v>7.4742078781127902E-2</v>
      </c>
      <c r="G432">
        <v>0.20844078063964799</v>
      </c>
      <c r="H432">
        <v>0.249336242675781</v>
      </c>
      <c r="I432">
        <v>0.25638341903686501</v>
      </c>
    </row>
    <row r="433" spans="1:9" x14ac:dyDescent="0.3">
      <c r="A433">
        <v>0.14326286315917899</v>
      </c>
      <c r="B433">
        <v>5.8897018432617097E-2</v>
      </c>
      <c r="C433">
        <v>0.224390983581542</v>
      </c>
      <c r="D433">
        <v>7.4795246124267495E-2</v>
      </c>
      <c r="E433">
        <v>0.117622137069702</v>
      </c>
      <c r="F433">
        <v>9.5661401748657199E-2</v>
      </c>
      <c r="G433">
        <v>0.18450212478637601</v>
      </c>
      <c r="H433">
        <v>0.143560886383056</v>
      </c>
      <c r="I433">
        <v>0.207452297210693</v>
      </c>
    </row>
    <row r="434" spans="1:9" x14ac:dyDescent="0.3">
      <c r="A434">
        <v>0.12003469467163</v>
      </c>
      <c r="B434">
        <v>0.22437405586242601</v>
      </c>
      <c r="C434">
        <v>0.16350865364074699</v>
      </c>
      <c r="D434">
        <v>0.15960860252380299</v>
      </c>
      <c r="E434">
        <v>9.4797372817993095E-2</v>
      </c>
      <c r="F434">
        <v>0.114648342132568</v>
      </c>
      <c r="G434">
        <v>0.28823709487915</v>
      </c>
      <c r="H434">
        <v>0.43783164024353</v>
      </c>
      <c r="I434">
        <v>0.191425561904907</v>
      </c>
    </row>
    <row r="435" spans="1:9" x14ac:dyDescent="0.3">
      <c r="A435">
        <v>0.14566373825073201</v>
      </c>
      <c r="B435">
        <v>0.19843959808349601</v>
      </c>
      <c r="C435">
        <v>0.13663625717163</v>
      </c>
      <c r="D435">
        <v>9.5743894577026298E-2</v>
      </c>
      <c r="E435">
        <v>0.107666015625</v>
      </c>
      <c r="F435">
        <v>8.0788135528564398E-2</v>
      </c>
      <c r="G435">
        <v>0.23935937881469699</v>
      </c>
      <c r="H435">
        <v>0.22146630287170399</v>
      </c>
      <c r="I435">
        <v>0.150650739669799</v>
      </c>
    </row>
    <row r="436" spans="1:9" x14ac:dyDescent="0.3">
      <c r="A436">
        <v>7.1810722351074205E-2</v>
      </c>
      <c r="B436">
        <v>0.121338129043579</v>
      </c>
      <c r="C436">
        <v>0.14666152000427199</v>
      </c>
      <c r="D436">
        <v>0.10671854019165</v>
      </c>
      <c r="E436">
        <v>5.25181293487548E-2</v>
      </c>
      <c r="F436">
        <v>0.144613027572631</v>
      </c>
      <c r="G436">
        <v>0.26329636573791498</v>
      </c>
      <c r="H436">
        <v>0.13856744766235299</v>
      </c>
      <c r="I436">
        <v>0.190438747406005</v>
      </c>
    </row>
    <row r="437" spans="1:9" x14ac:dyDescent="0.3">
      <c r="A437">
        <v>6.3773632049560505E-2</v>
      </c>
      <c r="B437">
        <v>0.25736379623413003</v>
      </c>
      <c r="C437">
        <v>9.5706224441528306E-2</v>
      </c>
      <c r="D437">
        <v>0.11763310432434</v>
      </c>
      <c r="E437">
        <v>0.100124359130859</v>
      </c>
      <c r="F437">
        <v>0.102724313735961</v>
      </c>
      <c r="G437">
        <v>0.27825379371643</v>
      </c>
      <c r="H437">
        <v>0.23537206649780201</v>
      </c>
      <c r="I437">
        <v>0.24135422706604001</v>
      </c>
    </row>
    <row r="438" spans="1:9" x14ac:dyDescent="0.3">
      <c r="A438">
        <v>0.20943951606750399</v>
      </c>
      <c r="B438">
        <v>0.17952084541320801</v>
      </c>
      <c r="C438">
        <v>0.105698347091674</v>
      </c>
      <c r="D438">
        <v>0.153977155685424</v>
      </c>
      <c r="E438">
        <v>0.112643241882324</v>
      </c>
      <c r="F438">
        <v>0.131783246994018</v>
      </c>
      <c r="G438">
        <v>8.8759660720825195E-2</v>
      </c>
      <c r="H438">
        <v>0.16816520690917899</v>
      </c>
      <c r="I438">
        <v>0.295437812805175</v>
      </c>
    </row>
    <row r="439" spans="1:9" x14ac:dyDescent="0.3">
      <c r="A439">
        <v>0.18455958366394001</v>
      </c>
      <c r="B439">
        <v>0.28026390075683499</v>
      </c>
      <c r="C439">
        <v>8.8115453720092704E-2</v>
      </c>
      <c r="D439">
        <v>0.123950004577636</v>
      </c>
      <c r="E439">
        <v>0.10876798629760701</v>
      </c>
      <c r="F439">
        <v>7.9788923263549805E-2</v>
      </c>
      <c r="G439">
        <v>0.16355657577514601</v>
      </c>
      <c r="H439">
        <v>0.26467633247375399</v>
      </c>
      <c r="I439">
        <v>0.263401508331298</v>
      </c>
    </row>
    <row r="440" spans="1:9" x14ac:dyDescent="0.3">
      <c r="A440">
        <v>0.142566919326782</v>
      </c>
      <c r="B440">
        <v>0.14459824562072701</v>
      </c>
      <c r="C440">
        <v>9.9440574645996094E-2</v>
      </c>
      <c r="D440">
        <v>0.14398026466369601</v>
      </c>
      <c r="E440">
        <v>0.110650539398193</v>
      </c>
      <c r="F440">
        <v>9.6687078475952107E-2</v>
      </c>
      <c r="G440">
        <v>0.15657854080200101</v>
      </c>
      <c r="H440">
        <v>0.27127838134765597</v>
      </c>
      <c r="I440">
        <v>0.28513026237487699</v>
      </c>
    </row>
    <row r="441" spans="1:9" x14ac:dyDescent="0.3">
      <c r="A441">
        <v>0.209491491317749</v>
      </c>
      <c r="B441">
        <v>0.20639777183532701</v>
      </c>
      <c r="C441">
        <v>0.12965345382690399</v>
      </c>
      <c r="D441">
        <v>0.16061019897460899</v>
      </c>
      <c r="E441">
        <v>0.12770724296569799</v>
      </c>
      <c r="F441">
        <v>9.1806650161743095E-2</v>
      </c>
      <c r="G441">
        <v>9.0769052505493095E-2</v>
      </c>
      <c r="H441">
        <v>0.16556429862975999</v>
      </c>
      <c r="I441">
        <v>0.27331995964050199</v>
      </c>
    </row>
    <row r="442" spans="1:9" x14ac:dyDescent="0.3">
      <c r="A442">
        <v>0.19150161743163999</v>
      </c>
      <c r="B442">
        <v>0.1795175075531</v>
      </c>
      <c r="C442">
        <v>9.8741292953491197E-2</v>
      </c>
      <c r="D442">
        <v>0.16149163246154699</v>
      </c>
      <c r="E442">
        <v>0.113648414611816</v>
      </c>
      <c r="F442">
        <v>5.2852153778076102E-2</v>
      </c>
      <c r="G442">
        <v>0.172539472579956</v>
      </c>
      <c r="H442">
        <v>0.187491655349731</v>
      </c>
      <c r="I442">
        <v>0.29719996452331499</v>
      </c>
    </row>
    <row r="443" spans="1:9" x14ac:dyDescent="0.3">
      <c r="A443">
        <v>0.109683752059936</v>
      </c>
      <c r="B443">
        <v>0.19946813583374001</v>
      </c>
      <c r="C443">
        <v>0.122667551040649</v>
      </c>
      <c r="D443">
        <v>0.117684364318847</v>
      </c>
      <c r="E443">
        <v>9.9727630615234306E-2</v>
      </c>
      <c r="F443">
        <v>9.6697330474853502E-2</v>
      </c>
      <c r="G443">
        <v>0.15359187126159601</v>
      </c>
      <c r="H443">
        <v>0.186553955078125</v>
      </c>
      <c r="I443">
        <v>0.28074193000793402</v>
      </c>
    </row>
    <row r="444" spans="1:9" x14ac:dyDescent="0.3">
      <c r="A444">
        <v>0.145620822906494</v>
      </c>
      <c r="B444">
        <v>0.137688398361206</v>
      </c>
      <c r="C444">
        <v>0.14455652236938399</v>
      </c>
      <c r="D444">
        <v>8.9879035949707003E-2</v>
      </c>
      <c r="E444">
        <v>9.7796440124511705E-2</v>
      </c>
      <c r="F444">
        <v>0.106708765029907</v>
      </c>
      <c r="G444">
        <v>0.102728843688964</v>
      </c>
      <c r="H444">
        <v>0.123616695404052</v>
      </c>
      <c r="I444">
        <v>0.190009355545043</v>
      </c>
    </row>
    <row r="445" spans="1:9" x14ac:dyDescent="0.3">
      <c r="A445">
        <v>6.3830614089965806E-2</v>
      </c>
      <c r="B445">
        <v>0.26828122138977001</v>
      </c>
      <c r="C445">
        <v>0.14461398124694799</v>
      </c>
      <c r="D445">
        <v>0.12207603454589799</v>
      </c>
      <c r="E445">
        <v>9.8734140396118095E-2</v>
      </c>
      <c r="F445">
        <v>9.5816135406494099E-2</v>
      </c>
      <c r="G445">
        <v>0.121669769287109</v>
      </c>
      <c r="H445">
        <v>9.0759038925170898E-2</v>
      </c>
      <c r="I445">
        <v>0.271275043487548</v>
      </c>
    </row>
    <row r="446" spans="1:9" x14ac:dyDescent="0.3">
      <c r="A446">
        <v>0.21912670135498</v>
      </c>
      <c r="B446">
        <v>0.23830795288085899</v>
      </c>
      <c r="C446">
        <v>0.133671283721923</v>
      </c>
      <c r="D446">
        <v>0.128138542175292</v>
      </c>
      <c r="E446">
        <v>7.5799703598022405E-2</v>
      </c>
      <c r="F446">
        <v>0.12465167045593201</v>
      </c>
      <c r="G446">
        <v>0.129596471786499</v>
      </c>
      <c r="H446">
        <v>0.18749403953552199</v>
      </c>
      <c r="I446">
        <v>0.26530146598815901</v>
      </c>
    </row>
    <row r="447" spans="1:9" x14ac:dyDescent="0.3">
      <c r="A447">
        <v>0.13159513473510701</v>
      </c>
      <c r="B447">
        <v>0.16261959075927701</v>
      </c>
      <c r="C447">
        <v>9.4781637191772405E-2</v>
      </c>
      <c r="D447">
        <v>0.122717857360839</v>
      </c>
      <c r="E447">
        <v>0.102718114852905</v>
      </c>
      <c r="F447">
        <v>7.574462890625E-2</v>
      </c>
      <c r="G447">
        <v>9.1810464859008706E-2</v>
      </c>
      <c r="H447">
        <v>9.7794055938720703E-2</v>
      </c>
      <c r="I447">
        <v>0.26024103164672802</v>
      </c>
    </row>
    <row r="448" spans="1:9" x14ac:dyDescent="0.3">
      <c r="A448">
        <v>0.163669824600219</v>
      </c>
      <c r="B448">
        <v>0.120681524276733</v>
      </c>
      <c r="C448">
        <v>0.15227413177490201</v>
      </c>
      <c r="D448">
        <v>0.16052556037902799</v>
      </c>
      <c r="E448">
        <v>6.4830303192138602E-2</v>
      </c>
      <c r="F448">
        <v>0.12266874313354401</v>
      </c>
      <c r="G448">
        <v>0.105706930160522</v>
      </c>
      <c r="H448">
        <v>0.14655637741088801</v>
      </c>
      <c r="I448">
        <v>0.27032256126403797</v>
      </c>
    </row>
    <row r="449" spans="1:9" x14ac:dyDescent="0.3">
      <c r="A449">
        <v>0.22235059738159099</v>
      </c>
      <c r="B449">
        <v>0.22539496421813901</v>
      </c>
      <c r="C449">
        <v>9.6733331680297796E-2</v>
      </c>
      <c r="D449">
        <v>0.17661333084106401</v>
      </c>
      <c r="E449">
        <v>0.128605365753173</v>
      </c>
      <c r="F449">
        <v>8.4778785705566406E-2</v>
      </c>
      <c r="G449">
        <v>9.1764211654663003E-2</v>
      </c>
      <c r="H449">
        <v>0.12366890907287501</v>
      </c>
      <c r="I449">
        <v>0.26824402809143</v>
      </c>
    </row>
    <row r="450" spans="1:9" x14ac:dyDescent="0.3">
      <c r="A450">
        <v>0.11863064765930099</v>
      </c>
      <c r="B450">
        <v>0.17946457862854001</v>
      </c>
      <c r="C450">
        <v>9.7742319107055595E-2</v>
      </c>
      <c r="D450">
        <v>0.12956571578979401</v>
      </c>
      <c r="E450">
        <v>7.3874235153198201E-2</v>
      </c>
      <c r="F450">
        <v>0.102743625640869</v>
      </c>
      <c r="G450">
        <v>0.11962461471557601</v>
      </c>
      <c r="H450">
        <v>0.138681650161743</v>
      </c>
      <c r="I450">
        <v>0.265328168869018</v>
      </c>
    </row>
    <row r="451" spans="1:9" x14ac:dyDescent="0.3">
      <c r="A451">
        <v>0.125314950942993</v>
      </c>
      <c r="B451">
        <v>0.265289306640625</v>
      </c>
      <c r="C451">
        <v>0.106720924377441</v>
      </c>
      <c r="D451">
        <v>9.5749855041503906E-2</v>
      </c>
      <c r="E451">
        <v>0.10569715499877901</v>
      </c>
      <c r="F451">
        <v>0.101766109466552</v>
      </c>
      <c r="G451">
        <v>9.6743345260620103E-2</v>
      </c>
      <c r="H451">
        <v>0.16257786750793399</v>
      </c>
      <c r="I451">
        <v>0.26923942565917902</v>
      </c>
    </row>
    <row r="452" spans="1:9" x14ac:dyDescent="0.3">
      <c r="A452">
        <v>0.158973693847656</v>
      </c>
      <c r="B452">
        <v>7.3851346969604395E-2</v>
      </c>
      <c r="C452">
        <v>0.128647565841674</v>
      </c>
      <c r="D452">
        <v>7.8786849975585896E-2</v>
      </c>
      <c r="E452">
        <v>7.5799465179443304E-2</v>
      </c>
      <c r="F452">
        <v>9.07413959503173E-2</v>
      </c>
      <c r="G452">
        <v>0.114691972732543</v>
      </c>
      <c r="H452">
        <v>0.12967181205749501</v>
      </c>
      <c r="I452">
        <v>0.26628589630126898</v>
      </c>
    </row>
    <row r="453" spans="1:9" x14ac:dyDescent="0.3">
      <c r="A453">
        <v>0.161571264266967</v>
      </c>
      <c r="B453">
        <v>0.19718217849731401</v>
      </c>
      <c r="C453">
        <v>0.10167956352233801</v>
      </c>
      <c r="D453">
        <v>7.5036764144897405E-2</v>
      </c>
      <c r="E453">
        <v>0.103722333908081</v>
      </c>
      <c r="F453">
        <v>8.5780858993530204E-2</v>
      </c>
      <c r="G453">
        <v>8.98106098175048E-2</v>
      </c>
      <c r="H453">
        <v>0.169564723968505</v>
      </c>
      <c r="I453">
        <v>0.27027797698974598</v>
      </c>
    </row>
    <row r="454" spans="1:9" x14ac:dyDescent="0.3">
      <c r="A454">
        <v>9.2765331268310505E-2</v>
      </c>
      <c r="B454">
        <v>0.105254888534545</v>
      </c>
      <c r="C454">
        <v>7.8843116760253906E-2</v>
      </c>
      <c r="D454">
        <v>0.14736890792846599</v>
      </c>
      <c r="E454">
        <v>9.2753410339355399E-2</v>
      </c>
      <c r="F454">
        <v>8.7712764739990207E-2</v>
      </c>
      <c r="G454">
        <v>0.113648176193237</v>
      </c>
      <c r="H454">
        <v>9.5689535140991197E-2</v>
      </c>
      <c r="I454">
        <v>0.52958393096923795</v>
      </c>
    </row>
    <row r="455" spans="1:9" x14ac:dyDescent="0.3">
      <c r="A455">
        <v>9.40899848937988E-2</v>
      </c>
      <c r="B455">
        <v>0.161036491394042</v>
      </c>
      <c r="C455">
        <v>0.111701250076293</v>
      </c>
      <c r="D455">
        <v>0.126711845397949</v>
      </c>
      <c r="E455">
        <v>8.7749719619750893E-2</v>
      </c>
      <c r="F455">
        <v>0.136684656143188</v>
      </c>
      <c r="G455">
        <v>7.8831434249877902E-2</v>
      </c>
      <c r="H455">
        <v>0.132600307464599</v>
      </c>
      <c r="I455">
        <v>0.26635980606079102</v>
      </c>
    </row>
    <row r="456" spans="1:9" x14ac:dyDescent="0.3">
      <c r="A456">
        <v>7.1608781814575195E-2</v>
      </c>
      <c r="B456">
        <v>0.26627922058105402</v>
      </c>
      <c r="C456">
        <v>9.1756820678710896E-2</v>
      </c>
      <c r="D456">
        <v>0.13958787918090801</v>
      </c>
      <c r="E456">
        <v>8.5728645324707003E-2</v>
      </c>
      <c r="F456">
        <v>8.4775686264038003E-2</v>
      </c>
      <c r="G456">
        <v>0.111711978912353</v>
      </c>
      <c r="H456">
        <v>0.208437919616699</v>
      </c>
      <c r="I456">
        <v>0.280252695083618</v>
      </c>
    </row>
    <row r="457" spans="1:9" x14ac:dyDescent="0.3">
      <c r="A457">
        <v>0.118476867675781</v>
      </c>
      <c r="B457">
        <v>0.28423476219177202</v>
      </c>
      <c r="C457">
        <v>0.10765957832336399</v>
      </c>
      <c r="D457">
        <v>0.101716518402099</v>
      </c>
      <c r="E457">
        <v>6.8872213363647405E-2</v>
      </c>
      <c r="F457">
        <v>0.10766339302062899</v>
      </c>
      <c r="G457">
        <v>0.15652632713317799</v>
      </c>
      <c r="H457">
        <v>0.16661119461059501</v>
      </c>
      <c r="I457">
        <v>0.30922889709472601</v>
      </c>
    </row>
    <row r="458" spans="1:9" x14ac:dyDescent="0.3">
      <c r="A458">
        <v>7.7836990356445299E-2</v>
      </c>
      <c r="B458">
        <v>0.22839379310607899</v>
      </c>
      <c r="C458">
        <v>0.157633066177368</v>
      </c>
      <c r="D458">
        <v>0.122670650482177</v>
      </c>
      <c r="E458">
        <v>0.124665975570678</v>
      </c>
      <c r="F458">
        <v>8.9801311492919894E-2</v>
      </c>
      <c r="G458">
        <v>6.0893058776855399E-2</v>
      </c>
      <c r="H458">
        <v>0.125660896301269</v>
      </c>
      <c r="I458">
        <v>0.27825713157653797</v>
      </c>
    </row>
    <row r="459" spans="1:9" x14ac:dyDescent="0.3">
      <c r="A459">
        <v>7.1808099746704102E-2</v>
      </c>
      <c r="B459">
        <v>9.9279880523681599E-2</v>
      </c>
      <c r="C459">
        <v>9.4743728637695299E-2</v>
      </c>
      <c r="D459">
        <v>0.13962864875793399</v>
      </c>
      <c r="E459">
        <v>0.117632150650024</v>
      </c>
      <c r="F459">
        <v>0.110706806182861</v>
      </c>
      <c r="G459">
        <v>0.10272216796875</v>
      </c>
      <c r="H459">
        <v>0.11270332336425699</v>
      </c>
      <c r="I459">
        <v>0.41190075874328602</v>
      </c>
    </row>
    <row r="460" spans="1:9" x14ac:dyDescent="0.3">
      <c r="A460">
        <v>0.134646415710449</v>
      </c>
      <c r="B460">
        <v>0.17752933502197199</v>
      </c>
      <c r="C460">
        <v>0.106707572937011</v>
      </c>
      <c r="D460">
        <v>0.116686344146728</v>
      </c>
      <c r="E460">
        <v>9.2801570892333901E-2</v>
      </c>
      <c r="F460">
        <v>5.8841705322265597E-2</v>
      </c>
      <c r="G460">
        <v>0.156530857086181</v>
      </c>
      <c r="H460">
        <v>0.16051673889160101</v>
      </c>
      <c r="I460">
        <v>0.17054080963134699</v>
      </c>
    </row>
    <row r="461" spans="1:9" x14ac:dyDescent="0.3">
      <c r="A461">
        <v>0.125666618347167</v>
      </c>
      <c r="B461">
        <v>0.122672080993652</v>
      </c>
      <c r="C461">
        <v>0.105672359466552</v>
      </c>
      <c r="D461">
        <v>7.5798273086547796E-2</v>
      </c>
      <c r="E461">
        <v>0.103716373443603</v>
      </c>
      <c r="F461">
        <v>0.102726697921752</v>
      </c>
      <c r="G461">
        <v>0.17857956886291501</v>
      </c>
      <c r="H461">
        <v>0.10180926322937001</v>
      </c>
      <c r="I461">
        <v>0.31715154647827098</v>
      </c>
    </row>
    <row r="462" spans="1:9" x14ac:dyDescent="0.3">
      <c r="A462">
        <v>0.146600246429443</v>
      </c>
      <c r="B462">
        <v>0.236030578613281</v>
      </c>
      <c r="C462">
        <v>7.0862531661987305E-2</v>
      </c>
      <c r="D462">
        <v>6.9811344146728502E-2</v>
      </c>
      <c r="E462">
        <v>5.6864976882934501E-2</v>
      </c>
      <c r="F462">
        <v>9.5745086669921806E-2</v>
      </c>
      <c r="G462">
        <v>0.107698202133178</v>
      </c>
      <c r="H462">
        <v>0.182511091232299</v>
      </c>
      <c r="I462">
        <v>0.18445205688476499</v>
      </c>
    </row>
    <row r="463" spans="1:9" x14ac:dyDescent="0.3">
      <c r="A463">
        <v>0.13758182525634699</v>
      </c>
      <c r="B463">
        <v>0.17951726913452101</v>
      </c>
      <c r="C463">
        <v>0.13358831405639601</v>
      </c>
      <c r="D463">
        <v>0.14180111885070801</v>
      </c>
      <c r="E463">
        <v>9.5725536346435505E-2</v>
      </c>
      <c r="F463">
        <v>0.100730895996093</v>
      </c>
      <c r="G463">
        <v>0.109718561172485</v>
      </c>
      <c r="H463">
        <v>0.161568403244018</v>
      </c>
      <c r="I463">
        <v>0.14964604377746499</v>
      </c>
    </row>
    <row r="464" spans="1:9" x14ac:dyDescent="0.3">
      <c r="A464">
        <v>0.14567255973815901</v>
      </c>
      <c r="B464">
        <v>7.8786373138427707E-2</v>
      </c>
      <c r="C464">
        <v>0.14267277717590299</v>
      </c>
      <c r="D464">
        <v>5.6724786758422803E-2</v>
      </c>
      <c r="E464">
        <v>0.105677127838134</v>
      </c>
      <c r="F464">
        <v>7.9780340194702107E-2</v>
      </c>
      <c r="G464">
        <v>0.112696647644042</v>
      </c>
      <c r="H464">
        <v>0.17660760879516599</v>
      </c>
      <c r="I464">
        <v>0.14955735206604001</v>
      </c>
    </row>
    <row r="465" spans="1:9" x14ac:dyDescent="0.3">
      <c r="A465">
        <v>0.13363695144653301</v>
      </c>
      <c r="B465">
        <v>0.18046736717224099</v>
      </c>
      <c r="C465">
        <v>0.12067699432373</v>
      </c>
      <c r="D465">
        <v>0.15957331657409601</v>
      </c>
      <c r="E465">
        <v>0.102777242660522</v>
      </c>
      <c r="F465">
        <v>9.7747564315795898E-2</v>
      </c>
      <c r="G465">
        <v>7.8791379928588798E-2</v>
      </c>
      <c r="H465">
        <v>0.174507856369018</v>
      </c>
      <c r="I465">
        <v>0.16459846496582001</v>
      </c>
    </row>
    <row r="466" spans="1:9" x14ac:dyDescent="0.3">
      <c r="A466">
        <v>0.105706214904785</v>
      </c>
      <c r="B466">
        <v>0.10577344894409101</v>
      </c>
      <c r="C466">
        <v>0.167550563812255</v>
      </c>
      <c r="D466">
        <v>0.112644433975219</v>
      </c>
      <c r="E466">
        <v>9.7739934921264607E-2</v>
      </c>
      <c r="F466">
        <v>6.18176460266113E-2</v>
      </c>
      <c r="G466">
        <v>6.3823461532592704E-2</v>
      </c>
      <c r="H466">
        <v>0.16157913208007799</v>
      </c>
      <c r="I466">
        <v>0.18750953674316401</v>
      </c>
    </row>
    <row r="467" spans="1:9" x14ac:dyDescent="0.3">
      <c r="A467">
        <v>8.2736968994140597E-2</v>
      </c>
      <c r="B467">
        <v>0.12665748596191401</v>
      </c>
      <c r="C467">
        <v>5.7847261428833001E-2</v>
      </c>
      <c r="D467">
        <v>0.14860296249389601</v>
      </c>
      <c r="E467">
        <v>0.106716871261596</v>
      </c>
      <c r="F467">
        <v>4.7836065292358398E-2</v>
      </c>
      <c r="G467">
        <v>9.6756696701049805E-2</v>
      </c>
      <c r="H467">
        <v>0.139657497406005</v>
      </c>
      <c r="I467">
        <v>0.17647933959960899</v>
      </c>
    </row>
    <row r="468" spans="1:9" x14ac:dyDescent="0.3">
      <c r="A468">
        <v>8.2824468612670898E-2</v>
      </c>
      <c r="B468">
        <v>9.6752166748046806E-2</v>
      </c>
      <c r="C468">
        <v>8.4763526916503906E-2</v>
      </c>
      <c r="D468">
        <v>0.12244153022766099</v>
      </c>
      <c r="E468">
        <v>0.114691972732543</v>
      </c>
      <c r="F468">
        <v>0.16461133956909099</v>
      </c>
      <c r="G468">
        <v>0.1116783618927</v>
      </c>
      <c r="H468">
        <v>0.109715461730957</v>
      </c>
      <c r="I468">
        <v>0.15963029861450101</v>
      </c>
    </row>
    <row r="469" spans="1:9" x14ac:dyDescent="0.3">
      <c r="A469">
        <v>0.102741003036499</v>
      </c>
      <c r="B469">
        <v>9.1737031936645494E-2</v>
      </c>
      <c r="C469">
        <v>0.16857314109802199</v>
      </c>
      <c r="D469">
        <v>0.145557880401611</v>
      </c>
      <c r="E469">
        <v>0.102670431137084</v>
      </c>
      <c r="F469">
        <v>9.2702627182006794E-2</v>
      </c>
      <c r="G469">
        <v>0.113712310791015</v>
      </c>
      <c r="H469">
        <v>0.145612478256225</v>
      </c>
      <c r="I469">
        <v>0.149606227874755</v>
      </c>
    </row>
    <row r="470" spans="1:9" x14ac:dyDescent="0.3">
      <c r="A470">
        <v>0.12864184379577601</v>
      </c>
      <c r="B470">
        <v>7.7801465988159096E-2</v>
      </c>
      <c r="C470">
        <v>0.146600246429443</v>
      </c>
      <c r="D470">
        <v>0.13364601135253901</v>
      </c>
      <c r="E470">
        <v>9.4801664352416895E-2</v>
      </c>
      <c r="F470">
        <v>0.20046401023864699</v>
      </c>
      <c r="G470">
        <v>8.2719802856445299E-2</v>
      </c>
      <c r="H470">
        <v>0.1178560256958</v>
      </c>
      <c r="I470">
        <v>0.19747138023376401</v>
      </c>
    </row>
    <row r="471" spans="1:9" x14ac:dyDescent="0.3">
      <c r="A471">
        <v>5.3855419158935498E-2</v>
      </c>
      <c r="B471">
        <v>6.4823150634765597E-2</v>
      </c>
      <c r="C471">
        <v>0.156306982040405</v>
      </c>
      <c r="D471">
        <v>0.143611669540405</v>
      </c>
      <c r="E471">
        <v>0.105722904205322</v>
      </c>
      <c r="F471">
        <v>0.169589757919311</v>
      </c>
      <c r="G471">
        <v>6.8874359130859306E-2</v>
      </c>
      <c r="H471">
        <v>0.18633389472961401</v>
      </c>
      <c r="I471">
        <v>0.18450880050659099</v>
      </c>
    </row>
    <row r="472" spans="1:9" x14ac:dyDescent="0.3">
      <c r="A472">
        <v>8.5724353790283203E-2</v>
      </c>
      <c r="B472">
        <v>0.100727796554565</v>
      </c>
      <c r="C472">
        <v>0.19250178337097101</v>
      </c>
      <c r="D472">
        <v>0.16555809974670399</v>
      </c>
      <c r="E472">
        <v>9.8676204681396401E-2</v>
      </c>
      <c r="F472">
        <v>0.13664269447326599</v>
      </c>
      <c r="G472">
        <v>8.6768388748168904E-2</v>
      </c>
      <c r="H472">
        <v>0.16655158996582001</v>
      </c>
      <c r="I472">
        <v>0.23238134384155201</v>
      </c>
    </row>
    <row r="473" spans="1:9" x14ac:dyDescent="0.3">
      <c r="A473">
        <v>0.187499284744262</v>
      </c>
      <c r="B473">
        <v>0.15458941459655701</v>
      </c>
      <c r="C473">
        <v>0.28522372245788502</v>
      </c>
      <c r="D473">
        <v>0.17652940750122001</v>
      </c>
      <c r="E473">
        <v>8.4770917892455999E-2</v>
      </c>
      <c r="F473">
        <v>0.10865521430969199</v>
      </c>
      <c r="G473">
        <v>0.123674869537353</v>
      </c>
      <c r="H473">
        <v>0.171542167663574</v>
      </c>
      <c r="I473">
        <v>0.19154262542724601</v>
      </c>
    </row>
    <row r="474" spans="1:9" x14ac:dyDescent="0.3">
      <c r="A474">
        <v>0.159626483917236</v>
      </c>
      <c r="B474">
        <v>9.8742485046386705E-2</v>
      </c>
      <c r="C474">
        <v>0.19748449325561501</v>
      </c>
      <c r="D474">
        <v>8.9509725570678697E-2</v>
      </c>
      <c r="E474">
        <v>0.119736433029174</v>
      </c>
      <c r="F474">
        <v>0.1984703540802</v>
      </c>
      <c r="G474">
        <v>6.4346551895141602E-2</v>
      </c>
      <c r="H474">
        <v>0.191488742828369</v>
      </c>
      <c r="I474">
        <v>0.22035551071166901</v>
      </c>
    </row>
    <row r="475" spans="1:9" x14ac:dyDescent="0.3">
      <c r="A475">
        <v>0.10969591140747</v>
      </c>
      <c r="B475">
        <v>0.121615409851074</v>
      </c>
      <c r="C475">
        <v>0.20320844650268499</v>
      </c>
      <c r="D475">
        <v>0.11767768859863199</v>
      </c>
      <c r="E475">
        <v>0.105664730072021</v>
      </c>
      <c r="F475">
        <v>0.101240634918212</v>
      </c>
      <c r="G475">
        <v>0.107188463211059</v>
      </c>
      <c r="H475">
        <v>0.14959883689880299</v>
      </c>
      <c r="I475">
        <v>0.20744276046752899</v>
      </c>
    </row>
    <row r="476" spans="1:9" x14ac:dyDescent="0.3">
      <c r="A476">
        <v>0.121687889099121</v>
      </c>
      <c r="B476">
        <v>9.5747709274291895E-2</v>
      </c>
      <c r="C476">
        <v>8.4763288497924805E-2</v>
      </c>
      <c r="D476">
        <v>0.112650871276855</v>
      </c>
      <c r="E476">
        <v>8.0835819244384696E-2</v>
      </c>
      <c r="F476">
        <v>0.22011756896972601</v>
      </c>
      <c r="G476">
        <v>0.102726459503173</v>
      </c>
      <c r="H476">
        <v>0.15258765220642001</v>
      </c>
      <c r="I476">
        <v>0.22340345382690399</v>
      </c>
    </row>
    <row r="477" spans="1:9" x14ac:dyDescent="0.3">
      <c r="A477">
        <v>0.119911909103393</v>
      </c>
      <c r="B477">
        <v>0.14266991615295399</v>
      </c>
      <c r="C477">
        <v>0.20340466499328599</v>
      </c>
      <c r="D477">
        <v>8.4863662719726493E-2</v>
      </c>
      <c r="E477">
        <v>0.113357305526733</v>
      </c>
      <c r="F477">
        <v>0.15038490295410101</v>
      </c>
      <c r="G477">
        <v>0.137624502182006</v>
      </c>
      <c r="H477">
        <v>0.12835597991943301</v>
      </c>
      <c r="I477">
        <v>0.24041247367858801</v>
      </c>
    </row>
    <row r="478" spans="1:9" x14ac:dyDescent="0.3">
      <c r="A478">
        <v>7.1099281311035101E-2</v>
      </c>
      <c r="B478">
        <v>9.1702938079833901E-2</v>
      </c>
      <c r="C478">
        <v>0.32418870925903298</v>
      </c>
      <c r="D478">
        <v>0.13359260559082001</v>
      </c>
      <c r="E478">
        <v>0.106770277023315</v>
      </c>
      <c r="F478">
        <v>0.15264248847961401</v>
      </c>
      <c r="G478">
        <v>0.10173606872558499</v>
      </c>
      <c r="H478">
        <v>0.114690542221069</v>
      </c>
      <c r="I478">
        <v>0.19148778915405201</v>
      </c>
    </row>
    <row r="479" spans="1:9" x14ac:dyDescent="0.3">
      <c r="A479">
        <v>0.113163948059082</v>
      </c>
      <c r="B479">
        <v>0.11374926567077601</v>
      </c>
      <c r="C479">
        <v>0.22140884399413999</v>
      </c>
      <c r="D479">
        <v>0.33805727958679199</v>
      </c>
      <c r="E479">
        <v>0.115689754486083</v>
      </c>
      <c r="F479">
        <v>0.18855738639831501</v>
      </c>
      <c r="G479">
        <v>0.11469078063964799</v>
      </c>
      <c r="H479">
        <v>0.107765674591064</v>
      </c>
      <c r="I479">
        <v>0.17148971557617099</v>
      </c>
    </row>
    <row r="480" spans="1:9" x14ac:dyDescent="0.3">
      <c r="A480">
        <v>0.15753293037414501</v>
      </c>
      <c r="B480">
        <v>9.1043949127197196E-2</v>
      </c>
      <c r="C480">
        <v>0.18949294090270899</v>
      </c>
      <c r="D480">
        <v>0.27332353591918901</v>
      </c>
      <c r="E480">
        <v>0.10073041915893501</v>
      </c>
      <c r="F480">
        <v>0.217430830001831</v>
      </c>
      <c r="G480">
        <v>6.3828229904174805E-2</v>
      </c>
      <c r="H480">
        <v>0.118629217147827</v>
      </c>
      <c r="I480">
        <v>0.14860033988952601</v>
      </c>
    </row>
    <row r="481" spans="1:9" x14ac:dyDescent="0.3">
      <c r="A481">
        <v>0.204455375671386</v>
      </c>
      <c r="B481">
        <v>0.15125322341918901</v>
      </c>
      <c r="C481">
        <v>0.19846510887145899</v>
      </c>
      <c r="D481">
        <v>0.25227618217468201</v>
      </c>
      <c r="E481">
        <v>0.107714653015136</v>
      </c>
      <c r="F481">
        <v>0.15452957153320299</v>
      </c>
      <c r="G481">
        <v>7.7737092971801702E-2</v>
      </c>
      <c r="H481">
        <v>0.133693933486938</v>
      </c>
      <c r="I481">
        <v>0.17159914970397899</v>
      </c>
    </row>
    <row r="482" spans="1:9" x14ac:dyDescent="0.3">
      <c r="A482">
        <v>0.195530891418457</v>
      </c>
      <c r="B482">
        <v>0.119681358337402</v>
      </c>
      <c r="C482">
        <v>0.238363742828369</v>
      </c>
      <c r="D482">
        <v>0.155628442764282</v>
      </c>
      <c r="E482">
        <v>7.3801994323730399E-2</v>
      </c>
      <c r="F482">
        <v>0.111700296401977</v>
      </c>
      <c r="G482">
        <v>0.13468885421752899</v>
      </c>
      <c r="H482">
        <v>0.176532506942749</v>
      </c>
      <c r="I482">
        <v>0.16051506996154699</v>
      </c>
    </row>
    <row r="483" spans="1:9" x14ac:dyDescent="0.3">
      <c r="A483">
        <v>0.14960098266601499</v>
      </c>
      <c r="B483">
        <v>0.14864921569824199</v>
      </c>
      <c r="C483">
        <v>0.135636806488037</v>
      </c>
      <c r="D483">
        <v>0.140629768371582</v>
      </c>
      <c r="E483">
        <v>9.6684694290161105E-2</v>
      </c>
      <c r="F483">
        <v>0.115746974945068</v>
      </c>
      <c r="G483">
        <v>9.0755224227905204E-2</v>
      </c>
      <c r="H483">
        <v>0.19646501541137601</v>
      </c>
      <c r="I483">
        <v>0.17159295082092199</v>
      </c>
    </row>
    <row r="484" spans="1:9" x14ac:dyDescent="0.3">
      <c r="A484">
        <v>0.15058946609497001</v>
      </c>
      <c r="B484">
        <v>0.100682973861694</v>
      </c>
      <c r="C484">
        <v>0.12888717651367099</v>
      </c>
      <c r="D484">
        <v>0.11363863945007301</v>
      </c>
      <c r="E484">
        <v>0.11274361610412501</v>
      </c>
      <c r="F484">
        <v>7.5796842575073201E-2</v>
      </c>
      <c r="G484">
        <v>0.106726646423339</v>
      </c>
      <c r="H484">
        <v>0.14960169792175201</v>
      </c>
      <c r="I484">
        <v>0.13763165473937899</v>
      </c>
    </row>
    <row r="485" spans="1:9" x14ac:dyDescent="0.3">
      <c r="A485">
        <v>0.12666368484497001</v>
      </c>
      <c r="B485">
        <v>0.13015627861022899</v>
      </c>
      <c r="C485">
        <v>7.8506946563720703E-2</v>
      </c>
      <c r="D485">
        <v>0.30119943618774397</v>
      </c>
      <c r="E485">
        <v>0.102725028991699</v>
      </c>
      <c r="F485">
        <v>9.7744941711425698E-2</v>
      </c>
      <c r="G485">
        <v>0.122660160064697</v>
      </c>
      <c r="H485">
        <v>0.16057467460632299</v>
      </c>
      <c r="I485">
        <v>0.19343185424804599</v>
      </c>
    </row>
    <row r="486" spans="1:9" x14ac:dyDescent="0.3">
      <c r="A486">
        <v>0.163511753082275</v>
      </c>
      <c r="B486">
        <v>0.13918399810790999</v>
      </c>
      <c r="C486">
        <v>0.13315415382385201</v>
      </c>
      <c r="D486">
        <v>0.40319871902465798</v>
      </c>
      <c r="E486">
        <v>7.0768117904663003E-2</v>
      </c>
      <c r="F486">
        <v>8.477783203125E-2</v>
      </c>
      <c r="G486">
        <v>7.4809312820434501E-2</v>
      </c>
      <c r="H486">
        <v>0.25433015823364202</v>
      </c>
      <c r="I486">
        <v>0.15059781074523901</v>
      </c>
    </row>
    <row r="487" spans="1:9" x14ac:dyDescent="0.3">
      <c r="A487">
        <v>8.9811563491821206E-2</v>
      </c>
      <c r="B487">
        <v>0.140617370605468</v>
      </c>
      <c r="C487">
        <v>0.13917112350463801</v>
      </c>
      <c r="D487">
        <v>0.13159632682800201</v>
      </c>
      <c r="E487">
        <v>7.2857379913329995E-2</v>
      </c>
      <c r="F487">
        <v>9.2741012573242104E-2</v>
      </c>
      <c r="G487">
        <v>0.16256546974182101</v>
      </c>
      <c r="H487">
        <v>0.119619846343994</v>
      </c>
      <c r="I487">
        <v>0.52260398864746005</v>
      </c>
    </row>
    <row r="488" spans="1:9" x14ac:dyDescent="0.3">
      <c r="A488">
        <v>0.14655637741088801</v>
      </c>
      <c r="B488">
        <v>0.10614895820617599</v>
      </c>
      <c r="C488">
        <v>6.4829349517822196E-2</v>
      </c>
      <c r="D488">
        <v>0.101727962493896</v>
      </c>
      <c r="E488">
        <v>8.5718870162963798E-2</v>
      </c>
      <c r="F488">
        <v>8.8747739791870103E-2</v>
      </c>
      <c r="G488">
        <v>0.105718851089477</v>
      </c>
      <c r="H488">
        <v>0.14760828018188399</v>
      </c>
      <c r="I488">
        <v>0.25132799148559498</v>
      </c>
    </row>
    <row r="489" spans="1:9" x14ac:dyDescent="0.3">
      <c r="A489">
        <v>0.165614128112792</v>
      </c>
      <c r="B489">
        <v>9.7137212753295898E-2</v>
      </c>
      <c r="C489">
        <v>0.111701726913452</v>
      </c>
      <c r="D489">
        <v>0.384438276290893</v>
      </c>
      <c r="E489">
        <v>7.9783916473388602E-2</v>
      </c>
      <c r="F489">
        <v>0.11769151687622</v>
      </c>
      <c r="G489">
        <v>0.12466549873351999</v>
      </c>
      <c r="H489">
        <v>0.12172651290893501</v>
      </c>
      <c r="I489">
        <v>0.229440212249755</v>
      </c>
    </row>
    <row r="490" spans="1:9" x14ac:dyDescent="0.3">
      <c r="A490">
        <v>0.103703022003173</v>
      </c>
      <c r="B490">
        <v>0.127713203430175</v>
      </c>
      <c r="C490">
        <v>0.112906455993652</v>
      </c>
      <c r="D490">
        <v>0.111380577087402</v>
      </c>
      <c r="E490">
        <v>0.157582283020019</v>
      </c>
      <c r="F490">
        <v>8.2739114761352497E-2</v>
      </c>
      <c r="G490">
        <v>7.3747158050537095E-2</v>
      </c>
      <c r="H490">
        <v>0.23637080192565901</v>
      </c>
      <c r="I490">
        <v>0.20439863204955999</v>
      </c>
    </row>
    <row r="491" spans="1:9" x14ac:dyDescent="0.3">
      <c r="A491">
        <v>0.20348048210144001</v>
      </c>
      <c r="B491">
        <v>9.5757007598876898E-2</v>
      </c>
      <c r="C491">
        <v>0.10146164894104</v>
      </c>
      <c r="D491">
        <v>0.17045331001281699</v>
      </c>
      <c r="E491">
        <v>9.5743894577026298E-2</v>
      </c>
      <c r="F491">
        <v>8.5821390151977497E-2</v>
      </c>
      <c r="G491">
        <v>0.111704111099243</v>
      </c>
      <c r="H491">
        <v>0.155577898025512</v>
      </c>
      <c r="I491">
        <v>0.27925324440002403</v>
      </c>
    </row>
    <row r="492" spans="1:9" x14ac:dyDescent="0.3">
      <c r="A492">
        <v>0.33709335327148399</v>
      </c>
      <c r="B492">
        <v>9.67276096343994E-2</v>
      </c>
      <c r="C492">
        <v>0.128714084625244</v>
      </c>
      <c r="D492">
        <v>6.3773632049560505E-2</v>
      </c>
      <c r="E492">
        <v>0.123666286468505</v>
      </c>
      <c r="F492">
        <v>0.115675926208496</v>
      </c>
      <c r="G492">
        <v>9.0754985809326102E-2</v>
      </c>
      <c r="H492">
        <v>0.116076707839965</v>
      </c>
      <c r="I492">
        <v>0.231434345245361</v>
      </c>
    </row>
    <row r="493" spans="1:9" x14ac:dyDescent="0.3">
      <c r="A493">
        <v>0.13862109184265101</v>
      </c>
      <c r="B493">
        <v>0.109697103500366</v>
      </c>
      <c r="C493">
        <v>0.118679761886596</v>
      </c>
      <c r="D493">
        <v>0.21642780303955</v>
      </c>
      <c r="E493">
        <v>7.9832077026367104E-2</v>
      </c>
      <c r="F493">
        <v>0.10174441337585401</v>
      </c>
      <c r="G493">
        <v>0.11972546577453599</v>
      </c>
      <c r="H493">
        <v>0.13364505767822199</v>
      </c>
      <c r="I493">
        <v>0.24035835266113201</v>
      </c>
    </row>
    <row r="494" spans="1:9" x14ac:dyDescent="0.3">
      <c r="A494">
        <v>9.6695184707641602E-2</v>
      </c>
      <c r="B494">
        <v>8.3390712738037095E-2</v>
      </c>
      <c r="C494">
        <v>0.15752744674682601</v>
      </c>
      <c r="D494">
        <v>0.28927302360534601</v>
      </c>
      <c r="E494">
        <v>0.119634866714477</v>
      </c>
      <c r="F494">
        <v>9.2742919921875E-2</v>
      </c>
      <c r="G494">
        <v>0.134597063064575</v>
      </c>
      <c r="H494">
        <v>0.12472724914550699</v>
      </c>
      <c r="I494">
        <v>0.235363960266113</v>
      </c>
    </row>
    <row r="495" spans="1:9" x14ac:dyDescent="0.3">
      <c r="A495">
        <v>0.111756324768066</v>
      </c>
      <c r="B495">
        <v>0.123728036880493</v>
      </c>
      <c r="C495">
        <v>0.138677358627319</v>
      </c>
      <c r="D495">
        <v>0.28219556808471602</v>
      </c>
      <c r="E495">
        <v>9.3749761581420898E-2</v>
      </c>
      <c r="F495">
        <v>0.102680206298828</v>
      </c>
      <c r="G495">
        <v>0.104773759841918</v>
      </c>
      <c r="H495">
        <v>0.37198781967163003</v>
      </c>
      <c r="I495">
        <v>0.20445299148559501</v>
      </c>
    </row>
    <row r="496" spans="1:9" x14ac:dyDescent="0.3">
      <c r="A496">
        <v>7.8035116195678697E-2</v>
      </c>
      <c r="B496">
        <v>0.120725154876708</v>
      </c>
      <c r="C496">
        <v>0.14955306053161599</v>
      </c>
      <c r="D496">
        <v>0.28125023841857899</v>
      </c>
      <c r="E496">
        <v>0.102729558944702</v>
      </c>
      <c r="F496">
        <v>0.103777170181274</v>
      </c>
      <c r="G496">
        <v>9.27450656890869E-2</v>
      </c>
      <c r="H496">
        <v>9.3705892562866197E-2</v>
      </c>
      <c r="I496">
        <v>0.16052579879760701</v>
      </c>
    </row>
    <row r="497" spans="1:9" x14ac:dyDescent="0.3">
      <c r="A497">
        <v>7.8547954559326102E-2</v>
      </c>
      <c r="B497">
        <v>0.132588386535644</v>
      </c>
      <c r="C497">
        <v>0.122667789459228</v>
      </c>
      <c r="D497">
        <v>0.117736101150512</v>
      </c>
      <c r="E497">
        <v>8.79385471343994E-2</v>
      </c>
      <c r="F497">
        <v>7.6736688613891602E-2</v>
      </c>
      <c r="G497">
        <v>8.3782672882079995E-2</v>
      </c>
      <c r="H497">
        <v>0.12067532539367599</v>
      </c>
      <c r="I497">
        <v>0.38302969932556102</v>
      </c>
    </row>
    <row r="498" spans="1:9" x14ac:dyDescent="0.3">
      <c r="A498">
        <v>0.15957188606262199</v>
      </c>
      <c r="B498">
        <v>8.6771965026855399E-2</v>
      </c>
      <c r="C498">
        <v>9.7337007522582994E-2</v>
      </c>
      <c r="D498">
        <v>0.13862228393554599</v>
      </c>
      <c r="E498">
        <v>9.0753555297851493E-2</v>
      </c>
      <c r="F498">
        <v>0.10678052902221601</v>
      </c>
      <c r="G498">
        <v>9.6749067306518499E-2</v>
      </c>
      <c r="H498">
        <v>0.11369776725769</v>
      </c>
      <c r="I498">
        <v>0.60734176635742099</v>
      </c>
    </row>
    <row r="499" spans="1:9" x14ac:dyDescent="0.3">
      <c r="A499">
        <v>0.121665000915527</v>
      </c>
      <c r="B499">
        <v>0.113696813583374</v>
      </c>
      <c r="C499">
        <v>9.0162277221679604E-2</v>
      </c>
      <c r="D499">
        <v>0.18550229072570801</v>
      </c>
      <c r="E499">
        <v>9.6689939498901298E-2</v>
      </c>
      <c r="F499">
        <v>0.12465620040893501</v>
      </c>
      <c r="G499">
        <v>0.15458154678344699</v>
      </c>
      <c r="H499">
        <v>0.16555619239807101</v>
      </c>
      <c r="I499">
        <v>0.26826286315917902</v>
      </c>
    </row>
    <row r="500" spans="1:9" x14ac:dyDescent="0.3">
      <c r="A500">
        <v>9.8749637603759696E-2</v>
      </c>
      <c r="B500">
        <v>7.3792695999145494E-2</v>
      </c>
      <c r="C500">
        <v>0.11575365066528299</v>
      </c>
      <c r="D500">
        <v>0.27228426933288502</v>
      </c>
      <c r="E500">
        <v>9.1756105422973605E-2</v>
      </c>
      <c r="F500">
        <v>0.173532724380493</v>
      </c>
      <c r="G500">
        <v>8.4767818450927707E-2</v>
      </c>
      <c r="H500">
        <v>0.213440656661987</v>
      </c>
      <c r="I500">
        <v>0.91754889488220204</v>
      </c>
    </row>
    <row r="501" spans="1:9" x14ac:dyDescent="0.3">
      <c r="A501">
        <v>0.152581691741943</v>
      </c>
      <c r="B501">
        <v>9.5755338668823201E-2</v>
      </c>
      <c r="C501">
        <v>9.6735715866088798E-2</v>
      </c>
      <c r="D501">
        <v>0.25848555564880299</v>
      </c>
      <c r="E501">
        <v>8.0828189849853502E-2</v>
      </c>
      <c r="F501">
        <v>9.1747283935546806E-2</v>
      </c>
      <c r="G501">
        <v>0.123672246932983</v>
      </c>
      <c r="H501">
        <v>0.14020967483520499</v>
      </c>
      <c r="I501">
        <v>1.33842253684997</v>
      </c>
    </row>
    <row r="502" spans="1:9" x14ac:dyDescent="0.3">
      <c r="A502">
        <v>0.118682146072387</v>
      </c>
      <c r="B502">
        <v>0.13863730430603</v>
      </c>
      <c r="C502">
        <v>0.13363814353942799</v>
      </c>
      <c r="D502">
        <v>0.110584020614624</v>
      </c>
      <c r="E502">
        <v>0.10273313522338801</v>
      </c>
      <c r="F502">
        <v>0.18550491333007799</v>
      </c>
      <c r="G502">
        <v>8.5715055465698201E-2</v>
      </c>
      <c r="H502">
        <v>0.101733446121215</v>
      </c>
      <c r="I502">
        <v>1.3065071105957</v>
      </c>
    </row>
    <row r="503" spans="1:9" x14ac:dyDescent="0.3">
      <c r="A503">
        <v>0.112707376480102</v>
      </c>
      <c r="B503">
        <v>0.11167263984680099</v>
      </c>
      <c r="C503">
        <v>0.10765862464904701</v>
      </c>
      <c r="D503">
        <v>0.16749000549316401</v>
      </c>
      <c r="E503">
        <v>8.4788084030151298E-2</v>
      </c>
      <c r="F503">
        <v>0.10073971748351999</v>
      </c>
      <c r="G503">
        <v>9.1207504272460896E-2</v>
      </c>
      <c r="H503">
        <v>0.19447565078735299</v>
      </c>
      <c r="I503">
        <v>0.58353281021118097</v>
      </c>
    </row>
    <row r="504" spans="1:9" x14ac:dyDescent="0.3">
      <c r="A504">
        <v>8.9704036712646401E-2</v>
      </c>
      <c r="B504">
        <v>0.112663984298706</v>
      </c>
      <c r="C504">
        <v>5.6895256042480399E-2</v>
      </c>
      <c r="D504">
        <v>0.258976221084594</v>
      </c>
      <c r="E504">
        <v>7.4787139892578097E-2</v>
      </c>
      <c r="F504">
        <v>0.18251276016235299</v>
      </c>
      <c r="G504">
        <v>9.7343921661376898E-2</v>
      </c>
      <c r="H504">
        <v>0.16554856300354001</v>
      </c>
      <c r="I504">
        <v>0.23826980590820299</v>
      </c>
    </row>
    <row r="505" spans="1:9" x14ac:dyDescent="0.3">
      <c r="A505">
        <v>0.12870168685913</v>
      </c>
      <c r="B505">
        <v>0.112751722335815</v>
      </c>
      <c r="C505">
        <v>0.10770988464355399</v>
      </c>
      <c r="D505">
        <v>0.12761735916137601</v>
      </c>
      <c r="E505">
        <v>6.4864397048950195E-2</v>
      </c>
      <c r="F505">
        <v>0.10671043395995999</v>
      </c>
      <c r="G505">
        <v>7.9780817031860296E-2</v>
      </c>
      <c r="H505">
        <v>0.52255725860595703</v>
      </c>
      <c r="I505">
        <v>0.32513165473937899</v>
      </c>
    </row>
    <row r="506" spans="1:9" x14ac:dyDescent="0.3">
      <c r="A506">
        <v>0.129655361175537</v>
      </c>
      <c r="B506">
        <v>0.144615173339843</v>
      </c>
      <c r="C506">
        <v>0.107719898223876</v>
      </c>
      <c r="D506">
        <v>0.13873791694641099</v>
      </c>
      <c r="E506">
        <v>8.0740213394164997E-2</v>
      </c>
      <c r="F506">
        <v>0.15957498550415</v>
      </c>
      <c r="G506">
        <v>0.11763572692870999</v>
      </c>
      <c r="H506">
        <v>0.470783710479736</v>
      </c>
      <c r="I506">
        <v>0.20350909233093201</v>
      </c>
    </row>
    <row r="507" spans="1:9" x14ac:dyDescent="0.3">
      <c r="A507">
        <v>0.11071205139160099</v>
      </c>
      <c r="B507">
        <v>0.12865400314330999</v>
      </c>
      <c r="C507">
        <v>0.157582283020019</v>
      </c>
      <c r="D507">
        <v>0.26536607742309498</v>
      </c>
      <c r="E507">
        <v>9.4743251800537095E-2</v>
      </c>
      <c r="F507">
        <v>9.97357368469238E-2</v>
      </c>
      <c r="G507">
        <v>7.4854373931884696E-2</v>
      </c>
      <c r="H507">
        <v>0.20046186447143499</v>
      </c>
      <c r="I507">
        <v>0.25742197036743097</v>
      </c>
    </row>
    <row r="508" spans="1:9" x14ac:dyDescent="0.3">
      <c r="A508">
        <v>0.107659339904785</v>
      </c>
      <c r="B508">
        <v>0.12561058998107899</v>
      </c>
      <c r="C508">
        <v>9.2695474624633706E-2</v>
      </c>
      <c r="D508">
        <v>0.156397819519042</v>
      </c>
      <c r="E508">
        <v>9.1767549514770494E-2</v>
      </c>
      <c r="F508">
        <v>0.18550491333007799</v>
      </c>
      <c r="G508">
        <v>0.103716373443603</v>
      </c>
      <c r="H508">
        <v>0.28623771667480402</v>
      </c>
      <c r="I508">
        <v>0.249169826507568</v>
      </c>
    </row>
    <row r="509" spans="1:9" x14ac:dyDescent="0.3">
      <c r="A509">
        <v>7.8789472579955999E-2</v>
      </c>
      <c r="B509">
        <v>6.4881801605224595E-2</v>
      </c>
      <c r="C509">
        <v>9.4801902770996094E-2</v>
      </c>
      <c r="D509">
        <v>0.203514099121093</v>
      </c>
      <c r="E509">
        <v>8.6713552474975503E-2</v>
      </c>
      <c r="F509">
        <v>0.10671496391296301</v>
      </c>
      <c r="G509">
        <v>9.375E-2</v>
      </c>
      <c r="H509">
        <v>0.35506415367126398</v>
      </c>
      <c r="I509">
        <v>0.31121492385864202</v>
      </c>
    </row>
    <row r="510" spans="1:9" x14ac:dyDescent="0.3">
      <c r="A510">
        <v>9.7784042358398396E-2</v>
      </c>
      <c r="B510">
        <v>0.127604484558105</v>
      </c>
      <c r="C510">
        <v>0.15358161926269501</v>
      </c>
      <c r="D510">
        <v>0.170541286468505</v>
      </c>
      <c r="E510">
        <v>9.1909885406494099E-2</v>
      </c>
      <c r="F510">
        <v>0.17954421043395899</v>
      </c>
      <c r="G510">
        <v>0.164570331573486</v>
      </c>
      <c r="H510">
        <v>0.21142268180847101</v>
      </c>
      <c r="I510">
        <v>0.25333499908447199</v>
      </c>
    </row>
    <row r="511" spans="1:9" x14ac:dyDescent="0.3">
      <c r="A511">
        <v>0.12462043762206999</v>
      </c>
      <c r="B511">
        <v>0.15664696693420399</v>
      </c>
      <c r="C511">
        <v>0.103721618652343</v>
      </c>
      <c r="D511">
        <v>0.26536130905151301</v>
      </c>
      <c r="E511">
        <v>9.2872619628906194E-2</v>
      </c>
      <c r="F511">
        <v>4.4858455657958901E-2</v>
      </c>
      <c r="G511">
        <v>0.125663042068481</v>
      </c>
      <c r="H511">
        <v>0.27328324317932101</v>
      </c>
      <c r="I511">
        <v>0.240299463272094</v>
      </c>
    </row>
    <row r="512" spans="1:9" x14ac:dyDescent="0.3">
      <c r="A512">
        <v>0.121731281280517</v>
      </c>
      <c r="B512">
        <v>0.116621494293212</v>
      </c>
      <c r="C512">
        <v>0.117641925811767</v>
      </c>
      <c r="D512">
        <v>0.27917981147766102</v>
      </c>
      <c r="E512">
        <v>9.8723888397216797E-2</v>
      </c>
      <c r="F512">
        <v>6.9808244705200195E-2</v>
      </c>
      <c r="G512">
        <v>0.15278506278991699</v>
      </c>
      <c r="H512">
        <v>0.27622485160827598</v>
      </c>
      <c r="I512">
        <v>0.27027797698974598</v>
      </c>
    </row>
    <row r="513" spans="1:9" x14ac:dyDescent="0.3">
      <c r="A513">
        <v>9.6731185913085896E-2</v>
      </c>
      <c r="B513">
        <v>9.1844558715820299E-2</v>
      </c>
      <c r="C513">
        <v>0.13879585266113201</v>
      </c>
      <c r="D513">
        <v>0.26030635833740201</v>
      </c>
      <c r="E513">
        <v>7.1795940399169894E-2</v>
      </c>
      <c r="F513">
        <v>7.9733133316039997E-2</v>
      </c>
      <c r="G513">
        <v>7.4609041213989202E-2</v>
      </c>
      <c r="H513">
        <v>0.19949841499328599</v>
      </c>
      <c r="I513">
        <v>0.27232241630554199</v>
      </c>
    </row>
    <row r="514" spans="1:9" x14ac:dyDescent="0.3">
      <c r="A514">
        <v>0.101682186126708</v>
      </c>
      <c r="B514">
        <v>0.14367175102233801</v>
      </c>
      <c r="C514">
        <v>5.1748752593994099E-2</v>
      </c>
      <c r="D514">
        <v>0.13458967208862299</v>
      </c>
      <c r="E514">
        <v>0.104678153991699</v>
      </c>
      <c r="F514">
        <v>0.11774563789367599</v>
      </c>
      <c r="G514">
        <v>0.17253446578979401</v>
      </c>
      <c r="H514">
        <v>0.127659082412719</v>
      </c>
      <c r="I514">
        <v>0.25930595397949202</v>
      </c>
    </row>
    <row r="515" spans="1:9" x14ac:dyDescent="0.3">
      <c r="A515">
        <v>7.4849843978881794E-2</v>
      </c>
      <c r="B515">
        <v>0.12766003608703599</v>
      </c>
      <c r="C515">
        <v>6.5826654434204102E-2</v>
      </c>
      <c r="D515">
        <v>0.223088979721069</v>
      </c>
      <c r="E515">
        <v>0.12566471099853499</v>
      </c>
      <c r="F515">
        <v>0.12965154647827101</v>
      </c>
      <c r="G515">
        <v>0.174478769302368</v>
      </c>
      <c r="H515">
        <v>0.24733757972717199</v>
      </c>
      <c r="I515">
        <v>0.26728796958923301</v>
      </c>
    </row>
    <row r="516" spans="1:9" x14ac:dyDescent="0.3">
      <c r="A516">
        <v>0.108709573745727</v>
      </c>
      <c r="B516">
        <v>8.9753150939941406E-2</v>
      </c>
      <c r="C516">
        <v>7.9981088638305595E-2</v>
      </c>
      <c r="D516">
        <v>0.17251706123352001</v>
      </c>
      <c r="E516">
        <v>0.129656076431274</v>
      </c>
      <c r="F516">
        <v>9.6738338470458901E-2</v>
      </c>
      <c r="G516">
        <v>0.111769676208496</v>
      </c>
      <c r="H516">
        <v>0.16256690025329501</v>
      </c>
      <c r="I516">
        <v>0.27222466468811002</v>
      </c>
    </row>
    <row r="517" spans="1:9" x14ac:dyDescent="0.3">
      <c r="A517">
        <v>6.9762945175170898E-2</v>
      </c>
      <c r="B517">
        <v>0.11370205879211399</v>
      </c>
      <c r="C517">
        <v>0.122468709945678</v>
      </c>
      <c r="D517">
        <v>0.114703893661499</v>
      </c>
      <c r="E517">
        <v>6.8817138671875E-2</v>
      </c>
      <c r="F517">
        <v>0.186447143554687</v>
      </c>
      <c r="G517">
        <v>0.12958788871765101</v>
      </c>
      <c r="H517">
        <v>0.112697839736938</v>
      </c>
      <c r="I517">
        <v>0.17056941986083901</v>
      </c>
    </row>
    <row r="518" spans="1:9" x14ac:dyDescent="0.3">
      <c r="A518">
        <v>8.5823535919189398E-2</v>
      </c>
      <c r="B518">
        <v>9.7988605499267495E-2</v>
      </c>
      <c r="C518">
        <v>0.12567019462585399</v>
      </c>
      <c r="D518">
        <v>0.15622735023498499</v>
      </c>
      <c r="E518">
        <v>0.122715473175048</v>
      </c>
      <c r="F518">
        <v>0.13868761062622001</v>
      </c>
      <c r="G518">
        <v>0.117685556411743</v>
      </c>
      <c r="H518">
        <v>0.26224684715270902</v>
      </c>
      <c r="I518">
        <v>0.22542333602905201</v>
      </c>
    </row>
    <row r="519" spans="1:9" x14ac:dyDescent="0.3">
      <c r="A519">
        <v>0.128603219985961</v>
      </c>
      <c r="B519">
        <v>9.0595960617065402E-2</v>
      </c>
      <c r="C519">
        <v>8.7718009948730399E-2</v>
      </c>
      <c r="D519">
        <v>9.5740318298339802E-2</v>
      </c>
      <c r="E519">
        <v>8.4731340408325195E-2</v>
      </c>
      <c r="F519">
        <v>0.178464651107788</v>
      </c>
      <c r="G519">
        <v>0.100782871246337</v>
      </c>
      <c r="H519">
        <v>0.174584150314331</v>
      </c>
      <c r="I519">
        <v>0.18681144714355399</v>
      </c>
    </row>
    <row r="520" spans="1:9" x14ac:dyDescent="0.3">
      <c r="A520">
        <v>0.16062211990356401</v>
      </c>
      <c r="B520">
        <v>9.58225727081298E-2</v>
      </c>
      <c r="C520">
        <v>0.21147894859313901</v>
      </c>
      <c r="D520">
        <v>0.17054390907287501</v>
      </c>
      <c r="E520">
        <v>0.112696647644042</v>
      </c>
      <c r="F520">
        <v>0.19752264022827101</v>
      </c>
      <c r="G520">
        <v>6.5818071365356404E-2</v>
      </c>
      <c r="H520">
        <v>0.14061832427978499</v>
      </c>
      <c r="I520">
        <v>0.20811653137207001</v>
      </c>
    </row>
    <row r="521" spans="1:9" x14ac:dyDescent="0.3">
      <c r="A521">
        <v>0.129652500152587</v>
      </c>
      <c r="B521">
        <v>9.7603797912597601E-2</v>
      </c>
      <c r="C521">
        <v>0.107715845108032</v>
      </c>
      <c r="D521">
        <v>8.07843208312988E-2</v>
      </c>
      <c r="E521">
        <v>0.101726293563842</v>
      </c>
      <c r="F521">
        <v>0.104724168777465</v>
      </c>
      <c r="G521">
        <v>0.10566973686218201</v>
      </c>
      <c r="H521">
        <v>0.22740125656127899</v>
      </c>
      <c r="I521">
        <v>0.20341587066650299</v>
      </c>
    </row>
    <row r="522" spans="1:9" x14ac:dyDescent="0.3">
      <c r="A522">
        <v>0.10771512985229401</v>
      </c>
      <c r="B522">
        <v>7.3854446411132799E-2</v>
      </c>
      <c r="C522">
        <v>0.17054224014282199</v>
      </c>
      <c r="D522">
        <v>7.8847169876098605E-2</v>
      </c>
      <c r="E522">
        <v>0.186200857162475</v>
      </c>
      <c r="F522">
        <v>0.172544240951538</v>
      </c>
      <c r="G522">
        <v>0.115692853927612</v>
      </c>
      <c r="H522">
        <v>0.14561295509338301</v>
      </c>
      <c r="I522">
        <v>0.18849492073058999</v>
      </c>
    </row>
    <row r="523" spans="1:9" x14ac:dyDescent="0.3">
      <c r="A523">
        <v>8.6766004562377902E-2</v>
      </c>
      <c r="B523">
        <v>7.38041400909423E-2</v>
      </c>
      <c r="C523">
        <v>0.144558429718017</v>
      </c>
      <c r="D523">
        <v>9.7735643386840806E-2</v>
      </c>
      <c r="E523">
        <v>0.21074223518371499</v>
      </c>
      <c r="F523">
        <v>8.2719326019287095E-2</v>
      </c>
      <c r="G523">
        <v>0.124721527099609</v>
      </c>
      <c r="H523">
        <v>0.14954257011413499</v>
      </c>
      <c r="I523">
        <v>0.17021131515502899</v>
      </c>
    </row>
    <row r="524" spans="1:9" x14ac:dyDescent="0.3">
      <c r="A524">
        <v>9.1750144958496094E-2</v>
      </c>
      <c r="B524">
        <v>8.5717678070068304E-2</v>
      </c>
      <c r="C524">
        <v>0.148655176162719</v>
      </c>
      <c r="D524">
        <v>0.127617597579956</v>
      </c>
      <c r="E524">
        <v>0.19452023506164501</v>
      </c>
      <c r="F524">
        <v>0.182563781738281</v>
      </c>
      <c r="G524">
        <v>8.8815450668334905E-2</v>
      </c>
      <c r="H524">
        <v>0.26933407783508301</v>
      </c>
      <c r="I524">
        <v>0.18256473541259699</v>
      </c>
    </row>
    <row r="525" spans="1:9" x14ac:dyDescent="0.3">
      <c r="A525">
        <v>0.14760088920593201</v>
      </c>
      <c r="B525">
        <v>0.113749742507934</v>
      </c>
      <c r="C525">
        <v>9.4750165939330999E-2</v>
      </c>
      <c r="D525">
        <v>0.1455979347229</v>
      </c>
      <c r="E525">
        <v>0.27223300933837802</v>
      </c>
      <c r="F525">
        <v>8.7712049484252902E-2</v>
      </c>
      <c r="G525">
        <v>0.112648010253906</v>
      </c>
      <c r="H525">
        <v>0.38994812965393</v>
      </c>
      <c r="I525">
        <v>0.32407975196838301</v>
      </c>
    </row>
    <row r="526" spans="1:9" x14ac:dyDescent="0.3">
      <c r="A526">
        <v>0.107714176177978</v>
      </c>
      <c r="B526">
        <v>7.7789068222045898E-2</v>
      </c>
      <c r="C526">
        <v>0.17253851890563901</v>
      </c>
      <c r="D526">
        <v>0.116702318191528</v>
      </c>
      <c r="E526">
        <v>0.29825067520141602</v>
      </c>
      <c r="F526">
        <v>0.18357133865356401</v>
      </c>
      <c r="G526">
        <v>0.179524421691894</v>
      </c>
      <c r="H526">
        <v>0.13664364814758301</v>
      </c>
      <c r="I526">
        <v>0.18251371383666901</v>
      </c>
    </row>
    <row r="527" spans="1:9" x14ac:dyDescent="0.3">
      <c r="A527">
        <v>0.12861204147338801</v>
      </c>
      <c r="B527">
        <v>0.129603385925292</v>
      </c>
      <c r="C527">
        <v>0.13763594627380299</v>
      </c>
      <c r="D527">
        <v>9.8720550537109306E-2</v>
      </c>
      <c r="E527">
        <v>9.6687316894531194E-2</v>
      </c>
      <c r="F527">
        <v>0.109695672988891</v>
      </c>
      <c r="G527">
        <v>0.19447278976440399</v>
      </c>
      <c r="H527">
        <v>0.27825665473937899</v>
      </c>
      <c r="I527">
        <v>0.14760613441467199</v>
      </c>
    </row>
    <row r="528" spans="1:9" x14ac:dyDescent="0.3">
      <c r="A528">
        <v>0.133690595626831</v>
      </c>
      <c r="B528">
        <v>0.12865614891052199</v>
      </c>
      <c r="C528">
        <v>0.236355066299438</v>
      </c>
      <c r="D528">
        <v>0.136634826660156</v>
      </c>
      <c r="E528">
        <v>0.16954994201660101</v>
      </c>
      <c r="F528">
        <v>0.13863754272460899</v>
      </c>
      <c r="G528">
        <v>0.16655635833740201</v>
      </c>
      <c r="H528">
        <v>0.234375</v>
      </c>
      <c r="I528">
        <v>0.21043920516967701</v>
      </c>
    </row>
    <row r="529" spans="1:9" x14ac:dyDescent="0.3">
      <c r="A529">
        <v>0.116706132888793</v>
      </c>
      <c r="B529">
        <v>0.101921558380126</v>
      </c>
      <c r="C529">
        <v>0.183516025543212</v>
      </c>
      <c r="D529">
        <v>0.16562628746032701</v>
      </c>
      <c r="E529">
        <v>0.129705190658569</v>
      </c>
      <c r="F529">
        <v>9.2695236206054604E-2</v>
      </c>
      <c r="G529">
        <v>0.18644738197326599</v>
      </c>
      <c r="H529">
        <v>0.156585693359375</v>
      </c>
      <c r="I529">
        <v>0.18251204490661599</v>
      </c>
    </row>
    <row r="530" spans="1:9" x14ac:dyDescent="0.3">
      <c r="A530">
        <v>9.5678567886352497E-2</v>
      </c>
      <c r="B530">
        <v>0.106574058532714</v>
      </c>
      <c r="C530">
        <v>0.18445420265197701</v>
      </c>
      <c r="D530">
        <v>0.127628564834594</v>
      </c>
      <c r="E530">
        <v>0.44381475448608398</v>
      </c>
      <c r="F530">
        <v>0.19049310684204099</v>
      </c>
      <c r="G530">
        <v>0.294208765029907</v>
      </c>
      <c r="H530">
        <v>9.7730875015258706E-2</v>
      </c>
      <c r="I530">
        <v>0.21248459815979001</v>
      </c>
    </row>
    <row r="531" spans="1:9" x14ac:dyDescent="0.3">
      <c r="A531">
        <v>8.8816642761230399E-2</v>
      </c>
      <c r="B531">
        <v>0.12765955924987701</v>
      </c>
      <c r="C531">
        <v>9.4808340072631794E-2</v>
      </c>
      <c r="D531">
        <v>0.150561332702636</v>
      </c>
      <c r="E531">
        <v>8.9417457580566406E-2</v>
      </c>
      <c r="F531">
        <v>9.2796564102172796E-2</v>
      </c>
      <c r="G531">
        <v>0.29820728302001898</v>
      </c>
      <c r="H531">
        <v>0.175523281097412</v>
      </c>
      <c r="I531">
        <v>0.18744683265685999</v>
      </c>
    </row>
    <row r="532" spans="1:9" x14ac:dyDescent="0.3">
      <c r="A532">
        <v>0.105662584304809</v>
      </c>
      <c r="B532">
        <v>7.9733848571777302E-2</v>
      </c>
      <c r="C532">
        <v>0.183509111404418</v>
      </c>
      <c r="D532">
        <v>0.13570499420165999</v>
      </c>
      <c r="E532">
        <v>0.19846510887145899</v>
      </c>
      <c r="F532">
        <v>0.167559623718261</v>
      </c>
      <c r="G532">
        <v>0.28523731231689398</v>
      </c>
      <c r="H532">
        <v>0.26030707359313898</v>
      </c>
      <c r="I532">
        <v>0.17559218406677199</v>
      </c>
    </row>
    <row r="533" spans="1:9" x14ac:dyDescent="0.3">
      <c r="A533">
        <v>6.5892934799194294E-2</v>
      </c>
      <c r="B533">
        <v>9.1805934906005804E-2</v>
      </c>
      <c r="C533">
        <v>0.10570335388183499</v>
      </c>
      <c r="D533">
        <v>0.13556838035583399</v>
      </c>
      <c r="E533">
        <v>0.154589653015136</v>
      </c>
      <c r="F533">
        <v>0.13861942291259699</v>
      </c>
      <c r="G533">
        <v>0.26827907562255798</v>
      </c>
      <c r="H533">
        <v>0.115697622299194</v>
      </c>
      <c r="I533">
        <v>0.165550231933593</v>
      </c>
    </row>
    <row r="534" spans="1:9" x14ac:dyDescent="0.3">
      <c r="A534">
        <v>0.13960528373718201</v>
      </c>
      <c r="B534">
        <v>7.9785108566284096E-2</v>
      </c>
      <c r="C534">
        <v>0.141581535339355</v>
      </c>
      <c r="D534">
        <v>0.16655540466308499</v>
      </c>
      <c r="E534">
        <v>0.26628589630126898</v>
      </c>
      <c r="F534">
        <v>0.24031305313110299</v>
      </c>
      <c r="G534">
        <v>0.36746335029602001</v>
      </c>
      <c r="H534">
        <v>0.15353512763977001</v>
      </c>
      <c r="I534">
        <v>0.183518171310424</v>
      </c>
    </row>
    <row r="535" spans="1:9" x14ac:dyDescent="0.3">
      <c r="A535">
        <v>0.18351578712463301</v>
      </c>
      <c r="B535">
        <v>8.97064208984375E-2</v>
      </c>
      <c r="C535">
        <v>9.2805624008178697E-2</v>
      </c>
      <c r="D535">
        <v>8.5771560668945299E-2</v>
      </c>
      <c r="E535">
        <v>8.4831714630126898E-2</v>
      </c>
      <c r="F535">
        <v>0.159577131271362</v>
      </c>
      <c r="G535">
        <v>0.20007061958312899</v>
      </c>
      <c r="H535">
        <v>0.14062380790710399</v>
      </c>
      <c r="I535">
        <v>0.148594379425048</v>
      </c>
    </row>
    <row r="536" spans="1:9" x14ac:dyDescent="0.3">
      <c r="A536">
        <v>0.14261746406555101</v>
      </c>
      <c r="B536">
        <v>6.9866657257079995E-2</v>
      </c>
      <c r="C536">
        <v>0.190493583679199</v>
      </c>
      <c r="D536">
        <v>9.4751119613647405E-2</v>
      </c>
      <c r="E536">
        <v>0.18145799636840801</v>
      </c>
      <c r="F536">
        <v>9.0807914733886705E-2</v>
      </c>
      <c r="G536">
        <v>0.28026890754699701</v>
      </c>
      <c r="H536">
        <v>8.7807893753051702E-2</v>
      </c>
      <c r="I536">
        <v>0.16849637031555101</v>
      </c>
    </row>
    <row r="537" spans="1:9" x14ac:dyDescent="0.3">
      <c r="A537">
        <v>0.21343135833740201</v>
      </c>
      <c r="B537">
        <v>8.7776899337768499E-2</v>
      </c>
      <c r="C537">
        <v>9.1752052307128906E-2</v>
      </c>
      <c r="D537">
        <v>0.13126349449157701</v>
      </c>
      <c r="E537">
        <v>0.104774713516235</v>
      </c>
      <c r="F537">
        <v>0.1635103225708</v>
      </c>
      <c r="G537">
        <v>0.323122978210449</v>
      </c>
      <c r="H537">
        <v>0.11465048789978</v>
      </c>
      <c r="I537">
        <v>0.21548056602478</v>
      </c>
    </row>
    <row r="538" spans="1:9" x14ac:dyDescent="0.3">
      <c r="A538">
        <v>0.199456691741943</v>
      </c>
      <c r="B538">
        <v>8.9745759963989202E-2</v>
      </c>
      <c r="C538">
        <v>0.17253756523132299</v>
      </c>
      <c r="D538">
        <v>0.109238624572753</v>
      </c>
      <c r="E538">
        <v>0.16655564308166501</v>
      </c>
      <c r="F538">
        <v>7.3857069015502902E-2</v>
      </c>
      <c r="G538">
        <v>0.26124882698058999</v>
      </c>
      <c r="H538">
        <v>0.10971021652221601</v>
      </c>
      <c r="I538">
        <v>0.171561479568481</v>
      </c>
    </row>
    <row r="539" spans="1:9" x14ac:dyDescent="0.3">
      <c r="A539">
        <v>6.8825483322143499E-2</v>
      </c>
      <c r="B539">
        <v>8.5771322250366197E-2</v>
      </c>
      <c r="C539">
        <v>7.0814371109008706E-2</v>
      </c>
      <c r="D539">
        <v>0.15355086326599099</v>
      </c>
      <c r="E539">
        <v>0.113643407821655</v>
      </c>
      <c r="F539">
        <v>0.197422266006469</v>
      </c>
      <c r="G539">
        <v>0.246394157409667</v>
      </c>
      <c r="H539">
        <v>0.11674070358276301</v>
      </c>
      <c r="I539">
        <v>0.25623512268066401</v>
      </c>
    </row>
    <row r="540" spans="1:9" x14ac:dyDescent="0.3">
      <c r="A540">
        <v>0.195989370346069</v>
      </c>
      <c r="B540">
        <v>6.68225288391113E-2</v>
      </c>
      <c r="C540">
        <v>0.19148993492126401</v>
      </c>
      <c r="D540">
        <v>0.103026628494262</v>
      </c>
      <c r="E540">
        <v>0.15258979797363201</v>
      </c>
      <c r="F540">
        <v>8.8810205459594699E-2</v>
      </c>
      <c r="G540">
        <v>0.14960026741027799</v>
      </c>
      <c r="H540">
        <v>0.100730657577514</v>
      </c>
      <c r="I540">
        <v>0.22639560699462799</v>
      </c>
    </row>
    <row r="541" spans="1:9" x14ac:dyDescent="0.3">
      <c r="A541">
        <v>0.117119789123535</v>
      </c>
      <c r="B541">
        <v>0.121716260910034</v>
      </c>
      <c r="C541">
        <v>9.6736431121826102E-2</v>
      </c>
      <c r="D541">
        <v>8.7519168853759696E-2</v>
      </c>
      <c r="E541">
        <v>0.105774164199829</v>
      </c>
      <c r="F541">
        <v>0.175535678863525</v>
      </c>
      <c r="G541">
        <v>0.14860486984252899</v>
      </c>
      <c r="H541">
        <v>0.116691589355468</v>
      </c>
      <c r="I541">
        <v>0.14864182472229001</v>
      </c>
    </row>
    <row r="542" spans="1:9" x14ac:dyDescent="0.3">
      <c r="A542">
        <v>0.18356704711913999</v>
      </c>
      <c r="B542">
        <v>0.16663694381713801</v>
      </c>
      <c r="C542">
        <v>0.17447972297668399</v>
      </c>
      <c r="D542">
        <v>0.13059687614440901</v>
      </c>
      <c r="E542">
        <v>0.171486616134643</v>
      </c>
      <c r="F542">
        <v>8.5712194442748996E-2</v>
      </c>
      <c r="G542">
        <v>0.25231361389160101</v>
      </c>
      <c r="H542">
        <v>9.4692707061767495E-2</v>
      </c>
      <c r="I542">
        <v>0.172284841537475</v>
      </c>
    </row>
    <row r="543" spans="1:9" x14ac:dyDescent="0.3">
      <c r="A543">
        <v>9.2738389968872001E-2</v>
      </c>
      <c r="B543">
        <v>0.111525774002075</v>
      </c>
      <c r="C543">
        <v>9.68954563140869E-2</v>
      </c>
      <c r="D543">
        <v>8.3777189254760701E-2</v>
      </c>
      <c r="E543">
        <v>8.8764429092407199E-2</v>
      </c>
      <c r="F543">
        <v>0.169606208801269</v>
      </c>
      <c r="G543">
        <v>0.25831961631774902</v>
      </c>
      <c r="H543">
        <v>7.68454074859619E-2</v>
      </c>
      <c r="I543">
        <v>0.21149277687072701</v>
      </c>
    </row>
    <row r="544" spans="1:9" x14ac:dyDescent="0.3">
      <c r="A544">
        <v>0.16656517982482899</v>
      </c>
      <c r="B544">
        <v>9.5800399780273396E-2</v>
      </c>
      <c r="C544">
        <v>0.161412954330444</v>
      </c>
      <c r="D544">
        <v>0.11170220375061</v>
      </c>
      <c r="E544">
        <v>0.15862607955932601</v>
      </c>
      <c r="F544">
        <v>8.4757328033447196E-2</v>
      </c>
      <c r="G544">
        <v>0.14959526062011699</v>
      </c>
      <c r="H544">
        <v>0.29022836685180597</v>
      </c>
      <c r="I544">
        <v>0.20943498611450101</v>
      </c>
    </row>
    <row r="545" spans="1:9" x14ac:dyDescent="0.3">
      <c r="A545">
        <v>9.9680185317993095E-2</v>
      </c>
      <c r="B545">
        <v>0.111697196960449</v>
      </c>
      <c r="C545">
        <v>0.12671685218810999</v>
      </c>
      <c r="D545">
        <v>0.13572883605957001</v>
      </c>
      <c r="E545">
        <v>7.6741695404052707E-2</v>
      </c>
      <c r="F545">
        <v>9.6767902374267495E-2</v>
      </c>
      <c r="G545">
        <v>9.5747947692871094E-2</v>
      </c>
      <c r="H545">
        <v>0.116677284240722</v>
      </c>
      <c r="I545">
        <v>0.123613595962524</v>
      </c>
    </row>
    <row r="546" spans="1:9" x14ac:dyDescent="0.3">
      <c r="A546">
        <v>0.19153904914855899</v>
      </c>
      <c r="B546">
        <v>0.110653400421142</v>
      </c>
      <c r="C546">
        <v>0.26140499114990201</v>
      </c>
      <c r="D546">
        <v>9.4648361206054604E-2</v>
      </c>
      <c r="E546">
        <v>0.19353604316711401</v>
      </c>
      <c r="F546">
        <v>9.1742277145385701E-2</v>
      </c>
      <c r="G546">
        <v>0.15852093696594199</v>
      </c>
      <c r="H546">
        <v>0.110654354095458</v>
      </c>
      <c r="I546">
        <v>0.19553279876708901</v>
      </c>
    </row>
    <row r="547" spans="1:9" x14ac:dyDescent="0.3">
      <c r="A547">
        <v>0.113026142120361</v>
      </c>
      <c r="B547">
        <v>0.14068484306335399</v>
      </c>
      <c r="C547">
        <v>0.16240715980529699</v>
      </c>
      <c r="D547">
        <v>8.4830999374389607E-2</v>
      </c>
      <c r="E547">
        <v>9.0706110000610296E-2</v>
      </c>
      <c r="F547">
        <v>9.5745086669921806E-2</v>
      </c>
      <c r="G547">
        <v>0.1487717628479</v>
      </c>
      <c r="H547">
        <v>0.13863277435302701</v>
      </c>
      <c r="I547">
        <v>0.15366244316100999</v>
      </c>
    </row>
    <row r="548" spans="1:9" x14ac:dyDescent="0.3">
      <c r="A548">
        <v>9.1377019882202107E-2</v>
      </c>
      <c r="B548">
        <v>0.12859725952148399</v>
      </c>
      <c r="C548">
        <v>0.25238299369812001</v>
      </c>
      <c r="D548">
        <v>0.177513122558593</v>
      </c>
      <c r="E548">
        <v>6.8867444992065402E-2</v>
      </c>
      <c r="F548">
        <v>6.3776969909667899E-2</v>
      </c>
      <c r="G548">
        <v>0.25319957733154203</v>
      </c>
      <c r="H548">
        <v>0.101726293563842</v>
      </c>
      <c r="I548">
        <v>0.22726678848266599</v>
      </c>
    </row>
    <row r="549" spans="1:9" x14ac:dyDescent="0.3">
      <c r="A549">
        <v>0.27626132965087802</v>
      </c>
      <c r="B549">
        <v>0.15159177780151301</v>
      </c>
      <c r="C549">
        <v>8.3763599395751898E-2</v>
      </c>
      <c r="D549">
        <v>7.2401762008666895E-2</v>
      </c>
      <c r="E549">
        <v>0.174480199813842</v>
      </c>
      <c r="F549">
        <v>8.9809179306030204E-2</v>
      </c>
      <c r="G549">
        <v>0.22441029548645</v>
      </c>
      <c r="H549">
        <v>0.129653215408325</v>
      </c>
      <c r="I549">
        <v>0.160759687423706</v>
      </c>
    </row>
    <row r="550" spans="1:9" x14ac:dyDescent="0.3">
      <c r="A550">
        <v>0.11369276046752901</v>
      </c>
      <c r="B550">
        <v>9.67450141906738E-2</v>
      </c>
      <c r="C550">
        <v>0.17351913452148399</v>
      </c>
      <c r="D550">
        <v>0.15068316459655701</v>
      </c>
      <c r="E550">
        <v>0.20844435691833399</v>
      </c>
      <c r="F550">
        <v>0.107715606689453</v>
      </c>
      <c r="G550">
        <v>0.17651128768920801</v>
      </c>
      <c r="H550">
        <v>6.0911178588867097E-2</v>
      </c>
      <c r="I550">
        <v>0.18196368217468201</v>
      </c>
    </row>
    <row r="551" spans="1:9" x14ac:dyDescent="0.3">
      <c r="A551">
        <v>0.19254183769225999</v>
      </c>
      <c r="B551">
        <v>7.8831911087036105E-2</v>
      </c>
      <c r="C551">
        <v>0.112671852111816</v>
      </c>
      <c r="D551">
        <v>0.17344403266906699</v>
      </c>
      <c r="E551">
        <v>0.113693714141845</v>
      </c>
      <c r="F551">
        <v>8.2783460617065402E-2</v>
      </c>
      <c r="G551">
        <v>8.6798906326293904E-2</v>
      </c>
      <c r="H551">
        <v>0.129604816436767</v>
      </c>
      <c r="I551">
        <v>0.154946088790893</v>
      </c>
    </row>
    <row r="552" spans="1:9" x14ac:dyDescent="0.3">
      <c r="A552">
        <v>0.20744705200195299</v>
      </c>
      <c r="B552">
        <v>0.118690729141235</v>
      </c>
      <c r="C552">
        <v>0.14302635192870999</v>
      </c>
      <c r="D552">
        <v>0.204454660415649</v>
      </c>
      <c r="E552">
        <v>0.146655082702636</v>
      </c>
      <c r="F552">
        <v>9.7727537155151298E-2</v>
      </c>
      <c r="G552">
        <v>0.1735200881958</v>
      </c>
      <c r="H552">
        <v>0.122646808624267</v>
      </c>
      <c r="I552">
        <v>0.30422496795654203</v>
      </c>
    </row>
    <row r="553" spans="1:9" x14ac:dyDescent="0.3">
      <c r="A553">
        <v>0.10770988464355399</v>
      </c>
      <c r="B553">
        <v>6.7813396453857394E-2</v>
      </c>
      <c r="C553">
        <v>7.2449684143066406E-2</v>
      </c>
      <c r="D553">
        <v>0.27531647682189903</v>
      </c>
      <c r="E553">
        <v>0.122680902481079</v>
      </c>
      <c r="F553">
        <v>0.116636753082275</v>
      </c>
      <c r="G553">
        <v>0.132591962814331</v>
      </c>
      <c r="H553">
        <v>9.4801664352416895E-2</v>
      </c>
      <c r="I553">
        <v>0.186464548110961</v>
      </c>
    </row>
    <row r="554" spans="1:9" x14ac:dyDescent="0.3">
      <c r="A554">
        <v>0.164505004882812</v>
      </c>
      <c r="B554">
        <v>8.2780599594116197E-2</v>
      </c>
      <c r="C554">
        <v>0.20404934883117601</v>
      </c>
      <c r="D554">
        <v>0.21442985534667899</v>
      </c>
      <c r="E554">
        <v>0.13857650756835899</v>
      </c>
      <c r="F554">
        <v>0.11574435234069801</v>
      </c>
      <c r="G554">
        <v>0.13370132446288999</v>
      </c>
      <c r="H554">
        <v>0.102732896804809</v>
      </c>
      <c r="I554">
        <v>0.20900917053222601</v>
      </c>
    </row>
    <row r="555" spans="1:9" x14ac:dyDescent="0.3">
      <c r="A555">
        <v>8.5826873779296806E-2</v>
      </c>
      <c r="B555">
        <v>9.5464468002319294E-2</v>
      </c>
      <c r="C555">
        <v>0.12666201591491699</v>
      </c>
      <c r="D555">
        <v>0.153601884841918</v>
      </c>
      <c r="E555">
        <v>9.1752767562866197E-2</v>
      </c>
      <c r="F555">
        <v>9.3750715255737305E-2</v>
      </c>
      <c r="G555">
        <v>0.14569735527038499</v>
      </c>
      <c r="H555">
        <v>0.138615608215332</v>
      </c>
      <c r="I555">
        <v>0.29022264480590798</v>
      </c>
    </row>
    <row r="556" spans="1:9" x14ac:dyDescent="0.3">
      <c r="A556">
        <v>0.17353487014770499</v>
      </c>
      <c r="B556">
        <v>0.121674299240112</v>
      </c>
      <c r="C556">
        <v>0.16954898834228499</v>
      </c>
      <c r="D556">
        <v>4.8213243484497001E-2</v>
      </c>
      <c r="E556">
        <v>0.173538208007812</v>
      </c>
      <c r="F556">
        <v>8.1783533096313393E-2</v>
      </c>
      <c r="G556">
        <v>0.20645165443420399</v>
      </c>
      <c r="H556">
        <v>0.26723909378051702</v>
      </c>
      <c r="I556">
        <v>0.23147058486938399</v>
      </c>
    </row>
    <row r="557" spans="1:9" x14ac:dyDescent="0.3">
      <c r="A557">
        <v>8.6769104003906194E-2</v>
      </c>
      <c r="B557">
        <v>8.0006837844848605E-2</v>
      </c>
      <c r="C557">
        <v>6.58237934112548E-2</v>
      </c>
      <c r="D557">
        <v>0.140260219573974</v>
      </c>
      <c r="E557">
        <v>7.8787326812744099E-2</v>
      </c>
      <c r="F557">
        <v>6.7810535430908203E-2</v>
      </c>
      <c r="G557">
        <v>0.18350601196288999</v>
      </c>
      <c r="H557">
        <v>0.11275839805603</v>
      </c>
      <c r="I557">
        <v>0.18949770927429199</v>
      </c>
    </row>
    <row r="558" spans="1:9" x14ac:dyDescent="0.3">
      <c r="A558">
        <v>0.18549084663391099</v>
      </c>
      <c r="B558">
        <v>0.12644362449645899</v>
      </c>
      <c r="C558">
        <v>0.17352318763732899</v>
      </c>
      <c r="D558">
        <v>0.27228522300720198</v>
      </c>
      <c r="E558">
        <v>6.2833309173583901E-2</v>
      </c>
      <c r="F558">
        <v>4.78785037994384E-2</v>
      </c>
      <c r="G558">
        <v>0.106714487075805</v>
      </c>
      <c r="H558">
        <v>0.138611555099487</v>
      </c>
      <c r="I558">
        <v>0.172617197036743</v>
      </c>
    </row>
    <row r="559" spans="1:9" x14ac:dyDescent="0.3">
      <c r="A559">
        <v>6.6839456558227497E-2</v>
      </c>
      <c r="B559">
        <v>0.19353532791137601</v>
      </c>
      <c r="C559">
        <v>0.109479427337646</v>
      </c>
      <c r="D559">
        <v>0.20643782615661599</v>
      </c>
      <c r="E559">
        <v>0.20472836494445801</v>
      </c>
      <c r="F559">
        <v>0.106661081314086</v>
      </c>
      <c r="G559">
        <v>0.16456246376037501</v>
      </c>
      <c r="H559">
        <v>0.102859497070312</v>
      </c>
      <c r="I559">
        <v>0.16661858558654699</v>
      </c>
    </row>
    <row r="560" spans="1:9" x14ac:dyDescent="0.3">
      <c r="A560">
        <v>0.18350958824157701</v>
      </c>
      <c r="B560">
        <v>8.57696533203125E-2</v>
      </c>
      <c r="C560">
        <v>0.19354820251464799</v>
      </c>
      <c r="D560">
        <v>0.40193510055541898</v>
      </c>
      <c r="E560">
        <v>0.17928767204284601</v>
      </c>
      <c r="F560">
        <v>8.1416368484497001E-2</v>
      </c>
      <c r="G560">
        <v>9.7871303558349595E-2</v>
      </c>
      <c r="H560">
        <v>9.6562385559082003E-2</v>
      </c>
      <c r="I560">
        <v>0.165506601333618</v>
      </c>
    </row>
    <row r="561" spans="1:9" x14ac:dyDescent="0.3">
      <c r="A561">
        <v>9.5732688903808594E-2</v>
      </c>
      <c r="B561">
        <v>0.191436767578125</v>
      </c>
      <c r="C561">
        <v>0.21036958694457999</v>
      </c>
      <c r="D561">
        <v>0.13762545585632299</v>
      </c>
      <c r="E561">
        <v>0.28125810623168901</v>
      </c>
      <c r="F561">
        <v>9.9787473678588798E-2</v>
      </c>
      <c r="G561">
        <v>0.409901142120361</v>
      </c>
      <c r="H561">
        <v>0.10572075843811</v>
      </c>
      <c r="I561">
        <v>0.436763525009155</v>
      </c>
    </row>
    <row r="562" spans="1:9" x14ac:dyDescent="0.3">
      <c r="A562">
        <v>0.188500881195068</v>
      </c>
      <c r="B562">
        <v>0.215474128723144</v>
      </c>
      <c r="C562">
        <v>0.27042222023010198</v>
      </c>
      <c r="D562">
        <v>0.16550755500793399</v>
      </c>
      <c r="E562">
        <v>0.12261915206909101</v>
      </c>
      <c r="F562">
        <v>0.107656240463256</v>
      </c>
      <c r="G562">
        <v>0.18255949020385701</v>
      </c>
      <c r="H562">
        <v>9.6162796020507799E-2</v>
      </c>
      <c r="I562">
        <v>0.13160943984985299</v>
      </c>
    </row>
    <row r="563" spans="1:9" x14ac:dyDescent="0.3">
      <c r="A563">
        <v>8.3776950836181599E-2</v>
      </c>
      <c r="B563">
        <v>0.13463926315307601</v>
      </c>
      <c r="C563">
        <v>0.15958738327026301</v>
      </c>
      <c r="D563">
        <v>9.4809532165527302E-2</v>
      </c>
      <c r="E563">
        <v>6.0890674591064398E-2</v>
      </c>
      <c r="F563">
        <v>0.100776672363281</v>
      </c>
      <c r="G563">
        <v>0.22240781784057601</v>
      </c>
      <c r="H563">
        <v>0.106901407241821</v>
      </c>
      <c r="I563">
        <v>0.30129814147949202</v>
      </c>
    </row>
    <row r="564" spans="1:9" x14ac:dyDescent="0.3">
      <c r="A564">
        <v>0.16949462890625</v>
      </c>
      <c r="B564">
        <v>0.41389274597167902</v>
      </c>
      <c r="C564">
        <v>0.161565542221069</v>
      </c>
      <c r="D564">
        <v>9.1691732406616197E-2</v>
      </c>
      <c r="E564">
        <v>7.6742649078369099E-2</v>
      </c>
      <c r="F564">
        <v>8.1735610961913993E-2</v>
      </c>
      <c r="G564">
        <v>0.166561603546142</v>
      </c>
      <c r="H564">
        <v>0.12310671806335401</v>
      </c>
      <c r="I564">
        <v>0.38189959526062001</v>
      </c>
    </row>
    <row r="565" spans="1:9" x14ac:dyDescent="0.3">
      <c r="A565">
        <v>8.87625217437744E-2</v>
      </c>
      <c r="B565">
        <v>0.27342605590820301</v>
      </c>
      <c r="C565">
        <v>0.154966831207275</v>
      </c>
      <c r="D565">
        <v>9.674072265625E-2</v>
      </c>
      <c r="E565">
        <v>0.111698865890502</v>
      </c>
      <c r="F565">
        <v>0.115689992904663</v>
      </c>
      <c r="G565">
        <v>0.18169093132019001</v>
      </c>
      <c r="H565">
        <v>0.128349304199218</v>
      </c>
      <c r="I565">
        <v>0.22841334342956501</v>
      </c>
    </row>
    <row r="566" spans="1:9" x14ac:dyDescent="0.3">
      <c r="A566">
        <v>0.190599679946899</v>
      </c>
      <c r="B566">
        <v>0.321934223175048</v>
      </c>
      <c r="C566">
        <v>0.149244785308837</v>
      </c>
      <c r="D566">
        <v>8.8815450668334905E-2</v>
      </c>
      <c r="E566">
        <v>9.5798015594482394E-2</v>
      </c>
      <c r="F566">
        <v>0.10172915458679101</v>
      </c>
      <c r="G566">
        <v>0.229157924652099</v>
      </c>
      <c r="H566">
        <v>0.12865352630615201</v>
      </c>
      <c r="I566">
        <v>0.42486739158630299</v>
      </c>
    </row>
    <row r="567" spans="1:9" x14ac:dyDescent="0.3">
      <c r="A567">
        <v>0.25132870674133301</v>
      </c>
      <c r="B567">
        <v>0.243404865264892</v>
      </c>
      <c r="C567">
        <v>0.15059852600097601</v>
      </c>
      <c r="D567">
        <v>0.13264703750610299</v>
      </c>
      <c r="E567">
        <v>7.2348833084106404E-2</v>
      </c>
      <c r="F567">
        <v>0.122726202011108</v>
      </c>
      <c r="G567">
        <v>0.18356084823608301</v>
      </c>
      <c r="H567">
        <v>0.23591017723083399</v>
      </c>
      <c r="I567">
        <v>1.47995257377624</v>
      </c>
    </row>
    <row r="568" spans="1:9" x14ac:dyDescent="0.3">
      <c r="A568">
        <v>0.10378384590148899</v>
      </c>
      <c r="B568">
        <v>0.189579248428344</v>
      </c>
      <c r="C568">
        <v>0.179636240005493</v>
      </c>
      <c r="D568">
        <v>9.37521457672119E-2</v>
      </c>
      <c r="E568">
        <v>0.114577531814575</v>
      </c>
      <c r="F568">
        <v>0.15457391738891599</v>
      </c>
      <c r="G568">
        <v>0.22443270683288499</v>
      </c>
      <c r="H568">
        <v>0.13071012496948201</v>
      </c>
      <c r="I568">
        <v>0.44984507560729903</v>
      </c>
    </row>
    <row r="569" spans="1:9" x14ac:dyDescent="0.3">
      <c r="A569">
        <v>0.16350102424621499</v>
      </c>
      <c r="B569">
        <v>0.26714324951171797</v>
      </c>
      <c r="C569">
        <v>0.190340280532836</v>
      </c>
      <c r="D569">
        <v>0.113274335861206</v>
      </c>
      <c r="E569">
        <v>0.113218784332275</v>
      </c>
      <c r="F569">
        <v>9.6755504608154297E-2</v>
      </c>
      <c r="G569">
        <v>0.17857456207275299</v>
      </c>
      <c r="H569">
        <v>0.101667881011962</v>
      </c>
      <c r="I569">
        <v>0.47474145889282199</v>
      </c>
    </row>
    <row r="570" spans="1:9" x14ac:dyDescent="0.3">
      <c r="A570">
        <v>0.136326074600219</v>
      </c>
      <c r="B570">
        <v>0.28229951858520502</v>
      </c>
      <c r="C570">
        <v>0.20539665222167899</v>
      </c>
      <c r="D570">
        <v>9.8172664642333901E-2</v>
      </c>
      <c r="E570">
        <v>6.7821979522704995E-2</v>
      </c>
      <c r="F570">
        <v>0.20643806457519501</v>
      </c>
      <c r="G570">
        <v>0.226385593414306</v>
      </c>
      <c r="H570">
        <v>0.12965297698974601</v>
      </c>
      <c r="I570">
        <v>1.06306147575378</v>
      </c>
    </row>
    <row r="571" spans="1:9" x14ac:dyDescent="0.3">
      <c r="A571">
        <v>0.41489005088806102</v>
      </c>
      <c r="B571">
        <v>0.14760422706604001</v>
      </c>
      <c r="C571">
        <v>0.11872982978820799</v>
      </c>
      <c r="D571">
        <v>9.8720073699951102E-2</v>
      </c>
      <c r="E571">
        <v>7.9786062240600503E-2</v>
      </c>
      <c r="F571">
        <v>7.2833776473998996E-2</v>
      </c>
      <c r="G571">
        <v>0.20540785789489699</v>
      </c>
      <c r="H571">
        <v>0.113700628280639</v>
      </c>
      <c r="I571">
        <v>1.608736038208</v>
      </c>
    </row>
    <row r="572" spans="1:9" x14ac:dyDescent="0.3">
      <c r="A572">
        <v>0.255378007888793</v>
      </c>
      <c r="B572">
        <v>0.172519922256469</v>
      </c>
      <c r="C572">
        <v>6.9990873336791895E-2</v>
      </c>
      <c r="D572">
        <v>0.15460205078125</v>
      </c>
      <c r="E572">
        <v>0.10875511169433499</v>
      </c>
      <c r="F572">
        <v>0.17745161056518499</v>
      </c>
      <c r="G572">
        <v>0.18949437141418399</v>
      </c>
      <c r="H572">
        <v>0.1904878616333</v>
      </c>
      <c r="I572">
        <v>0.26425623893737699</v>
      </c>
    </row>
    <row r="573" spans="1:9" x14ac:dyDescent="0.3">
      <c r="A573">
        <v>0.26124143600463801</v>
      </c>
      <c r="B573">
        <v>0.21140313148498499</v>
      </c>
      <c r="C573">
        <v>9.1586828231811496E-2</v>
      </c>
      <c r="D573">
        <v>0.12864375114440901</v>
      </c>
      <c r="E573">
        <v>9.3701124191284096E-2</v>
      </c>
      <c r="F573">
        <v>8.7815046310424805E-2</v>
      </c>
      <c r="G573">
        <v>0.21841597557067799</v>
      </c>
      <c r="H573">
        <v>0.10576891899108801</v>
      </c>
      <c r="I573">
        <v>0.26631546020507801</v>
      </c>
    </row>
    <row r="574" spans="1:9" x14ac:dyDescent="0.3">
      <c r="A574">
        <v>0.20650815963745101</v>
      </c>
      <c r="B574">
        <v>0.123799800872802</v>
      </c>
      <c r="C574">
        <v>9.0111017227172796E-2</v>
      </c>
      <c r="D574">
        <v>9.5824956893920898E-2</v>
      </c>
      <c r="E574">
        <v>9.7920417785644503E-2</v>
      </c>
      <c r="F574">
        <v>0.18650698661804199</v>
      </c>
      <c r="G574">
        <v>0.25830936431884699</v>
      </c>
      <c r="H574">
        <v>0.118851661682128</v>
      </c>
      <c r="I574">
        <v>0.26739764213562001</v>
      </c>
    </row>
    <row r="575" spans="1:9" x14ac:dyDescent="0.3">
      <c r="A575">
        <v>0.18051099777221599</v>
      </c>
      <c r="B575">
        <v>0.178465366363525</v>
      </c>
      <c r="C575">
        <v>5.8687925338745103E-2</v>
      </c>
      <c r="D575">
        <v>7.8684568405151298E-2</v>
      </c>
      <c r="E575">
        <v>9.8690032958984306E-2</v>
      </c>
      <c r="F575">
        <v>7.7794790267944294E-2</v>
      </c>
      <c r="G575">
        <v>0.21447944641113201</v>
      </c>
      <c r="H575">
        <v>0.162348747253417</v>
      </c>
      <c r="I575">
        <v>0.26737236976623502</v>
      </c>
    </row>
    <row r="576" spans="1:9" x14ac:dyDescent="0.3">
      <c r="A576">
        <v>0.19342899322509699</v>
      </c>
      <c r="B576">
        <v>0.23043990135192799</v>
      </c>
      <c r="C576">
        <v>0.13338971138000399</v>
      </c>
      <c r="D576">
        <v>8.7738275527954102E-2</v>
      </c>
      <c r="E576">
        <v>0.125611782073974</v>
      </c>
      <c r="F576">
        <v>0.143642902374267</v>
      </c>
      <c r="G576">
        <v>0.19841980934143</v>
      </c>
      <c r="H576">
        <v>0.14327192306518499</v>
      </c>
      <c r="I576">
        <v>0.22122359275817799</v>
      </c>
    </row>
    <row r="577" spans="1:9" x14ac:dyDescent="0.3">
      <c r="A577">
        <v>0.16524076461791901</v>
      </c>
      <c r="B577">
        <v>7.4801445007324205E-2</v>
      </c>
      <c r="C577">
        <v>0.14516353607177701</v>
      </c>
      <c r="D577">
        <v>0.15064764022827101</v>
      </c>
      <c r="E577">
        <v>7.2861433029174805E-2</v>
      </c>
      <c r="F577">
        <v>0.25930881500244102</v>
      </c>
      <c r="G577">
        <v>0.212467670440673</v>
      </c>
      <c r="H577">
        <v>0.28922963142394997</v>
      </c>
      <c r="I577">
        <v>0.21107101440429599</v>
      </c>
    </row>
    <row r="578" spans="1:9" x14ac:dyDescent="0.3">
      <c r="A578">
        <v>0.19082522392272899</v>
      </c>
      <c r="B578">
        <v>0.17747116088867099</v>
      </c>
      <c r="C578">
        <v>0.11145973205566399</v>
      </c>
      <c r="D578">
        <v>0.11563491821289</v>
      </c>
      <c r="E578">
        <v>9.6750497817993095E-2</v>
      </c>
      <c r="F578">
        <v>0.202857255935668</v>
      </c>
      <c r="G578">
        <v>0.34404373168945301</v>
      </c>
      <c r="H578">
        <v>0.220404863357543</v>
      </c>
      <c r="I578">
        <v>0.18351101875305101</v>
      </c>
    </row>
    <row r="579" spans="1:9" x14ac:dyDescent="0.3">
      <c r="A579">
        <v>0.20385026931762601</v>
      </c>
      <c r="B579">
        <v>0.10272717475891099</v>
      </c>
      <c r="C579">
        <v>0.18918657302856401</v>
      </c>
      <c r="D579">
        <v>0.106776475906372</v>
      </c>
      <c r="E579">
        <v>8.3776950836181599E-2</v>
      </c>
      <c r="F579">
        <v>0.223041772842407</v>
      </c>
      <c r="G579">
        <v>0.20046186447143499</v>
      </c>
      <c r="H579">
        <v>0.20739841461181599</v>
      </c>
      <c r="I579">
        <v>0.20948600769042899</v>
      </c>
    </row>
    <row r="580" spans="1:9" x14ac:dyDescent="0.3">
      <c r="A580">
        <v>0.22201013565063399</v>
      </c>
      <c r="B580">
        <v>0.174614667892456</v>
      </c>
      <c r="C580">
        <v>5.8884620666503899E-2</v>
      </c>
      <c r="D580">
        <v>0.118640661239624</v>
      </c>
      <c r="E580">
        <v>8.67588520050048E-2</v>
      </c>
      <c r="F580">
        <v>0.197437763214111</v>
      </c>
      <c r="G580">
        <v>0.210485935211181</v>
      </c>
      <c r="H580">
        <v>0.16769909858703599</v>
      </c>
      <c r="I580">
        <v>0.14859819412231401</v>
      </c>
    </row>
    <row r="581" spans="1:9" x14ac:dyDescent="0.3">
      <c r="A581">
        <v>7.7790737152099595E-2</v>
      </c>
      <c r="B581">
        <v>0.110704660415649</v>
      </c>
      <c r="C581">
        <v>0.12761592864990201</v>
      </c>
      <c r="D581">
        <v>0.132682085037231</v>
      </c>
      <c r="E581">
        <v>8.9753389358520494E-2</v>
      </c>
      <c r="F581">
        <v>0.181556701660156</v>
      </c>
      <c r="G581">
        <v>0.195474863052368</v>
      </c>
      <c r="H581">
        <v>0.17553973197937001</v>
      </c>
      <c r="I581">
        <v>0.22200036048889099</v>
      </c>
    </row>
    <row r="582" spans="1:9" x14ac:dyDescent="0.3">
      <c r="A582">
        <v>0.17658209800720201</v>
      </c>
      <c r="B582">
        <v>0.15657782554626401</v>
      </c>
      <c r="C582">
        <v>0.113889455795288</v>
      </c>
      <c r="D582">
        <v>6.8816184997558594E-2</v>
      </c>
      <c r="E582">
        <v>0.108663082122802</v>
      </c>
      <c r="F582">
        <v>0.15957331657409601</v>
      </c>
      <c r="G582">
        <v>7.8743457794189398E-2</v>
      </c>
      <c r="H582">
        <v>0.159527778625488</v>
      </c>
      <c r="I582">
        <v>0.175646781921386</v>
      </c>
    </row>
    <row r="583" spans="1:9" x14ac:dyDescent="0.3">
      <c r="A583">
        <v>0.14156651496887199</v>
      </c>
      <c r="B583">
        <v>9.7784757614135701E-2</v>
      </c>
      <c r="C583">
        <v>0.13259363174438399</v>
      </c>
      <c r="D583">
        <v>0.110755920410156</v>
      </c>
      <c r="E583">
        <v>8.0857753753662095E-2</v>
      </c>
      <c r="F583">
        <v>0.20042085647582999</v>
      </c>
      <c r="G583">
        <v>0.21150255203247001</v>
      </c>
      <c r="H583">
        <v>0.34213423728942799</v>
      </c>
      <c r="I583">
        <v>0.20943832397460899</v>
      </c>
    </row>
    <row r="584" spans="1:9" x14ac:dyDescent="0.3">
      <c r="A584">
        <v>0.208449602127075</v>
      </c>
      <c r="B584">
        <v>0.1595299243927</v>
      </c>
      <c r="C584">
        <v>8.0009222030639607E-2</v>
      </c>
      <c r="D584">
        <v>0.103422403335571</v>
      </c>
      <c r="E584">
        <v>7.8786611557006794E-2</v>
      </c>
      <c r="F584">
        <v>0.11972999572753899</v>
      </c>
      <c r="G584">
        <v>0.21347761154174799</v>
      </c>
      <c r="H584">
        <v>0.39787864685058499</v>
      </c>
      <c r="I584">
        <v>0.184390783309936</v>
      </c>
    </row>
    <row r="585" spans="1:9" x14ac:dyDescent="0.3">
      <c r="A585">
        <v>0.203500270843505</v>
      </c>
      <c r="B585">
        <v>0.10776638984680099</v>
      </c>
      <c r="C585">
        <v>0.11845731735229401</v>
      </c>
      <c r="D585">
        <v>0.11868143081665</v>
      </c>
      <c r="E585">
        <v>9.1803789138793904E-2</v>
      </c>
      <c r="F585">
        <v>0.104667425155639</v>
      </c>
      <c r="G585">
        <v>0.184460639953613</v>
      </c>
      <c r="H585">
        <v>0.21747541427612299</v>
      </c>
      <c r="I585">
        <v>0.15577340126037501</v>
      </c>
    </row>
    <row r="586" spans="1:9" x14ac:dyDescent="0.3">
      <c r="A586">
        <v>0.21941256523132299</v>
      </c>
      <c r="B586">
        <v>0.15157222747802701</v>
      </c>
      <c r="C586">
        <v>0.10078477859497</v>
      </c>
      <c r="D586">
        <v>0.102779865264892</v>
      </c>
      <c r="E586">
        <v>8.9762210845947196E-2</v>
      </c>
      <c r="F586">
        <v>8.57717990875244E-2</v>
      </c>
      <c r="G586">
        <v>0.131702661514282</v>
      </c>
      <c r="H586">
        <v>0.186444282531738</v>
      </c>
      <c r="I586">
        <v>0.20336818695068301</v>
      </c>
    </row>
    <row r="587" spans="1:9" x14ac:dyDescent="0.3">
      <c r="A587">
        <v>0.102677106857299</v>
      </c>
      <c r="B587">
        <v>0.12164425849914499</v>
      </c>
      <c r="C587">
        <v>0.13980627059936501</v>
      </c>
      <c r="D587">
        <v>0.114639282226562</v>
      </c>
      <c r="E587">
        <v>0.10572171211242599</v>
      </c>
      <c r="F587">
        <v>9.3387603759765597E-2</v>
      </c>
      <c r="G587">
        <v>0.115635871887207</v>
      </c>
      <c r="H587">
        <v>0.195533037185668</v>
      </c>
      <c r="I587">
        <v>0.190539360046386</v>
      </c>
    </row>
    <row r="588" spans="1:9" x14ac:dyDescent="0.3">
      <c r="A588">
        <v>0.101778268814086</v>
      </c>
      <c r="B588">
        <v>0.145663976669311</v>
      </c>
      <c r="C588">
        <v>0.15933966636657701</v>
      </c>
      <c r="D588">
        <v>0.13264656066894501</v>
      </c>
      <c r="E588">
        <v>8.5766315460204995E-2</v>
      </c>
      <c r="F588">
        <v>0.10732460021972599</v>
      </c>
      <c r="G588">
        <v>0.127659082412719</v>
      </c>
      <c r="H588">
        <v>0.221452236175537</v>
      </c>
      <c r="I588">
        <v>0.180471181869506</v>
      </c>
    </row>
    <row r="589" spans="1:9" x14ac:dyDescent="0.3">
      <c r="A589">
        <v>7.4082612991332994E-2</v>
      </c>
      <c r="B589">
        <v>9.1754674911498996E-2</v>
      </c>
      <c r="C589">
        <v>0.111701726913452</v>
      </c>
      <c r="D589">
        <v>7.5796842575073201E-2</v>
      </c>
      <c r="E589">
        <v>8.0792427062988198E-2</v>
      </c>
      <c r="F589">
        <v>7.4840307235717704E-2</v>
      </c>
      <c r="G589">
        <v>0.12921261787414501</v>
      </c>
      <c r="H589">
        <v>0.19737482070922799</v>
      </c>
      <c r="I589">
        <v>0.164615392684936</v>
      </c>
    </row>
    <row r="590" spans="1:9" x14ac:dyDescent="0.3">
      <c r="A590">
        <v>0.15537142753600999</v>
      </c>
      <c r="B590">
        <v>0.17965292930603</v>
      </c>
      <c r="C590">
        <v>0.106714010238647</v>
      </c>
      <c r="D590">
        <v>0.11768531799316399</v>
      </c>
      <c r="E590">
        <v>0.105743408203125</v>
      </c>
      <c r="F590">
        <v>9.4753503799438393E-2</v>
      </c>
      <c r="G590">
        <v>7.4243307113647405E-2</v>
      </c>
      <c r="H590">
        <v>0.27331852912902799</v>
      </c>
      <c r="I590">
        <v>0.16051793098449699</v>
      </c>
    </row>
    <row r="591" spans="1:9" x14ac:dyDescent="0.3">
      <c r="A591">
        <v>6.4826965332031194E-2</v>
      </c>
      <c r="B591">
        <v>9.8597288131713798E-2</v>
      </c>
      <c r="C591">
        <v>0.12965345382690399</v>
      </c>
      <c r="D591">
        <v>0.11438035964965799</v>
      </c>
      <c r="E591">
        <v>8.8817119598388602E-2</v>
      </c>
      <c r="F591">
        <v>0.15254116058349601</v>
      </c>
      <c r="G591">
        <v>0.134640216827392</v>
      </c>
      <c r="H591">
        <v>0.20540046691894501</v>
      </c>
      <c r="I591">
        <v>0.172535181045532</v>
      </c>
    </row>
    <row r="592" spans="1:9" x14ac:dyDescent="0.3">
      <c r="A592">
        <v>7.7738046646118095E-2</v>
      </c>
      <c r="B592">
        <v>0.166560173034667</v>
      </c>
      <c r="C592">
        <v>7.8853607177734306E-2</v>
      </c>
      <c r="D592">
        <v>0.142619132995605</v>
      </c>
      <c r="E592">
        <v>0.116681098937988</v>
      </c>
      <c r="F592">
        <v>7.0853233337402302E-2</v>
      </c>
      <c r="G592">
        <v>8.9761495590209905E-2</v>
      </c>
      <c r="H592">
        <v>0.12771415710449199</v>
      </c>
      <c r="I592">
        <v>0.16160964965820299</v>
      </c>
    </row>
    <row r="593" spans="1:9" x14ac:dyDescent="0.3">
      <c r="A593">
        <v>0.114742517471313</v>
      </c>
      <c r="B593">
        <v>0.112698554992675</v>
      </c>
      <c r="C593">
        <v>0.111701011657714</v>
      </c>
      <c r="D593">
        <v>0.101789712905883</v>
      </c>
      <c r="E593">
        <v>9.0764284133911105E-2</v>
      </c>
      <c r="F593">
        <v>5.1858186721801702E-2</v>
      </c>
      <c r="G593">
        <v>0.16715335845947199</v>
      </c>
      <c r="H593">
        <v>0.12865400314330999</v>
      </c>
      <c r="I593">
        <v>0.18954706192016599</v>
      </c>
    </row>
    <row r="594" spans="1:9" x14ac:dyDescent="0.3">
      <c r="A594">
        <v>0.10373115539550699</v>
      </c>
      <c r="B594">
        <v>0.15857267379760701</v>
      </c>
      <c r="C594">
        <v>9.3753576278686496E-2</v>
      </c>
      <c r="D594">
        <v>0.11263847351074199</v>
      </c>
      <c r="E594">
        <v>8.4767818450927707E-2</v>
      </c>
      <c r="F594">
        <v>9.2767238616943304E-2</v>
      </c>
      <c r="G594">
        <v>0.16695284843444799</v>
      </c>
      <c r="H594">
        <v>0.11868548393249501</v>
      </c>
      <c r="I594">
        <v>0.16075181961059501</v>
      </c>
    </row>
    <row r="595" spans="1:9" x14ac:dyDescent="0.3">
      <c r="A595">
        <v>9.6738815307617104E-2</v>
      </c>
      <c r="B595">
        <v>9.7690582275390597E-2</v>
      </c>
      <c r="C595">
        <v>0.11174345016479401</v>
      </c>
      <c r="D595">
        <v>0.124723196029663</v>
      </c>
      <c r="E595">
        <v>8.2775115966796806E-2</v>
      </c>
      <c r="F595">
        <v>0.109669685363769</v>
      </c>
      <c r="G595">
        <v>0.109750509262084</v>
      </c>
      <c r="H595">
        <v>0.10072970390319801</v>
      </c>
      <c r="I595">
        <v>0.21234798431396401</v>
      </c>
    </row>
    <row r="596" spans="1:9" x14ac:dyDescent="0.3">
      <c r="A596">
        <v>0.105774641036987</v>
      </c>
      <c r="B596">
        <v>0.15059351921081501</v>
      </c>
      <c r="C596">
        <v>0.108660697937011</v>
      </c>
      <c r="D596">
        <v>8.9755535125732394E-2</v>
      </c>
      <c r="E596">
        <v>0.112702131271362</v>
      </c>
      <c r="F596">
        <v>0.113800048828125</v>
      </c>
      <c r="G596">
        <v>0.16252088546752899</v>
      </c>
      <c r="H596">
        <v>0.122671604156494</v>
      </c>
      <c r="I596">
        <v>0.191518545150756</v>
      </c>
    </row>
    <row r="597" spans="1:9" x14ac:dyDescent="0.3">
      <c r="A597">
        <v>0.113363027572631</v>
      </c>
      <c r="B597">
        <v>7.6850652694702107E-2</v>
      </c>
      <c r="C597">
        <v>8.0783128738403306E-2</v>
      </c>
      <c r="D597">
        <v>8.5773706436157199E-2</v>
      </c>
      <c r="E597">
        <v>0.112648487091064</v>
      </c>
      <c r="F597">
        <v>9.1746091842651298E-2</v>
      </c>
      <c r="G597">
        <v>0.19448208808898901</v>
      </c>
      <c r="H597">
        <v>0.143560886383056</v>
      </c>
      <c r="I597">
        <v>0.17136287689208901</v>
      </c>
    </row>
    <row r="598" spans="1:9" x14ac:dyDescent="0.3">
      <c r="A598">
        <v>0.101840257644653</v>
      </c>
      <c r="B598">
        <v>8.1726312637329102E-2</v>
      </c>
      <c r="C598">
        <v>9.5799207687377902E-2</v>
      </c>
      <c r="D598">
        <v>0.126606941223144</v>
      </c>
      <c r="E598">
        <v>8.6822032928466797E-2</v>
      </c>
      <c r="F598">
        <v>8.4775447845458901E-2</v>
      </c>
      <c r="G598">
        <v>0.141672372817993</v>
      </c>
      <c r="H598">
        <v>0.102726221084594</v>
      </c>
      <c r="I598">
        <v>0.19457769393920801</v>
      </c>
    </row>
    <row r="599" spans="1:9" x14ac:dyDescent="0.3">
      <c r="A599">
        <v>0.115352630615234</v>
      </c>
      <c r="B599">
        <v>8.7814807891845703E-2</v>
      </c>
      <c r="C599">
        <v>0.15558528900146401</v>
      </c>
      <c r="D599">
        <v>0.102578163146972</v>
      </c>
      <c r="E599">
        <v>8.4723711013793904E-2</v>
      </c>
      <c r="F599">
        <v>8.1791162490844699E-2</v>
      </c>
      <c r="G599">
        <v>0.160571813583374</v>
      </c>
      <c r="H599">
        <v>0.110765218734741</v>
      </c>
      <c r="I599">
        <v>0.15344882011413499</v>
      </c>
    </row>
    <row r="600" spans="1:9" x14ac:dyDescent="0.3">
      <c r="A600">
        <v>0.119679927825927</v>
      </c>
      <c r="B600">
        <v>9.96856689453125E-2</v>
      </c>
      <c r="C600">
        <v>0.13259077072143499</v>
      </c>
      <c r="D600">
        <v>9.8733186721801702E-2</v>
      </c>
      <c r="E600">
        <v>7.9782962799072196E-2</v>
      </c>
      <c r="F600">
        <v>8.5715532302856404E-2</v>
      </c>
      <c r="G600">
        <v>0.14460253715515101</v>
      </c>
      <c r="H600">
        <v>0.26723909378051702</v>
      </c>
      <c r="I600">
        <v>0.27964210510253901</v>
      </c>
    </row>
    <row r="601" spans="1:9" x14ac:dyDescent="0.3">
      <c r="A601">
        <v>9.5795631408691406E-2</v>
      </c>
      <c r="B601">
        <v>0.116741895675659</v>
      </c>
      <c r="C601">
        <v>5.3854227066039997E-2</v>
      </c>
      <c r="D601">
        <v>8.2777738571166895E-2</v>
      </c>
      <c r="E601">
        <v>9.5790863037109306E-2</v>
      </c>
      <c r="F601">
        <v>8.3771944046020494E-2</v>
      </c>
      <c r="G601">
        <v>0.15259957313537501</v>
      </c>
      <c r="H601">
        <v>0.136654376983642</v>
      </c>
      <c r="I601">
        <v>0.147629499435424</v>
      </c>
    </row>
    <row r="602" spans="1:9" x14ac:dyDescent="0.3">
      <c r="A602">
        <v>0.108713388442993</v>
      </c>
      <c r="B602">
        <v>0.102671146392822</v>
      </c>
      <c r="C602">
        <v>8.1782102584838798E-2</v>
      </c>
      <c r="D602">
        <v>0.12076449394226001</v>
      </c>
      <c r="E602">
        <v>0.122669696807861</v>
      </c>
      <c r="F602">
        <v>0.107715606689453</v>
      </c>
      <c r="G602">
        <v>0.16650438308715801</v>
      </c>
      <c r="H602">
        <v>0.108731031417846</v>
      </c>
      <c r="I602">
        <v>0.26535415649414001</v>
      </c>
    </row>
    <row r="603" spans="1:9" x14ac:dyDescent="0.3">
      <c r="A603">
        <v>6.17802143096923E-2</v>
      </c>
      <c r="B603">
        <v>9.3802690505981404E-2</v>
      </c>
      <c r="C603">
        <v>9.9507331848144503E-2</v>
      </c>
      <c r="D603">
        <v>0.12794017791748</v>
      </c>
      <c r="E603">
        <v>8.1737756729125893E-2</v>
      </c>
      <c r="F603">
        <v>0.121825456619262</v>
      </c>
      <c r="G603">
        <v>0.19753932952880801</v>
      </c>
      <c r="H603">
        <v>6.5822362899780204E-2</v>
      </c>
      <c r="I603">
        <v>0.197289228439331</v>
      </c>
    </row>
    <row r="604" spans="1:9" x14ac:dyDescent="0.3">
      <c r="A604">
        <v>9.5866680145263602E-2</v>
      </c>
      <c r="B604">
        <v>9.3746423721313393E-2</v>
      </c>
      <c r="C604">
        <v>0.107755184173583</v>
      </c>
      <c r="D604">
        <v>0.112282752990722</v>
      </c>
      <c r="E604">
        <v>0.100734949111938</v>
      </c>
      <c r="F604">
        <v>8.8767290115356404E-2</v>
      </c>
      <c r="G604">
        <v>8.1841707229614202E-2</v>
      </c>
      <c r="H604">
        <v>0.19947624206542899</v>
      </c>
      <c r="I604">
        <v>0.32933783531188898</v>
      </c>
    </row>
    <row r="605" spans="1:9" x14ac:dyDescent="0.3">
      <c r="A605">
        <v>0.115705251693725</v>
      </c>
      <c r="B605">
        <v>6.2780380249023396E-2</v>
      </c>
      <c r="C605">
        <v>8.9780807495117104E-2</v>
      </c>
      <c r="D605">
        <v>0.18368268013000399</v>
      </c>
      <c r="E605">
        <v>0.101998805999755</v>
      </c>
      <c r="F605">
        <v>0.147554636001586</v>
      </c>
      <c r="G605">
        <v>7.5743436813354395E-2</v>
      </c>
      <c r="H605">
        <v>0.189501047134399</v>
      </c>
      <c r="I605">
        <v>0.20135521888732899</v>
      </c>
    </row>
    <row r="606" spans="1:9" x14ac:dyDescent="0.3">
      <c r="A606">
        <v>0.15758323669433499</v>
      </c>
      <c r="B606">
        <v>5.5258989334106397E-2</v>
      </c>
      <c r="C606">
        <v>0.16249871253967199</v>
      </c>
      <c r="D606">
        <v>0.12836575508117601</v>
      </c>
      <c r="E606">
        <v>0.11147928237915</v>
      </c>
      <c r="F606">
        <v>9.1799974441528306E-2</v>
      </c>
      <c r="G606">
        <v>0.117683887481689</v>
      </c>
      <c r="H606">
        <v>0.12067818641662501</v>
      </c>
      <c r="I606">
        <v>0.24726819992065399</v>
      </c>
    </row>
    <row r="607" spans="1:9" x14ac:dyDescent="0.3">
      <c r="A607">
        <v>9.0758562088012695E-2</v>
      </c>
      <c r="B607">
        <v>9.5352888107299805E-2</v>
      </c>
      <c r="C607">
        <v>9.9786520004272405E-2</v>
      </c>
      <c r="D607">
        <v>0.23937249183654699</v>
      </c>
      <c r="E607">
        <v>9.0758085250854395E-2</v>
      </c>
      <c r="F607">
        <v>0.12661433219909601</v>
      </c>
      <c r="G607">
        <v>7.0863246917724595E-2</v>
      </c>
      <c r="H607">
        <v>0.16855239868163999</v>
      </c>
      <c r="I607">
        <v>0.22851729393005299</v>
      </c>
    </row>
    <row r="608" spans="1:9" x14ac:dyDescent="0.3">
      <c r="A608">
        <v>0.101783514022827</v>
      </c>
      <c r="B608">
        <v>7.5570106506347601E-2</v>
      </c>
      <c r="C608">
        <v>0.103672742843627</v>
      </c>
      <c r="D608">
        <v>0.19249534606933499</v>
      </c>
      <c r="E608">
        <v>8.5770845413207994E-2</v>
      </c>
      <c r="F608">
        <v>9.5789670944213798E-2</v>
      </c>
      <c r="G608">
        <v>0.10671591758728</v>
      </c>
      <c r="H608">
        <v>6.9809198379516602E-2</v>
      </c>
      <c r="I608">
        <v>0.147420644760131</v>
      </c>
    </row>
    <row r="609" spans="1:9" x14ac:dyDescent="0.3">
      <c r="A609">
        <v>0.102669477462768</v>
      </c>
      <c r="B609">
        <v>0.15580010414123499</v>
      </c>
      <c r="C609">
        <v>0.10072660446166901</v>
      </c>
      <c r="D609">
        <v>0.12660598754882799</v>
      </c>
      <c r="E609">
        <v>0.120678901672363</v>
      </c>
      <c r="F609">
        <v>9.7694873809814398E-2</v>
      </c>
      <c r="G609">
        <v>0.11369824409484799</v>
      </c>
      <c r="H609">
        <v>0.19652724266052199</v>
      </c>
      <c r="I609">
        <v>0.177570819854736</v>
      </c>
    </row>
    <row r="610" spans="1:9" x14ac:dyDescent="0.3">
      <c r="A610">
        <v>8.8810682296752902E-2</v>
      </c>
      <c r="B610">
        <v>0.111492872238159</v>
      </c>
      <c r="C610">
        <v>0.1077561378479</v>
      </c>
      <c r="D610">
        <v>0.27729749679565402</v>
      </c>
      <c r="E610">
        <v>5.8841228485107401E-2</v>
      </c>
      <c r="F610">
        <v>7.7840566635131794E-2</v>
      </c>
      <c r="G610">
        <v>9.4696521759033203E-2</v>
      </c>
      <c r="H610">
        <v>0.28817725181579501</v>
      </c>
      <c r="I610">
        <v>0.144471645355224</v>
      </c>
    </row>
    <row r="611" spans="1:9" x14ac:dyDescent="0.3">
      <c r="A611">
        <v>7.5110197067260701E-2</v>
      </c>
      <c r="B611">
        <v>0.12260770797729401</v>
      </c>
      <c r="C611">
        <v>0.156254768371582</v>
      </c>
      <c r="D611">
        <v>0.25427865982055597</v>
      </c>
      <c r="E611">
        <v>0.12362718582153299</v>
      </c>
      <c r="F611">
        <v>8.2334041595458901E-2</v>
      </c>
      <c r="G611">
        <v>0.10671257972717201</v>
      </c>
      <c r="H611">
        <v>0.103722333908081</v>
      </c>
      <c r="I611">
        <v>0.22252750396728499</v>
      </c>
    </row>
    <row r="612" spans="1:9" x14ac:dyDescent="0.3">
      <c r="A612">
        <v>8.0425977706909096E-2</v>
      </c>
      <c r="B612">
        <v>9.5782995223998996E-2</v>
      </c>
      <c r="C612">
        <v>0.146611213684082</v>
      </c>
      <c r="D612">
        <v>0.180576562881469</v>
      </c>
      <c r="E612">
        <v>0.11867022514343201</v>
      </c>
      <c r="F612">
        <v>0.11513710021972599</v>
      </c>
      <c r="G612">
        <v>5.9893608093261698E-2</v>
      </c>
      <c r="H612">
        <v>0.192649126052856</v>
      </c>
      <c r="I612">
        <v>0.179454565048217</v>
      </c>
    </row>
    <row r="613" spans="1:9" x14ac:dyDescent="0.3">
      <c r="A613">
        <v>0.107758283615112</v>
      </c>
      <c r="B613">
        <v>0.11165809631347599</v>
      </c>
      <c r="C613">
        <v>0.13862872123718201</v>
      </c>
      <c r="D613">
        <v>8.5714578628539997E-2</v>
      </c>
      <c r="E613">
        <v>0.107834577560424</v>
      </c>
      <c r="F613">
        <v>0.106346130371093</v>
      </c>
      <c r="G613">
        <v>0.10771131515502901</v>
      </c>
      <c r="H613">
        <v>0.147440910339355</v>
      </c>
      <c r="I613">
        <v>0.18644356727600001</v>
      </c>
    </row>
    <row r="614" spans="1:9" x14ac:dyDescent="0.3">
      <c r="A614">
        <v>0.108724355697631</v>
      </c>
      <c r="B614">
        <v>8.5774183273315402E-2</v>
      </c>
      <c r="C614">
        <v>0.16162109375</v>
      </c>
      <c r="D614">
        <v>0.111700296401977</v>
      </c>
      <c r="E614">
        <v>0.106651306152343</v>
      </c>
      <c r="F614">
        <v>9.6740484237670898E-2</v>
      </c>
      <c r="G614">
        <v>9.1744422912597601E-2</v>
      </c>
      <c r="H614">
        <v>0.222458600997924</v>
      </c>
      <c r="I614">
        <v>0.17154455184936501</v>
      </c>
    </row>
    <row r="615" spans="1:9" x14ac:dyDescent="0.3">
      <c r="A615">
        <v>0.169488430023193</v>
      </c>
      <c r="B615">
        <v>7.7841520309448201E-2</v>
      </c>
      <c r="C615">
        <v>0.120623111724853</v>
      </c>
      <c r="D615">
        <v>7.7845335006713798E-2</v>
      </c>
      <c r="E615">
        <v>9.0698480606079102E-2</v>
      </c>
      <c r="F615">
        <v>9.5789194107055595E-2</v>
      </c>
      <c r="G615">
        <v>0.100732326507568</v>
      </c>
      <c r="H615">
        <v>0.10572075843811</v>
      </c>
      <c r="I615">
        <v>0.43208789825439398</v>
      </c>
    </row>
    <row r="616" spans="1:9" x14ac:dyDescent="0.3">
      <c r="A616">
        <v>0.1436128616333</v>
      </c>
      <c r="B616">
        <v>0.113701343536376</v>
      </c>
      <c r="C616">
        <v>9.5799446105957003E-2</v>
      </c>
      <c r="D616">
        <v>0.18550825119018499</v>
      </c>
      <c r="E616">
        <v>9.4748497009277302E-2</v>
      </c>
      <c r="F616">
        <v>0.10273170471191399</v>
      </c>
      <c r="G616">
        <v>9.0752124786376898E-2</v>
      </c>
      <c r="H616">
        <v>0.13264584541320801</v>
      </c>
      <c r="I616">
        <v>0.160675764083862</v>
      </c>
    </row>
    <row r="617" spans="1:9" x14ac:dyDescent="0.3">
      <c r="A617">
        <v>0.10771512985229401</v>
      </c>
      <c r="B617">
        <v>9.0699195861816406E-2</v>
      </c>
      <c r="C617">
        <v>0.11683320999145499</v>
      </c>
      <c r="D617">
        <v>0.110693216323852</v>
      </c>
      <c r="E617">
        <v>0.10881543159484799</v>
      </c>
      <c r="F617">
        <v>0.10566830635070799</v>
      </c>
      <c r="G617">
        <v>8.97848606109619E-2</v>
      </c>
      <c r="H617">
        <v>0.24329185485839799</v>
      </c>
      <c r="I617">
        <v>0.180410861968994</v>
      </c>
    </row>
    <row r="618" spans="1:9" x14ac:dyDescent="0.3">
      <c r="A618">
        <v>8.9814424514770494E-2</v>
      </c>
      <c r="B618">
        <v>6.8874359130859306E-2</v>
      </c>
      <c r="C618">
        <v>9.3603610992431599E-2</v>
      </c>
      <c r="D618">
        <v>0.15553617477416901</v>
      </c>
      <c r="E618">
        <v>7.3816299438476493E-2</v>
      </c>
      <c r="F618">
        <v>8.9756011962890597E-2</v>
      </c>
      <c r="G618">
        <v>0.12964391708374001</v>
      </c>
      <c r="H618">
        <v>0.25634932518005299</v>
      </c>
      <c r="I618">
        <v>0.180569648742675</v>
      </c>
    </row>
    <row r="619" spans="1:9" x14ac:dyDescent="0.3">
      <c r="A619">
        <v>9.0704202651977497E-2</v>
      </c>
      <c r="B619">
        <v>9.76841449737548E-2</v>
      </c>
      <c r="C619">
        <v>0.149544477462768</v>
      </c>
      <c r="D619">
        <v>6.7872762680053697E-2</v>
      </c>
      <c r="E619">
        <v>8.5781335830688393E-2</v>
      </c>
      <c r="F619">
        <v>0.10877037048339799</v>
      </c>
      <c r="G619">
        <v>0.123667001724243</v>
      </c>
      <c r="H619">
        <v>0.150592565536499</v>
      </c>
      <c r="I619">
        <v>0.19448685646057101</v>
      </c>
    </row>
    <row r="620" spans="1:9" x14ac:dyDescent="0.3">
      <c r="A620">
        <v>0.100852012634277</v>
      </c>
      <c r="B620">
        <v>0.120728969573974</v>
      </c>
      <c r="C620">
        <v>0.123721361160278</v>
      </c>
      <c r="D620">
        <v>0.19647669792175201</v>
      </c>
      <c r="E620">
        <v>0.15957474708557101</v>
      </c>
      <c r="F620">
        <v>0.115685224533081</v>
      </c>
      <c r="G620">
        <v>0.110704898834228</v>
      </c>
      <c r="H620">
        <v>0.12862658500671301</v>
      </c>
      <c r="I620">
        <v>0.174618244171142</v>
      </c>
    </row>
    <row r="621" spans="1:9" x14ac:dyDescent="0.3">
      <c r="A621">
        <v>0.116647243499755</v>
      </c>
      <c r="B621">
        <v>0.100731611251831</v>
      </c>
      <c r="C621">
        <v>0.104939937591552</v>
      </c>
      <c r="D621">
        <v>9.3751430511474595E-2</v>
      </c>
      <c r="E621">
        <v>0.117617845535278</v>
      </c>
      <c r="F621">
        <v>8.1779718399047796E-2</v>
      </c>
      <c r="G621">
        <v>0.100730657577514</v>
      </c>
      <c r="H621">
        <v>0.15059757232665999</v>
      </c>
      <c r="I621">
        <v>0.17145156860351499</v>
      </c>
    </row>
    <row r="622" spans="1:9" x14ac:dyDescent="0.3">
      <c r="A622">
        <v>0.112751007080078</v>
      </c>
      <c r="B622">
        <v>8.0778121948242104E-2</v>
      </c>
      <c r="C622">
        <v>9.7602367401123005E-2</v>
      </c>
      <c r="D622">
        <v>0.15957498550415</v>
      </c>
      <c r="E622">
        <v>8.0839157104492104E-2</v>
      </c>
      <c r="F622">
        <v>0.112961053848266</v>
      </c>
      <c r="G622">
        <v>9.6685886383056599E-2</v>
      </c>
      <c r="H622">
        <v>9.7800731658935505E-2</v>
      </c>
      <c r="I622">
        <v>0.21437931060790999</v>
      </c>
    </row>
    <row r="623" spans="1:9" x14ac:dyDescent="0.3">
      <c r="A623">
        <v>9.1810226440429604E-2</v>
      </c>
      <c r="B623">
        <v>8.8020563125610296E-2</v>
      </c>
      <c r="C623">
        <v>0.12272071838378899</v>
      </c>
      <c r="D623">
        <v>6.84530735015869E-2</v>
      </c>
      <c r="E623">
        <v>9.2759847640991197E-2</v>
      </c>
      <c r="F623">
        <v>0.12634730339050201</v>
      </c>
      <c r="G623">
        <v>0.13370633125305101</v>
      </c>
      <c r="H623">
        <v>0.155525922775268</v>
      </c>
      <c r="I623">
        <v>0.25037789344787598</v>
      </c>
    </row>
    <row r="624" spans="1:9" x14ac:dyDescent="0.3">
      <c r="A624">
        <v>0.117732763290405</v>
      </c>
      <c r="B624">
        <v>9.8669052124023396E-2</v>
      </c>
      <c r="C624">
        <v>9.5747232437133706E-2</v>
      </c>
      <c r="D624">
        <v>0.198523044586181</v>
      </c>
      <c r="E624">
        <v>6.3779830932617104E-2</v>
      </c>
      <c r="F624">
        <v>0.13469600677490201</v>
      </c>
      <c r="G624">
        <v>0.10171318054199199</v>
      </c>
      <c r="H624">
        <v>0.111752033233642</v>
      </c>
      <c r="I624">
        <v>0.24035954475402799</v>
      </c>
    </row>
    <row r="625" spans="1:9" x14ac:dyDescent="0.3">
      <c r="A625">
        <v>9.5751523971557603E-2</v>
      </c>
      <c r="B625">
        <v>5.6666851043701102E-2</v>
      </c>
      <c r="C625">
        <v>0.10372495651245101</v>
      </c>
      <c r="D625">
        <v>7.9734802246093694E-2</v>
      </c>
      <c r="E625">
        <v>0.173557758331298</v>
      </c>
      <c r="F625">
        <v>0.10374903678894</v>
      </c>
      <c r="G625">
        <v>0.115648746490478</v>
      </c>
      <c r="H625">
        <v>0.172486066818237</v>
      </c>
      <c r="I625">
        <v>0.239306449890136</v>
      </c>
    </row>
    <row r="626" spans="1:9" x14ac:dyDescent="0.3">
      <c r="A626">
        <v>8.5768699645996094E-2</v>
      </c>
      <c r="B626">
        <v>0.100720167160034</v>
      </c>
      <c r="C626">
        <v>9.7740411758422796E-2</v>
      </c>
      <c r="D626">
        <v>0.185502529144287</v>
      </c>
      <c r="E626">
        <v>0.10368800163269</v>
      </c>
      <c r="F626">
        <v>9.3219518661498996E-2</v>
      </c>
      <c r="G626">
        <v>0.102720022201538</v>
      </c>
      <c r="H626">
        <v>8.7820053100585896E-2</v>
      </c>
      <c r="I626">
        <v>0.15164685249328599</v>
      </c>
    </row>
    <row r="627" spans="1:9" x14ac:dyDescent="0.3">
      <c r="A627">
        <v>8.2025766372680595E-2</v>
      </c>
      <c r="B627">
        <v>7.9797029495239202E-2</v>
      </c>
      <c r="C627">
        <v>0.121662616729736</v>
      </c>
      <c r="D627">
        <v>8.5976839065551702E-2</v>
      </c>
      <c r="E627">
        <v>0.204457283020019</v>
      </c>
      <c r="F627">
        <v>8.6349248886108398E-2</v>
      </c>
      <c r="G627">
        <v>7.9850435256957994E-2</v>
      </c>
      <c r="H627">
        <v>0.15952181816100999</v>
      </c>
      <c r="I627">
        <v>0.18949460983276301</v>
      </c>
    </row>
    <row r="628" spans="1:9" x14ac:dyDescent="0.3">
      <c r="A628">
        <v>6.4530372619628906E-2</v>
      </c>
      <c r="B628">
        <v>9.2752933502197196E-2</v>
      </c>
      <c r="C628">
        <v>0.14170455932617099</v>
      </c>
      <c r="D628">
        <v>0.19539546966552701</v>
      </c>
      <c r="E628">
        <v>0.20649194717407199</v>
      </c>
      <c r="F628">
        <v>0.100732326507568</v>
      </c>
      <c r="G628">
        <v>9.7728729248046806E-2</v>
      </c>
      <c r="H628">
        <v>9.0755701065063393E-2</v>
      </c>
      <c r="I628">
        <v>0.38895535469055098</v>
      </c>
    </row>
    <row r="629" spans="1:9" x14ac:dyDescent="0.3">
      <c r="A629">
        <v>0.11175799369812001</v>
      </c>
      <c r="B629">
        <v>0.16455101966857899</v>
      </c>
      <c r="C629">
        <v>0.13949823379516599</v>
      </c>
      <c r="D629">
        <v>6.1847209930419901E-2</v>
      </c>
      <c r="E629">
        <v>0.175484418869018</v>
      </c>
      <c r="F629">
        <v>6.9762945175170898E-2</v>
      </c>
      <c r="G629">
        <v>0.170535087585449</v>
      </c>
      <c r="H629">
        <v>0.291219472885131</v>
      </c>
      <c r="I629">
        <v>0.28025460243225098</v>
      </c>
    </row>
    <row r="630" spans="1:9" x14ac:dyDescent="0.3">
      <c r="A630">
        <v>9.0703964233398396E-2</v>
      </c>
      <c r="B630">
        <v>7.3756217956542899E-2</v>
      </c>
      <c r="C630">
        <v>0.106771230697631</v>
      </c>
      <c r="D630">
        <v>0.199409484863281</v>
      </c>
      <c r="E630">
        <v>0.12472271919250399</v>
      </c>
      <c r="F630">
        <v>0.109882593154907</v>
      </c>
      <c r="G630">
        <v>0.14860486984252899</v>
      </c>
      <c r="H630">
        <v>0.17359757423400801</v>
      </c>
      <c r="I630">
        <v>0.262302637100219</v>
      </c>
    </row>
    <row r="631" spans="1:9" x14ac:dyDescent="0.3">
      <c r="A631">
        <v>9.6735715866088798E-2</v>
      </c>
      <c r="B631">
        <v>0.154638767242431</v>
      </c>
      <c r="C631">
        <v>7.4798583984375E-2</v>
      </c>
      <c r="D631">
        <v>0.125666618347167</v>
      </c>
      <c r="E631">
        <v>0.120624303817749</v>
      </c>
      <c r="F631">
        <v>9.8597764968872001E-2</v>
      </c>
      <c r="G631">
        <v>0.229341745376586</v>
      </c>
      <c r="H631">
        <v>6.3897848129272405E-2</v>
      </c>
      <c r="I631">
        <v>0.29714989662170399</v>
      </c>
    </row>
    <row r="632" spans="1:9" x14ac:dyDescent="0.3">
      <c r="A632">
        <v>0.13968396186828599</v>
      </c>
      <c r="B632">
        <v>0.144562482833862</v>
      </c>
      <c r="C632">
        <v>8.3773851394653306E-2</v>
      </c>
      <c r="D632">
        <v>0.12770342826843201</v>
      </c>
      <c r="E632">
        <v>0.155632734298706</v>
      </c>
      <c r="F632">
        <v>8.4784507751464802E-2</v>
      </c>
      <c r="G632">
        <v>0.20051622390747001</v>
      </c>
      <c r="H632">
        <v>0.192411184310913</v>
      </c>
      <c r="I632">
        <v>0.27829837799072199</v>
      </c>
    </row>
    <row r="633" spans="1:9" x14ac:dyDescent="0.3">
      <c r="A633">
        <v>0.14256262779235801</v>
      </c>
      <c r="B633">
        <v>0.14936447143554599</v>
      </c>
      <c r="C633">
        <v>0.18146610260009699</v>
      </c>
      <c r="D633">
        <v>8.1739902496337793E-2</v>
      </c>
      <c r="E633">
        <v>0.14461779594421301</v>
      </c>
      <c r="F633">
        <v>8.9871406555175698E-2</v>
      </c>
      <c r="G633">
        <v>4.88607883453369E-2</v>
      </c>
      <c r="H633">
        <v>9.6903085708618095E-2</v>
      </c>
      <c r="I633">
        <v>0.28025794029235801</v>
      </c>
    </row>
    <row r="634" spans="1:9" x14ac:dyDescent="0.3">
      <c r="A634">
        <v>0.13069820404052701</v>
      </c>
      <c r="B634">
        <v>0.138630867004394</v>
      </c>
      <c r="C634">
        <v>0.10876035690307601</v>
      </c>
      <c r="D634">
        <v>0.18549942970275801</v>
      </c>
      <c r="E634">
        <v>9.0747594833373996E-2</v>
      </c>
      <c r="F634">
        <v>7.5638055801391602E-2</v>
      </c>
      <c r="G634">
        <v>0.23138880729675201</v>
      </c>
      <c r="H634">
        <v>0.178311347961425</v>
      </c>
      <c r="I634">
        <v>0.18351387977600001</v>
      </c>
    </row>
    <row r="635" spans="1:9" x14ac:dyDescent="0.3">
      <c r="A635">
        <v>0.14356803894042899</v>
      </c>
      <c r="B635">
        <v>0.11265063285827601</v>
      </c>
      <c r="C635">
        <v>0.111702680587768</v>
      </c>
      <c r="D635">
        <v>9.57837104797363E-2</v>
      </c>
      <c r="E635">
        <v>0.148600578308105</v>
      </c>
      <c r="F635">
        <v>8.8815689086913993E-2</v>
      </c>
      <c r="G635">
        <v>9.6747159957885701E-2</v>
      </c>
      <c r="H635">
        <v>0.25510644912719699</v>
      </c>
      <c r="I635">
        <v>0.27126073837280201</v>
      </c>
    </row>
    <row r="636" spans="1:9" x14ac:dyDescent="0.3">
      <c r="A636">
        <v>8.6772441864013602E-2</v>
      </c>
      <c r="B636">
        <v>0.13369297981262199</v>
      </c>
      <c r="C636">
        <v>7.5745344161987305E-2</v>
      </c>
      <c r="D636">
        <v>0.17449927330017001</v>
      </c>
      <c r="E636">
        <v>0.14462471008300701</v>
      </c>
      <c r="F636">
        <v>0.10832095146179101</v>
      </c>
      <c r="G636">
        <v>0.16455578804016099</v>
      </c>
      <c r="H636">
        <v>0.116881370544433</v>
      </c>
      <c r="I636">
        <v>0.25428271293640098</v>
      </c>
    </row>
    <row r="637" spans="1:9" x14ac:dyDescent="0.3">
      <c r="A637">
        <v>0.126657009124755</v>
      </c>
      <c r="B637">
        <v>6.4781665802001898E-2</v>
      </c>
      <c r="C637">
        <v>0.10576963424682601</v>
      </c>
      <c r="D637">
        <v>0.26528739929199202</v>
      </c>
      <c r="E637">
        <v>8.9704036712646401E-2</v>
      </c>
      <c r="F637">
        <v>9.7130298614501898E-2</v>
      </c>
      <c r="G637">
        <v>0.10671567916870101</v>
      </c>
      <c r="H637">
        <v>0.79268550872802701</v>
      </c>
      <c r="I637">
        <v>0.27730035781860302</v>
      </c>
    </row>
    <row r="638" spans="1:9" x14ac:dyDescent="0.3">
      <c r="A638">
        <v>0.102782487869262</v>
      </c>
      <c r="B638">
        <v>0.10272264480590799</v>
      </c>
      <c r="C638">
        <v>7.3869228363037095E-2</v>
      </c>
      <c r="D638">
        <v>0.10172915458679101</v>
      </c>
      <c r="E638">
        <v>0.158161640167236</v>
      </c>
      <c r="F638">
        <v>9.8735570907592704E-2</v>
      </c>
      <c r="G638">
        <v>0.19149112701415999</v>
      </c>
      <c r="H638">
        <v>0.16753506660461401</v>
      </c>
      <c r="I638">
        <v>0.25454759597778298</v>
      </c>
    </row>
    <row r="639" spans="1:9" x14ac:dyDescent="0.3">
      <c r="A639">
        <v>0.15851831436157199</v>
      </c>
      <c r="B639">
        <v>0.109750270843505</v>
      </c>
      <c r="C639">
        <v>9.56852436065673E-2</v>
      </c>
      <c r="D639">
        <v>0.173259496688842</v>
      </c>
      <c r="E639">
        <v>0.21347761154174799</v>
      </c>
      <c r="F639">
        <v>0.133628129959106</v>
      </c>
      <c r="G639">
        <v>9.6685409545898396E-2</v>
      </c>
      <c r="H639">
        <v>9.8701477050781194E-2</v>
      </c>
      <c r="I639">
        <v>0.28396940231323198</v>
      </c>
    </row>
    <row r="640" spans="1:9" x14ac:dyDescent="0.3">
      <c r="A640">
        <v>0.105765581130981</v>
      </c>
      <c r="B640">
        <v>0.10567283630370999</v>
      </c>
      <c r="C640">
        <v>8.7702035903930595E-2</v>
      </c>
      <c r="D640">
        <v>0.12371945381164499</v>
      </c>
      <c r="E640">
        <v>9.4691514968872001E-2</v>
      </c>
      <c r="F640">
        <v>9.8745584487914997E-2</v>
      </c>
      <c r="G640">
        <v>0.183509826660156</v>
      </c>
      <c r="H640">
        <v>0.104717254638671</v>
      </c>
      <c r="I640">
        <v>0.24733901023864699</v>
      </c>
    </row>
    <row r="641" spans="1:9" x14ac:dyDescent="0.3">
      <c r="A641">
        <v>0.13863325119018499</v>
      </c>
      <c r="B641">
        <v>0.108769416809082</v>
      </c>
      <c r="C641">
        <v>8.5825204849243095E-2</v>
      </c>
      <c r="D641">
        <v>0.15254116058349601</v>
      </c>
      <c r="E641">
        <v>0.110709428787231</v>
      </c>
      <c r="F641">
        <v>0.16356778144836401</v>
      </c>
      <c r="G641">
        <v>0.115688800811767</v>
      </c>
      <c r="H641">
        <v>0.13569211959838801</v>
      </c>
      <c r="I641">
        <v>0.26562881469726501</v>
      </c>
    </row>
    <row r="642" spans="1:9" x14ac:dyDescent="0.3">
      <c r="A642">
        <v>7.5746059417724595E-2</v>
      </c>
      <c r="B642">
        <v>7.4784517288207994E-2</v>
      </c>
      <c r="C642">
        <v>0.15154314041137601</v>
      </c>
      <c r="D642">
        <v>0.26074719429016102</v>
      </c>
      <c r="E642">
        <v>0.100778341293334</v>
      </c>
      <c r="F642">
        <v>8.1730127334594699E-2</v>
      </c>
      <c r="G642">
        <v>8.9828014373779297E-2</v>
      </c>
      <c r="H642">
        <v>0.123663425445556</v>
      </c>
      <c r="I642">
        <v>0.269993305206298</v>
      </c>
    </row>
    <row r="643" spans="1:9" x14ac:dyDescent="0.3">
      <c r="A643">
        <v>0.15159726142883301</v>
      </c>
      <c r="B643">
        <v>7.4023962020873996E-2</v>
      </c>
      <c r="C643">
        <v>0.10394287109375</v>
      </c>
      <c r="D643">
        <v>0.258866786956787</v>
      </c>
      <c r="E643">
        <v>7.9735517501830999E-2</v>
      </c>
      <c r="F643">
        <v>0.21445488929748499</v>
      </c>
      <c r="G643">
        <v>0.107699632644653</v>
      </c>
      <c r="H643">
        <v>0.12641191482543901</v>
      </c>
      <c r="I643">
        <v>0.26728224754333402</v>
      </c>
    </row>
    <row r="644" spans="1:9" x14ac:dyDescent="0.3">
      <c r="A644">
        <v>0.10072970390319801</v>
      </c>
      <c r="B644">
        <v>7.6795578002929604E-2</v>
      </c>
      <c r="C644">
        <v>0.107544183731079</v>
      </c>
      <c r="D644">
        <v>0.11174893379211399</v>
      </c>
      <c r="E644">
        <v>0.11771726608276301</v>
      </c>
      <c r="F644">
        <v>9.9700927734375E-2</v>
      </c>
      <c r="G644">
        <v>0.131595373153686</v>
      </c>
      <c r="H644">
        <v>0.25127792358398399</v>
      </c>
      <c r="I644">
        <v>0.27626347541808999</v>
      </c>
    </row>
    <row r="645" spans="1:9" x14ac:dyDescent="0.3">
      <c r="A645">
        <v>0.10676527023315401</v>
      </c>
      <c r="B645">
        <v>7.9787731170654297E-2</v>
      </c>
      <c r="C645">
        <v>7.7077627182006794E-2</v>
      </c>
      <c r="D645">
        <v>0.128659963607788</v>
      </c>
      <c r="E645">
        <v>8.6789846420288003E-2</v>
      </c>
      <c r="F645">
        <v>0.16356706619262601</v>
      </c>
      <c r="G645">
        <v>0.104761600494384</v>
      </c>
      <c r="H645">
        <v>0.130695581436157</v>
      </c>
      <c r="I645">
        <v>0.25431513786315901</v>
      </c>
    </row>
    <row r="646" spans="1:9" x14ac:dyDescent="0.3">
      <c r="A646">
        <v>8.33892822265625E-2</v>
      </c>
      <c r="B646">
        <v>8.3728551864623996E-2</v>
      </c>
      <c r="C646">
        <v>0.12045407295226999</v>
      </c>
      <c r="D646">
        <v>0.22839093208312899</v>
      </c>
      <c r="E646">
        <v>7.9785346984863198E-2</v>
      </c>
      <c r="F646">
        <v>9.6793174743652302E-2</v>
      </c>
      <c r="G646">
        <v>0.17853379249572701</v>
      </c>
      <c r="H646">
        <v>0.13758873939514099</v>
      </c>
      <c r="I646">
        <v>0.260258197784423</v>
      </c>
    </row>
    <row r="647" spans="1:9" x14ac:dyDescent="0.3">
      <c r="A647">
        <v>8.6818218231201102E-2</v>
      </c>
      <c r="B647">
        <v>7.9836606979370103E-2</v>
      </c>
      <c r="C647">
        <v>0.18344926834106401</v>
      </c>
      <c r="D647">
        <v>0.10571789741516099</v>
      </c>
      <c r="E647">
        <v>0.10671567916870101</v>
      </c>
      <c r="F647">
        <v>0.18265032768249501</v>
      </c>
      <c r="G647">
        <v>0.26429772377014099</v>
      </c>
      <c r="H647">
        <v>9.97314453125E-2</v>
      </c>
      <c r="I647">
        <v>0.28329491615295399</v>
      </c>
    </row>
    <row r="648" spans="1:9" x14ac:dyDescent="0.3">
      <c r="A648">
        <v>0.10476422309875399</v>
      </c>
      <c r="B648">
        <v>7.5793027877807603E-2</v>
      </c>
      <c r="C648">
        <v>0.18924689292907701</v>
      </c>
      <c r="D648">
        <v>0.34308362007141102</v>
      </c>
      <c r="E648">
        <v>0.174798488616943</v>
      </c>
      <c r="F648">
        <v>0.13045883178710899</v>
      </c>
      <c r="G648">
        <v>8.7757825851440402E-2</v>
      </c>
      <c r="H648">
        <v>0.145612478256225</v>
      </c>
      <c r="I648">
        <v>0.26450061798095698</v>
      </c>
    </row>
    <row r="649" spans="1:9" x14ac:dyDescent="0.3">
      <c r="A649">
        <v>0.11459469795226999</v>
      </c>
      <c r="B649">
        <v>0.123671054840087</v>
      </c>
      <c r="C649">
        <v>7.2734832763671806E-2</v>
      </c>
      <c r="D649">
        <v>0.116632223129272</v>
      </c>
      <c r="E649">
        <v>9.7446441650390597E-2</v>
      </c>
      <c r="F649">
        <v>0.14865827560424799</v>
      </c>
      <c r="G649">
        <v>0.175981044769287</v>
      </c>
      <c r="H649">
        <v>8.9817762374877902E-2</v>
      </c>
      <c r="I649">
        <v>0.2670259475708</v>
      </c>
    </row>
    <row r="650" spans="1:9" x14ac:dyDescent="0.3">
      <c r="A650">
        <v>0.11074399948120101</v>
      </c>
      <c r="B650">
        <v>9.8686456680297796E-2</v>
      </c>
      <c r="C650">
        <v>0.225452899932861</v>
      </c>
      <c r="D650">
        <v>6.5823316574096596E-2</v>
      </c>
      <c r="E650">
        <v>8.3803653717041002E-2</v>
      </c>
      <c r="F650">
        <v>0.125608205795288</v>
      </c>
      <c r="G650">
        <v>0.121175289154052</v>
      </c>
      <c r="H650">
        <v>0.11263990402221601</v>
      </c>
      <c r="I650">
        <v>0.25935864448547302</v>
      </c>
    </row>
    <row r="651" spans="1:9" x14ac:dyDescent="0.3">
      <c r="A651">
        <v>9.18295383453369E-2</v>
      </c>
      <c r="B651">
        <v>0.10776710510253899</v>
      </c>
      <c r="C651">
        <v>8.87625217437744E-2</v>
      </c>
      <c r="D651">
        <v>0.114740133285522</v>
      </c>
      <c r="E651">
        <v>7.9197168350219699E-2</v>
      </c>
      <c r="F651">
        <v>0.17159628868103</v>
      </c>
      <c r="G651">
        <v>0.14366722106933499</v>
      </c>
      <c r="H651">
        <v>0.106722354888916</v>
      </c>
      <c r="I651">
        <v>0.16256523132324199</v>
      </c>
    </row>
    <row r="652" spans="1:9" x14ac:dyDescent="0.3">
      <c r="A652">
        <v>0.107767343521118</v>
      </c>
      <c r="B652">
        <v>0.101674556732177</v>
      </c>
      <c r="C652">
        <v>0.17277002334594699</v>
      </c>
      <c r="D652">
        <v>0.105437517166137</v>
      </c>
      <c r="E652">
        <v>9.1757059097289997E-2</v>
      </c>
      <c r="F652">
        <v>9.7743749618530204E-2</v>
      </c>
      <c r="G652">
        <v>0.13059568405151301</v>
      </c>
      <c r="H652">
        <v>0.105759620666503</v>
      </c>
      <c r="I652">
        <v>0.22434830665588301</v>
      </c>
    </row>
    <row r="653" spans="1:9" x14ac:dyDescent="0.3">
      <c r="A653">
        <v>0.10172915458679101</v>
      </c>
      <c r="B653">
        <v>8.6813449859619099E-2</v>
      </c>
      <c r="C653">
        <v>8.0553770065307603E-2</v>
      </c>
      <c r="D653">
        <v>0.10072922706604</v>
      </c>
      <c r="E653">
        <v>0.11669182777404701</v>
      </c>
      <c r="F653">
        <v>9.4689369201660101E-2</v>
      </c>
      <c r="G653">
        <v>0.20550632476806599</v>
      </c>
      <c r="H653">
        <v>0.10988497734069801</v>
      </c>
      <c r="I653">
        <v>0.23542284965515101</v>
      </c>
    </row>
    <row r="654" spans="1:9" x14ac:dyDescent="0.3">
      <c r="A654">
        <v>0.111331701278686</v>
      </c>
      <c r="B654">
        <v>0.11276817321777299</v>
      </c>
      <c r="C654">
        <v>0.215424299240112</v>
      </c>
      <c r="D654">
        <v>9.2698335647582994E-2</v>
      </c>
      <c r="E654">
        <v>0.13363814353942799</v>
      </c>
      <c r="F654">
        <v>8.0827713012695299E-2</v>
      </c>
      <c r="G654">
        <v>5.8833360671997001E-2</v>
      </c>
      <c r="H654">
        <v>0.100250482559204</v>
      </c>
      <c r="I654">
        <v>0.23437380790710399</v>
      </c>
    </row>
    <row r="655" spans="1:9" x14ac:dyDescent="0.3">
      <c r="A655">
        <v>7.8743934631347601E-2</v>
      </c>
      <c r="B655">
        <v>7.3799133300781194E-2</v>
      </c>
      <c r="C655">
        <v>8.9707374572753906E-2</v>
      </c>
      <c r="D655">
        <v>0.12272453308105399</v>
      </c>
      <c r="E655">
        <v>0.118682622909545</v>
      </c>
      <c r="F655">
        <v>0.176484584808349</v>
      </c>
      <c r="G655">
        <v>0.199424028396606</v>
      </c>
      <c r="H655">
        <v>0.26329708099365201</v>
      </c>
      <c r="I655">
        <v>0.150255441665649</v>
      </c>
    </row>
    <row r="656" spans="1:9" x14ac:dyDescent="0.3">
      <c r="A656">
        <v>6.2887430191039997E-2</v>
      </c>
      <c r="B656">
        <v>7.4848413467407199E-2</v>
      </c>
      <c r="C656">
        <v>0.179520368576049</v>
      </c>
      <c r="D656">
        <v>0.117629289627075</v>
      </c>
      <c r="E656">
        <v>0.113643884658813</v>
      </c>
      <c r="F656">
        <v>0.128655910491943</v>
      </c>
      <c r="G656">
        <v>0.194477558135986</v>
      </c>
      <c r="H656">
        <v>0.17259383201599099</v>
      </c>
      <c r="I656">
        <v>0.18256616592407199</v>
      </c>
    </row>
    <row r="657" spans="1:9" x14ac:dyDescent="0.3">
      <c r="A657">
        <v>0.112918615341186</v>
      </c>
      <c r="B657">
        <v>0.123676300048828</v>
      </c>
      <c r="C657">
        <v>0.106787204742431</v>
      </c>
      <c r="D657">
        <v>0.174675703048706</v>
      </c>
      <c r="E657">
        <v>9.9728584289550698E-2</v>
      </c>
      <c r="F657">
        <v>0.145609140396118</v>
      </c>
      <c r="G657">
        <v>9.6796989440917899E-2</v>
      </c>
      <c r="H657">
        <v>0.53878402709960904</v>
      </c>
      <c r="I657">
        <v>0.18744230270385701</v>
      </c>
    </row>
    <row r="658" spans="1:9" x14ac:dyDescent="0.3">
      <c r="A658">
        <v>0.12838339805603</v>
      </c>
      <c r="B658">
        <v>9.0759038925170898E-2</v>
      </c>
      <c r="C658">
        <v>0.218398332595825</v>
      </c>
      <c r="D658">
        <v>0.119259119033813</v>
      </c>
      <c r="E658">
        <v>0.10176944732666</v>
      </c>
      <c r="F658">
        <v>0.114918231964111</v>
      </c>
      <c r="G658">
        <v>0.18051862716674799</v>
      </c>
      <c r="H658">
        <v>0.22311639785766599</v>
      </c>
      <c r="I658">
        <v>0.18650150299072199</v>
      </c>
    </row>
    <row r="659" spans="1:9" x14ac:dyDescent="0.3">
      <c r="A659">
        <v>0.10770988464355399</v>
      </c>
      <c r="B659">
        <v>8.0785274505615207E-2</v>
      </c>
      <c r="C659">
        <v>0.17647600173950101</v>
      </c>
      <c r="D659">
        <v>6.7191123962402302E-2</v>
      </c>
      <c r="E659">
        <v>0.124629735946655</v>
      </c>
      <c r="F659">
        <v>0.15336275100707999</v>
      </c>
      <c r="G659">
        <v>8.7764024734497001E-2</v>
      </c>
      <c r="H659">
        <v>0.1515953540802</v>
      </c>
      <c r="I659">
        <v>0.20944023132324199</v>
      </c>
    </row>
    <row r="660" spans="1:9" x14ac:dyDescent="0.3">
      <c r="A660">
        <v>0.101727247238159</v>
      </c>
      <c r="B660">
        <v>5.0809621810913003E-2</v>
      </c>
      <c r="C660">
        <v>7.7557563781738198E-2</v>
      </c>
      <c r="D660">
        <v>6.6148757934570299E-2</v>
      </c>
      <c r="E660">
        <v>9.3800544738769503E-2</v>
      </c>
      <c r="F660">
        <v>0.101783514022827</v>
      </c>
      <c r="G660">
        <v>0.17254471778869601</v>
      </c>
      <c r="H660">
        <v>9.9945306777954102E-2</v>
      </c>
      <c r="I660">
        <v>0.24339461326599099</v>
      </c>
    </row>
    <row r="661" spans="1:9" x14ac:dyDescent="0.3">
      <c r="A661">
        <v>7.4852705001830999E-2</v>
      </c>
      <c r="B661">
        <v>0.102726936340332</v>
      </c>
      <c r="C661">
        <v>0.161529541015625</v>
      </c>
      <c r="D661">
        <v>0.113428354263305</v>
      </c>
      <c r="E661">
        <v>0.19148850440979001</v>
      </c>
      <c r="F661">
        <v>0.16450834274291901</v>
      </c>
      <c r="G661">
        <v>0.26528525352478</v>
      </c>
      <c r="H661">
        <v>0.16240930557250899</v>
      </c>
      <c r="I661">
        <v>0.224421501159667</v>
      </c>
    </row>
    <row r="662" spans="1:9" x14ac:dyDescent="0.3">
      <c r="A662">
        <v>0.16051578521728499</v>
      </c>
      <c r="B662">
        <v>0.117683887481689</v>
      </c>
      <c r="C662">
        <v>0.27033042907714799</v>
      </c>
      <c r="D662">
        <v>9.6740007400512695E-2</v>
      </c>
      <c r="E662">
        <v>8.6760997772216797E-2</v>
      </c>
      <c r="F662">
        <v>0.110701560974121</v>
      </c>
      <c r="G662">
        <v>0.13658165931701599</v>
      </c>
      <c r="H662">
        <v>0.150543212890625</v>
      </c>
      <c r="I662">
        <v>0.173513174057006</v>
      </c>
    </row>
    <row r="663" spans="1:9" x14ac:dyDescent="0.3">
      <c r="A663">
        <v>0.129708051681518</v>
      </c>
      <c r="B663">
        <v>0.12366604804992599</v>
      </c>
      <c r="C663">
        <v>0.127607822418212</v>
      </c>
      <c r="D663">
        <v>0.105714321136474</v>
      </c>
      <c r="E663">
        <v>0.2044517993927</v>
      </c>
      <c r="F663">
        <v>0.14361739158630299</v>
      </c>
      <c r="G663">
        <v>0.26634240150451599</v>
      </c>
      <c r="H663">
        <v>0.26534271240234297</v>
      </c>
      <c r="I663">
        <v>0.25028920173644997</v>
      </c>
    </row>
    <row r="664" spans="1:9" x14ac:dyDescent="0.3">
      <c r="A664">
        <v>0.23936343193054199</v>
      </c>
      <c r="B664">
        <v>8.9759826660156194E-2</v>
      </c>
      <c r="C664">
        <v>0.138828516006469</v>
      </c>
      <c r="D664">
        <v>0.120734214782714</v>
      </c>
      <c r="E664">
        <v>8.4808349609375E-2</v>
      </c>
      <c r="F664">
        <v>8.5774660110473605E-2</v>
      </c>
      <c r="G664">
        <v>0.181510210037231</v>
      </c>
      <c r="H664">
        <v>0.16051816940307601</v>
      </c>
      <c r="I664">
        <v>0.18455815315246499</v>
      </c>
    </row>
    <row r="665" spans="1:9" x14ac:dyDescent="0.3">
      <c r="A665">
        <v>0.18450975418090801</v>
      </c>
      <c r="B665">
        <v>0.20445299148559501</v>
      </c>
      <c r="C665">
        <v>0.132496356964111</v>
      </c>
      <c r="D665">
        <v>0.10361433029174801</v>
      </c>
      <c r="E665">
        <v>0.19447851181030201</v>
      </c>
      <c r="F665">
        <v>0.17951631546020499</v>
      </c>
      <c r="G665">
        <v>0.21343255043029699</v>
      </c>
      <c r="H665">
        <v>0.12566351890563901</v>
      </c>
      <c r="I665">
        <v>0.23037457466125399</v>
      </c>
    </row>
    <row r="666" spans="1:9" x14ac:dyDescent="0.3">
      <c r="A666">
        <v>8.2550287246704102E-2</v>
      </c>
      <c r="B666">
        <v>0.214428901672363</v>
      </c>
      <c r="C666">
        <v>0.38597321510314903</v>
      </c>
      <c r="D666">
        <v>9.5743417739868095E-2</v>
      </c>
      <c r="E666">
        <v>9.3789100646972601E-2</v>
      </c>
      <c r="F666">
        <v>0.14461421966552701</v>
      </c>
      <c r="G666">
        <v>8.6770057678222601E-2</v>
      </c>
      <c r="H666">
        <v>0.12571740150451599</v>
      </c>
      <c r="I666">
        <v>0.19648623466491699</v>
      </c>
    </row>
    <row r="667" spans="1:9" x14ac:dyDescent="0.3">
      <c r="A667">
        <v>0.190435886383056</v>
      </c>
      <c r="B667">
        <v>0.213478803634643</v>
      </c>
      <c r="C667">
        <v>0.152535200119018</v>
      </c>
      <c r="D667">
        <v>9.6797227859497001E-2</v>
      </c>
      <c r="E667">
        <v>0.167575597763061</v>
      </c>
      <c r="F667">
        <v>0.18654966354370101</v>
      </c>
      <c r="G667">
        <v>0.17153048515319799</v>
      </c>
      <c r="H667">
        <v>0.15158677101135201</v>
      </c>
      <c r="I667">
        <v>0.21543002128600999</v>
      </c>
    </row>
    <row r="668" spans="1:9" x14ac:dyDescent="0.3">
      <c r="A668">
        <v>9.67864990234375E-2</v>
      </c>
      <c r="B668">
        <v>0.138630151748657</v>
      </c>
      <c r="C668">
        <v>0.39760208129882801</v>
      </c>
      <c r="D668">
        <v>0.122675418853759</v>
      </c>
      <c r="E668">
        <v>0.104657888412475</v>
      </c>
      <c r="F668">
        <v>0.199468374252319</v>
      </c>
      <c r="G668">
        <v>0.122674465179443</v>
      </c>
      <c r="H668">
        <v>0.151602983474731</v>
      </c>
      <c r="I668">
        <v>0.71408677101135198</v>
      </c>
    </row>
    <row r="669" spans="1:9" x14ac:dyDescent="0.3">
      <c r="A669">
        <v>0.17847824096679599</v>
      </c>
      <c r="B669">
        <v>0.10273003578186</v>
      </c>
      <c r="C669">
        <v>0.253658056259155</v>
      </c>
      <c r="D669">
        <v>9.5738887786865207E-2</v>
      </c>
      <c r="E669">
        <v>0.194481611251831</v>
      </c>
      <c r="F669">
        <v>7.5748205184936496E-2</v>
      </c>
      <c r="G669">
        <v>0.143635272979736</v>
      </c>
      <c r="H669">
        <v>0.23332595825195299</v>
      </c>
      <c r="I669">
        <v>0.25232243537902799</v>
      </c>
    </row>
    <row r="670" spans="1:9" x14ac:dyDescent="0.3">
      <c r="A670">
        <v>0.28529596328735302</v>
      </c>
      <c r="B670">
        <v>0.12859988212585399</v>
      </c>
      <c r="C670">
        <v>0.111740827560424</v>
      </c>
      <c r="D670">
        <v>6.6824913024902302E-2</v>
      </c>
      <c r="E670">
        <v>0.11668896675109799</v>
      </c>
      <c r="F670">
        <v>0.18350601196288999</v>
      </c>
      <c r="G670">
        <v>0.173975229263305</v>
      </c>
      <c r="H670">
        <v>0.29420924186706499</v>
      </c>
      <c r="I670">
        <v>0.21043062210082999</v>
      </c>
    </row>
    <row r="671" spans="1:9" x14ac:dyDescent="0.3">
      <c r="A671">
        <v>0.14261507987975999</v>
      </c>
      <c r="B671">
        <v>0.14461398124694799</v>
      </c>
      <c r="C671">
        <v>0.165571689605712</v>
      </c>
      <c r="D671">
        <v>7.2331428527832003E-2</v>
      </c>
      <c r="E671">
        <v>0.16256308555603</v>
      </c>
      <c r="F671">
        <v>0.10173487663269</v>
      </c>
      <c r="G671">
        <v>0.12915205955505299</v>
      </c>
      <c r="H671">
        <v>0.19148850440979001</v>
      </c>
      <c r="I671">
        <v>0.25632905960083002</v>
      </c>
    </row>
    <row r="672" spans="1:9" x14ac:dyDescent="0.3">
      <c r="A672">
        <v>0.21441006660461401</v>
      </c>
      <c r="B672">
        <v>6.5824508666992104E-2</v>
      </c>
      <c r="C672">
        <v>0.11971092224120999</v>
      </c>
      <c r="D672">
        <v>0.118107080459594</v>
      </c>
      <c r="E672">
        <v>0.108762264251708</v>
      </c>
      <c r="F672">
        <v>0.18151187896728499</v>
      </c>
      <c r="G672">
        <v>0.13867855072021401</v>
      </c>
      <c r="H672">
        <v>0.24140954017639099</v>
      </c>
      <c r="I672">
        <v>0.21840858459472601</v>
      </c>
    </row>
    <row r="673" spans="1:9" x14ac:dyDescent="0.3">
      <c r="A673">
        <v>0.12961745262145899</v>
      </c>
      <c r="B673">
        <v>0.155601501464843</v>
      </c>
      <c r="C673">
        <v>0.219380378723144</v>
      </c>
      <c r="D673">
        <v>0.172796010971069</v>
      </c>
      <c r="E673">
        <v>8.4778070449829102E-2</v>
      </c>
      <c r="F673">
        <v>0.33913135528564398</v>
      </c>
      <c r="G673">
        <v>9.8737716674804604E-2</v>
      </c>
      <c r="H673">
        <v>0.104717016220092</v>
      </c>
      <c r="I673">
        <v>0.362039804458618</v>
      </c>
    </row>
    <row r="674" spans="1:9" x14ac:dyDescent="0.3">
      <c r="A674">
        <v>7.2436809539794894E-2</v>
      </c>
      <c r="B674">
        <v>0.18853378295898399</v>
      </c>
      <c r="C674">
        <v>0.20639538764953599</v>
      </c>
      <c r="D674">
        <v>9.3542098999023396E-2</v>
      </c>
      <c r="E674">
        <v>0.26528978347778298</v>
      </c>
      <c r="F674">
        <v>0.186515808105468</v>
      </c>
      <c r="G674">
        <v>9.4729185104370103E-2</v>
      </c>
      <c r="H674">
        <v>0.20752286911010701</v>
      </c>
      <c r="I674">
        <v>0.15656876564025801</v>
      </c>
    </row>
    <row r="675" spans="1:9" x14ac:dyDescent="0.3">
      <c r="A675">
        <v>0.19162988662719699</v>
      </c>
      <c r="B675">
        <v>0.218360185623168</v>
      </c>
      <c r="C675">
        <v>0.247393608093261</v>
      </c>
      <c r="D675">
        <v>0.10566520690917899</v>
      </c>
      <c r="E675">
        <v>9.3750476837158203E-2</v>
      </c>
      <c r="F675">
        <v>0.25431919097900302</v>
      </c>
      <c r="G675">
        <v>0.14064550399780201</v>
      </c>
      <c r="H675">
        <v>0.13456392288207999</v>
      </c>
      <c r="I675">
        <v>0.131657123565673</v>
      </c>
    </row>
    <row r="676" spans="1:9" x14ac:dyDescent="0.3">
      <c r="A676">
        <v>0.109610080718994</v>
      </c>
      <c r="B676">
        <v>0.209486484527587</v>
      </c>
      <c r="C676">
        <v>7.0812225341796806E-2</v>
      </c>
      <c r="D676">
        <v>0.162564277648925</v>
      </c>
      <c r="E676">
        <v>0.156521081924438</v>
      </c>
      <c r="F676">
        <v>0.271223545074462</v>
      </c>
      <c r="G676">
        <v>6.9808721542358398E-2</v>
      </c>
      <c r="H676">
        <v>9.3745946884155204E-2</v>
      </c>
      <c r="I676">
        <v>0.16749811172485299</v>
      </c>
    </row>
    <row r="677" spans="1:9" x14ac:dyDescent="0.3">
      <c r="A677">
        <v>0.19144701957702601</v>
      </c>
      <c r="B677">
        <v>0.18528437614440901</v>
      </c>
      <c r="C677">
        <v>0.18151664733886699</v>
      </c>
      <c r="D677">
        <v>0.121732234954833</v>
      </c>
      <c r="E677">
        <v>9.4802618026733398E-2</v>
      </c>
      <c r="F677">
        <v>0.13962316513061501</v>
      </c>
      <c r="G677">
        <v>0.116689443588256</v>
      </c>
      <c r="H677">
        <v>0.147556066513061</v>
      </c>
      <c r="I677">
        <v>0.227389335632324</v>
      </c>
    </row>
    <row r="678" spans="1:9" x14ac:dyDescent="0.3">
      <c r="A678">
        <v>0.221461296081542</v>
      </c>
      <c r="B678">
        <v>0.14267420768737701</v>
      </c>
      <c r="C678">
        <v>0.107707262039184</v>
      </c>
      <c r="D678">
        <v>0.106655359268188</v>
      </c>
      <c r="E678">
        <v>0.16992712020874001</v>
      </c>
      <c r="F678">
        <v>0.40791296958923301</v>
      </c>
      <c r="G678">
        <v>0.17752337455749501</v>
      </c>
      <c r="H678">
        <v>0.13862848281860299</v>
      </c>
      <c r="I678">
        <v>0.203507900238037</v>
      </c>
    </row>
    <row r="679" spans="1:9" x14ac:dyDescent="0.3">
      <c r="A679">
        <v>0.26030158996581998</v>
      </c>
      <c r="B679">
        <v>0.105664253234863</v>
      </c>
      <c r="C679">
        <v>0.16351318359375</v>
      </c>
      <c r="D679">
        <v>0.123722076416015</v>
      </c>
      <c r="E679">
        <v>0.10428810119628899</v>
      </c>
      <c r="F679">
        <v>0.133684396743774</v>
      </c>
      <c r="G679">
        <v>0.15657639503479001</v>
      </c>
      <c r="H679">
        <v>0.120428562164306</v>
      </c>
      <c r="I679">
        <v>0.22335171699523901</v>
      </c>
    </row>
    <row r="680" spans="1:9" x14ac:dyDescent="0.3">
      <c r="A680">
        <v>0.109692335128784</v>
      </c>
      <c r="B680">
        <v>0.12172245979309</v>
      </c>
      <c r="C680">
        <v>0.14773178100585899</v>
      </c>
      <c r="D680">
        <v>5.2805900573730399E-2</v>
      </c>
      <c r="E680">
        <v>0.17357611656188901</v>
      </c>
      <c r="F680">
        <v>0.10572552680969199</v>
      </c>
      <c r="G680">
        <v>0.15459275245666501</v>
      </c>
      <c r="H680">
        <v>0.15259718894958399</v>
      </c>
      <c r="I680">
        <v>0.241358041763305</v>
      </c>
    </row>
    <row r="681" spans="1:9" x14ac:dyDescent="0.3">
      <c r="A681">
        <v>0.17156124114990201</v>
      </c>
      <c r="B681">
        <v>0.15759611129760701</v>
      </c>
      <c r="C681">
        <v>0.17540073394775299</v>
      </c>
      <c r="D681">
        <v>8.087158203125E-2</v>
      </c>
      <c r="E681">
        <v>8.08079242706298E-2</v>
      </c>
      <c r="F681">
        <v>8.6771011352538993E-2</v>
      </c>
      <c r="G681">
        <v>8.0777645111083901E-2</v>
      </c>
      <c r="H681">
        <v>0.14655208587646401</v>
      </c>
      <c r="I681">
        <v>0.18952918052673301</v>
      </c>
    </row>
    <row r="682" spans="1:9" x14ac:dyDescent="0.3">
      <c r="A682">
        <v>0.13343858718872001</v>
      </c>
      <c r="B682">
        <v>0.148534536361694</v>
      </c>
      <c r="C682">
        <v>8.8812589645385701E-2</v>
      </c>
      <c r="D682">
        <v>0.106636524200439</v>
      </c>
      <c r="E682">
        <v>0.191422224044799</v>
      </c>
      <c r="F682">
        <v>7.7788114547729395E-2</v>
      </c>
      <c r="G682">
        <v>0.24035406112670801</v>
      </c>
      <c r="H682">
        <v>0.21342968940734799</v>
      </c>
      <c r="I682">
        <v>0.17349815368652299</v>
      </c>
    </row>
    <row r="683" spans="1:9" x14ac:dyDescent="0.3">
      <c r="A683">
        <v>0.22040867805480899</v>
      </c>
      <c r="B683">
        <v>0.116744756698608</v>
      </c>
      <c r="C683">
        <v>0.20544767379760701</v>
      </c>
      <c r="D683">
        <v>0.106859445571899</v>
      </c>
      <c r="E683">
        <v>8.3913564682006794E-2</v>
      </c>
      <c r="F683">
        <v>7.3798894882202107E-2</v>
      </c>
      <c r="G683">
        <v>0.15559339523315399</v>
      </c>
      <c r="H683">
        <v>0.118685007095336</v>
      </c>
      <c r="I683">
        <v>0.124721527099609</v>
      </c>
    </row>
    <row r="684" spans="1:9" x14ac:dyDescent="0.3">
      <c r="A684">
        <v>0.15951991081237701</v>
      </c>
      <c r="B684">
        <v>0.119678974151611</v>
      </c>
      <c r="C684">
        <v>6.1839818954467697E-2</v>
      </c>
      <c r="D684">
        <v>0.11758470535278299</v>
      </c>
      <c r="E684">
        <v>0.18137860298156699</v>
      </c>
      <c r="F684">
        <v>0.11963462829589799</v>
      </c>
      <c r="G684">
        <v>0.18446254730224601</v>
      </c>
      <c r="H684">
        <v>0.14261937141418399</v>
      </c>
      <c r="I684">
        <v>0.27227020263671797</v>
      </c>
    </row>
    <row r="685" spans="1:9" x14ac:dyDescent="0.3">
      <c r="A685">
        <v>0.30424070358276301</v>
      </c>
      <c r="B685">
        <v>0.12960219383239699</v>
      </c>
      <c r="C685">
        <v>0.119687557220458</v>
      </c>
      <c r="D685">
        <v>0.112701177597045</v>
      </c>
      <c r="E685">
        <v>5.9959888458251898E-2</v>
      </c>
      <c r="F685">
        <v>7.9845190048217704E-2</v>
      </c>
      <c r="G685">
        <v>0.19752264022827101</v>
      </c>
      <c r="H685">
        <v>0.13962459564208901</v>
      </c>
      <c r="I685">
        <v>0.15453553199768</v>
      </c>
    </row>
    <row r="686" spans="1:9" x14ac:dyDescent="0.3">
      <c r="A686">
        <v>0.27526521682739202</v>
      </c>
      <c r="B686">
        <v>0.12665724754333399</v>
      </c>
      <c r="C686">
        <v>0.13164019584655701</v>
      </c>
      <c r="D686">
        <v>0.10472226142883299</v>
      </c>
      <c r="E686">
        <v>0.197409152984619</v>
      </c>
      <c r="F686">
        <v>7.3744058609008706E-2</v>
      </c>
      <c r="G686">
        <v>0.124610900878906</v>
      </c>
      <c r="H686">
        <v>0.13134336471557601</v>
      </c>
      <c r="I686">
        <v>0.19373989105224601</v>
      </c>
    </row>
    <row r="687" spans="1:9" x14ac:dyDescent="0.3">
      <c r="A687">
        <v>0.103668451309204</v>
      </c>
      <c r="B687">
        <v>0.145679235458374</v>
      </c>
      <c r="C687">
        <v>9.8419189453125E-2</v>
      </c>
      <c r="D687">
        <v>8.0767869949340806E-2</v>
      </c>
      <c r="E687">
        <v>6.9814443588256794E-2</v>
      </c>
      <c r="F687">
        <v>9.1755628585815402E-2</v>
      </c>
      <c r="G687">
        <v>0.180567741394042</v>
      </c>
      <c r="H687">
        <v>0.140933752059936</v>
      </c>
      <c r="I687">
        <v>0.17532992362975999</v>
      </c>
    </row>
    <row r="688" spans="1:9" x14ac:dyDescent="0.3">
      <c r="A688">
        <v>0.21845364570617601</v>
      </c>
      <c r="B688">
        <v>0.149581909179687</v>
      </c>
      <c r="C688">
        <v>0.112677097320556</v>
      </c>
      <c r="D688">
        <v>0.14109086990356401</v>
      </c>
      <c r="E688">
        <v>0.18749260902404699</v>
      </c>
      <c r="F688">
        <v>0.100726127624511</v>
      </c>
      <c r="G688">
        <v>0.26526212692260698</v>
      </c>
      <c r="H688">
        <v>0.20613956451415999</v>
      </c>
      <c r="I688">
        <v>0.176470041275024</v>
      </c>
    </row>
    <row r="689" spans="1:9" x14ac:dyDescent="0.3">
      <c r="A689">
        <v>0.17255496978759699</v>
      </c>
      <c r="B689">
        <v>0.17217373847961401</v>
      </c>
      <c r="C689">
        <v>5.3867578506469699E-2</v>
      </c>
      <c r="D689">
        <v>9.1288566589355399E-2</v>
      </c>
      <c r="E689">
        <v>6.9761514663696206E-2</v>
      </c>
      <c r="F689">
        <v>0.14561438560485801</v>
      </c>
      <c r="G689">
        <v>6.5843582153320299E-2</v>
      </c>
      <c r="H689">
        <v>0.14460921287536599</v>
      </c>
      <c r="I689">
        <v>0.170543432235717</v>
      </c>
    </row>
    <row r="690" spans="1:9" x14ac:dyDescent="0.3">
      <c r="A690">
        <v>8.9758396148681599E-2</v>
      </c>
      <c r="B690">
        <v>0.26325249671936002</v>
      </c>
      <c r="C690">
        <v>9.0707540512084905E-2</v>
      </c>
      <c r="D690">
        <v>8.7775468826293904E-2</v>
      </c>
      <c r="E690">
        <v>0.205447912216186</v>
      </c>
      <c r="F690">
        <v>8.4822416305541895E-2</v>
      </c>
      <c r="G690">
        <v>0.194488525390625</v>
      </c>
      <c r="H690">
        <v>0.12067842483520499</v>
      </c>
      <c r="I690">
        <v>0.18356442451477001</v>
      </c>
    </row>
    <row r="691" spans="1:9" x14ac:dyDescent="0.3">
      <c r="A691">
        <v>0.181511640548706</v>
      </c>
      <c r="B691">
        <v>9.2835664749145494E-2</v>
      </c>
      <c r="C691">
        <v>6.4902067184448201E-2</v>
      </c>
      <c r="D691">
        <v>0.114640951156616</v>
      </c>
      <c r="E691">
        <v>6.5825462341308594E-2</v>
      </c>
      <c r="F691">
        <v>9.7748517990112305E-2</v>
      </c>
      <c r="G691">
        <v>0.34008669853210399</v>
      </c>
      <c r="H691">
        <v>0.139268398284912</v>
      </c>
      <c r="I691">
        <v>0.17647314071655201</v>
      </c>
    </row>
    <row r="692" spans="1:9" x14ac:dyDescent="0.3">
      <c r="A692">
        <v>9.0765476226806599E-2</v>
      </c>
      <c r="B692">
        <v>0.188452243804931</v>
      </c>
      <c r="C692">
        <v>9.4724655151367104E-2</v>
      </c>
      <c r="D692">
        <v>0.110841989517211</v>
      </c>
      <c r="E692">
        <v>0.205452680587768</v>
      </c>
      <c r="F692">
        <v>0.12760066986083901</v>
      </c>
      <c r="G692">
        <v>0.21238398551940901</v>
      </c>
      <c r="H692">
        <v>0.13325262069702101</v>
      </c>
      <c r="I692">
        <v>0.192545890808105</v>
      </c>
    </row>
    <row r="693" spans="1:9" x14ac:dyDescent="0.3">
      <c r="A693">
        <v>0.157871484756469</v>
      </c>
      <c r="B693">
        <v>6.3840627670288003E-2</v>
      </c>
      <c r="C693">
        <v>6.7962408065795898E-2</v>
      </c>
      <c r="D693">
        <v>0.14447593688964799</v>
      </c>
      <c r="E693">
        <v>0.10779333114624</v>
      </c>
      <c r="F693">
        <v>9.6858978271484306E-2</v>
      </c>
      <c r="G693">
        <v>0.124717473983764</v>
      </c>
      <c r="H693">
        <v>0.14062380790710399</v>
      </c>
      <c r="I693">
        <v>0.22460556030273399</v>
      </c>
    </row>
    <row r="694" spans="1:9" x14ac:dyDescent="0.3">
      <c r="A694">
        <v>7.2456359863281194E-2</v>
      </c>
      <c r="B694">
        <v>0.21050071716308499</v>
      </c>
      <c r="C694">
        <v>8.8797092437744099E-2</v>
      </c>
      <c r="D694">
        <v>0.100731611251831</v>
      </c>
      <c r="E694">
        <v>0.15867781639099099</v>
      </c>
      <c r="F694">
        <v>0.12965416908264099</v>
      </c>
      <c r="G694">
        <v>9.9736452102661105E-2</v>
      </c>
      <c r="H694">
        <v>0.175968408584594</v>
      </c>
      <c r="I694">
        <v>0.22912096977233801</v>
      </c>
    </row>
    <row r="695" spans="1:9" x14ac:dyDescent="0.3">
      <c r="A695">
        <v>0.205494165420532</v>
      </c>
      <c r="B695">
        <v>0.119615793228149</v>
      </c>
      <c r="C695">
        <v>0.12747788429260201</v>
      </c>
      <c r="D695">
        <v>0.100737571716308</v>
      </c>
      <c r="E695">
        <v>9.2696428298950195E-2</v>
      </c>
      <c r="F695">
        <v>9.4748020172119099E-2</v>
      </c>
      <c r="G695">
        <v>5.5849790573120103E-2</v>
      </c>
      <c r="H695">
        <v>9.0368509292602497E-2</v>
      </c>
      <c r="I695">
        <v>0.20367169380187899</v>
      </c>
    </row>
    <row r="696" spans="1:9" x14ac:dyDescent="0.3">
      <c r="A696">
        <v>0.14262962341308499</v>
      </c>
      <c r="B696">
        <v>0.164214372634887</v>
      </c>
      <c r="C696">
        <v>0.128646850585937</v>
      </c>
      <c r="D696">
        <v>9.8733901977538993E-2</v>
      </c>
      <c r="E696">
        <v>0.178473711013793</v>
      </c>
      <c r="F696">
        <v>9.3749523162841797E-2</v>
      </c>
      <c r="G696">
        <v>0.12866544723510701</v>
      </c>
      <c r="H696">
        <v>0.119683027267456</v>
      </c>
      <c r="I696">
        <v>0.15541410446166901</v>
      </c>
    </row>
    <row r="697" spans="1:9" x14ac:dyDescent="0.3">
      <c r="A697">
        <v>0.21007919311523399</v>
      </c>
      <c r="B697">
        <v>0.1405770778656</v>
      </c>
      <c r="C697">
        <v>0.13818955421447701</v>
      </c>
      <c r="D697">
        <v>0.109707593917846</v>
      </c>
      <c r="E697">
        <v>7.7852725982666002E-2</v>
      </c>
      <c r="F697">
        <v>8.0728769302368095E-2</v>
      </c>
      <c r="G697">
        <v>0.141695976257324</v>
      </c>
      <c r="H697">
        <v>0.111709833145141</v>
      </c>
      <c r="I697">
        <v>0.19244575500488201</v>
      </c>
    </row>
    <row r="698" spans="1:9" x14ac:dyDescent="0.3">
      <c r="A698">
        <v>0.171596765518188</v>
      </c>
      <c r="B698">
        <v>0.24685072898864699</v>
      </c>
      <c r="C698">
        <v>0.15304374694824199</v>
      </c>
      <c r="D698">
        <v>7.9121828079223605E-2</v>
      </c>
      <c r="E698">
        <v>0.17752528190612701</v>
      </c>
      <c r="F698">
        <v>7.9787731170654297E-2</v>
      </c>
      <c r="G698">
        <v>0.110686302185058</v>
      </c>
      <c r="H698">
        <v>6.1776638031005797E-2</v>
      </c>
      <c r="I698">
        <v>0.23640704154968201</v>
      </c>
    </row>
    <row r="699" spans="1:9" x14ac:dyDescent="0.3">
      <c r="A699">
        <v>0.113696098327636</v>
      </c>
      <c r="B699">
        <v>0.18804121017455999</v>
      </c>
      <c r="C699">
        <v>0.13464379310607899</v>
      </c>
      <c r="D699">
        <v>7.7456474304199205E-2</v>
      </c>
      <c r="E699">
        <v>0.142564296722412</v>
      </c>
      <c r="F699">
        <v>5.4854154586791902E-2</v>
      </c>
      <c r="G699">
        <v>8.1781387329101493E-2</v>
      </c>
      <c r="H699">
        <v>0.12870955467224099</v>
      </c>
      <c r="I699">
        <v>0.20540738105773901</v>
      </c>
    </row>
    <row r="700" spans="1:9" x14ac:dyDescent="0.3">
      <c r="A700">
        <v>9.74164009094238E-2</v>
      </c>
      <c r="B700">
        <v>9.3748092651367104E-2</v>
      </c>
      <c r="C700">
        <v>0.167550563812255</v>
      </c>
      <c r="D700">
        <v>0.11573839187622</v>
      </c>
      <c r="E700">
        <v>0.19248247146606401</v>
      </c>
      <c r="F700">
        <v>0.11668658256530701</v>
      </c>
      <c r="G700">
        <v>0.12566494941711401</v>
      </c>
      <c r="H700">
        <v>0.113699436187744</v>
      </c>
      <c r="I700">
        <v>0.21741914749145499</v>
      </c>
    </row>
    <row r="701" spans="1:9" x14ac:dyDescent="0.3">
      <c r="A701">
        <v>7.1866989135742104E-2</v>
      </c>
      <c r="B701">
        <v>9.6738576889038003E-2</v>
      </c>
      <c r="C701">
        <v>0.12965011596679599</v>
      </c>
      <c r="D701">
        <v>0.116984605789184</v>
      </c>
      <c r="E701">
        <v>7.8790664672851493E-2</v>
      </c>
      <c r="F701">
        <v>9.3749523162841797E-2</v>
      </c>
      <c r="G701">
        <v>0.29321599006652799</v>
      </c>
      <c r="H701">
        <v>0.113638877868652</v>
      </c>
      <c r="I701">
        <v>0.272329092025756</v>
      </c>
    </row>
    <row r="702" spans="1:9" x14ac:dyDescent="0.3">
      <c r="A702">
        <v>7.8783512115478502E-2</v>
      </c>
      <c r="B702">
        <v>9.5693826675414997E-2</v>
      </c>
      <c r="C702">
        <v>0.15657544136047299</v>
      </c>
      <c r="D702">
        <v>0.122326850891113</v>
      </c>
      <c r="E702">
        <v>0.17668128013610801</v>
      </c>
      <c r="F702">
        <v>0.10077953338623</v>
      </c>
      <c r="G702">
        <v>9.0757846832275293E-2</v>
      </c>
      <c r="H702">
        <v>0.18450927734375</v>
      </c>
      <c r="I702">
        <v>0.15757870674133301</v>
      </c>
    </row>
    <row r="703" spans="1:9" x14ac:dyDescent="0.3">
      <c r="A703">
        <v>7.8790903091430595E-2</v>
      </c>
      <c r="B703">
        <v>0.15961956977844199</v>
      </c>
      <c r="C703">
        <v>0.107666254043579</v>
      </c>
      <c r="D703">
        <v>6.2833547592163003E-2</v>
      </c>
      <c r="E703">
        <v>0.19936752319335899</v>
      </c>
      <c r="F703">
        <v>0.119685888290405</v>
      </c>
      <c r="G703">
        <v>6.0892820358276298E-2</v>
      </c>
      <c r="H703">
        <v>0.11171555519104</v>
      </c>
      <c r="I703">
        <v>0.41888260841369601</v>
      </c>
    </row>
    <row r="704" spans="1:9" x14ac:dyDescent="0.3">
      <c r="A704">
        <v>0.11867475509643501</v>
      </c>
      <c r="B704">
        <v>5.9849500656127902E-2</v>
      </c>
      <c r="C704">
        <v>7.5801610946655204E-2</v>
      </c>
      <c r="D704">
        <v>8.3773612976074205E-2</v>
      </c>
      <c r="E704">
        <v>8.4009408950805595E-2</v>
      </c>
      <c r="F704">
        <v>0.116633415222167</v>
      </c>
      <c r="G704">
        <v>0.102724313735961</v>
      </c>
      <c r="H704">
        <v>0.20343875885009699</v>
      </c>
      <c r="I704">
        <v>0.126634120941162</v>
      </c>
    </row>
    <row r="705" spans="1:9" x14ac:dyDescent="0.3">
      <c r="A705">
        <v>0.12467002868652299</v>
      </c>
      <c r="B705">
        <v>0.20744657516479401</v>
      </c>
      <c r="C705">
        <v>0.12866234779357899</v>
      </c>
      <c r="D705">
        <v>8.9390754699707003E-2</v>
      </c>
      <c r="E705">
        <v>7.7597141265869099E-2</v>
      </c>
      <c r="F705">
        <v>9.1754436492919894E-2</v>
      </c>
      <c r="G705">
        <v>7.2808742523193304E-2</v>
      </c>
      <c r="H705">
        <v>0.13869023323058999</v>
      </c>
      <c r="I705">
        <v>0.28026843070983798</v>
      </c>
    </row>
    <row r="706" spans="1:9" x14ac:dyDescent="0.3">
      <c r="A706">
        <v>8.3778381347656194E-2</v>
      </c>
      <c r="B706">
        <v>0.111690998077392</v>
      </c>
      <c r="C706">
        <v>0.105751276016235</v>
      </c>
      <c r="D706">
        <v>8.5771083831787095E-2</v>
      </c>
      <c r="E706">
        <v>8.5732936859130804E-2</v>
      </c>
      <c r="F706">
        <v>8.7765693664550698E-2</v>
      </c>
      <c r="G706">
        <v>8.3717584609985296E-2</v>
      </c>
      <c r="H706">
        <v>0.16907119750976499</v>
      </c>
      <c r="I706">
        <v>0.27327227592468201</v>
      </c>
    </row>
    <row r="707" spans="1:9" x14ac:dyDescent="0.3">
      <c r="A707">
        <v>8.5764884948730399E-2</v>
      </c>
      <c r="B707">
        <v>0.15354323387145899</v>
      </c>
      <c r="C707">
        <v>0.12974023818969699</v>
      </c>
      <c r="D707">
        <v>0.10666275024414</v>
      </c>
      <c r="E707">
        <v>0.100672960281372</v>
      </c>
      <c r="F707">
        <v>6.5873861312866197E-2</v>
      </c>
      <c r="G707">
        <v>0.30419063568115201</v>
      </c>
      <c r="H707">
        <v>0.27971959114074701</v>
      </c>
      <c r="I707">
        <v>0.33211517333984297</v>
      </c>
    </row>
    <row r="708" spans="1:9" x14ac:dyDescent="0.3">
      <c r="A708">
        <v>0.101040363311767</v>
      </c>
      <c r="B708">
        <v>0.108768224716186</v>
      </c>
      <c r="C708">
        <v>0.15650367736816401</v>
      </c>
      <c r="D708">
        <v>8.4773540496826102E-2</v>
      </c>
      <c r="E708">
        <v>0.10776782035827601</v>
      </c>
      <c r="F708">
        <v>6.5776348114013602E-2</v>
      </c>
      <c r="G708">
        <v>0.15562820434570299</v>
      </c>
      <c r="H708">
        <v>0.28023695945739702</v>
      </c>
      <c r="I708">
        <v>0.26429772377014099</v>
      </c>
    </row>
    <row r="709" spans="1:9" x14ac:dyDescent="0.3">
      <c r="A709">
        <v>9.7816228866577107E-2</v>
      </c>
      <c r="B709">
        <v>0.157577514648437</v>
      </c>
      <c r="C709">
        <v>0.148553371429443</v>
      </c>
      <c r="D709">
        <v>0.10272169113159101</v>
      </c>
      <c r="E709">
        <v>9.4704627990722601E-2</v>
      </c>
      <c r="F709">
        <v>7.9840421676635701E-2</v>
      </c>
      <c r="G709">
        <v>7.08203315734863E-2</v>
      </c>
      <c r="H709">
        <v>0.114822387695312</v>
      </c>
      <c r="I709">
        <v>0.27325558662414501</v>
      </c>
    </row>
    <row r="710" spans="1:9" x14ac:dyDescent="0.3">
      <c r="A710">
        <v>0.120295524597167</v>
      </c>
      <c r="B710">
        <v>9.0756893157958901E-2</v>
      </c>
      <c r="C710">
        <v>7.0807695388793904E-2</v>
      </c>
      <c r="D710">
        <v>9.8738431930541895E-2</v>
      </c>
      <c r="E710">
        <v>9.36017036437988E-2</v>
      </c>
      <c r="F710">
        <v>9.0756416320800698E-2</v>
      </c>
      <c r="G710">
        <v>0.10571551322937001</v>
      </c>
      <c r="H710">
        <v>0.16228032112121499</v>
      </c>
      <c r="I710">
        <v>0.26933169364929199</v>
      </c>
    </row>
    <row r="711" spans="1:9" x14ac:dyDescent="0.3">
      <c r="A711">
        <v>0.137580871582031</v>
      </c>
      <c r="B711">
        <v>0.15659832954406699</v>
      </c>
      <c r="C711">
        <v>9.1756343841552707E-2</v>
      </c>
      <c r="D711">
        <v>8.9834451675414997E-2</v>
      </c>
      <c r="E711">
        <v>0.14361023902893</v>
      </c>
      <c r="F711">
        <v>0.11763191223144499</v>
      </c>
      <c r="G711">
        <v>6.38318061828613E-2</v>
      </c>
      <c r="H711">
        <v>0.121936082839965</v>
      </c>
      <c r="I711">
        <v>0.26425075531005798</v>
      </c>
    </row>
    <row r="712" spans="1:9" x14ac:dyDescent="0.3">
      <c r="A712">
        <v>0.119677782058715</v>
      </c>
      <c r="B712">
        <v>0.10246849060058499</v>
      </c>
      <c r="C712">
        <v>0.14566898345947199</v>
      </c>
      <c r="D712">
        <v>6.1832666397094699E-2</v>
      </c>
      <c r="E712">
        <v>9.0110540390014607E-2</v>
      </c>
      <c r="F712">
        <v>0.110703945159912</v>
      </c>
      <c r="G712">
        <v>8.6710214614868095E-2</v>
      </c>
      <c r="H712">
        <v>0.182256460189819</v>
      </c>
      <c r="I712">
        <v>0.24927926063537501</v>
      </c>
    </row>
    <row r="713" spans="1:9" x14ac:dyDescent="0.3">
      <c r="A713">
        <v>8.0836772918701102E-2</v>
      </c>
      <c r="B713">
        <v>0.16262650489807101</v>
      </c>
      <c r="C713">
        <v>0.101310491561889</v>
      </c>
      <c r="D713">
        <v>0.13856244087219199</v>
      </c>
      <c r="E713">
        <v>9.2420578002929604E-2</v>
      </c>
      <c r="F713">
        <v>9.1811180114746094E-2</v>
      </c>
      <c r="G713">
        <v>0.24639701843261699</v>
      </c>
      <c r="H713">
        <v>0.24329829216003401</v>
      </c>
      <c r="I713">
        <v>0.26989102363586398</v>
      </c>
    </row>
    <row r="714" spans="1:9" x14ac:dyDescent="0.3">
      <c r="A714">
        <v>9.5769405364990207E-2</v>
      </c>
      <c r="B714">
        <v>7.3744773864746094E-2</v>
      </c>
      <c r="C714">
        <v>6.3542366027832003E-2</v>
      </c>
      <c r="D714">
        <v>0.14161467552185</v>
      </c>
      <c r="E714">
        <v>9.5801115036010701E-2</v>
      </c>
      <c r="F714">
        <v>8.1727266311645494E-2</v>
      </c>
      <c r="G714">
        <v>0.108654022216796</v>
      </c>
      <c r="H714">
        <v>0.14162015914916901</v>
      </c>
      <c r="I714">
        <v>0.27797031402587802</v>
      </c>
    </row>
    <row r="715" spans="1:9" x14ac:dyDescent="0.3">
      <c r="A715">
        <v>7.9712390899658203E-2</v>
      </c>
      <c r="B715">
        <v>0.197470188140869</v>
      </c>
      <c r="C715">
        <v>9.8685503005981404E-2</v>
      </c>
      <c r="D715">
        <v>0.11668968200683499</v>
      </c>
      <c r="E715">
        <v>0.100724697113037</v>
      </c>
      <c r="F715">
        <v>0.105761051177978</v>
      </c>
      <c r="G715">
        <v>8.3776473999023396E-2</v>
      </c>
      <c r="H715">
        <v>0.23142838478088301</v>
      </c>
      <c r="I715">
        <v>0.24905776977538999</v>
      </c>
    </row>
    <row r="716" spans="1:9" x14ac:dyDescent="0.3">
      <c r="A716">
        <v>8.3839893341064398E-2</v>
      </c>
      <c r="B716">
        <v>8.6824893951416002E-2</v>
      </c>
      <c r="C716">
        <v>0.115741968154907</v>
      </c>
      <c r="D716">
        <v>0.122669458389282</v>
      </c>
      <c r="E716">
        <v>0.11370038986206001</v>
      </c>
      <c r="F716">
        <v>8.3789587020873996E-2</v>
      </c>
      <c r="G716">
        <v>8.0785989761352497E-2</v>
      </c>
      <c r="H716">
        <v>0.107698917388916</v>
      </c>
      <c r="I716">
        <v>0.93351531028747503</v>
      </c>
    </row>
    <row r="717" spans="1:9" x14ac:dyDescent="0.3">
      <c r="A717">
        <v>7.6844453811645494E-2</v>
      </c>
      <c r="B717">
        <v>0.18949270248413</v>
      </c>
      <c r="C717">
        <v>0.138632297515869</v>
      </c>
      <c r="D717">
        <v>0.11768460273742599</v>
      </c>
      <c r="E717">
        <v>0.12760353088378901</v>
      </c>
      <c r="F717">
        <v>0.108700513839721</v>
      </c>
      <c r="G717">
        <v>8.9758157730102497E-2</v>
      </c>
      <c r="H717">
        <v>0.26432132720947199</v>
      </c>
      <c r="I717">
        <v>0.832763671875</v>
      </c>
    </row>
    <row r="718" spans="1:9" x14ac:dyDescent="0.3">
      <c r="A718">
        <v>9.1097593307495103E-2</v>
      </c>
      <c r="B718">
        <v>0.117684364318847</v>
      </c>
      <c r="C718">
        <v>0.111808061599731</v>
      </c>
      <c r="D718">
        <v>9.6749067306518499E-2</v>
      </c>
      <c r="E718">
        <v>0.10872197151184</v>
      </c>
      <c r="F718">
        <v>0.118792057037353</v>
      </c>
      <c r="G718">
        <v>7.9786539077758706E-2</v>
      </c>
      <c r="H718">
        <v>0.13263964653015101</v>
      </c>
      <c r="I718">
        <v>0.40287423133850098</v>
      </c>
    </row>
    <row r="719" spans="1:9" x14ac:dyDescent="0.3">
      <c r="A719">
        <v>0.109371185302734</v>
      </c>
      <c r="B719">
        <v>0.15258193016052199</v>
      </c>
      <c r="C719">
        <v>5.7842016220092697E-2</v>
      </c>
      <c r="D719">
        <v>6.3850402832031194E-2</v>
      </c>
      <c r="E719">
        <v>0.13169670104980399</v>
      </c>
      <c r="F719">
        <v>9.0655565261840806E-2</v>
      </c>
      <c r="G719">
        <v>0.102725982666015</v>
      </c>
      <c r="H719">
        <v>0.27227258682250899</v>
      </c>
      <c r="I719">
        <v>0.30817508697509699</v>
      </c>
    </row>
    <row r="720" spans="1:9" x14ac:dyDescent="0.3">
      <c r="A720">
        <v>9.5744132995605399E-2</v>
      </c>
      <c r="B720">
        <v>7.7812910079955999E-2</v>
      </c>
      <c r="C720">
        <v>0.107630968093872</v>
      </c>
      <c r="D720">
        <v>7.9761266708373996E-2</v>
      </c>
      <c r="E720">
        <v>9.0698480606079102E-2</v>
      </c>
      <c r="F720">
        <v>9.4738245010375893E-2</v>
      </c>
      <c r="G720">
        <v>0.23536992073058999</v>
      </c>
      <c r="H720">
        <v>0.40192294120788502</v>
      </c>
      <c r="I720">
        <v>0.39523696899414001</v>
      </c>
    </row>
    <row r="721" spans="1:9" x14ac:dyDescent="0.3">
      <c r="A721">
        <v>8.0729007720947196E-2</v>
      </c>
      <c r="B721">
        <v>0.18649125099182101</v>
      </c>
      <c r="C721">
        <v>8.9679718017578097E-2</v>
      </c>
      <c r="D721">
        <v>9.2805147171020494E-2</v>
      </c>
      <c r="E721">
        <v>9.1918706893920898E-2</v>
      </c>
      <c r="F721">
        <v>0.10175204277038501</v>
      </c>
      <c r="G721">
        <v>0.136689662933349</v>
      </c>
      <c r="H721">
        <v>0.270280361175537</v>
      </c>
      <c r="I721">
        <v>0.258070468902587</v>
      </c>
    </row>
    <row r="722" spans="1:9" x14ac:dyDescent="0.3">
      <c r="A722">
        <v>0.122731208801269</v>
      </c>
      <c r="B722">
        <v>0.26927137374877902</v>
      </c>
      <c r="C722">
        <v>7.9837799072265597E-2</v>
      </c>
      <c r="D722">
        <v>7.9786539077758706E-2</v>
      </c>
      <c r="E722">
        <v>0.16555595397949199</v>
      </c>
      <c r="F722">
        <v>6.8799972534179604E-2</v>
      </c>
      <c r="G722">
        <v>0.119626760482788</v>
      </c>
      <c r="H722">
        <v>0.267292261123657</v>
      </c>
      <c r="I722">
        <v>0.217577934265136</v>
      </c>
    </row>
    <row r="723" spans="1:9" x14ac:dyDescent="0.3">
      <c r="A723">
        <v>7.9313516616821206E-2</v>
      </c>
      <c r="B723">
        <v>8.9718818664550698E-2</v>
      </c>
      <c r="C723">
        <v>0.128257751464843</v>
      </c>
      <c r="D723">
        <v>0.106720924377441</v>
      </c>
      <c r="E723">
        <v>0.192434787750244</v>
      </c>
      <c r="F723">
        <v>0.11767292022705</v>
      </c>
      <c r="G723">
        <v>0.11170220375061</v>
      </c>
      <c r="H723">
        <v>9.1739177703857394E-2</v>
      </c>
      <c r="I723">
        <v>0.241367578506469</v>
      </c>
    </row>
    <row r="724" spans="1:9" x14ac:dyDescent="0.3">
      <c r="A724">
        <v>4.9284934997558497E-2</v>
      </c>
      <c r="B724">
        <v>0.166596174240112</v>
      </c>
      <c r="C724">
        <v>8.6364984512329102E-2</v>
      </c>
      <c r="D724">
        <v>6.4933776855468694E-2</v>
      </c>
      <c r="E724">
        <v>0.19347882270812899</v>
      </c>
      <c r="F724">
        <v>0.12667036056518499</v>
      </c>
      <c r="G724">
        <v>0.117742300033569</v>
      </c>
      <c r="H724">
        <v>0.17752742767333901</v>
      </c>
      <c r="I724">
        <v>0.20727586746215801</v>
      </c>
    </row>
    <row r="725" spans="1:9" x14ac:dyDescent="0.3">
      <c r="A725">
        <v>7.6794385910034096E-2</v>
      </c>
      <c r="B725">
        <v>0.11469912528991601</v>
      </c>
      <c r="C725">
        <v>0.106998443603515</v>
      </c>
      <c r="D725">
        <v>8.0670356750488198E-2</v>
      </c>
      <c r="E725">
        <v>9.7738265991210896E-2</v>
      </c>
      <c r="F725">
        <v>9.5740079879760701E-2</v>
      </c>
      <c r="G725">
        <v>6.7825794219970703E-2</v>
      </c>
      <c r="H725">
        <v>9.0764760971069294E-2</v>
      </c>
      <c r="I725">
        <v>0.239359855651855</v>
      </c>
    </row>
    <row r="726" spans="1:9" x14ac:dyDescent="0.3">
      <c r="A726">
        <v>5.9839487075805602E-2</v>
      </c>
      <c r="B726">
        <v>0.14561557769775299</v>
      </c>
      <c r="C726">
        <v>6.4603805541992104E-2</v>
      </c>
      <c r="D726">
        <v>8.9708328247070299E-2</v>
      </c>
      <c r="E726">
        <v>0.149657487869262</v>
      </c>
      <c r="F726">
        <v>0.15952444076538</v>
      </c>
      <c r="G726">
        <v>0.26821684837341297</v>
      </c>
      <c r="H726">
        <v>0.18844008445739699</v>
      </c>
      <c r="I726">
        <v>0.25326728820800698</v>
      </c>
    </row>
    <row r="727" spans="1:9" x14ac:dyDescent="0.3">
      <c r="A727">
        <v>0.123668432235717</v>
      </c>
      <c r="B727">
        <v>8.67657661437988E-2</v>
      </c>
      <c r="C727">
        <v>0.10765337944030701</v>
      </c>
      <c r="D727">
        <v>6.9815397262573201E-2</v>
      </c>
      <c r="E727">
        <v>0.15258979797363201</v>
      </c>
      <c r="F727">
        <v>0.110756397247314</v>
      </c>
      <c r="G727">
        <v>0.105717420578002</v>
      </c>
      <c r="H727">
        <v>0.24939227104187001</v>
      </c>
      <c r="I727">
        <v>0.22744774818420399</v>
      </c>
    </row>
    <row r="728" spans="1:9" x14ac:dyDescent="0.3">
      <c r="A728">
        <v>9.0628147125244099E-2</v>
      </c>
      <c r="B728">
        <v>0.189491271972656</v>
      </c>
      <c r="C728">
        <v>0.121721029281616</v>
      </c>
      <c r="D728">
        <v>0.105764865875244</v>
      </c>
      <c r="E728">
        <v>0.109703779220581</v>
      </c>
      <c r="F728">
        <v>7.2757959365844699E-2</v>
      </c>
      <c r="G728">
        <v>0.123772621154785</v>
      </c>
      <c r="H728">
        <v>0.25490450859069802</v>
      </c>
      <c r="I728">
        <v>0.29516720771789501</v>
      </c>
    </row>
    <row r="729" spans="1:9" x14ac:dyDescent="0.3">
      <c r="A729">
        <v>0.15546226501464799</v>
      </c>
      <c r="B729">
        <v>9.8731279373168904E-2</v>
      </c>
      <c r="C729">
        <v>7.2758913040161105E-2</v>
      </c>
      <c r="D729">
        <v>8.7768316268920898E-2</v>
      </c>
      <c r="E729">
        <v>0.19248652458190901</v>
      </c>
      <c r="F729">
        <v>0.11368966102600001</v>
      </c>
      <c r="G729">
        <v>8.4798574447631794E-2</v>
      </c>
      <c r="H729">
        <v>0.265289306640625</v>
      </c>
      <c r="I729">
        <v>0.23742103576660101</v>
      </c>
    </row>
    <row r="730" spans="1:9" x14ac:dyDescent="0.3">
      <c r="A730">
        <v>0.123801231384277</v>
      </c>
      <c r="B730">
        <v>0.168500661849975</v>
      </c>
      <c r="C730">
        <v>0.123716831207275</v>
      </c>
      <c r="D730">
        <v>8.3762168884277302E-2</v>
      </c>
      <c r="E730">
        <v>0.16456079483032199</v>
      </c>
      <c r="F730">
        <v>6.9815158843994099E-2</v>
      </c>
      <c r="G730">
        <v>0.10572004318237301</v>
      </c>
      <c r="H730">
        <v>0.12373089790344199</v>
      </c>
      <c r="I730">
        <v>0.22542595863342199</v>
      </c>
    </row>
    <row r="731" spans="1:9" x14ac:dyDescent="0.3">
      <c r="A731">
        <v>9.7754716873168904E-2</v>
      </c>
      <c r="B731">
        <v>0.11075997352600001</v>
      </c>
      <c r="C731">
        <v>8.1734180450439398E-2</v>
      </c>
      <c r="D731">
        <v>0.111712455749511</v>
      </c>
      <c r="E731">
        <v>9.4474077224731404E-2</v>
      </c>
      <c r="F731">
        <v>0.107710838317871</v>
      </c>
      <c r="G731">
        <v>0.11373853683471601</v>
      </c>
      <c r="H731">
        <v>0.14831924438476499</v>
      </c>
      <c r="I731">
        <v>0.21638751029968201</v>
      </c>
    </row>
    <row r="732" spans="1:9" x14ac:dyDescent="0.3">
      <c r="A732">
        <v>0.105756998062133</v>
      </c>
      <c r="B732">
        <v>0.14860343933105399</v>
      </c>
      <c r="C732">
        <v>0.109702825546264</v>
      </c>
      <c r="D732">
        <v>9.3697547912597601E-2</v>
      </c>
      <c r="E732">
        <v>0.28196454048156699</v>
      </c>
      <c r="F732">
        <v>9.9732398986816406E-2</v>
      </c>
      <c r="G732">
        <v>5.88037967681884E-2</v>
      </c>
      <c r="H732">
        <v>0.11469078063964799</v>
      </c>
      <c r="I732">
        <v>0.20645022392272899</v>
      </c>
    </row>
    <row r="733" spans="1:9" x14ac:dyDescent="0.3">
      <c r="A733">
        <v>0.119709491729736</v>
      </c>
      <c r="B733">
        <v>0.14658927917480399</v>
      </c>
      <c r="C733">
        <v>0.14162635803222601</v>
      </c>
      <c r="D733">
        <v>9.0417385101318304E-2</v>
      </c>
      <c r="E733">
        <v>0.21845054626464799</v>
      </c>
      <c r="F733">
        <v>0.12267184257507301</v>
      </c>
      <c r="G733">
        <v>0.18156361579895</v>
      </c>
      <c r="H733">
        <v>0.166610717773437</v>
      </c>
      <c r="I733">
        <v>0.19941043853759699</v>
      </c>
    </row>
    <row r="734" spans="1:9" x14ac:dyDescent="0.3">
      <c r="A734">
        <v>8.5554599761962793E-2</v>
      </c>
      <c r="B734">
        <v>9.3763828277587793E-2</v>
      </c>
      <c r="C734">
        <v>8.2827091217041002E-2</v>
      </c>
      <c r="D734">
        <v>8.4817647933959905E-2</v>
      </c>
      <c r="E734">
        <v>5.3820371627807603E-2</v>
      </c>
      <c r="F734">
        <v>8.4833383560180595E-2</v>
      </c>
      <c r="G734">
        <v>8.7710618972778306E-2</v>
      </c>
      <c r="H734">
        <v>0.25431656837463301</v>
      </c>
      <c r="I734">
        <v>0.180572509765625</v>
      </c>
    </row>
    <row r="735" spans="1:9" x14ac:dyDescent="0.3">
      <c r="A735">
        <v>7.5795888900756794E-2</v>
      </c>
      <c r="B735">
        <v>0.10770988464355399</v>
      </c>
      <c r="C735">
        <v>8.2772016525268499E-2</v>
      </c>
      <c r="D735">
        <v>0.17541837692260701</v>
      </c>
      <c r="E735">
        <v>0.220467329025268</v>
      </c>
      <c r="F735">
        <v>9.67276096343994E-2</v>
      </c>
      <c r="G735">
        <v>0.13269138336181599</v>
      </c>
      <c r="H735">
        <v>0.51457667350768999</v>
      </c>
      <c r="I735">
        <v>0.14161205291748</v>
      </c>
    </row>
    <row r="736" spans="1:9" x14ac:dyDescent="0.3">
      <c r="A736">
        <v>0.100815296173095</v>
      </c>
      <c r="B736">
        <v>9.9684953689575195E-2</v>
      </c>
      <c r="C736">
        <v>7.2922468185424805E-2</v>
      </c>
      <c r="D736">
        <v>0.106769323348999</v>
      </c>
      <c r="E736">
        <v>0.208444833755493</v>
      </c>
      <c r="F736">
        <v>6.4790248870849595E-2</v>
      </c>
      <c r="G736">
        <v>0.109718084335327</v>
      </c>
      <c r="H736">
        <v>0.20649695396423301</v>
      </c>
      <c r="I736">
        <v>0.17848038673400801</v>
      </c>
    </row>
    <row r="737" spans="1:9" x14ac:dyDescent="0.3">
      <c r="A737">
        <v>9.2667818069457994E-2</v>
      </c>
      <c r="B737">
        <v>8.6815595626830999E-2</v>
      </c>
      <c r="C737">
        <v>8.3612918853759696E-2</v>
      </c>
      <c r="D737">
        <v>0.160557746887207</v>
      </c>
      <c r="E737">
        <v>0.33709716796875</v>
      </c>
      <c r="F737">
        <v>0.115682125091552</v>
      </c>
      <c r="G737">
        <v>6.3771963119506794E-2</v>
      </c>
      <c r="H737">
        <v>0.116189718246459</v>
      </c>
      <c r="I737">
        <v>0.21547460556030201</v>
      </c>
    </row>
    <row r="738" spans="1:9" x14ac:dyDescent="0.3">
      <c r="A738">
        <v>6.4825057983398396E-2</v>
      </c>
      <c r="B738">
        <v>0.102835893630981</v>
      </c>
      <c r="C738">
        <v>0.111754417419433</v>
      </c>
      <c r="D738">
        <v>9.77520942687988E-2</v>
      </c>
      <c r="E738">
        <v>9.07566547393798E-2</v>
      </c>
      <c r="F738">
        <v>9.4748020172119099E-2</v>
      </c>
      <c r="G738">
        <v>0.11477613449096601</v>
      </c>
      <c r="H738">
        <v>0.198915004730224</v>
      </c>
      <c r="I738">
        <v>0.17647790908813399</v>
      </c>
    </row>
    <row r="739" spans="1:9" x14ac:dyDescent="0.3">
      <c r="A739">
        <v>8.9798688888549805E-2</v>
      </c>
      <c r="B739">
        <v>9.55853462219238E-2</v>
      </c>
      <c r="C739">
        <v>7.6743602752685505E-2</v>
      </c>
      <c r="D739">
        <v>7.8790187835693304E-2</v>
      </c>
      <c r="E739">
        <v>8.0783367156982394E-2</v>
      </c>
      <c r="F739">
        <v>0.125752449035644</v>
      </c>
      <c r="G739">
        <v>7.9787015914916895E-2</v>
      </c>
      <c r="H739">
        <v>0.12881970405578599</v>
      </c>
      <c r="I739">
        <v>0.16755199432373</v>
      </c>
    </row>
    <row r="740" spans="1:9" x14ac:dyDescent="0.3">
      <c r="A740">
        <v>9.7738027572631794E-2</v>
      </c>
      <c r="B740">
        <v>0.14561414718627899</v>
      </c>
      <c r="C740">
        <v>9.5746517181396401E-2</v>
      </c>
      <c r="D740">
        <v>0.175527334213256</v>
      </c>
      <c r="E740">
        <v>0.11862754821777299</v>
      </c>
      <c r="F740">
        <v>9.17484760284423E-2</v>
      </c>
      <c r="G740">
        <v>0.223458051681518</v>
      </c>
      <c r="H740">
        <v>0.156544685363769</v>
      </c>
      <c r="I740">
        <v>0.18664121627807601</v>
      </c>
    </row>
    <row r="741" spans="1:9" x14ac:dyDescent="0.3">
      <c r="A741">
        <v>9.3820571899413993E-2</v>
      </c>
      <c r="B741">
        <v>7.0847511291503906E-2</v>
      </c>
      <c r="C741">
        <v>8.2824468612670898E-2</v>
      </c>
      <c r="D741">
        <v>0.28254675865173301</v>
      </c>
      <c r="E741">
        <v>0.109761714935302</v>
      </c>
      <c r="F741">
        <v>0.116741895675659</v>
      </c>
      <c r="G741">
        <v>0.119677066802978</v>
      </c>
      <c r="H741">
        <v>0.18955063819885201</v>
      </c>
      <c r="I741">
        <v>0.220325708389282</v>
      </c>
    </row>
    <row r="742" spans="1:9" x14ac:dyDescent="0.3">
      <c r="A742">
        <v>0.103851556777954</v>
      </c>
      <c r="B742">
        <v>0.112709283828735</v>
      </c>
      <c r="C742">
        <v>0.12766432762145899</v>
      </c>
      <c r="D742">
        <v>8.0430984497070299E-2</v>
      </c>
      <c r="E742">
        <v>0.145070075988769</v>
      </c>
      <c r="F742">
        <v>9.5724105834960896E-2</v>
      </c>
      <c r="G742">
        <v>7.7739953994750893E-2</v>
      </c>
      <c r="H742">
        <v>0.18619298934936501</v>
      </c>
      <c r="I742">
        <v>0.21341657638549799</v>
      </c>
    </row>
    <row r="743" spans="1:9" x14ac:dyDescent="0.3">
      <c r="A743">
        <v>9.2645406723022405E-2</v>
      </c>
      <c r="B743">
        <v>0.105722188949584</v>
      </c>
      <c r="C743">
        <v>9.5680236816406194E-2</v>
      </c>
      <c r="D743">
        <v>0.21348381042480399</v>
      </c>
      <c r="E743">
        <v>0.109241485595703</v>
      </c>
      <c r="F743">
        <v>0.105685234069824</v>
      </c>
      <c r="G743">
        <v>9.674072265625E-2</v>
      </c>
      <c r="H743">
        <v>0.140884399414062</v>
      </c>
      <c r="I743">
        <v>0.185514211654663</v>
      </c>
    </row>
    <row r="744" spans="1:9" x14ac:dyDescent="0.3">
      <c r="A744">
        <v>9.5767021179199205E-2</v>
      </c>
      <c r="B744">
        <v>0.105500698089599</v>
      </c>
      <c r="C744">
        <v>0.15237450599670399</v>
      </c>
      <c r="D744">
        <v>0.27222061157226501</v>
      </c>
      <c r="E744">
        <v>9.0767621994018499E-2</v>
      </c>
      <c r="F744">
        <v>0.112698078155517</v>
      </c>
      <c r="G744">
        <v>0.10671186447143501</v>
      </c>
      <c r="H744">
        <v>0.1004159450531</v>
      </c>
      <c r="I744">
        <v>0.15458703041076599</v>
      </c>
    </row>
    <row r="745" spans="1:9" x14ac:dyDescent="0.3">
      <c r="A745">
        <v>7.3783159255981404E-2</v>
      </c>
      <c r="B745">
        <v>7.8737735748291002E-2</v>
      </c>
      <c r="C745">
        <v>6.6817522048950195E-2</v>
      </c>
      <c r="D745">
        <v>0.28628706932067799</v>
      </c>
      <c r="E745">
        <v>8.67588520050048E-2</v>
      </c>
      <c r="F745">
        <v>0.111700534820556</v>
      </c>
      <c r="G745">
        <v>0.103780269622802</v>
      </c>
      <c r="H745">
        <v>0.122810363769531</v>
      </c>
      <c r="I745">
        <v>0.17547774314880299</v>
      </c>
    </row>
    <row r="746" spans="1:9" x14ac:dyDescent="0.3">
      <c r="A746">
        <v>0.11074709892272901</v>
      </c>
      <c r="B746">
        <v>9.4742536544799805E-2</v>
      </c>
      <c r="C746">
        <v>9.4956874847412095E-2</v>
      </c>
      <c r="D746">
        <v>0.26124525070190402</v>
      </c>
      <c r="E746">
        <v>9.6821784973144503E-2</v>
      </c>
      <c r="F746">
        <v>9.6794605255126898E-2</v>
      </c>
      <c r="G746">
        <v>0.11164736747741601</v>
      </c>
      <c r="H746">
        <v>0.12765312194824199</v>
      </c>
      <c r="I746">
        <v>0.151652336120605</v>
      </c>
    </row>
    <row r="747" spans="1:9" x14ac:dyDescent="0.3">
      <c r="A747">
        <v>7.4669837951660101E-2</v>
      </c>
      <c r="B747">
        <v>6.7868232727050698E-2</v>
      </c>
      <c r="C747">
        <v>0.121144294738769</v>
      </c>
      <c r="D747">
        <v>0.29726099967956499</v>
      </c>
      <c r="E747">
        <v>8.49325656890869E-2</v>
      </c>
      <c r="F747">
        <v>0.105663299560546</v>
      </c>
      <c r="G747">
        <v>0.33715152740478499</v>
      </c>
      <c r="H747">
        <v>0.160770177841186</v>
      </c>
      <c r="I747">
        <v>0.202454328536987</v>
      </c>
    </row>
    <row r="748" spans="1:9" x14ac:dyDescent="0.3">
      <c r="A748">
        <v>8.07926654815673E-2</v>
      </c>
      <c r="B748">
        <v>0.106721401214599</v>
      </c>
      <c r="C748">
        <v>6.4828634262084905E-2</v>
      </c>
      <c r="D748">
        <v>0.184568166732788</v>
      </c>
      <c r="E748">
        <v>0.15230584144592199</v>
      </c>
      <c r="F748">
        <v>0.13264346122741699</v>
      </c>
      <c r="G748">
        <v>9.2750310897827107E-2</v>
      </c>
      <c r="H748">
        <v>0.18425703048705999</v>
      </c>
      <c r="I748">
        <v>0.18844223022460899</v>
      </c>
    </row>
    <row r="749" spans="1:9" x14ac:dyDescent="0.3">
      <c r="A749">
        <v>9.4737768173217704E-2</v>
      </c>
      <c r="B749">
        <v>0.102718114852905</v>
      </c>
      <c r="C749">
        <v>0.10671424865722599</v>
      </c>
      <c r="D749">
        <v>0.27426648139953602</v>
      </c>
      <c r="E749">
        <v>9.7764968872070299E-2</v>
      </c>
      <c r="F749">
        <v>9.3754529953002902E-2</v>
      </c>
      <c r="G749">
        <v>0.45280766487121499</v>
      </c>
      <c r="H749">
        <v>0.15458846092224099</v>
      </c>
      <c r="I749">
        <v>0.17752647399902299</v>
      </c>
    </row>
    <row r="750" spans="1:9" x14ac:dyDescent="0.3">
      <c r="A750">
        <v>6.9574832916259696E-2</v>
      </c>
      <c r="B750">
        <v>9.0813159942626898E-2</v>
      </c>
      <c r="C750">
        <v>0.107710123062133</v>
      </c>
      <c r="D750">
        <v>0.25531816482543901</v>
      </c>
      <c r="E750">
        <v>9.27777290344238E-2</v>
      </c>
      <c r="F750">
        <v>9.8730564117431599E-2</v>
      </c>
      <c r="G750">
        <v>0.119678497314453</v>
      </c>
      <c r="H750">
        <v>0.14980769157409601</v>
      </c>
      <c r="I750">
        <v>0.19248652458190901</v>
      </c>
    </row>
    <row r="751" spans="1:9" x14ac:dyDescent="0.3">
      <c r="A751">
        <v>9.0915679931640597E-2</v>
      </c>
      <c r="B751">
        <v>7.2704553604125893E-2</v>
      </c>
      <c r="C751">
        <v>5.7847023010253899E-2</v>
      </c>
      <c r="D751">
        <v>0.14760708808898901</v>
      </c>
      <c r="E751">
        <v>8.5773468017578097E-2</v>
      </c>
      <c r="F751">
        <v>7.4802637100219699E-2</v>
      </c>
      <c r="G751">
        <v>0.16959571838378901</v>
      </c>
      <c r="H751">
        <v>0.185295104980468</v>
      </c>
      <c r="I751">
        <v>0.24439978599548301</v>
      </c>
    </row>
    <row r="752" spans="1:9" x14ac:dyDescent="0.3">
      <c r="A752">
        <v>9.6707820892333901E-2</v>
      </c>
      <c r="B752">
        <v>6.2876701354980399E-2</v>
      </c>
      <c r="C752">
        <v>0.122552394866943</v>
      </c>
      <c r="D752">
        <v>0.39593601226806602</v>
      </c>
      <c r="E752">
        <v>0.105666160583496</v>
      </c>
      <c r="F752">
        <v>6.8868398666381794E-2</v>
      </c>
      <c r="G752">
        <v>8.9714765548705999E-2</v>
      </c>
      <c r="H752">
        <v>0.189494132995605</v>
      </c>
      <c r="I752">
        <v>0.22252416610717701</v>
      </c>
    </row>
    <row r="753" spans="1:9" x14ac:dyDescent="0.3">
      <c r="A753">
        <v>8.58654975891113E-2</v>
      </c>
      <c r="B753">
        <v>0.14362573623657199</v>
      </c>
      <c r="C753">
        <v>0.10276603698730399</v>
      </c>
      <c r="D753">
        <v>0.109710931777954</v>
      </c>
      <c r="E753">
        <v>6.1834096908569301E-2</v>
      </c>
      <c r="F753">
        <v>8.0732345581054604E-2</v>
      </c>
      <c r="G753">
        <v>0.19651055335998499</v>
      </c>
      <c r="H753">
        <v>0.17652797698974601</v>
      </c>
      <c r="I753">
        <v>0.195349931716918</v>
      </c>
    </row>
    <row r="754" spans="1:9" x14ac:dyDescent="0.3">
      <c r="A754">
        <v>8.9665174484252902E-2</v>
      </c>
      <c r="B754">
        <v>0.11170148849487301</v>
      </c>
      <c r="C754">
        <v>0.13160133361816401</v>
      </c>
      <c r="D754">
        <v>0.15617012977600001</v>
      </c>
      <c r="E754">
        <v>8.5824489593505804E-2</v>
      </c>
      <c r="F754">
        <v>0.110703945159912</v>
      </c>
      <c r="G754">
        <v>7.5762271881103502E-2</v>
      </c>
      <c r="H754">
        <v>0.15857267379760701</v>
      </c>
      <c r="I754">
        <v>0.25527334213256803</v>
      </c>
    </row>
    <row r="755" spans="1:9" x14ac:dyDescent="0.3">
      <c r="A755">
        <v>7.0038318634033203E-2</v>
      </c>
      <c r="B755">
        <v>0.105715274810791</v>
      </c>
      <c r="C755">
        <v>0.141677856445312</v>
      </c>
      <c r="D755">
        <v>6.5227270126342704E-2</v>
      </c>
      <c r="E755">
        <v>8.1780433654785101E-2</v>
      </c>
      <c r="F755">
        <v>0.13065171241760201</v>
      </c>
      <c r="G755">
        <v>0.27127385139465299</v>
      </c>
      <c r="H755">
        <v>0.14561486244201599</v>
      </c>
      <c r="I755">
        <v>0.23243331909179599</v>
      </c>
    </row>
    <row r="756" spans="1:9" x14ac:dyDescent="0.3">
      <c r="A756">
        <v>0.101640224456787</v>
      </c>
      <c r="B756">
        <v>0.190180778503417</v>
      </c>
      <c r="C756">
        <v>6.7338943481445299E-2</v>
      </c>
      <c r="D756">
        <v>0.183464765548706</v>
      </c>
      <c r="E756">
        <v>0.105711936950683</v>
      </c>
      <c r="F756">
        <v>0.108706712722778</v>
      </c>
      <c r="G756">
        <v>0.212487697601318</v>
      </c>
      <c r="H756">
        <v>0.150650739669799</v>
      </c>
      <c r="I756">
        <v>0.201406240463256</v>
      </c>
    </row>
    <row r="757" spans="1:9" x14ac:dyDescent="0.3">
      <c r="A757">
        <v>0.106178283691406</v>
      </c>
      <c r="B757">
        <v>0.215468645095825</v>
      </c>
      <c r="C757">
        <v>0.13905119895935</v>
      </c>
      <c r="D757">
        <v>5.4910659790039E-2</v>
      </c>
      <c r="E757">
        <v>0.14362239837646401</v>
      </c>
      <c r="F757">
        <v>0.13070631027221599</v>
      </c>
      <c r="G757">
        <v>9.5688819885253906E-2</v>
      </c>
      <c r="H757">
        <v>0.143616437911987</v>
      </c>
      <c r="I757">
        <v>0.19552111625671301</v>
      </c>
    </row>
    <row r="758" spans="1:9" x14ac:dyDescent="0.3">
      <c r="A758">
        <v>7.03320503234863E-2</v>
      </c>
      <c r="B758">
        <v>0.137643337249755</v>
      </c>
      <c r="C758">
        <v>0.19846916198730399</v>
      </c>
      <c r="D758">
        <v>7.2802305221557603E-2</v>
      </c>
      <c r="E758">
        <v>6.9756746292114202E-2</v>
      </c>
      <c r="F758">
        <v>6.3823461532592704E-2</v>
      </c>
      <c r="G758">
        <v>0.12672734260558999</v>
      </c>
      <c r="H758">
        <v>0.19148015975952101</v>
      </c>
      <c r="I758">
        <v>0.156537771224975</v>
      </c>
    </row>
    <row r="759" spans="1:9" x14ac:dyDescent="0.3">
      <c r="A759">
        <v>0.13352513313293399</v>
      </c>
      <c r="B759">
        <v>0.14858746528625399</v>
      </c>
      <c r="C759">
        <v>0.215479850769042</v>
      </c>
      <c r="D759">
        <v>0.143616437911987</v>
      </c>
      <c r="E759">
        <v>9.1911077499389607E-2</v>
      </c>
      <c r="F759">
        <v>8.6725234985351493E-2</v>
      </c>
      <c r="G759">
        <v>0.10266089439392</v>
      </c>
      <c r="H759">
        <v>0.12063407897949199</v>
      </c>
      <c r="I759">
        <v>0.232430934906005</v>
      </c>
    </row>
    <row r="760" spans="1:9" x14ac:dyDescent="0.3">
      <c r="A760">
        <v>9.0798377990722601E-2</v>
      </c>
      <c r="B760">
        <v>0.787855625152587</v>
      </c>
      <c r="C760">
        <v>0.15857744216918901</v>
      </c>
      <c r="D760">
        <v>5.6115865707397398E-2</v>
      </c>
      <c r="E760">
        <v>0.10580778121948201</v>
      </c>
      <c r="F760">
        <v>0.10278129577636699</v>
      </c>
      <c r="G760">
        <v>0.21946525573730399</v>
      </c>
      <c r="H760">
        <v>0.137818098068237</v>
      </c>
      <c r="I760">
        <v>0.23338270187377899</v>
      </c>
    </row>
    <row r="761" spans="1:9" x14ac:dyDescent="0.3">
      <c r="A761">
        <v>9.1025829315185505E-2</v>
      </c>
      <c r="B761">
        <v>0.15765976905822701</v>
      </c>
      <c r="C761">
        <v>9.6857070922851493E-2</v>
      </c>
      <c r="D761">
        <v>0.21415472030639601</v>
      </c>
      <c r="E761">
        <v>0.10573458671569801</v>
      </c>
      <c r="F761">
        <v>8.7747335433959905E-2</v>
      </c>
      <c r="G761">
        <v>0.16554713249206501</v>
      </c>
      <c r="H761">
        <v>0.187309265136718</v>
      </c>
      <c r="I761">
        <v>0.16250491142272899</v>
      </c>
    </row>
    <row r="762" spans="1:9" x14ac:dyDescent="0.3">
      <c r="A762">
        <v>4.7138929367065402E-2</v>
      </c>
      <c r="B762">
        <v>6.6819429397582994E-2</v>
      </c>
      <c r="C762">
        <v>0.1574547290802</v>
      </c>
      <c r="D762">
        <v>7.9782485961913993E-2</v>
      </c>
      <c r="E762">
        <v>0.11165118217468201</v>
      </c>
      <c r="F762">
        <v>0.118477582931518</v>
      </c>
      <c r="G762">
        <v>0.12567591667175201</v>
      </c>
      <c r="H762">
        <v>0.118698835372924</v>
      </c>
      <c r="I762">
        <v>0.160627126693725</v>
      </c>
    </row>
    <row r="763" spans="1:9" x14ac:dyDescent="0.3">
      <c r="A763">
        <v>7.4345827102661105E-2</v>
      </c>
      <c r="B763">
        <v>0.39997816085815402</v>
      </c>
      <c r="C763">
        <v>0.17971014976501401</v>
      </c>
      <c r="D763">
        <v>0.175489902496337</v>
      </c>
      <c r="E763">
        <v>0.101770639419555</v>
      </c>
      <c r="F763">
        <v>0.13259315490722601</v>
      </c>
      <c r="G763">
        <v>0.15752100944519001</v>
      </c>
      <c r="H763">
        <v>0.141799926757812</v>
      </c>
      <c r="I763">
        <v>0.18258500099182101</v>
      </c>
    </row>
    <row r="764" spans="1:9" x14ac:dyDescent="0.3">
      <c r="A764">
        <v>6.0832500457763602E-2</v>
      </c>
      <c r="B764">
        <v>0.20341038703918399</v>
      </c>
      <c r="C764">
        <v>0.155494689941406</v>
      </c>
      <c r="D764">
        <v>0.117688179016113</v>
      </c>
      <c r="E764">
        <v>6.4846038818359306E-2</v>
      </c>
      <c r="F764">
        <v>0.107763528823852</v>
      </c>
      <c r="G764">
        <v>0.27432751655578602</v>
      </c>
      <c r="H764">
        <v>0.113502740859985</v>
      </c>
      <c r="I764">
        <v>0.18816685676574699</v>
      </c>
    </row>
    <row r="765" spans="1:9" x14ac:dyDescent="0.3">
      <c r="A765">
        <v>0.11078405380249</v>
      </c>
      <c r="B765">
        <v>0.196540832519531</v>
      </c>
      <c r="C765">
        <v>0.162561655044555</v>
      </c>
      <c r="D765">
        <v>0.15657567977905201</v>
      </c>
      <c r="E765">
        <v>0.10764503479003899</v>
      </c>
      <c r="F765">
        <v>9.3736648559570299E-2</v>
      </c>
      <c r="G765">
        <v>0.118667364120483</v>
      </c>
      <c r="H765">
        <v>0.13070249557495101</v>
      </c>
      <c r="I765">
        <v>0.15458154678344699</v>
      </c>
    </row>
    <row r="766" spans="1:9" x14ac:dyDescent="0.3">
      <c r="A766">
        <v>7.4925184249877902E-2</v>
      </c>
      <c r="B766">
        <v>0.157512426376342</v>
      </c>
      <c r="C766">
        <v>0.170547485351562</v>
      </c>
      <c r="D766">
        <v>8.5826158523559501E-2</v>
      </c>
      <c r="E766">
        <v>9.8562955856323201E-2</v>
      </c>
      <c r="F766">
        <v>9.6703290939330999E-2</v>
      </c>
      <c r="G766">
        <v>0.14556837081909099</v>
      </c>
      <c r="H766">
        <v>0.12266492843627901</v>
      </c>
      <c r="I766">
        <v>0.148612976074218</v>
      </c>
    </row>
    <row r="767" spans="1:9" x14ac:dyDescent="0.3">
      <c r="A767">
        <v>8.4643125534057603E-2</v>
      </c>
      <c r="B767">
        <v>0.11578345298767</v>
      </c>
      <c r="C767">
        <v>0.22943782806396401</v>
      </c>
      <c r="D767">
        <v>0.183498859405517</v>
      </c>
      <c r="E767">
        <v>0.127663373947143</v>
      </c>
      <c r="F767">
        <v>7.5795412063598605E-2</v>
      </c>
      <c r="G767">
        <v>8.2778692245483398E-2</v>
      </c>
      <c r="H767">
        <v>0.113652229309082</v>
      </c>
      <c r="I767">
        <v>0.15255618095397899</v>
      </c>
    </row>
    <row r="768" spans="1:9" x14ac:dyDescent="0.3">
      <c r="A768">
        <v>8.8685035705566406E-2</v>
      </c>
      <c r="B768">
        <v>7.3709964752197196E-2</v>
      </c>
      <c r="C768">
        <v>0.16749835014343201</v>
      </c>
      <c r="D768">
        <v>0.105673313140869</v>
      </c>
      <c r="E768">
        <v>0.10376691818237301</v>
      </c>
      <c r="F768">
        <v>7.9840421676635701E-2</v>
      </c>
      <c r="G768">
        <v>0.16555547714233301</v>
      </c>
      <c r="H768">
        <v>9.5794677734375E-2</v>
      </c>
      <c r="I768">
        <v>0.264333486557006</v>
      </c>
    </row>
    <row r="769" spans="1:9" x14ac:dyDescent="0.3">
      <c r="A769">
        <v>9.4540119171142495E-2</v>
      </c>
      <c r="B769">
        <v>6.7971944808959905E-2</v>
      </c>
      <c r="C769">
        <v>0.16057205200195299</v>
      </c>
      <c r="D769">
        <v>0.15363001823425201</v>
      </c>
      <c r="E769">
        <v>0.11464786529541</v>
      </c>
      <c r="F769">
        <v>9.8683834075927707E-2</v>
      </c>
      <c r="G769">
        <v>0.110706090927124</v>
      </c>
      <c r="H769">
        <v>0.16749906539916901</v>
      </c>
      <c r="I769">
        <v>0.29515337944030701</v>
      </c>
    </row>
    <row r="770" spans="1:9" x14ac:dyDescent="0.3">
      <c r="A770">
        <v>8.4618330001830999E-2</v>
      </c>
      <c r="B770">
        <v>0.109553575515747</v>
      </c>
      <c r="C770">
        <v>0.16555643081665</v>
      </c>
      <c r="D770">
        <v>4.8882484436035101E-2</v>
      </c>
      <c r="E770">
        <v>0.101728677749633</v>
      </c>
      <c r="F770">
        <v>0.103769540786743</v>
      </c>
      <c r="G770">
        <v>0.160571813583374</v>
      </c>
      <c r="H770">
        <v>0.12167310714721601</v>
      </c>
      <c r="I770">
        <v>0.28124737739562899</v>
      </c>
    </row>
    <row r="771" spans="1:9" x14ac:dyDescent="0.3">
      <c r="A771">
        <v>7.1110010147094699E-2</v>
      </c>
      <c r="B771">
        <v>9.1754198074340806E-2</v>
      </c>
      <c r="C771">
        <v>0.110833644866943</v>
      </c>
      <c r="D771">
        <v>8.17303657531738E-2</v>
      </c>
      <c r="E771">
        <v>7.9785108566284096E-2</v>
      </c>
      <c r="F771">
        <v>9.3703746795654297E-2</v>
      </c>
      <c r="G771">
        <v>7.7789068222045898E-2</v>
      </c>
      <c r="H771">
        <v>0.15065455436706501</v>
      </c>
      <c r="I771">
        <v>0.27925181388854903</v>
      </c>
    </row>
    <row r="772" spans="1:9" x14ac:dyDescent="0.3">
      <c r="A772">
        <v>9.6442937850952107E-2</v>
      </c>
      <c r="B772">
        <v>0.11668968200683499</v>
      </c>
      <c r="C772">
        <v>0.219286918640136</v>
      </c>
      <c r="D772">
        <v>0.13563656806945801</v>
      </c>
      <c r="E772">
        <v>0.10683274269104</v>
      </c>
      <c r="F772">
        <v>7.2842359542846596E-2</v>
      </c>
      <c r="G772">
        <v>0.18755602836608801</v>
      </c>
      <c r="H772">
        <v>0.15956354141235299</v>
      </c>
      <c r="I772">
        <v>0.27930998802184998</v>
      </c>
    </row>
    <row r="773" spans="1:9" x14ac:dyDescent="0.3">
      <c r="A773">
        <v>7.99102783203125E-2</v>
      </c>
      <c r="B773">
        <v>9.0757131576538003E-2</v>
      </c>
      <c r="C773">
        <v>0.13264107704162501</v>
      </c>
      <c r="D773">
        <v>0.10377287864685</v>
      </c>
      <c r="E773">
        <v>0.13551974296569799</v>
      </c>
      <c r="F773">
        <v>0.117867469787597</v>
      </c>
      <c r="G773">
        <v>0.13159370422363201</v>
      </c>
      <c r="H773">
        <v>0.158591508865356</v>
      </c>
      <c r="I773">
        <v>0.31315255165100098</v>
      </c>
    </row>
    <row r="774" spans="1:9" x14ac:dyDescent="0.3">
      <c r="A774">
        <v>7.9703092575073201E-2</v>
      </c>
      <c r="B774">
        <v>0.100775241851806</v>
      </c>
      <c r="C774">
        <v>0.154627799987792</v>
      </c>
      <c r="D774">
        <v>0.15856337547302199</v>
      </c>
      <c r="E774">
        <v>7.2585344314575195E-2</v>
      </c>
      <c r="F774">
        <v>0.11352419853210401</v>
      </c>
      <c r="G774">
        <v>0.25132775306701599</v>
      </c>
      <c r="H774">
        <v>0.14513921737670801</v>
      </c>
      <c r="I774">
        <v>0.18047428131103499</v>
      </c>
    </row>
    <row r="775" spans="1:9" x14ac:dyDescent="0.3">
      <c r="A775">
        <v>9.7916364669799805E-2</v>
      </c>
      <c r="B775">
        <v>9.9688768386840806E-2</v>
      </c>
      <c r="C775">
        <v>0.112526893615722</v>
      </c>
      <c r="D775">
        <v>4.4839859008789E-2</v>
      </c>
      <c r="E775">
        <v>8.7813377380371094E-2</v>
      </c>
      <c r="F775">
        <v>9.2751264572143499E-2</v>
      </c>
      <c r="G775">
        <v>0.16356205940246499</v>
      </c>
      <c r="H775">
        <v>0.14011216163635201</v>
      </c>
      <c r="I775">
        <v>0.242405176162719</v>
      </c>
    </row>
    <row r="776" spans="1:9" x14ac:dyDescent="0.3">
      <c r="A776">
        <v>7.8789472579955999E-2</v>
      </c>
      <c r="B776">
        <v>0.10575294494628899</v>
      </c>
      <c r="C776">
        <v>0.17756533622741699</v>
      </c>
      <c r="D776">
        <v>0.237423181533813</v>
      </c>
      <c r="E776">
        <v>8.4722995758056599E-2</v>
      </c>
      <c r="F776">
        <v>6.7818880081176702E-2</v>
      </c>
      <c r="G776">
        <v>5.2859067916870103E-2</v>
      </c>
      <c r="H776">
        <v>0.18755912780761699</v>
      </c>
      <c r="I776">
        <v>0.27221608161926197</v>
      </c>
    </row>
    <row r="777" spans="1:9" x14ac:dyDescent="0.3">
      <c r="A777">
        <v>0.10685157775878899</v>
      </c>
      <c r="B777">
        <v>0.112715005874633</v>
      </c>
      <c r="C777">
        <v>8.9722156524658203E-2</v>
      </c>
      <c r="D777">
        <v>0.113707780838012</v>
      </c>
      <c r="E777">
        <v>9.6796512603759696E-2</v>
      </c>
      <c r="F777">
        <v>9.5751285552978502E-2</v>
      </c>
      <c r="G777">
        <v>0.19951796531677199</v>
      </c>
      <c r="H777">
        <v>0.17548131942749001</v>
      </c>
      <c r="I777">
        <v>0.51268553733825595</v>
      </c>
    </row>
    <row r="778" spans="1:9" x14ac:dyDescent="0.3">
      <c r="A778">
        <v>8.5768938064575195E-2</v>
      </c>
      <c r="B778">
        <v>0.115684986114501</v>
      </c>
      <c r="C778">
        <v>0.19547867774963301</v>
      </c>
      <c r="D778">
        <v>0.146595239639282</v>
      </c>
      <c r="E778">
        <v>0.107660055160522</v>
      </c>
      <c r="F778">
        <v>0.119718790054321</v>
      </c>
      <c r="G778">
        <v>0.27720761299133301</v>
      </c>
      <c r="H778">
        <v>0.18455529212951599</v>
      </c>
      <c r="I778">
        <v>0.53950500488281194</v>
      </c>
    </row>
    <row r="779" spans="1:9" x14ac:dyDescent="0.3">
      <c r="A779">
        <v>0.168790578842163</v>
      </c>
      <c r="B779">
        <v>7.2811841964721596E-2</v>
      </c>
      <c r="C779">
        <v>0.108764886856079</v>
      </c>
      <c r="D779">
        <v>7.7736616134643499E-2</v>
      </c>
      <c r="E779">
        <v>9.5742225646972601E-2</v>
      </c>
      <c r="F779">
        <v>6.1167478561401298E-2</v>
      </c>
      <c r="G779">
        <v>9.6795320510864202E-2</v>
      </c>
      <c r="H779">
        <v>0.20246291160583399</v>
      </c>
      <c r="I779">
        <v>0.52565193176269498</v>
      </c>
    </row>
    <row r="780" spans="1:9" x14ac:dyDescent="0.3">
      <c r="A780">
        <v>8.7898492813110296E-2</v>
      </c>
      <c r="B780">
        <v>4.6821594238281201E-2</v>
      </c>
      <c r="C780">
        <v>0.14660668373107899</v>
      </c>
      <c r="D780">
        <v>8.0364465713500893E-2</v>
      </c>
      <c r="E780">
        <v>6.4884185791015597E-2</v>
      </c>
      <c r="F780">
        <v>9.8366260528564398E-2</v>
      </c>
      <c r="G780">
        <v>0.16251254081725999</v>
      </c>
      <c r="H780">
        <v>0.14959979057312001</v>
      </c>
      <c r="I780">
        <v>0.30816960334777799</v>
      </c>
    </row>
    <row r="781" spans="1:9" x14ac:dyDescent="0.3">
      <c r="A781">
        <v>9.6748828887939398E-2</v>
      </c>
      <c r="B781">
        <v>0.104720830917358</v>
      </c>
      <c r="C781">
        <v>0.13857626914978</v>
      </c>
      <c r="D781">
        <v>0.112749576568603</v>
      </c>
      <c r="E781">
        <v>0.110701560974121</v>
      </c>
      <c r="F781">
        <v>0.208639621734619</v>
      </c>
      <c r="G781">
        <v>0.27227234840393</v>
      </c>
      <c r="H781">
        <v>0.119675636291503</v>
      </c>
      <c r="I781">
        <v>0.29420685768127403</v>
      </c>
    </row>
    <row r="782" spans="1:9" x14ac:dyDescent="0.3">
      <c r="A782">
        <v>8.5624217987060505E-2</v>
      </c>
      <c r="B782">
        <v>0.14860367774963301</v>
      </c>
      <c r="C782">
        <v>0.25631237030029203</v>
      </c>
      <c r="D782">
        <v>0.105396509170532</v>
      </c>
      <c r="E782">
        <v>6.1819314956664997E-2</v>
      </c>
      <c r="F782">
        <v>0.25867414474487299</v>
      </c>
      <c r="G782">
        <v>0.51765942573547297</v>
      </c>
      <c r="H782">
        <v>0.13265061378479001</v>
      </c>
      <c r="I782">
        <v>0.213383674621582</v>
      </c>
    </row>
    <row r="783" spans="1:9" x14ac:dyDescent="0.3">
      <c r="A783">
        <v>0.133227348327636</v>
      </c>
      <c r="B783">
        <v>0.14822506904602001</v>
      </c>
      <c r="C783">
        <v>0.17653012275695801</v>
      </c>
      <c r="D783">
        <v>0.120734453201293</v>
      </c>
      <c r="E783">
        <v>9.7750186920166002E-2</v>
      </c>
      <c r="F783">
        <v>0.16814446449279699</v>
      </c>
      <c r="G783">
        <v>0.12567162513732899</v>
      </c>
      <c r="H783">
        <v>7.0913076400756794E-2</v>
      </c>
      <c r="I783">
        <v>0.25038886070251398</v>
      </c>
    </row>
    <row r="784" spans="1:9" x14ac:dyDescent="0.3">
      <c r="A784">
        <v>9.5167398452758706E-2</v>
      </c>
      <c r="B784">
        <v>9.9733114242553697E-2</v>
      </c>
      <c r="C784">
        <v>6.1899423599243102E-2</v>
      </c>
      <c r="D784">
        <v>0.109778404235839</v>
      </c>
      <c r="E784">
        <v>7.8790426254272405E-2</v>
      </c>
      <c r="F784">
        <v>0.27411007881164501</v>
      </c>
      <c r="G784">
        <v>0.21238136291503901</v>
      </c>
      <c r="H784">
        <v>0.20529222488403301</v>
      </c>
      <c r="I784">
        <v>0.28331041336059498</v>
      </c>
    </row>
    <row r="785" spans="1:9" x14ac:dyDescent="0.3">
      <c r="A785">
        <v>0.11173510551452601</v>
      </c>
      <c r="B785">
        <v>0.111753940582275</v>
      </c>
      <c r="C785">
        <v>0.134574890136718</v>
      </c>
      <c r="D785">
        <v>6.3759565353393499E-2</v>
      </c>
      <c r="E785">
        <v>6.6356897354125893E-2</v>
      </c>
      <c r="F785">
        <v>0.12666344642639099</v>
      </c>
      <c r="G785">
        <v>0.10874319076538</v>
      </c>
      <c r="H785">
        <v>0.11469292640686</v>
      </c>
      <c r="I785">
        <v>0.26628303527831998</v>
      </c>
    </row>
    <row r="786" spans="1:9" x14ac:dyDescent="0.3">
      <c r="A786">
        <v>0.18342709541320801</v>
      </c>
      <c r="B786">
        <v>6.3829421997070299E-2</v>
      </c>
      <c r="C786">
        <v>0.138672590255737</v>
      </c>
      <c r="D786">
        <v>0.107458353042602</v>
      </c>
      <c r="E786">
        <v>7.8339815139770494E-2</v>
      </c>
      <c r="F786">
        <v>0.235373735427856</v>
      </c>
      <c r="G786">
        <v>0.114656925201416</v>
      </c>
      <c r="H786">
        <v>0.18452715873718201</v>
      </c>
      <c r="I786">
        <v>0.25431776046752902</v>
      </c>
    </row>
    <row r="787" spans="1:9" x14ac:dyDescent="0.3">
      <c r="A787">
        <v>0.21048069000244099</v>
      </c>
      <c r="B787">
        <v>0.11962842941284101</v>
      </c>
      <c r="C787">
        <v>0.22939038276672299</v>
      </c>
      <c r="D787">
        <v>9.1700315475463798E-2</v>
      </c>
      <c r="E787">
        <v>9.6685647964477497E-2</v>
      </c>
      <c r="F787">
        <v>0.192620038986206</v>
      </c>
      <c r="G787">
        <v>0.10472226142883299</v>
      </c>
      <c r="H787">
        <v>0.172876596450805</v>
      </c>
      <c r="I787">
        <v>0.27627515792846602</v>
      </c>
    </row>
    <row r="788" spans="1:9" x14ac:dyDescent="0.3">
      <c r="A788">
        <v>0.19443607330322199</v>
      </c>
      <c r="B788">
        <v>0.100783586502075</v>
      </c>
      <c r="C788">
        <v>0.17255902290344199</v>
      </c>
      <c r="D788">
        <v>0.115740299224853</v>
      </c>
      <c r="E788">
        <v>0.112843036651611</v>
      </c>
      <c r="F788">
        <v>0.29607152938842701</v>
      </c>
      <c r="G788">
        <v>7.9787969589233398E-2</v>
      </c>
      <c r="H788">
        <v>0.20708966255187899</v>
      </c>
      <c r="I788">
        <v>0.160502433776855</v>
      </c>
    </row>
    <row r="789" spans="1:9" x14ac:dyDescent="0.3">
      <c r="A789">
        <v>0.17165470123290999</v>
      </c>
      <c r="B789">
        <v>8.9704990386962793E-2</v>
      </c>
      <c r="C789">
        <v>0.121661186218261</v>
      </c>
      <c r="D789">
        <v>0.113701343536376</v>
      </c>
      <c r="E789">
        <v>9.46502685546875E-2</v>
      </c>
      <c r="F789">
        <v>0.100732564926147</v>
      </c>
      <c r="G789">
        <v>0.106712818145751</v>
      </c>
      <c r="H789">
        <v>0.19353437423705999</v>
      </c>
      <c r="I789">
        <v>0.13867282867431599</v>
      </c>
    </row>
    <row r="790" spans="1:9" x14ac:dyDescent="0.3">
      <c r="A790">
        <v>0.11978864669799801</v>
      </c>
      <c r="B790">
        <v>0.101773262023925</v>
      </c>
      <c r="C790">
        <v>0.14356040954589799</v>
      </c>
      <c r="D790">
        <v>6.8816423416137695E-2</v>
      </c>
      <c r="E790">
        <v>7.9742670059204102E-2</v>
      </c>
      <c r="F790">
        <v>0.173242807388305</v>
      </c>
      <c r="G790">
        <v>8.6766481399536105E-2</v>
      </c>
      <c r="H790">
        <v>0.13362431526183999</v>
      </c>
      <c r="I790">
        <v>0.15155220031738201</v>
      </c>
    </row>
    <row r="791" spans="1:9" x14ac:dyDescent="0.3">
      <c r="A791">
        <v>8.7803602218627902E-2</v>
      </c>
      <c r="B791">
        <v>9.9744796752929604E-2</v>
      </c>
      <c r="C791">
        <v>6.5895318984985296E-2</v>
      </c>
      <c r="D791">
        <v>8.6762189865112305E-2</v>
      </c>
      <c r="E791">
        <v>5.7860374450683497E-2</v>
      </c>
      <c r="F791">
        <v>0.118380784988403</v>
      </c>
      <c r="G791">
        <v>0.270283222198486</v>
      </c>
      <c r="H791">
        <v>0.11266207695007301</v>
      </c>
      <c r="I791">
        <v>0.218476772308349</v>
      </c>
    </row>
    <row r="792" spans="1:9" x14ac:dyDescent="0.3">
      <c r="A792">
        <v>9.1851472854614202E-2</v>
      </c>
      <c r="B792">
        <v>0.112644910812377</v>
      </c>
      <c r="C792">
        <v>0.181447744369506</v>
      </c>
      <c r="D792">
        <v>0.104443550109863</v>
      </c>
      <c r="E792">
        <v>6.8788051605224595E-2</v>
      </c>
      <c r="F792">
        <v>0.17154049873352001</v>
      </c>
      <c r="G792">
        <v>0.120672464370727</v>
      </c>
      <c r="H792">
        <v>0.129708766937255</v>
      </c>
      <c r="I792">
        <v>0.18350410461425701</v>
      </c>
    </row>
    <row r="793" spans="1:9" x14ac:dyDescent="0.3">
      <c r="A793">
        <v>0.13749670982360801</v>
      </c>
      <c r="B793">
        <v>0.10372114181518501</v>
      </c>
      <c r="C793">
        <v>0.11469221115112301</v>
      </c>
      <c r="D793">
        <v>0.12766003608703599</v>
      </c>
      <c r="E793">
        <v>0.113207101821899</v>
      </c>
      <c r="F793">
        <v>0.165613412857055</v>
      </c>
      <c r="G793">
        <v>9.8738193511962793E-2</v>
      </c>
      <c r="H793">
        <v>0.185521841049194</v>
      </c>
      <c r="I793">
        <v>0.16655421257019001</v>
      </c>
    </row>
    <row r="794" spans="1:9" x14ac:dyDescent="0.3">
      <c r="A794">
        <v>8.5963726043701102E-2</v>
      </c>
      <c r="B794">
        <v>7.6795101165771401E-2</v>
      </c>
      <c r="C794">
        <v>0.16404151916503901</v>
      </c>
      <c r="D794">
        <v>0.144558191299438</v>
      </c>
      <c r="E794">
        <v>0.112143516540527</v>
      </c>
      <c r="F794">
        <v>0.10272407531738199</v>
      </c>
      <c r="G794">
        <v>7.8925371170043904E-2</v>
      </c>
      <c r="H794">
        <v>0.141547441482543</v>
      </c>
      <c r="I794">
        <v>0.17752575874328599</v>
      </c>
    </row>
    <row r="795" spans="1:9" x14ac:dyDescent="0.3">
      <c r="A795">
        <v>0.14641547203063901</v>
      </c>
      <c r="B795">
        <v>0.15658259391784601</v>
      </c>
      <c r="C795">
        <v>9.1330766677856404E-2</v>
      </c>
      <c r="D795">
        <v>0.118682146072387</v>
      </c>
      <c r="E795">
        <v>0.103776454925537</v>
      </c>
      <c r="F795">
        <v>0.17353653907775801</v>
      </c>
      <c r="G795">
        <v>5.4797410964965799E-2</v>
      </c>
      <c r="H795">
        <v>0.20352268218994099</v>
      </c>
      <c r="I795">
        <v>0.21741986274719199</v>
      </c>
    </row>
    <row r="796" spans="1:9" x14ac:dyDescent="0.3">
      <c r="A796">
        <v>0.13663458824157701</v>
      </c>
      <c r="B796">
        <v>9.2751741409301702E-2</v>
      </c>
      <c r="C796">
        <v>0.17954492568969699</v>
      </c>
      <c r="D796">
        <v>7.8629970550537095E-2</v>
      </c>
      <c r="E796">
        <v>0.17153668403625399</v>
      </c>
      <c r="F796">
        <v>9.3744039535522405E-2</v>
      </c>
      <c r="G796">
        <v>7.2808980941772405E-2</v>
      </c>
      <c r="H796">
        <v>0.190473318099975</v>
      </c>
      <c r="I796">
        <v>0.16566133499145499</v>
      </c>
    </row>
    <row r="797" spans="1:9" x14ac:dyDescent="0.3">
      <c r="A797">
        <v>0.26697945594787598</v>
      </c>
      <c r="B797">
        <v>0.14460992813110299</v>
      </c>
      <c r="C797">
        <v>7.6842546463012695E-2</v>
      </c>
      <c r="D797">
        <v>8.5772514343261705E-2</v>
      </c>
      <c r="E797">
        <v>7.3750257492065402E-2</v>
      </c>
      <c r="F797">
        <v>0.155536413192749</v>
      </c>
      <c r="G797">
        <v>0.14264702796935999</v>
      </c>
      <c r="H797">
        <v>0.14961433410644501</v>
      </c>
      <c r="I797">
        <v>0.160411596298217</v>
      </c>
    </row>
    <row r="798" spans="1:9" x14ac:dyDescent="0.3">
      <c r="A798">
        <v>0.201767683029174</v>
      </c>
      <c r="B798">
        <v>0.12367296218872</v>
      </c>
      <c r="C798">
        <v>0.17747688293457001</v>
      </c>
      <c r="D798">
        <v>9.8680257797241197E-2</v>
      </c>
      <c r="E798">
        <v>0.20849561691284099</v>
      </c>
      <c r="F798">
        <v>8.3773851394653306E-2</v>
      </c>
      <c r="G798">
        <v>7.27734565734863E-2</v>
      </c>
      <c r="H798">
        <v>0.20838046073913499</v>
      </c>
      <c r="I798">
        <v>0.20802402496337799</v>
      </c>
    </row>
    <row r="799" spans="1:9" x14ac:dyDescent="0.3">
      <c r="A799">
        <v>0.236435651779174</v>
      </c>
      <c r="B799">
        <v>7.8846216201782199E-2</v>
      </c>
      <c r="C799">
        <v>0.27731800079345698</v>
      </c>
      <c r="D799">
        <v>9.3748569488525293E-2</v>
      </c>
      <c r="E799">
        <v>9.9832534790038993E-2</v>
      </c>
      <c r="F799">
        <v>0.18251991271972601</v>
      </c>
      <c r="G799">
        <v>0.15558505058288499</v>
      </c>
      <c r="H799">
        <v>0.18833827972412101</v>
      </c>
      <c r="I799">
        <v>0.21987795829772899</v>
      </c>
    </row>
    <row r="800" spans="1:9" x14ac:dyDescent="0.3">
      <c r="A800">
        <v>0.28725671768188399</v>
      </c>
      <c r="B800">
        <v>0.13358545303344699</v>
      </c>
      <c r="C800">
        <v>7.9785346984863198E-2</v>
      </c>
      <c r="D800">
        <v>7.5848579406738198E-2</v>
      </c>
      <c r="E800">
        <v>0.17347621917724601</v>
      </c>
      <c r="F800">
        <v>9.5791578292846596E-2</v>
      </c>
      <c r="G800">
        <v>8.4826231002807603E-2</v>
      </c>
      <c r="H800">
        <v>6.9756984710693304E-2</v>
      </c>
      <c r="I800">
        <v>0.18751049041748</v>
      </c>
    </row>
    <row r="801" spans="1:9" x14ac:dyDescent="0.3">
      <c r="A801">
        <v>0.29212713241577098</v>
      </c>
      <c r="B801">
        <v>0.107712030410766</v>
      </c>
      <c r="C801">
        <v>0.18549084663391099</v>
      </c>
      <c r="D801">
        <v>0.17425560951232899</v>
      </c>
      <c r="E801">
        <v>9.5707893371582003E-2</v>
      </c>
      <c r="F801">
        <v>0.18377494812011699</v>
      </c>
      <c r="G801">
        <v>7.9795360565185505E-2</v>
      </c>
      <c r="H801">
        <v>9.5746755599975503E-2</v>
      </c>
      <c r="I801">
        <v>0.24534225463867099</v>
      </c>
    </row>
    <row r="802" spans="1:9" x14ac:dyDescent="0.3">
      <c r="A802">
        <v>0.26050162315368602</v>
      </c>
      <c r="B802">
        <v>9.7739696502685505E-2</v>
      </c>
      <c r="C802">
        <v>9.15348529815673E-2</v>
      </c>
      <c r="D802">
        <v>9.2824459075927707E-2</v>
      </c>
      <c r="E802">
        <v>0.191433429718017</v>
      </c>
      <c r="F802">
        <v>8.1467628479003906E-2</v>
      </c>
      <c r="G802">
        <v>9.5740079879760701E-2</v>
      </c>
      <c r="H802">
        <v>0.108749389648437</v>
      </c>
      <c r="I802">
        <v>0.18748974800109799</v>
      </c>
    </row>
    <row r="803" spans="1:9" x14ac:dyDescent="0.3">
      <c r="A803">
        <v>0.15161442756652799</v>
      </c>
      <c r="B803">
        <v>0.100459098815917</v>
      </c>
      <c r="C803">
        <v>0.17334103584289501</v>
      </c>
      <c r="D803">
        <v>0.14461827278137199</v>
      </c>
      <c r="E803">
        <v>0.27027940750121998</v>
      </c>
      <c r="F803">
        <v>0.17656803131103499</v>
      </c>
      <c r="G803">
        <v>0.120622158050537</v>
      </c>
      <c r="H803">
        <v>0.12966418266296301</v>
      </c>
      <c r="I803">
        <v>0.18850135803222601</v>
      </c>
    </row>
    <row r="804" spans="1:9" x14ac:dyDescent="0.3">
      <c r="A804">
        <v>0.205282688140869</v>
      </c>
      <c r="B804">
        <v>9.9728107452392495E-2</v>
      </c>
      <c r="C804">
        <v>5.4843902587890597E-2</v>
      </c>
      <c r="D804">
        <v>8.98153781890869E-2</v>
      </c>
      <c r="E804">
        <v>0.108762264251708</v>
      </c>
      <c r="F804">
        <v>7.9054832458496094E-2</v>
      </c>
      <c r="G804">
        <v>0.11075854301452601</v>
      </c>
      <c r="H804">
        <v>0.22340559959411599</v>
      </c>
      <c r="I804">
        <v>0.18458652496337799</v>
      </c>
    </row>
    <row r="805" spans="1:9" x14ac:dyDescent="0.3">
      <c r="A805">
        <v>0.28637599945068298</v>
      </c>
      <c r="B805">
        <v>7.2760581970214802E-2</v>
      </c>
      <c r="C805">
        <v>0.199238061904907</v>
      </c>
      <c r="D805">
        <v>6.8761110305786105E-2</v>
      </c>
      <c r="E805">
        <v>0.17747163772582999</v>
      </c>
      <c r="F805">
        <v>7.3595762252807603E-2</v>
      </c>
      <c r="G805">
        <v>0.23930549621582001</v>
      </c>
      <c r="H805">
        <v>0.165178537368774</v>
      </c>
      <c r="I805">
        <v>0.18346667289733801</v>
      </c>
    </row>
    <row r="806" spans="1:9" x14ac:dyDescent="0.3">
      <c r="A806">
        <v>0.19475603103637601</v>
      </c>
      <c r="B806">
        <v>0.11872601509094199</v>
      </c>
      <c r="C806">
        <v>9.4640731811523396E-2</v>
      </c>
      <c r="D806">
        <v>9.1757059097289997E-2</v>
      </c>
      <c r="E806">
        <v>0.113433599472045</v>
      </c>
      <c r="F806">
        <v>0.18141007423400801</v>
      </c>
      <c r="G806">
        <v>0.14062523841857899</v>
      </c>
      <c r="H806">
        <v>0.28224778175353998</v>
      </c>
      <c r="I806">
        <v>0.20250272750854401</v>
      </c>
    </row>
    <row r="807" spans="1:9" x14ac:dyDescent="0.3">
      <c r="A807">
        <v>0.10226011276245101</v>
      </c>
      <c r="B807">
        <v>0.13134026527404699</v>
      </c>
      <c r="C807">
        <v>0.181599140167236</v>
      </c>
      <c r="D807">
        <v>9.6796751022338798E-2</v>
      </c>
      <c r="E807">
        <v>0.16283798217773399</v>
      </c>
      <c r="F807">
        <v>0.190548419952392</v>
      </c>
      <c r="G807">
        <v>8.2775831222534096E-2</v>
      </c>
      <c r="H807">
        <v>5.6847333908080999E-2</v>
      </c>
      <c r="I807">
        <v>0.185458183288574</v>
      </c>
    </row>
    <row r="808" spans="1:9" x14ac:dyDescent="0.3">
      <c r="A808">
        <v>0.10073041915893501</v>
      </c>
      <c r="B808">
        <v>9.2864036560058594E-2</v>
      </c>
      <c r="C808">
        <v>0.119743347167968</v>
      </c>
      <c r="D808">
        <v>0.13110733032226499</v>
      </c>
      <c r="E808">
        <v>9.3512058258056599E-2</v>
      </c>
      <c r="F808">
        <v>0.11991620063781699</v>
      </c>
      <c r="G808">
        <v>0.118682861328125</v>
      </c>
      <c r="H808">
        <v>0.21442604064941401</v>
      </c>
      <c r="I808">
        <v>0.167611598968505</v>
      </c>
    </row>
    <row r="809" spans="1:9" x14ac:dyDescent="0.3">
      <c r="A809">
        <v>0.27725863456726002</v>
      </c>
      <c r="B809">
        <v>9.4682693481445299E-2</v>
      </c>
      <c r="C809">
        <v>0.142664194107055</v>
      </c>
      <c r="D809">
        <v>0.14310503005981401</v>
      </c>
      <c r="E809">
        <v>9.8681926727294894E-2</v>
      </c>
      <c r="F809">
        <v>0.15154242515563901</v>
      </c>
      <c r="G809">
        <v>6.0836076736450098E-2</v>
      </c>
      <c r="H809">
        <v>0.55352783203125</v>
      </c>
      <c r="I809">
        <v>0.196417331695556</v>
      </c>
    </row>
    <row r="810" spans="1:9" x14ac:dyDescent="0.3">
      <c r="A810">
        <v>7.0810556411743095E-2</v>
      </c>
      <c r="B810">
        <v>0.13658666610717701</v>
      </c>
      <c r="C810">
        <v>0.133540153503417</v>
      </c>
      <c r="D810">
        <v>9.4745874404907199E-2</v>
      </c>
      <c r="E810">
        <v>7.5849771499633706E-2</v>
      </c>
      <c r="F810">
        <v>9.7319364547729395E-2</v>
      </c>
      <c r="G810">
        <v>0.110762596130371</v>
      </c>
      <c r="H810">
        <v>0.27930164337158198</v>
      </c>
      <c r="I810">
        <v>0.179572343826293</v>
      </c>
    </row>
    <row r="811" spans="1:9" x14ac:dyDescent="0.3">
      <c r="A811">
        <v>0.290302515029907</v>
      </c>
      <c r="B811">
        <v>0.11269950866699199</v>
      </c>
      <c r="C811">
        <v>0.21546959877014099</v>
      </c>
      <c r="D811">
        <v>0.13578534126281699</v>
      </c>
      <c r="E811">
        <v>0.18753218650817799</v>
      </c>
      <c r="F811">
        <v>0.16402554512023901</v>
      </c>
      <c r="G811">
        <v>0.100719213485717</v>
      </c>
      <c r="H811">
        <v>0.21138167381286599</v>
      </c>
      <c r="I811">
        <v>0.15852403640747001</v>
      </c>
    </row>
    <row r="812" spans="1:9" x14ac:dyDescent="0.3">
      <c r="A812">
        <v>0.16946864128112701</v>
      </c>
      <c r="B812">
        <v>0.12666058540344199</v>
      </c>
      <c r="C812">
        <v>0.186516523361206</v>
      </c>
      <c r="D812">
        <v>0.112548112869262</v>
      </c>
      <c r="E812">
        <v>7.6738119125366197E-2</v>
      </c>
      <c r="F812">
        <v>0.115704298019409</v>
      </c>
      <c r="G812">
        <v>0.12462043762206999</v>
      </c>
      <c r="H812">
        <v>0.27925324440002403</v>
      </c>
      <c r="I812">
        <v>0.188552856445312</v>
      </c>
    </row>
    <row r="813" spans="1:9" x14ac:dyDescent="0.3">
      <c r="A813">
        <v>8.9759826660156194E-2</v>
      </c>
      <c r="B813">
        <v>9.5744132995605399E-2</v>
      </c>
      <c r="C813">
        <v>6.8754434585571206E-2</v>
      </c>
      <c r="D813">
        <v>0.17553663253784099</v>
      </c>
      <c r="E813">
        <v>7.2914600372314398E-2</v>
      </c>
      <c r="F813">
        <v>0.16948914527893</v>
      </c>
      <c r="G813">
        <v>6.8818092346191406E-2</v>
      </c>
      <c r="H813">
        <v>0.23437380790710399</v>
      </c>
      <c r="I813">
        <v>0.19741630554199199</v>
      </c>
    </row>
    <row r="814" spans="1:9" x14ac:dyDescent="0.3">
      <c r="A814">
        <v>0.17173314094543399</v>
      </c>
      <c r="B814">
        <v>9.3750238418579102E-2</v>
      </c>
      <c r="C814">
        <v>0.19747424125671301</v>
      </c>
      <c r="D814">
        <v>0.12665677070617601</v>
      </c>
      <c r="E814">
        <v>0.192379236221313</v>
      </c>
      <c r="F814">
        <v>0.1017746925354</v>
      </c>
      <c r="G814">
        <v>0.118735551834106</v>
      </c>
      <c r="H814">
        <v>0.28235888481140098</v>
      </c>
      <c r="I814">
        <v>0.23443078994750899</v>
      </c>
    </row>
    <row r="815" spans="1:9" x14ac:dyDescent="0.3">
      <c r="A815">
        <v>0.10664319992065401</v>
      </c>
      <c r="B815">
        <v>7.7845573425292899E-2</v>
      </c>
      <c r="C815">
        <v>8.2820892333984306E-2</v>
      </c>
      <c r="D815">
        <v>8.3476781845092704E-2</v>
      </c>
      <c r="E815">
        <v>0.18561935424804599</v>
      </c>
      <c r="F815">
        <v>0.14328312873840299</v>
      </c>
      <c r="G815">
        <v>9.7734451293945299E-2</v>
      </c>
      <c r="H815">
        <v>0.35294342041015597</v>
      </c>
      <c r="I815">
        <v>0.17347884178161599</v>
      </c>
    </row>
    <row r="816" spans="1:9" x14ac:dyDescent="0.3">
      <c r="A816">
        <v>0.16344356536865201</v>
      </c>
      <c r="B816">
        <v>0.12574243545532199</v>
      </c>
      <c r="C816">
        <v>0.111709594726562</v>
      </c>
      <c r="D816">
        <v>0.14067864418029699</v>
      </c>
      <c r="E816">
        <v>9.2628240585327107E-2</v>
      </c>
      <c r="F816">
        <v>8.1784248352050698E-2</v>
      </c>
      <c r="G816">
        <v>0.14257073402404699</v>
      </c>
      <c r="H816">
        <v>0.19460558891296301</v>
      </c>
      <c r="I816">
        <v>0.15364456176757799</v>
      </c>
    </row>
    <row r="817" spans="1:9" x14ac:dyDescent="0.3">
      <c r="A817">
        <v>0.32917618751525801</v>
      </c>
      <c r="B817">
        <v>0.100722312927246</v>
      </c>
      <c r="C817">
        <v>9.4767332077026298E-2</v>
      </c>
      <c r="D817">
        <v>7.8790903091430595E-2</v>
      </c>
      <c r="E817">
        <v>0.17352628707885701</v>
      </c>
      <c r="F817">
        <v>0.195073843002319</v>
      </c>
      <c r="G817">
        <v>0.246341943740844</v>
      </c>
      <c r="H817">
        <v>0.25025463104248002</v>
      </c>
      <c r="I817">
        <v>0.162509679794311</v>
      </c>
    </row>
    <row r="818" spans="1:9" x14ac:dyDescent="0.3">
      <c r="A818">
        <v>6.8764686584472601E-2</v>
      </c>
      <c r="B818">
        <v>0.132648944854736</v>
      </c>
      <c r="C818">
        <v>9.2159032821655204E-2</v>
      </c>
      <c r="D818">
        <v>0.11364245414733801</v>
      </c>
      <c r="E818">
        <v>0.11564445495605399</v>
      </c>
      <c r="F818">
        <v>0.11453819274902299</v>
      </c>
      <c r="G818">
        <v>0.113750219345092</v>
      </c>
      <c r="H818">
        <v>0.25232863426208402</v>
      </c>
      <c r="I818">
        <v>0.14959764480590801</v>
      </c>
    </row>
    <row r="819" spans="1:9" x14ac:dyDescent="0.3">
      <c r="A819">
        <v>0.188545942306518</v>
      </c>
      <c r="B819">
        <v>0.28648757934570301</v>
      </c>
      <c r="C819">
        <v>0.11639285087585401</v>
      </c>
      <c r="D819">
        <v>9.0755939483642495E-2</v>
      </c>
      <c r="E819">
        <v>0.155654191970825</v>
      </c>
      <c r="F819">
        <v>0.15110063552856401</v>
      </c>
      <c r="G819">
        <v>7.7737808227538993E-2</v>
      </c>
      <c r="H819">
        <v>0.13757896423339799</v>
      </c>
      <c r="I819">
        <v>0.20645165443420399</v>
      </c>
    </row>
    <row r="820" spans="1:9" x14ac:dyDescent="0.3">
      <c r="A820">
        <v>0.199414253234863</v>
      </c>
      <c r="B820">
        <v>0.29298615455627403</v>
      </c>
      <c r="C820">
        <v>0.13070988655090299</v>
      </c>
      <c r="D820">
        <v>0.17752671241760201</v>
      </c>
      <c r="E820">
        <v>6.8747997283935505E-2</v>
      </c>
      <c r="F820">
        <v>0.101785421371459</v>
      </c>
      <c r="G820">
        <v>4.8918962478637598E-2</v>
      </c>
      <c r="H820">
        <v>0.27327060699462802</v>
      </c>
      <c r="I820">
        <v>0.17463088035583399</v>
      </c>
    </row>
    <row r="821" spans="1:9" x14ac:dyDescent="0.3">
      <c r="A821">
        <v>0.10976147651672299</v>
      </c>
      <c r="B821">
        <v>0.118682861328125</v>
      </c>
      <c r="C821">
        <v>0.139482736587524</v>
      </c>
      <c r="D821">
        <v>9.5743894577026298E-2</v>
      </c>
      <c r="E821">
        <v>6.6880941390991197E-2</v>
      </c>
      <c r="F821">
        <v>0.15158724784850999</v>
      </c>
      <c r="G821">
        <v>6.6827774047851493E-2</v>
      </c>
      <c r="H821">
        <v>0.25830984115600503</v>
      </c>
      <c r="I821">
        <v>0.196385383605957</v>
      </c>
    </row>
    <row r="822" spans="1:9" x14ac:dyDescent="0.3">
      <c r="A822">
        <v>0.166551828384399</v>
      </c>
      <c r="B822">
        <v>0.29221844673156699</v>
      </c>
      <c r="C822">
        <v>0.15852475166320801</v>
      </c>
      <c r="D822">
        <v>9.6793651580810505E-2</v>
      </c>
      <c r="E822">
        <v>0.20744514465332001</v>
      </c>
      <c r="F822">
        <v>8.1753492355346596E-2</v>
      </c>
      <c r="G822">
        <v>9.1753959655761705E-2</v>
      </c>
      <c r="H822">
        <v>0.25830602645874001</v>
      </c>
      <c r="I822">
        <v>0.21347212791442799</v>
      </c>
    </row>
    <row r="823" spans="1:9" x14ac:dyDescent="0.3">
      <c r="A823">
        <v>0.13265275955200101</v>
      </c>
      <c r="B823">
        <v>0.26897883415222101</v>
      </c>
      <c r="C823">
        <v>0.101684808731079</v>
      </c>
      <c r="D823">
        <v>9.0704441070556599E-2</v>
      </c>
      <c r="E823">
        <v>0.19447088241577101</v>
      </c>
      <c r="F823">
        <v>0.18548321723937899</v>
      </c>
      <c r="G823">
        <v>8.4719181060791002E-2</v>
      </c>
      <c r="H823">
        <v>0.147662162780761</v>
      </c>
      <c r="I823">
        <v>0.20345759391784601</v>
      </c>
    </row>
    <row r="824" spans="1:9" x14ac:dyDescent="0.3">
      <c r="A824">
        <v>0.226387023925781</v>
      </c>
      <c r="B824">
        <v>0.27232050895690901</v>
      </c>
      <c r="C824">
        <v>9.6792221069335896E-2</v>
      </c>
      <c r="D824">
        <v>9.5780849456787095E-2</v>
      </c>
      <c r="E824">
        <v>7.4748754501342704E-2</v>
      </c>
      <c r="F824">
        <v>6.9861650466918904E-2</v>
      </c>
      <c r="G824">
        <v>6.2889575958251898E-2</v>
      </c>
      <c r="H824">
        <v>0.26832556724548301</v>
      </c>
      <c r="I824">
        <v>0.25830149650573703</v>
      </c>
    </row>
    <row r="825" spans="1:9" x14ac:dyDescent="0.3">
      <c r="A825">
        <v>0.171542882919311</v>
      </c>
      <c r="B825">
        <v>0.174489736557006</v>
      </c>
      <c r="C825">
        <v>0.111703395843505</v>
      </c>
      <c r="D825">
        <v>9.7705841064453097E-2</v>
      </c>
      <c r="E825">
        <v>0.19107627868652299</v>
      </c>
      <c r="F825">
        <v>8.7738037109375E-2</v>
      </c>
      <c r="G825">
        <v>5.4843425750732401E-2</v>
      </c>
      <c r="H825">
        <v>0.15049719810485801</v>
      </c>
      <c r="I825">
        <v>0.191442251205444</v>
      </c>
    </row>
    <row r="826" spans="1:9" x14ac:dyDescent="0.3">
      <c r="A826">
        <v>8.6773157119750893E-2</v>
      </c>
      <c r="B826">
        <v>4.9862623214721603E-2</v>
      </c>
      <c r="C826">
        <v>0.118627309799194</v>
      </c>
      <c r="D826">
        <v>0.15458297729492099</v>
      </c>
      <c r="E826">
        <v>0.117144107818603</v>
      </c>
      <c r="F826">
        <v>9.9766016006469699E-2</v>
      </c>
      <c r="G826">
        <v>7.4756383895873996E-2</v>
      </c>
      <c r="H826">
        <v>0.22340703010558999</v>
      </c>
      <c r="I826">
        <v>0.17158842086791901</v>
      </c>
    </row>
    <row r="827" spans="1:9" x14ac:dyDescent="0.3">
      <c r="A827">
        <v>0.16450166702270499</v>
      </c>
      <c r="B827">
        <v>0.13663458824157701</v>
      </c>
      <c r="C827">
        <v>0.140679836273193</v>
      </c>
      <c r="D827">
        <v>0.1735360622406</v>
      </c>
      <c r="E827">
        <v>0.15360069274902299</v>
      </c>
      <c r="F827">
        <v>0.10272407531738199</v>
      </c>
      <c r="G827">
        <v>8.68072509765625E-2</v>
      </c>
      <c r="H827">
        <v>0.152591466903686</v>
      </c>
      <c r="I827">
        <v>0.176479816436767</v>
      </c>
    </row>
    <row r="828" spans="1:9" x14ac:dyDescent="0.3">
      <c r="A828">
        <v>9.0510129928588798E-2</v>
      </c>
      <c r="B828">
        <v>0.32318830490112299</v>
      </c>
      <c r="C828">
        <v>0.14361739158630299</v>
      </c>
      <c r="D828">
        <v>0.126665353775024</v>
      </c>
      <c r="E828">
        <v>0.25027704238891602</v>
      </c>
      <c r="F828">
        <v>9.6743345260620103E-2</v>
      </c>
      <c r="G828">
        <v>9.5753669738769503E-2</v>
      </c>
      <c r="H828">
        <v>0.12970423698425201</v>
      </c>
      <c r="I828">
        <v>0.20850133895874001</v>
      </c>
    </row>
    <row r="829" spans="1:9" x14ac:dyDescent="0.3">
      <c r="A829">
        <v>0.177465915679931</v>
      </c>
      <c r="B829">
        <v>0.20340609550475999</v>
      </c>
      <c r="C829">
        <v>9.6741914749145494E-2</v>
      </c>
      <c r="D829">
        <v>7.4794054031372001E-2</v>
      </c>
      <c r="E829">
        <v>0.110767602920532</v>
      </c>
      <c r="F829">
        <v>0.113695621490478</v>
      </c>
      <c r="G829">
        <v>7.1755170822143499E-2</v>
      </c>
      <c r="H829">
        <v>0.1365807056427</v>
      </c>
      <c r="I829">
        <v>0.20943617820739699</v>
      </c>
    </row>
    <row r="830" spans="1:9" x14ac:dyDescent="0.3">
      <c r="A830">
        <v>8.4828853607177707E-2</v>
      </c>
      <c r="B830">
        <v>0.29483962059020902</v>
      </c>
      <c r="C830">
        <v>0.105716705322265</v>
      </c>
      <c r="D830">
        <v>0.161571264266967</v>
      </c>
      <c r="E830">
        <v>0.17355155944824199</v>
      </c>
      <c r="F830">
        <v>0.119679927825927</v>
      </c>
      <c r="G830">
        <v>8.9759349822998005E-2</v>
      </c>
      <c r="H830">
        <v>0.25931000709533603</v>
      </c>
      <c r="I830">
        <v>0.27322769165039001</v>
      </c>
    </row>
    <row r="831" spans="1:9" x14ac:dyDescent="0.3">
      <c r="A831">
        <v>0.19343090057373</v>
      </c>
      <c r="B831">
        <v>0.245341300964355</v>
      </c>
      <c r="C831">
        <v>0.121617317199707</v>
      </c>
      <c r="D831">
        <v>6.3829183578491197E-2</v>
      </c>
      <c r="E831">
        <v>0.111750125885009</v>
      </c>
      <c r="F831">
        <v>9.3750715255737305E-2</v>
      </c>
      <c r="G831">
        <v>7.7790498733520494E-2</v>
      </c>
      <c r="H831">
        <v>0.141655683517456</v>
      </c>
      <c r="I831">
        <v>0.26644372940063399</v>
      </c>
    </row>
    <row r="832" spans="1:9" x14ac:dyDescent="0.3">
      <c r="A832">
        <v>8.9812040328979395E-2</v>
      </c>
      <c r="B832">
        <v>0.26928329467773399</v>
      </c>
      <c r="C832">
        <v>0.134642839431762</v>
      </c>
      <c r="D832">
        <v>0.11175346374511699</v>
      </c>
      <c r="E832">
        <v>0.162515878677368</v>
      </c>
      <c r="F832">
        <v>0.100675106048583</v>
      </c>
      <c r="G832">
        <v>0.10072922706604</v>
      </c>
      <c r="H832">
        <v>0.115837812423706</v>
      </c>
      <c r="I832">
        <v>0.20240473747253401</v>
      </c>
    </row>
    <row r="833" spans="1:9" x14ac:dyDescent="0.3">
      <c r="A833">
        <v>0.174526453018188</v>
      </c>
      <c r="B833">
        <v>0.26733779907226501</v>
      </c>
      <c r="C833">
        <v>0.117735385894775</v>
      </c>
      <c r="D833">
        <v>0.12860107421875</v>
      </c>
      <c r="E833">
        <v>7.6838970184326102E-2</v>
      </c>
      <c r="F833">
        <v>9.2527866363525293E-2</v>
      </c>
      <c r="G833">
        <v>0.25238347053527799</v>
      </c>
      <c r="H833">
        <v>9.0576171875E-2</v>
      </c>
      <c r="I833">
        <v>0.26628613471984802</v>
      </c>
    </row>
    <row r="834" spans="1:9" x14ac:dyDescent="0.3">
      <c r="A834">
        <v>7.0762395858764607E-2</v>
      </c>
      <c r="B834">
        <v>0.25531888008117598</v>
      </c>
      <c r="C834">
        <v>6.9764137268066406E-2</v>
      </c>
      <c r="D834">
        <v>0.112700700759887</v>
      </c>
      <c r="E834">
        <v>0.17553973197937001</v>
      </c>
      <c r="F834">
        <v>0.13187170028686501</v>
      </c>
      <c r="G834">
        <v>7.67948627471923E-2</v>
      </c>
      <c r="H834">
        <v>0.107712268829345</v>
      </c>
      <c r="I834">
        <v>0.31121468544006298</v>
      </c>
    </row>
    <row r="835" spans="1:9" x14ac:dyDescent="0.3">
      <c r="A835">
        <v>0.1831796169281</v>
      </c>
      <c r="B835">
        <v>0.105151414871215</v>
      </c>
      <c r="C835">
        <v>6.3882589340209905E-2</v>
      </c>
      <c r="D835">
        <v>0.10975980758666901</v>
      </c>
      <c r="E835">
        <v>0.26925897598266602</v>
      </c>
      <c r="F835">
        <v>0.101788520812988</v>
      </c>
      <c r="G835">
        <v>7.9732179641723605E-2</v>
      </c>
      <c r="H835">
        <v>0.11170220375061</v>
      </c>
      <c r="I835">
        <v>0.26333427429199202</v>
      </c>
    </row>
    <row r="836" spans="1:9" x14ac:dyDescent="0.3">
      <c r="A836">
        <v>0.100733041763305</v>
      </c>
      <c r="B836">
        <v>0.182082414627075</v>
      </c>
      <c r="C836">
        <v>5.8927059173583901E-2</v>
      </c>
      <c r="D836">
        <v>0.101730346679687</v>
      </c>
      <c r="E836">
        <v>0.26431608200073198</v>
      </c>
      <c r="F836">
        <v>8.5771322250366197E-2</v>
      </c>
      <c r="G836">
        <v>9.3749046325683594E-2</v>
      </c>
      <c r="H836">
        <v>0.18151617050170801</v>
      </c>
      <c r="I836">
        <v>0.19539761543273901</v>
      </c>
    </row>
    <row r="837" spans="1:9" x14ac:dyDescent="0.3">
      <c r="A837">
        <v>0.13259100914001401</v>
      </c>
      <c r="B837">
        <v>0.25027704238891602</v>
      </c>
      <c r="C837">
        <v>8.5826873779296806E-2</v>
      </c>
      <c r="D837">
        <v>0.123615026473999</v>
      </c>
      <c r="E837">
        <v>0.10665941238403299</v>
      </c>
      <c r="F837">
        <v>0.121665716171264</v>
      </c>
      <c r="G837">
        <v>8.3777904510498005E-2</v>
      </c>
      <c r="H837">
        <v>0.117801904678344</v>
      </c>
      <c r="I837">
        <v>0.2174973487854</v>
      </c>
    </row>
    <row r="838" spans="1:9" x14ac:dyDescent="0.3">
      <c r="A838">
        <v>0.12566709518432601</v>
      </c>
      <c r="B838">
        <v>0.314159154891967</v>
      </c>
      <c r="C838">
        <v>7.7795028686523396E-2</v>
      </c>
      <c r="D838">
        <v>5.88421821594238E-2</v>
      </c>
      <c r="E838">
        <v>0.21143579483032199</v>
      </c>
      <c r="F838">
        <v>9.0706348419189398E-2</v>
      </c>
      <c r="G838">
        <v>8.07821750640869E-2</v>
      </c>
      <c r="H838">
        <v>0.129627704620361</v>
      </c>
      <c r="I838">
        <v>0.166553735733032</v>
      </c>
    </row>
    <row r="839" spans="1:9" x14ac:dyDescent="0.3">
      <c r="A839">
        <v>0.101773977279663</v>
      </c>
      <c r="B839">
        <v>0.23660516738891599</v>
      </c>
      <c r="C839">
        <v>7.27996826171875E-2</v>
      </c>
      <c r="D839">
        <v>8.0839395523071206E-2</v>
      </c>
      <c r="E839">
        <v>0.20850539207458399</v>
      </c>
      <c r="F839">
        <v>0.11873745918273899</v>
      </c>
      <c r="G839">
        <v>0.127713918685913</v>
      </c>
      <c r="H839">
        <v>0.113603353500366</v>
      </c>
      <c r="I839">
        <v>0.41389513015746998</v>
      </c>
    </row>
    <row r="840" spans="1:9" x14ac:dyDescent="0.3">
      <c r="A840">
        <v>0.10467481613159101</v>
      </c>
      <c r="B840">
        <v>0.27203321456909102</v>
      </c>
      <c r="C840">
        <v>7.2753429412841797E-2</v>
      </c>
      <c r="D840">
        <v>6.9806098937988198E-2</v>
      </c>
      <c r="E840">
        <v>0.18942832946777299</v>
      </c>
      <c r="F840">
        <v>8.5768222808837793E-2</v>
      </c>
      <c r="G840">
        <v>0.120674848556518</v>
      </c>
      <c r="H840">
        <v>5.2925109863281201E-2</v>
      </c>
      <c r="I840">
        <v>0.35106110572814903</v>
      </c>
    </row>
    <row r="841" spans="1:9" x14ac:dyDescent="0.3">
      <c r="A841">
        <v>0.15426969528198201</v>
      </c>
      <c r="B841">
        <v>0.24655413627624501</v>
      </c>
      <c r="C841">
        <v>9.0800762176513602E-2</v>
      </c>
      <c r="D841">
        <v>0.13065075874328599</v>
      </c>
      <c r="E841">
        <v>0.21143603324890101</v>
      </c>
      <c r="F841">
        <v>7.9781532287597601E-2</v>
      </c>
      <c r="G841">
        <v>0.115635871887207</v>
      </c>
      <c r="H841">
        <v>0.10465049743652299</v>
      </c>
      <c r="I841">
        <v>0.64834189414978005</v>
      </c>
    </row>
    <row r="842" spans="1:9" x14ac:dyDescent="0.3">
      <c r="A842">
        <v>0.10472369194030701</v>
      </c>
      <c r="B842">
        <v>0.25111460685729903</v>
      </c>
      <c r="C842">
        <v>7.1821689605712793E-2</v>
      </c>
      <c r="D842">
        <v>6.9763898849487305E-2</v>
      </c>
      <c r="E842">
        <v>0.196476221084594</v>
      </c>
      <c r="F842">
        <v>7.9918146133422796E-2</v>
      </c>
      <c r="G842">
        <v>0.11768841743469199</v>
      </c>
      <c r="H842">
        <v>0.167619943618774</v>
      </c>
      <c r="I842">
        <v>0.38796544075012201</v>
      </c>
    </row>
    <row r="843" spans="1:9" x14ac:dyDescent="0.3">
      <c r="A843">
        <v>9.6687555313110296E-2</v>
      </c>
      <c r="B843">
        <v>0.12466764450073201</v>
      </c>
      <c r="C843">
        <v>5.7787656784057603E-2</v>
      </c>
      <c r="D843">
        <v>0.14262032508850001</v>
      </c>
      <c r="E843">
        <v>0.18351221084594699</v>
      </c>
      <c r="F843">
        <v>0.100720882415771</v>
      </c>
      <c r="G843">
        <v>5.8895826339721603E-2</v>
      </c>
      <c r="H843">
        <v>0.109992742538452</v>
      </c>
      <c r="I843">
        <v>0.249388217926025</v>
      </c>
    </row>
    <row r="844" spans="1:9" x14ac:dyDescent="0.3">
      <c r="A844">
        <v>0.154586791992187</v>
      </c>
      <c r="B844">
        <v>0.21642541885375899</v>
      </c>
      <c r="C844">
        <v>8.9759349822998005E-2</v>
      </c>
      <c r="D844">
        <v>0.15159440040588301</v>
      </c>
      <c r="E844">
        <v>0.20145559310913</v>
      </c>
      <c r="F844">
        <v>8.9775323867797796E-2</v>
      </c>
      <c r="G844">
        <v>0.10770916938781699</v>
      </c>
      <c r="H844">
        <v>9.9383592605590806E-2</v>
      </c>
      <c r="I844">
        <v>0.17447638511657701</v>
      </c>
    </row>
    <row r="845" spans="1:9" x14ac:dyDescent="0.3">
      <c r="A845">
        <v>0.13862919807433999</v>
      </c>
      <c r="B845">
        <v>0.28892183303833002</v>
      </c>
      <c r="C845">
        <v>8.6771249771118095E-2</v>
      </c>
      <c r="D845">
        <v>9.3802690505981404E-2</v>
      </c>
      <c r="E845">
        <v>0.11076021194457999</v>
      </c>
      <c r="F845">
        <v>0.103200435638427</v>
      </c>
      <c r="G845">
        <v>8.0791234970092704E-2</v>
      </c>
      <c r="H845">
        <v>0.12981247901916501</v>
      </c>
      <c r="I845">
        <v>1.475102186203</v>
      </c>
    </row>
    <row r="846" spans="1:9" x14ac:dyDescent="0.3">
      <c r="A846">
        <v>8.9761972427368095E-2</v>
      </c>
      <c r="B846">
        <v>0.199770212173461</v>
      </c>
      <c r="C846">
        <v>8.0834627151489202E-2</v>
      </c>
      <c r="D846">
        <v>9.3693017959594699E-2</v>
      </c>
      <c r="E846">
        <v>9.9734306335449205E-2</v>
      </c>
      <c r="F846">
        <v>0.114269971847534</v>
      </c>
      <c r="G846">
        <v>7.9776763916015597E-2</v>
      </c>
      <c r="H846">
        <v>0.20550274848937899</v>
      </c>
      <c r="I846">
        <v>0.27926516532897899</v>
      </c>
    </row>
    <row r="847" spans="1:9" x14ac:dyDescent="0.3">
      <c r="A847">
        <v>0.112820625305175</v>
      </c>
      <c r="B847">
        <v>0.20445156097412101</v>
      </c>
      <c r="C847">
        <v>6.2828063964843694E-2</v>
      </c>
      <c r="D847">
        <v>0.13564181327819799</v>
      </c>
      <c r="E847">
        <v>9.7737312316894503E-2</v>
      </c>
      <c r="F847">
        <v>9.5686912536621094E-2</v>
      </c>
      <c r="G847">
        <v>7.7790737152099595E-2</v>
      </c>
      <c r="H847">
        <v>0.104561328887939</v>
      </c>
      <c r="I847">
        <v>0.40093326568603499</v>
      </c>
    </row>
    <row r="848" spans="1:9" x14ac:dyDescent="0.3">
      <c r="A848">
        <v>7.3677539825439398E-2</v>
      </c>
      <c r="B848">
        <v>0.160616874694824</v>
      </c>
      <c r="C848">
        <v>8.1732511520385701E-2</v>
      </c>
      <c r="D848">
        <v>0.24938511848449699</v>
      </c>
      <c r="E848">
        <v>0.112647771835327</v>
      </c>
      <c r="F848">
        <v>9.6793889999389607E-2</v>
      </c>
      <c r="G848">
        <v>0.26923346519470198</v>
      </c>
      <c r="H848">
        <v>0.13957142829895</v>
      </c>
      <c r="I848">
        <v>0.24827551841735801</v>
      </c>
    </row>
    <row r="849" spans="1:9" x14ac:dyDescent="0.3">
      <c r="A849">
        <v>7.9789638519287095E-2</v>
      </c>
      <c r="B849">
        <v>0.25931954383850098</v>
      </c>
      <c r="C849">
        <v>7.3910474777221596E-2</v>
      </c>
      <c r="D849">
        <v>0.145557880401611</v>
      </c>
      <c r="E849">
        <v>0.104721546173095</v>
      </c>
      <c r="F849">
        <v>8.5776329040527302E-2</v>
      </c>
      <c r="G849">
        <v>6.8815231323242104E-2</v>
      </c>
      <c r="H849">
        <v>0.139641523361206</v>
      </c>
      <c r="I849">
        <v>0.145610570907592</v>
      </c>
    </row>
    <row r="850" spans="1:9" x14ac:dyDescent="0.3">
      <c r="A850">
        <v>9.7787618637084905E-2</v>
      </c>
      <c r="B850">
        <v>0.178531408309936</v>
      </c>
      <c r="C850">
        <v>0.18445205688476499</v>
      </c>
      <c r="D850">
        <v>0.20151686668395899</v>
      </c>
      <c r="E850">
        <v>0.115689277648925</v>
      </c>
      <c r="F850">
        <v>0.107709407806396</v>
      </c>
      <c r="G850">
        <v>0.120678663253784</v>
      </c>
      <c r="H850">
        <v>0.126701354980468</v>
      </c>
      <c r="I850">
        <v>0.391010522842407</v>
      </c>
    </row>
    <row r="851" spans="1:9" x14ac:dyDescent="0.3">
      <c r="A851">
        <v>9.5729827880859306E-2</v>
      </c>
      <c r="B851">
        <v>0.13761186599731401</v>
      </c>
      <c r="C851">
        <v>0.20445919036865201</v>
      </c>
      <c r="D851">
        <v>0.209437370300292</v>
      </c>
      <c r="E851">
        <v>9.7781419754028306E-2</v>
      </c>
      <c r="F851">
        <v>7.6795339584350503E-2</v>
      </c>
      <c r="G851">
        <v>7.4798822402954102E-2</v>
      </c>
      <c r="H851">
        <v>0.13164067268371499</v>
      </c>
      <c r="I851">
        <v>0.15258288383483801</v>
      </c>
    </row>
    <row r="852" spans="1:9" x14ac:dyDescent="0.3">
      <c r="A852">
        <v>7.8750848770141602E-2</v>
      </c>
      <c r="B852">
        <v>8.1781148910522405E-2</v>
      </c>
      <c r="C852">
        <v>0.26628160476684498</v>
      </c>
      <c r="D852">
        <v>0.21537160873413</v>
      </c>
      <c r="E852">
        <v>0.106724500656127</v>
      </c>
      <c r="F852">
        <v>8.0780506134033203E-2</v>
      </c>
      <c r="G852">
        <v>6.8815469741821206E-2</v>
      </c>
      <c r="H852">
        <v>0.124318599700927</v>
      </c>
      <c r="I852">
        <v>0.391908168792724</v>
      </c>
    </row>
    <row r="853" spans="1:9" x14ac:dyDescent="0.3">
      <c r="A853">
        <v>0.12970829010009699</v>
      </c>
      <c r="B853">
        <v>0.35101413726806602</v>
      </c>
      <c r="C853">
        <v>0.16456341743469199</v>
      </c>
      <c r="D853">
        <v>0.24739265441894501</v>
      </c>
      <c r="E853">
        <v>0.144599914550781</v>
      </c>
      <c r="F853">
        <v>0.10472607612609799</v>
      </c>
      <c r="G853">
        <v>8.4825515747070299E-2</v>
      </c>
      <c r="H853">
        <v>6.8771839141845703E-2</v>
      </c>
      <c r="I853">
        <v>0.26035475730895902</v>
      </c>
    </row>
    <row r="854" spans="1:9" x14ac:dyDescent="0.3">
      <c r="A854">
        <v>9.4741344451904297E-2</v>
      </c>
      <c r="B854">
        <v>0.25337982177734297</v>
      </c>
      <c r="C854">
        <v>0.16256475448608301</v>
      </c>
      <c r="D854">
        <v>0.145672798156738</v>
      </c>
      <c r="E854">
        <v>0.12767410278320299</v>
      </c>
      <c r="F854">
        <v>0.11663389205932601</v>
      </c>
      <c r="G854">
        <v>0.14661240577697701</v>
      </c>
      <c r="H854">
        <v>0.15965986251830999</v>
      </c>
      <c r="I854">
        <v>0.271275043487548</v>
      </c>
    </row>
    <row r="855" spans="1:9" x14ac:dyDescent="0.3">
      <c r="A855">
        <v>0.11364793777465799</v>
      </c>
      <c r="B855">
        <v>0.45279097557067799</v>
      </c>
      <c r="C855">
        <v>5.9794664382934501E-2</v>
      </c>
      <c r="D855">
        <v>0.21840834617614699</v>
      </c>
      <c r="E855">
        <v>0.11169171333312899</v>
      </c>
      <c r="F855">
        <v>9.7737550735473605E-2</v>
      </c>
      <c r="G855">
        <v>6.6821813583373996E-2</v>
      </c>
      <c r="H855">
        <v>0.123612165451049</v>
      </c>
      <c r="I855">
        <v>0.25332283973693798</v>
      </c>
    </row>
    <row r="856" spans="1:9" x14ac:dyDescent="0.3">
      <c r="A856">
        <v>5.5849075317382799E-2</v>
      </c>
      <c r="B856">
        <v>0.502641201019287</v>
      </c>
      <c r="C856">
        <v>9.6731424331664997E-2</v>
      </c>
      <c r="D856">
        <v>0.196710109710693</v>
      </c>
      <c r="E856">
        <v>0.11177253723144499</v>
      </c>
      <c r="F856">
        <v>9.9779129028320299E-2</v>
      </c>
      <c r="G856">
        <v>0.13363981246948201</v>
      </c>
      <c r="H856">
        <v>0.17754387855529699</v>
      </c>
      <c r="I856">
        <v>0.17255234718322701</v>
      </c>
    </row>
    <row r="857" spans="1:9" x14ac:dyDescent="0.3">
      <c r="A857">
        <v>0.13070869445800701</v>
      </c>
      <c r="B857">
        <v>9.9745273590087793E-2</v>
      </c>
      <c r="C857">
        <v>0.13569378852844199</v>
      </c>
      <c r="D857">
        <v>8.3578824996948201E-2</v>
      </c>
      <c r="E857">
        <v>9.6717834472656194E-2</v>
      </c>
      <c r="F857">
        <v>0.111708164215087</v>
      </c>
      <c r="G857">
        <v>0.13359117507934501</v>
      </c>
      <c r="H857">
        <v>9.8075866699218694E-2</v>
      </c>
      <c r="I857">
        <v>0.182502746582031</v>
      </c>
    </row>
    <row r="858" spans="1:9" x14ac:dyDescent="0.3">
      <c r="A858">
        <v>9.6742391586303697E-2</v>
      </c>
      <c r="B858">
        <v>0.11065125465393</v>
      </c>
      <c r="C858">
        <v>0.19547653198242099</v>
      </c>
      <c r="D858">
        <v>0.35305619239807101</v>
      </c>
      <c r="E858">
        <v>9.7835540771484306E-2</v>
      </c>
      <c r="F858">
        <v>7.5778245925903306E-2</v>
      </c>
      <c r="G858">
        <v>8.8820695877075195E-2</v>
      </c>
      <c r="H858">
        <v>0.10338711738586399</v>
      </c>
      <c r="I858">
        <v>0.191492319107055</v>
      </c>
    </row>
    <row r="859" spans="1:9" x14ac:dyDescent="0.3">
      <c r="A859">
        <v>9.9676847457885701E-2</v>
      </c>
      <c r="B859">
        <v>0.12279081344604401</v>
      </c>
      <c r="C859">
        <v>0.15558433532714799</v>
      </c>
      <c r="D859">
        <v>0.13563704490661599</v>
      </c>
      <c r="E859">
        <v>9.9649667739868095E-2</v>
      </c>
      <c r="F859">
        <v>0.12168693542480399</v>
      </c>
      <c r="G859">
        <v>7.5737714767455999E-2</v>
      </c>
      <c r="H859">
        <v>0.162508964538574</v>
      </c>
      <c r="I859">
        <v>0.13463973999023399</v>
      </c>
    </row>
    <row r="860" spans="1:9" x14ac:dyDescent="0.3">
      <c r="A860">
        <v>8.0834150314330999E-2</v>
      </c>
      <c r="B860">
        <v>0.19547796249389601</v>
      </c>
      <c r="C860">
        <v>0.188439846038818</v>
      </c>
      <c r="D860">
        <v>0.15358996391296301</v>
      </c>
      <c r="E860">
        <v>9.9991321563720703E-2</v>
      </c>
      <c r="F860">
        <v>9.6750497817993095E-2</v>
      </c>
      <c r="G860">
        <v>8.8763713836669894E-2</v>
      </c>
      <c r="H860">
        <v>9.4801425933837793E-2</v>
      </c>
      <c r="I860">
        <v>0.21436834335327101</v>
      </c>
    </row>
    <row r="861" spans="1:9" x14ac:dyDescent="0.3">
      <c r="A861">
        <v>9.0757846832275293E-2</v>
      </c>
      <c r="B861">
        <v>0.29094719886779702</v>
      </c>
      <c r="C861">
        <v>7.8790187835693304E-2</v>
      </c>
      <c r="D861">
        <v>0.101724386215209</v>
      </c>
      <c r="E861">
        <v>0.113998889923095</v>
      </c>
      <c r="F861">
        <v>6.4774274826049805E-2</v>
      </c>
      <c r="G861">
        <v>0.21641874313354401</v>
      </c>
      <c r="H861">
        <v>0.107702493667602</v>
      </c>
      <c r="I861">
        <v>0.16356348991394001</v>
      </c>
    </row>
    <row r="862" spans="1:9" x14ac:dyDescent="0.3">
      <c r="A862">
        <v>0.111649513244628</v>
      </c>
      <c r="B862">
        <v>0.61840033531188898</v>
      </c>
      <c r="C862">
        <v>0.20146512985229401</v>
      </c>
      <c r="D862">
        <v>0.17054700851440399</v>
      </c>
      <c r="E862">
        <v>9.0756893157958901E-2</v>
      </c>
      <c r="F862">
        <v>0.14764642715454099</v>
      </c>
      <c r="G862">
        <v>5.7849407196044901E-2</v>
      </c>
      <c r="H862">
        <v>0.13758897781372001</v>
      </c>
      <c r="I862">
        <v>0.17154026031494099</v>
      </c>
    </row>
    <row r="863" spans="1:9" x14ac:dyDescent="0.3">
      <c r="A863">
        <v>0.110758304595947</v>
      </c>
      <c r="B863">
        <v>0.26330256462097101</v>
      </c>
      <c r="C863">
        <v>0.18655443191528301</v>
      </c>
      <c r="D863">
        <v>0.172604084014892</v>
      </c>
      <c r="E863">
        <v>7.9807043075561496E-2</v>
      </c>
      <c r="F863">
        <v>7.4811697006225503E-2</v>
      </c>
      <c r="G863">
        <v>7.0813894271850503E-2</v>
      </c>
      <c r="H863">
        <v>0.13563513755798301</v>
      </c>
      <c r="I863">
        <v>0.17951798439025801</v>
      </c>
    </row>
    <row r="864" spans="1:9" x14ac:dyDescent="0.3">
      <c r="A864">
        <v>8.1781387329101493E-2</v>
      </c>
      <c r="B864">
        <v>0.40286326408386203</v>
      </c>
      <c r="C864">
        <v>7.97855854034423E-2</v>
      </c>
      <c r="D864">
        <v>0.21818423271179199</v>
      </c>
      <c r="E864">
        <v>9.0736627578735296E-2</v>
      </c>
      <c r="F864">
        <v>8.7759017944335896E-2</v>
      </c>
      <c r="G864">
        <v>0.124665260314941</v>
      </c>
      <c r="H864">
        <v>0.13065171241760201</v>
      </c>
      <c r="I864">
        <v>0.204501867294311</v>
      </c>
    </row>
    <row r="865" spans="1:9" x14ac:dyDescent="0.3">
      <c r="A865">
        <v>7.4792861938476493E-2</v>
      </c>
      <c r="B865">
        <v>0.56947493553161599</v>
      </c>
      <c r="C865">
        <v>7.4815273284912095E-2</v>
      </c>
      <c r="D865">
        <v>0.118682622909545</v>
      </c>
      <c r="E865">
        <v>0.110744953155517</v>
      </c>
      <c r="F865">
        <v>0.106664180755615</v>
      </c>
      <c r="G865">
        <v>0.108759403228759</v>
      </c>
      <c r="H865">
        <v>0.11275506019592201</v>
      </c>
      <c r="I865">
        <v>0.18359756469726499</v>
      </c>
    </row>
    <row r="866" spans="1:9" x14ac:dyDescent="0.3">
      <c r="A866">
        <v>7.9788923263549805E-2</v>
      </c>
      <c r="B866">
        <v>0.123725652694702</v>
      </c>
      <c r="C866">
        <v>9.6717596054077107E-2</v>
      </c>
      <c r="D866">
        <v>0.154586791992187</v>
      </c>
      <c r="E866">
        <v>7.5128078460693304E-2</v>
      </c>
      <c r="F866">
        <v>7.7838182449340806E-2</v>
      </c>
      <c r="G866">
        <v>8.3775281906127902E-2</v>
      </c>
      <c r="H866">
        <v>0.139625549316406</v>
      </c>
      <c r="I866">
        <v>0.15553236007690399</v>
      </c>
    </row>
    <row r="867" spans="1:9" x14ac:dyDescent="0.3">
      <c r="A867">
        <v>8.2382440567016602E-2</v>
      </c>
      <c r="B867">
        <v>0.12965583801269501</v>
      </c>
      <c r="C867">
        <v>8.1787347793579102E-2</v>
      </c>
      <c r="D867">
        <v>0.101780891418457</v>
      </c>
      <c r="E867">
        <v>9.7741842269897405E-2</v>
      </c>
      <c r="F867">
        <v>0.11769437789916901</v>
      </c>
      <c r="G867">
        <v>6.2843561172485296E-2</v>
      </c>
      <c r="H867">
        <v>0.15358924865722601</v>
      </c>
      <c r="I867">
        <v>0.17253994941711401</v>
      </c>
    </row>
    <row r="868" spans="1:9" x14ac:dyDescent="0.3">
      <c r="A868">
        <v>0.126716613769531</v>
      </c>
      <c r="B868">
        <v>0.151537179946899</v>
      </c>
      <c r="C868">
        <v>6.1616420745849602E-2</v>
      </c>
      <c r="D868">
        <v>0.16685056686401301</v>
      </c>
      <c r="E868">
        <v>0.10477399826049801</v>
      </c>
      <c r="F868">
        <v>7.0811986923217704E-2</v>
      </c>
      <c r="G868">
        <v>8.17718505859375E-2</v>
      </c>
      <c r="H868">
        <v>0.16051673889160101</v>
      </c>
      <c r="I868">
        <v>0.15957331657409601</v>
      </c>
    </row>
    <row r="869" spans="1:9" x14ac:dyDescent="0.3">
      <c r="A869">
        <v>0.12765669822692799</v>
      </c>
      <c r="B869">
        <v>0.176582336425781</v>
      </c>
      <c r="C869">
        <v>6.3489437103271401E-2</v>
      </c>
      <c r="D869">
        <v>0.142330646514892</v>
      </c>
      <c r="E869">
        <v>0.10272789001464799</v>
      </c>
      <c r="F869">
        <v>0.107659101486206</v>
      </c>
      <c r="G869">
        <v>0.11469292640686</v>
      </c>
      <c r="H869">
        <v>0.13463973999023399</v>
      </c>
      <c r="I869">
        <v>0.16754865646362299</v>
      </c>
    </row>
    <row r="870" spans="1:9" x14ac:dyDescent="0.3">
      <c r="A870">
        <v>9.0703487396240207E-2</v>
      </c>
      <c r="B870">
        <v>8.8764905929565402E-2</v>
      </c>
      <c r="C870">
        <v>0.144611835479736</v>
      </c>
      <c r="D870">
        <v>0.24328637123107899</v>
      </c>
      <c r="E870">
        <v>0.11164593696594199</v>
      </c>
      <c r="F870">
        <v>8.8816165924072196E-2</v>
      </c>
      <c r="G870">
        <v>0.10765957832336399</v>
      </c>
      <c r="H870">
        <v>0.19148755073547299</v>
      </c>
      <c r="I870">
        <v>0.2114999294281</v>
      </c>
    </row>
    <row r="871" spans="1:9" x14ac:dyDescent="0.3">
      <c r="A871">
        <v>0.11774396896362301</v>
      </c>
      <c r="B871">
        <v>0.112702131271362</v>
      </c>
      <c r="C871">
        <v>8.5829257965087793E-2</v>
      </c>
      <c r="D871">
        <v>0.23736834526062001</v>
      </c>
      <c r="E871">
        <v>0.102723836898803</v>
      </c>
      <c r="F871">
        <v>0.10671496391296301</v>
      </c>
      <c r="G871">
        <v>8.7764024734497001E-2</v>
      </c>
      <c r="H871">
        <v>0.106713771820068</v>
      </c>
      <c r="I871">
        <v>0.184529304504394</v>
      </c>
    </row>
    <row r="872" spans="1:9" x14ac:dyDescent="0.3">
      <c r="A872">
        <v>7.5788021087646401E-2</v>
      </c>
      <c r="B872">
        <v>7.0566654205322196E-2</v>
      </c>
      <c r="C872">
        <v>7.9258203506469699E-2</v>
      </c>
      <c r="D872">
        <v>0.226511240005493</v>
      </c>
      <c r="E872">
        <v>7.1814298629760701E-2</v>
      </c>
      <c r="F872">
        <v>0.12859916687011699</v>
      </c>
      <c r="G872">
        <v>0.102725744247436</v>
      </c>
      <c r="H872">
        <v>0.13364434242248499</v>
      </c>
      <c r="I872">
        <v>0.17548489570617601</v>
      </c>
    </row>
    <row r="873" spans="1:9" x14ac:dyDescent="0.3">
      <c r="A873">
        <v>6.7770719528198201E-2</v>
      </c>
      <c r="B873">
        <v>0.14261651039123499</v>
      </c>
      <c r="C873">
        <v>7.5278997421264607E-2</v>
      </c>
      <c r="D873">
        <v>0.202394723892211</v>
      </c>
      <c r="E873">
        <v>0.10571169853210401</v>
      </c>
      <c r="F873">
        <v>9.9788188934326102E-2</v>
      </c>
      <c r="G873">
        <v>0.10970401763916</v>
      </c>
      <c r="H873">
        <v>0.120733737945556</v>
      </c>
      <c r="I873">
        <v>0.21342301368713301</v>
      </c>
    </row>
    <row r="874" spans="1:9" x14ac:dyDescent="0.3">
      <c r="A874">
        <v>7.08639621734619E-2</v>
      </c>
      <c r="B874">
        <v>0.33006525039672802</v>
      </c>
      <c r="C874">
        <v>0.101776838302612</v>
      </c>
      <c r="D874">
        <v>0.116635084152221</v>
      </c>
      <c r="E874">
        <v>0.11673474311828599</v>
      </c>
      <c r="F874">
        <v>0.119682073593139</v>
      </c>
      <c r="G874">
        <v>9.6799373626708901E-2</v>
      </c>
      <c r="H874">
        <v>9.3742370605468694E-2</v>
      </c>
      <c r="I874">
        <v>0.14258408546447701</v>
      </c>
    </row>
    <row r="875" spans="1:9" x14ac:dyDescent="0.3">
      <c r="A875">
        <v>0.117679595947265</v>
      </c>
      <c r="B875">
        <v>0.20046496391296301</v>
      </c>
      <c r="C875">
        <v>0.104718923568725</v>
      </c>
      <c r="D875">
        <v>0.14427495002746499</v>
      </c>
      <c r="E875">
        <v>0.10965847969055099</v>
      </c>
      <c r="F875">
        <v>7.9730272293090806E-2</v>
      </c>
      <c r="G875">
        <v>0.25925302505493097</v>
      </c>
      <c r="H875">
        <v>0.14955258369445801</v>
      </c>
      <c r="I875">
        <v>0.22554397583007799</v>
      </c>
    </row>
    <row r="876" spans="1:9" x14ac:dyDescent="0.3">
      <c r="A876">
        <v>9.4747066497802707E-2</v>
      </c>
      <c r="B876">
        <v>0.18351006507873499</v>
      </c>
      <c r="C876">
        <v>9.7731828689575195E-2</v>
      </c>
      <c r="D876">
        <v>0.139668464660644</v>
      </c>
      <c r="E876">
        <v>0.110702991485595</v>
      </c>
      <c r="F876">
        <v>0.122670888900756</v>
      </c>
      <c r="G876">
        <v>6.1883211135864202E-2</v>
      </c>
      <c r="H876">
        <v>0.14959716796875</v>
      </c>
      <c r="I876">
        <v>0.184513330459594</v>
      </c>
    </row>
    <row r="877" spans="1:9" x14ac:dyDescent="0.3">
      <c r="A877">
        <v>0.12960624694824199</v>
      </c>
      <c r="B877">
        <v>0.128712177276611</v>
      </c>
      <c r="C877">
        <v>0.106720685958862</v>
      </c>
      <c r="D877">
        <v>0.27126431465148898</v>
      </c>
      <c r="E877">
        <v>9.57462787628173E-2</v>
      </c>
      <c r="F877">
        <v>0.14466810226440399</v>
      </c>
      <c r="G877">
        <v>5.7795286178588798E-2</v>
      </c>
      <c r="H877">
        <v>0.14964675903320299</v>
      </c>
      <c r="I877">
        <v>0.25138330459594699</v>
      </c>
    </row>
    <row r="878" spans="1:9" x14ac:dyDescent="0.3">
      <c r="A878">
        <v>0.11070203781127901</v>
      </c>
      <c r="B878">
        <v>0.14461064338683999</v>
      </c>
      <c r="C878">
        <v>8.0732345581054604E-2</v>
      </c>
      <c r="D878">
        <v>0.240377902984619</v>
      </c>
      <c r="E878">
        <v>0.10676527023315401</v>
      </c>
      <c r="F878">
        <v>0.117684841156005</v>
      </c>
      <c r="G878">
        <v>6.9813013076782199E-2</v>
      </c>
      <c r="H878">
        <v>0.14461565017700101</v>
      </c>
      <c r="I878">
        <v>0.22279930114745999</v>
      </c>
    </row>
    <row r="879" spans="1:9" x14ac:dyDescent="0.3">
      <c r="A879">
        <v>0.10078692436218201</v>
      </c>
      <c r="B879">
        <v>0.129641532897949</v>
      </c>
      <c r="C879">
        <v>0.14361596107482899</v>
      </c>
      <c r="D879">
        <v>0.140571594238281</v>
      </c>
      <c r="E879">
        <v>9.9681615829467704E-2</v>
      </c>
      <c r="F879">
        <v>0.17453503608703599</v>
      </c>
      <c r="G879">
        <v>0.108710527420043</v>
      </c>
      <c r="H879">
        <v>0.156600952148437</v>
      </c>
      <c r="I879">
        <v>0.235976457595825</v>
      </c>
    </row>
    <row r="880" spans="1:9" x14ac:dyDescent="0.3">
      <c r="A880">
        <v>9.1752767562866197E-2</v>
      </c>
      <c r="B880">
        <v>8.8722944259643499E-2</v>
      </c>
      <c r="C880">
        <v>9.5740795135498005E-2</v>
      </c>
      <c r="D880">
        <v>0.107711791992187</v>
      </c>
      <c r="E880">
        <v>9.67450141906738E-2</v>
      </c>
      <c r="F880">
        <v>0.13983464241027799</v>
      </c>
      <c r="G880">
        <v>0.157633781433105</v>
      </c>
      <c r="H880">
        <v>9.9667310714721596E-2</v>
      </c>
      <c r="I880">
        <v>0.25337266921996998</v>
      </c>
    </row>
    <row r="881" spans="1:9" x14ac:dyDescent="0.3">
      <c r="A881">
        <v>7.9795598983764607E-2</v>
      </c>
      <c r="B881">
        <v>8.8815689086913993E-2</v>
      </c>
      <c r="C881">
        <v>6.2833547592163003E-2</v>
      </c>
      <c r="D881">
        <v>0.15070390701293901</v>
      </c>
      <c r="E881">
        <v>8.8766813278198201E-2</v>
      </c>
      <c r="F881">
        <v>0.13441205024719199</v>
      </c>
      <c r="G881">
        <v>5.2849531173705999E-2</v>
      </c>
      <c r="H881">
        <v>0.174587726593017</v>
      </c>
      <c r="I881">
        <v>0.23243451118469199</v>
      </c>
    </row>
    <row r="882" spans="1:9" x14ac:dyDescent="0.3">
      <c r="A882">
        <v>9.6567153930663993E-2</v>
      </c>
      <c r="B882">
        <v>0.117682695388793</v>
      </c>
      <c r="C882">
        <v>6.4826965332031194E-2</v>
      </c>
      <c r="D882">
        <v>0.102799415588378</v>
      </c>
      <c r="E882">
        <v>9.8778247833251898E-2</v>
      </c>
      <c r="F882">
        <v>0.159588813781738</v>
      </c>
      <c r="G882">
        <v>0.20246982574462799</v>
      </c>
      <c r="H882">
        <v>0.102716922760009</v>
      </c>
      <c r="I882">
        <v>0.15876245498657199</v>
      </c>
    </row>
    <row r="883" spans="1:9" x14ac:dyDescent="0.3">
      <c r="A883">
        <v>0.116630315780639</v>
      </c>
      <c r="B883">
        <v>9.2697858810424805E-2</v>
      </c>
      <c r="C883">
        <v>8.2829236984252902E-2</v>
      </c>
      <c r="D883">
        <v>0.16836667060852001</v>
      </c>
      <c r="E883">
        <v>0.127654314041137</v>
      </c>
      <c r="F883">
        <v>0.134636640548706</v>
      </c>
      <c r="G883">
        <v>0.27525997161865201</v>
      </c>
      <c r="H883">
        <v>0.14860701560974099</v>
      </c>
      <c r="I883">
        <v>0.17732906341552701</v>
      </c>
    </row>
    <row r="884" spans="1:9" x14ac:dyDescent="0.3">
      <c r="A884">
        <v>0.101773262023925</v>
      </c>
      <c r="B884">
        <v>7.6795578002929604E-2</v>
      </c>
      <c r="C884">
        <v>9.7743272781372001E-2</v>
      </c>
      <c r="D884">
        <v>0.11878156661987301</v>
      </c>
      <c r="E884">
        <v>0.11171221733093201</v>
      </c>
      <c r="F884">
        <v>0.17249345779418901</v>
      </c>
      <c r="G884">
        <v>0.126606941223144</v>
      </c>
      <c r="H884">
        <v>0.133689165115356</v>
      </c>
      <c r="I884">
        <v>0.24031162261962799</v>
      </c>
    </row>
    <row r="885" spans="1:9" x14ac:dyDescent="0.3">
      <c r="A885">
        <v>0.31616115570068298</v>
      </c>
      <c r="B885">
        <v>9.3751192092895494E-2</v>
      </c>
      <c r="C885">
        <v>0.12067914009094199</v>
      </c>
      <c r="D885">
        <v>0.156538486480712</v>
      </c>
      <c r="E885">
        <v>0.11264157295226999</v>
      </c>
      <c r="F885">
        <v>0.153650522232055</v>
      </c>
      <c r="G885">
        <v>0.15863418579101499</v>
      </c>
      <c r="H885">
        <v>0.145512580871582</v>
      </c>
      <c r="I885">
        <v>0.16156792640685999</v>
      </c>
    </row>
    <row r="886" spans="1:9" x14ac:dyDescent="0.3">
      <c r="A886">
        <v>0.18445086479187001</v>
      </c>
      <c r="B886">
        <v>9.6794605255126898E-2</v>
      </c>
      <c r="C886">
        <v>9.2753648757934501E-2</v>
      </c>
      <c r="D886">
        <v>6.6767930984497001E-2</v>
      </c>
      <c r="E886">
        <v>7.9790115356445299E-2</v>
      </c>
      <c r="F886">
        <v>0.21057939529418901</v>
      </c>
      <c r="G886">
        <v>0.27925014495849598</v>
      </c>
      <c r="H886">
        <v>0.144616603851318</v>
      </c>
      <c r="I886">
        <v>0.13962745666503901</v>
      </c>
    </row>
    <row r="887" spans="1:9" x14ac:dyDescent="0.3">
      <c r="A887">
        <v>0.18954658508300701</v>
      </c>
      <c r="B887">
        <v>6.8810224533080999E-2</v>
      </c>
      <c r="C887">
        <v>0.14161872863769501</v>
      </c>
      <c r="D887">
        <v>0.18257045745849601</v>
      </c>
      <c r="E887">
        <v>0.13367629051208399</v>
      </c>
      <c r="F887">
        <v>0.21322464942932101</v>
      </c>
      <c r="G887">
        <v>0.27426457405090299</v>
      </c>
      <c r="H887">
        <v>0.16628432273864699</v>
      </c>
      <c r="I887">
        <v>0.178525686264038</v>
      </c>
    </row>
    <row r="888" spans="1:9" x14ac:dyDescent="0.3">
      <c r="A888">
        <v>0.105664014816284</v>
      </c>
      <c r="B888">
        <v>8.8891506195068304E-2</v>
      </c>
      <c r="C888">
        <v>7.9818010330200195E-2</v>
      </c>
      <c r="D888">
        <v>5.68222999572753E-2</v>
      </c>
      <c r="E888">
        <v>0.10668134689331001</v>
      </c>
      <c r="F888">
        <v>0.20255374908447199</v>
      </c>
      <c r="G888">
        <v>0.28219199180603</v>
      </c>
      <c r="H888">
        <v>0.13790726661682101</v>
      </c>
      <c r="I888">
        <v>0.215475559234619</v>
      </c>
    </row>
    <row r="889" spans="1:9" x14ac:dyDescent="0.3">
      <c r="A889">
        <v>8.8767766952514607E-2</v>
      </c>
      <c r="B889">
        <v>0.14262056350707999</v>
      </c>
      <c r="C889">
        <v>9.2710256576538003E-2</v>
      </c>
      <c r="D889">
        <v>0.22052526473999001</v>
      </c>
      <c r="E889">
        <v>0.15975570678710899</v>
      </c>
      <c r="F889">
        <v>0.202491760253906</v>
      </c>
      <c r="G889">
        <v>0.10073447227478</v>
      </c>
      <c r="H889">
        <v>0.15763044357299799</v>
      </c>
      <c r="I889">
        <v>0.19846749305725001</v>
      </c>
    </row>
    <row r="890" spans="1:9" x14ac:dyDescent="0.3">
      <c r="A890">
        <v>8.8806390762329102E-2</v>
      </c>
      <c r="B890">
        <v>0.10767626762390101</v>
      </c>
      <c r="C890">
        <v>6.6775083541870103E-2</v>
      </c>
      <c r="D890">
        <v>9.5597505569457994E-2</v>
      </c>
      <c r="E890">
        <v>8.5589647293090806E-2</v>
      </c>
      <c r="F890">
        <v>0.20148158073425201</v>
      </c>
      <c r="G890">
        <v>9.8736763000488198E-2</v>
      </c>
      <c r="H890">
        <v>0.216365575790405</v>
      </c>
      <c r="I890">
        <v>0.2662935256958</v>
      </c>
    </row>
    <row r="891" spans="1:9" x14ac:dyDescent="0.3">
      <c r="A891">
        <v>0.14024519920349099</v>
      </c>
      <c r="B891">
        <v>0.128709316253662</v>
      </c>
      <c r="C891">
        <v>0.103727579116821</v>
      </c>
      <c r="D891">
        <v>0.20944094657897899</v>
      </c>
      <c r="E891">
        <v>8.9755296707153306E-2</v>
      </c>
      <c r="F891">
        <v>0.20879578590393</v>
      </c>
      <c r="G891">
        <v>0.107710838317871</v>
      </c>
      <c r="H891">
        <v>0.25531315803527799</v>
      </c>
      <c r="I891">
        <v>0.231322526931762</v>
      </c>
    </row>
    <row r="892" spans="1:9" x14ac:dyDescent="0.3">
      <c r="A892">
        <v>6.1017513275146401E-2</v>
      </c>
      <c r="B892">
        <v>0.116636753082275</v>
      </c>
      <c r="C892">
        <v>9.5986604690551702E-2</v>
      </c>
      <c r="D892">
        <v>0.22245526313781699</v>
      </c>
      <c r="E892">
        <v>7.9792022705078097E-2</v>
      </c>
      <c r="F892">
        <v>0.205047607421875</v>
      </c>
      <c r="G892">
        <v>0.15258908271789501</v>
      </c>
      <c r="H892">
        <v>0.240360498428344</v>
      </c>
      <c r="I892">
        <v>0.32718348503112699</v>
      </c>
    </row>
    <row r="893" spans="1:9" x14ac:dyDescent="0.3">
      <c r="A893">
        <v>0.105726480484008</v>
      </c>
      <c r="B893">
        <v>8.5826158523559501E-2</v>
      </c>
      <c r="C893">
        <v>9.3502759933471596E-2</v>
      </c>
      <c r="D893">
        <v>0.10384464263916</v>
      </c>
      <c r="E893">
        <v>7.9188346862792899E-2</v>
      </c>
      <c r="F893">
        <v>0.19751310348510701</v>
      </c>
      <c r="G893">
        <v>0.11573576927185</v>
      </c>
      <c r="H893">
        <v>0.18356227874755801</v>
      </c>
      <c r="I893">
        <v>0.143705129623413</v>
      </c>
    </row>
    <row r="894" spans="1:9" x14ac:dyDescent="0.3">
      <c r="A894">
        <v>0.15167140960693301</v>
      </c>
      <c r="B894">
        <v>0.114690542221069</v>
      </c>
      <c r="C894">
        <v>0.109762668609619</v>
      </c>
      <c r="D894">
        <v>0.16850328445434501</v>
      </c>
      <c r="E894">
        <v>7.5448751449584905E-2</v>
      </c>
      <c r="F894">
        <v>0.21438479423522899</v>
      </c>
      <c r="G894">
        <v>0.415843725204467</v>
      </c>
      <c r="H894">
        <v>0.29017138481140098</v>
      </c>
      <c r="I894">
        <v>0.50757789611816395</v>
      </c>
    </row>
    <row r="895" spans="1:9" x14ac:dyDescent="0.3">
      <c r="A895">
        <v>0.108656406402587</v>
      </c>
      <c r="B895">
        <v>6.64999485015869E-2</v>
      </c>
      <c r="C895">
        <v>0.10666084289550699</v>
      </c>
      <c r="D895">
        <v>7.5650930404663003E-2</v>
      </c>
      <c r="E895">
        <v>8.5768938064575195E-2</v>
      </c>
      <c r="F895">
        <v>9.9919319152832003E-2</v>
      </c>
      <c r="G895">
        <v>7.3858022689819294E-2</v>
      </c>
      <c r="H895">
        <v>0.17569470405578599</v>
      </c>
      <c r="I895">
        <v>0.165555715560913</v>
      </c>
    </row>
    <row r="896" spans="1:9" x14ac:dyDescent="0.3">
      <c r="A896">
        <v>0.20451045036315901</v>
      </c>
      <c r="B896">
        <v>0.11935019493103</v>
      </c>
      <c r="C896">
        <v>0.112751960754394</v>
      </c>
      <c r="D896">
        <v>0.18848943710327101</v>
      </c>
      <c r="E896">
        <v>5.87921142578125E-2</v>
      </c>
      <c r="F896">
        <v>0.15838527679443301</v>
      </c>
      <c r="G896">
        <v>8.5718870162963798E-2</v>
      </c>
      <c r="H896">
        <v>0.16161036491394001</v>
      </c>
      <c r="I896">
        <v>0.25831103324890098</v>
      </c>
    </row>
    <row r="897" spans="1:9" x14ac:dyDescent="0.3">
      <c r="A897">
        <v>0.209439992904663</v>
      </c>
      <c r="B897">
        <v>8.1168651580810505E-2</v>
      </c>
      <c r="C897">
        <v>0.103723764419555</v>
      </c>
      <c r="D897">
        <v>9.6049070358276298E-2</v>
      </c>
      <c r="E897">
        <v>0.112023830413818</v>
      </c>
      <c r="F897">
        <v>0.139633893966674</v>
      </c>
      <c r="G897">
        <v>0.186551809310913</v>
      </c>
      <c r="H897">
        <v>0.329025268554687</v>
      </c>
      <c r="I897">
        <v>0.16555762290954501</v>
      </c>
    </row>
    <row r="898" spans="1:9" x14ac:dyDescent="0.3">
      <c r="A898">
        <v>0.21138095855712799</v>
      </c>
      <c r="B898">
        <v>9.5689773559570299E-2</v>
      </c>
      <c r="C898">
        <v>8.0976009368896401E-2</v>
      </c>
      <c r="D898">
        <v>0.16361427307128901</v>
      </c>
      <c r="E898">
        <v>9.2431306838989202E-2</v>
      </c>
      <c r="F898">
        <v>0.166630744934082</v>
      </c>
      <c r="G898">
        <v>0.18848752975463801</v>
      </c>
      <c r="H898">
        <v>0.17353701591491699</v>
      </c>
      <c r="I898">
        <v>0.17553186416625899</v>
      </c>
    </row>
    <row r="899" spans="1:9" x14ac:dyDescent="0.3">
      <c r="A899">
        <v>0.11074328422546301</v>
      </c>
      <c r="B899">
        <v>8.3827972412109306E-2</v>
      </c>
      <c r="C899">
        <v>0.119487047195434</v>
      </c>
      <c r="D899">
        <v>9.6774816513061496E-2</v>
      </c>
      <c r="E899">
        <v>9.47439670562744E-2</v>
      </c>
      <c r="F899">
        <v>0.106432914733886</v>
      </c>
      <c r="G899">
        <v>0.12562251091003401</v>
      </c>
      <c r="H899">
        <v>0.126662492752075</v>
      </c>
      <c r="I899">
        <v>0.176580905914306</v>
      </c>
    </row>
    <row r="900" spans="1:9" x14ac:dyDescent="0.3">
      <c r="A900">
        <v>0.100690603256225</v>
      </c>
      <c r="B900">
        <v>8.8762760162353502E-2</v>
      </c>
      <c r="C900">
        <v>0.151594638824462</v>
      </c>
      <c r="D900">
        <v>0.181515216827392</v>
      </c>
      <c r="E900">
        <v>0.13464093208312899</v>
      </c>
      <c r="F900">
        <v>0.10007739067077601</v>
      </c>
      <c r="G900">
        <v>0.13569140434265101</v>
      </c>
      <c r="H900">
        <v>0.142673254013061</v>
      </c>
      <c r="I900">
        <v>0.26623296737670898</v>
      </c>
    </row>
    <row r="901" spans="1:9" x14ac:dyDescent="0.3">
      <c r="A901">
        <v>0.122672796249389</v>
      </c>
      <c r="B901">
        <v>0.111701250076293</v>
      </c>
      <c r="C901">
        <v>0.20546603202819799</v>
      </c>
      <c r="D901">
        <v>0.10478138923645</v>
      </c>
      <c r="E901">
        <v>0.108761548995971</v>
      </c>
      <c r="F901">
        <v>0.177469491958618</v>
      </c>
      <c r="G901">
        <v>0.11862897872924801</v>
      </c>
      <c r="H901">
        <v>0.13558030128479001</v>
      </c>
      <c r="I901">
        <v>0.25736641883850098</v>
      </c>
    </row>
    <row r="902" spans="1:9" x14ac:dyDescent="0.3">
      <c r="A902">
        <v>0.103776693344116</v>
      </c>
      <c r="B902">
        <v>0.120671033859252</v>
      </c>
      <c r="C902">
        <v>0.13656353950500399</v>
      </c>
      <c r="D902">
        <v>0.15452527999877899</v>
      </c>
      <c r="E902">
        <v>0.104893445968627</v>
      </c>
      <c r="F902">
        <v>9.9777460098266602E-2</v>
      </c>
      <c r="G902">
        <v>0.16260814666748</v>
      </c>
      <c r="H902">
        <v>0.101857185363769</v>
      </c>
      <c r="I902">
        <v>0.22041130065917899</v>
      </c>
    </row>
    <row r="903" spans="1:9" x14ac:dyDescent="0.3">
      <c r="A903">
        <v>0.105660438537597</v>
      </c>
      <c r="B903">
        <v>0.123378753662109</v>
      </c>
      <c r="C903">
        <v>0.17857956886291501</v>
      </c>
      <c r="D903">
        <v>9.7791433334350503E-2</v>
      </c>
      <c r="E903">
        <v>5.3941249847412102E-2</v>
      </c>
      <c r="F903">
        <v>0.100693702697753</v>
      </c>
      <c r="G903">
        <v>0.27428126335143999</v>
      </c>
      <c r="H903">
        <v>0.152591943740844</v>
      </c>
      <c r="I903">
        <v>0.23831009864807101</v>
      </c>
    </row>
    <row r="904" spans="1:9" x14ac:dyDescent="0.3">
      <c r="A904">
        <v>0.112755298614501</v>
      </c>
      <c r="B904">
        <v>0.10174012184143</v>
      </c>
      <c r="C904">
        <v>0.11663269996643</v>
      </c>
      <c r="D904">
        <v>0.143563032150268</v>
      </c>
      <c r="E904">
        <v>9.7425222396850503E-2</v>
      </c>
      <c r="F904">
        <v>0.11768150329589799</v>
      </c>
      <c r="G904">
        <v>0.104381561279296</v>
      </c>
      <c r="H904">
        <v>0.12661314010620101</v>
      </c>
      <c r="I904">
        <v>0.26229929924011203</v>
      </c>
    </row>
    <row r="905" spans="1:9" x14ac:dyDescent="0.3">
      <c r="A905">
        <v>9.5691442489623996E-2</v>
      </c>
      <c r="B905">
        <v>7.8782558441162095E-2</v>
      </c>
      <c r="C905">
        <v>0.174582719802856</v>
      </c>
      <c r="D905">
        <v>0.11270093917846601</v>
      </c>
      <c r="E905">
        <v>0.117685079574584</v>
      </c>
      <c r="F905">
        <v>0.164599418640136</v>
      </c>
      <c r="G905">
        <v>0.161558628082275</v>
      </c>
      <c r="H905">
        <v>0.14859914779663</v>
      </c>
      <c r="I905">
        <v>0.32313776016235302</v>
      </c>
    </row>
    <row r="906" spans="1:9" x14ac:dyDescent="0.3">
      <c r="A906">
        <v>6.2874555587768499E-2</v>
      </c>
      <c r="B906">
        <v>0.19548606872558499</v>
      </c>
      <c r="C906">
        <v>0.38896751403808499</v>
      </c>
      <c r="D906">
        <v>7.8026771545410101E-2</v>
      </c>
      <c r="E906">
        <v>7.1976661682128906E-2</v>
      </c>
      <c r="F906">
        <v>0.17449378967285101</v>
      </c>
      <c r="G906">
        <v>0.10971641540527299</v>
      </c>
      <c r="H906">
        <v>0.14461708068847601</v>
      </c>
      <c r="I906">
        <v>0.26927495002746499</v>
      </c>
    </row>
    <row r="907" spans="1:9" x14ac:dyDescent="0.3">
      <c r="A907">
        <v>0.10267972946166901</v>
      </c>
      <c r="B907">
        <v>9.5745563507079995E-2</v>
      </c>
      <c r="C907">
        <v>0.260306596755981</v>
      </c>
      <c r="D907">
        <v>0.12542843818664501</v>
      </c>
      <c r="E907">
        <v>9.2092752456664997E-2</v>
      </c>
      <c r="F907">
        <v>0.15763401985168399</v>
      </c>
      <c r="G907">
        <v>0.144611835479736</v>
      </c>
      <c r="H907">
        <v>0.20744633674621499</v>
      </c>
      <c r="I907">
        <v>0.15359187126159601</v>
      </c>
    </row>
    <row r="908" spans="1:9" x14ac:dyDescent="0.3">
      <c r="A908">
        <v>6.8120479583740207E-2</v>
      </c>
      <c r="B908">
        <v>0.177526235580444</v>
      </c>
      <c r="C908">
        <v>9.9730014801025293E-2</v>
      </c>
      <c r="D908">
        <v>5.291748046875E-2</v>
      </c>
      <c r="E908">
        <v>0.118180274963378</v>
      </c>
      <c r="F908">
        <v>0.15010166168212799</v>
      </c>
      <c r="G908">
        <v>0.116632223129272</v>
      </c>
      <c r="H908">
        <v>0.26429271697998002</v>
      </c>
      <c r="I908">
        <v>0.422873735427856</v>
      </c>
    </row>
    <row r="909" spans="1:9" x14ac:dyDescent="0.3">
      <c r="A909">
        <v>9.7481489181518499E-2</v>
      </c>
      <c r="B909">
        <v>0.29022169113159102</v>
      </c>
      <c r="C909">
        <v>0.21642112731933499</v>
      </c>
      <c r="D909">
        <v>9.5742940902709905E-2</v>
      </c>
      <c r="E909">
        <v>9.6741437911987305E-2</v>
      </c>
      <c r="F909">
        <v>0.17303276062011699</v>
      </c>
      <c r="G909">
        <v>0.159620761871337</v>
      </c>
      <c r="H909">
        <v>0.226395368576049</v>
      </c>
      <c r="I909">
        <v>0.27426075935363697</v>
      </c>
    </row>
    <row r="910" spans="1:9" x14ac:dyDescent="0.3">
      <c r="A910">
        <v>7.8799962997436496E-2</v>
      </c>
      <c r="B910">
        <v>0.28124523162841703</v>
      </c>
      <c r="C910">
        <v>0.34477257728576599</v>
      </c>
      <c r="D910">
        <v>0.144565820693969</v>
      </c>
      <c r="E910">
        <v>0.118298292160034</v>
      </c>
      <c r="F910">
        <v>0.21606636047363201</v>
      </c>
      <c r="G910">
        <v>0.103678703308105</v>
      </c>
      <c r="H910">
        <v>0.11175799369812001</v>
      </c>
      <c r="I910">
        <v>0.27396965026855402</v>
      </c>
    </row>
    <row r="911" spans="1:9" x14ac:dyDescent="0.3">
      <c r="A911">
        <v>0.112021684646606</v>
      </c>
      <c r="B911">
        <v>0.121672868728637</v>
      </c>
      <c r="C911">
        <v>0.19248509407043399</v>
      </c>
      <c r="D911">
        <v>0.11867475509643501</v>
      </c>
      <c r="E911">
        <v>0.11308217048645</v>
      </c>
      <c r="F911">
        <v>0.26754951477050698</v>
      </c>
      <c r="G911">
        <v>0.163608312606811</v>
      </c>
      <c r="H911">
        <v>0.17048668861389099</v>
      </c>
      <c r="I911">
        <v>0.332160234451293</v>
      </c>
    </row>
    <row r="912" spans="1:9" x14ac:dyDescent="0.3">
      <c r="A912">
        <v>0.15022468566894501</v>
      </c>
      <c r="B912">
        <v>0.277210712432861</v>
      </c>
      <c r="C912">
        <v>0.101725578308105</v>
      </c>
      <c r="D912">
        <v>0.11269736289978</v>
      </c>
      <c r="E912">
        <v>0.12571668624877899</v>
      </c>
      <c r="F912">
        <v>0.27972197532653797</v>
      </c>
      <c r="G912">
        <v>0.104727268218994</v>
      </c>
      <c r="H912">
        <v>0.11375093460082999</v>
      </c>
      <c r="I912">
        <v>0.19742059707641599</v>
      </c>
    </row>
    <row r="913" spans="1:9" x14ac:dyDescent="0.3">
      <c r="A913">
        <v>0.12172794342041</v>
      </c>
      <c r="B913">
        <v>0.42642784118652299</v>
      </c>
      <c r="C913">
        <v>0.172596454620361</v>
      </c>
      <c r="D913">
        <v>0.13867568969726499</v>
      </c>
      <c r="E913">
        <v>6.8817853927612305E-2</v>
      </c>
      <c r="F913">
        <v>7.5811147689819294E-2</v>
      </c>
      <c r="G913">
        <v>0.25531649589538502</v>
      </c>
      <c r="H913">
        <v>0.16554999351501401</v>
      </c>
      <c r="I913">
        <v>0.21348118782043399</v>
      </c>
    </row>
    <row r="914" spans="1:9" x14ac:dyDescent="0.3">
      <c r="A914">
        <v>0.140625</v>
      </c>
      <c r="B914">
        <v>0.24682426452636699</v>
      </c>
      <c r="C914">
        <v>8.5769891738891602E-2</v>
      </c>
      <c r="D914">
        <v>0.10572242736816399</v>
      </c>
      <c r="E914">
        <v>9.6748828887939398E-2</v>
      </c>
      <c r="F914">
        <v>0.203453779220581</v>
      </c>
      <c r="G914">
        <v>0.17154741287231401</v>
      </c>
      <c r="H914">
        <v>0.20739865303039501</v>
      </c>
      <c r="I914">
        <v>0.27620935440063399</v>
      </c>
    </row>
    <row r="915" spans="1:9" x14ac:dyDescent="0.3">
      <c r="A915">
        <v>0.121673583984375</v>
      </c>
      <c r="B915">
        <v>0.21511101722717199</v>
      </c>
      <c r="C915">
        <v>0.19946670532226499</v>
      </c>
      <c r="D915">
        <v>0.123617649078369</v>
      </c>
      <c r="E915">
        <v>0.10270810127258299</v>
      </c>
      <c r="F915">
        <v>0.101732492446899</v>
      </c>
      <c r="G915">
        <v>0.120621681213378</v>
      </c>
      <c r="H915">
        <v>0.25346827507018999</v>
      </c>
      <c r="I915">
        <v>0.32518649101257302</v>
      </c>
    </row>
    <row r="916" spans="1:9" x14ac:dyDescent="0.3">
      <c r="A916">
        <v>0.104719400405883</v>
      </c>
      <c r="B916">
        <v>0.109750986099243</v>
      </c>
      <c r="C916">
        <v>6.1777830123901298E-2</v>
      </c>
      <c r="D916">
        <v>0.12466311454772901</v>
      </c>
      <c r="E916">
        <v>8.3732604980468694E-2</v>
      </c>
      <c r="F916">
        <v>0.17646741867065399</v>
      </c>
      <c r="G916">
        <v>0.12770199775695801</v>
      </c>
      <c r="H916">
        <v>0.26519465446472101</v>
      </c>
      <c r="I916">
        <v>0.25332379341125399</v>
      </c>
    </row>
    <row r="917" spans="1:9" x14ac:dyDescent="0.3">
      <c r="A917">
        <v>0.104664802551269</v>
      </c>
      <c r="B917">
        <v>0.15466475486755299</v>
      </c>
      <c r="C917">
        <v>0.16162371635437001</v>
      </c>
      <c r="D917">
        <v>9.1758489608764607E-2</v>
      </c>
      <c r="E917">
        <v>9.2752695083618095E-2</v>
      </c>
      <c r="F917">
        <v>0.14760851860046301</v>
      </c>
      <c r="G917">
        <v>0.105671644210815</v>
      </c>
      <c r="H917">
        <v>0.116693258285522</v>
      </c>
      <c r="I917">
        <v>0.22138476371765101</v>
      </c>
    </row>
    <row r="918" spans="1:9" x14ac:dyDescent="0.3">
      <c r="A918">
        <v>0.116345405578613</v>
      </c>
      <c r="B918">
        <v>8.2702159881591797E-2</v>
      </c>
      <c r="C918">
        <v>0.108436346054077</v>
      </c>
      <c r="D918">
        <v>8.07843208312988E-2</v>
      </c>
      <c r="E918">
        <v>7.3844194412231404E-2</v>
      </c>
      <c r="F918">
        <v>0.263348579406738</v>
      </c>
      <c r="G918">
        <v>0.15962862968444799</v>
      </c>
      <c r="H918">
        <v>0.162509679794311</v>
      </c>
      <c r="I918">
        <v>0.26633024215698198</v>
      </c>
    </row>
    <row r="919" spans="1:9" x14ac:dyDescent="0.3">
      <c r="A919">
        <v>0.15962886810302701</v>
      </c>
      <c r="B919">
        <v>0.195483922958374</v>
      </c>
      <c r="C919">
        <v>0.25127601623535101</v>
      </c>
      <c r="D919">
        <v>0.10882544517517</v>
      </c>
      <c r="E919">
        <v>9.7697257995605399E-2</v>
      </c>
      <c r="F919">
        <v>8.57739448547363E-2</v>
      </c>
      <c r="G919">
        <v>9.5731973648071206E-2</v>
      </c>
      <c r="H919">
        <v>0.131699323654174</v>
      </c>
      <c r="I919">
        <v>0.29426789283752403</v>
      </c>
    </row>
    <row r="920" spans="1:9" x14ac:dyDescent="0.3">
      <c r="A920">
        <v>0.15452671051025299</v>
      </c>
      <c r="B920">
        <v>9.6742153167724595E-2</v>
      </c>
      <c r="C920">
        <v>0.24739098548889099</v>
      </c>
      <c r="D920">
        <v>8.16671848297119E-2</v>
      </c>
      <c r="E920">
        <v>8.5770606994628906E-2</v>
      </c>
      <c r="F920">
        <v>0.25027728080749501</v>
      </c>
      <c r="G920">
        <v>0.12761592864990201</v>
      </c>
      <c r="H920">
        <v>0.25631880760192799</v>
      </c>
      <c r="I920">
        <v>0.23237586021423301</v>
      </c>
    </row>
    <row r="921" spans="1:9" x14ac:dyDescent="0.3">
      <c r="A921">
        <v>0.11574745178222599</v>
      </c>
      <c r="B921">
        <v>0.168261528015136</v>
      </c>
      <c r="C921">
        <v>0.15558433532714799</v>
      </c>
      <c r="D921">
        <v>0.101722002029418</v>
      </c>
      <c r="E921">
        <v>8.9761257171630804E-2</v>
      </c>
      <c r="F921">
        <v>8.6818695068359306E-2</v>
      </c>
      <c r="G921">
        <v>6.4827442169189398E-2</v>
      </c>
      <c r="H921">
        <v>0.20938992500305101</v>
      </c>
      <c r="I921">
        <v>0.26025223731994601</v>
      </c>
    </row>
    <row r="922" spans="1:9" x14ac:dyDescent="0.3">
      <c r="A922">
        <v>0.102670192718505</v>
      </c>
      <c r="B922">
        <v>0.115439653396606</v>
      </c>
      <c r="C922">
        <v>0.115696191787719</v>
      </c>
      <c r="D922">
        <v>7.7795982360839802E-2</v>
      </c>
      <c r="E922">
        <v>0.117683887481689</v>
      </c>
      <c r="F922">
        <v>0.179665327072143</v>
      </c>
      <c r="G922">
        <v>0.146607875823974</v>
      </c>
      <c r="H922">
        <v>0.19248223304748499</v>
      </c>
      <c r="I922">
        <v>0.25930905342102001</v>
      </c>
    </row>
    <row r="923" spans="1:9" x14ac:dyDescent="0.3">
      <c r="A923">
        <v>5.5513858795166002E-2</v>
      </c>
      <c r="B923">
        <v>0.13359189033508301</v>
      </c>
      <c r="C923">
        <v>0.179514169692993</v>
      </c>
      <c r="D923">
        <v>0.147301435470581</v>
      </c>
      <c r="E923">
        <v>0.15465235710144001</v>
      </c>
      <c r="F923">
        <v>9.4546079635620103E-2</v>
      </c>
      <c r="G923">
        <v>9.5743417739868095E-2</v>
      </c>
      <c r="H923">
        <v>0.144613742828369</v>
      </c>
      <c r="I923">
        <v>0.27731156349182101</v>
      </c>
    </row>
    <row r="924" spans="1:9" x14ac:dyDescent="0.3">
      <c r="A924">
        <v>7.0864677429199205E-2</v>
      </c>
      <c r="B924">
        <v>8.9815855026245103E-2</v>
      </c>
      <c r="C924">
        <v>0.244442462921142</v>
      </c>
      <c r="D924">
        <v>0.11680340766906699</v>
      </c>
      <c r="E924">
        <v>7.2791337966918904E-2</v>
      </c>
      <c r="F924">
        <v>0.20751500129699699</v>
      </c>
      <c r="G924">
        <v>0.25731015205383301</v>
      </c>
      <c r="H924">
        <v>0.19751763343810999</v>
      </c>
      <c r="I924">
        <v>0.26030230522155701</v>
      </c>
    </row>
    <row r="925" spans="1:9" x14ac:dyDescent="0.3">
      <c r="A925">
        <v>8.9705467224121094E-2</v>
      </c>
      <c r="B925">
        <v>0.176474094390869</v>
      </c>
      <c r="C925">
        <v>0.25616836547851501</v>
      </c>
      <c r="D925">
        <v>0.17242121696472101</v>
      </c>
      <c r="E925">
        <v>9.9733114242553697E-2</v>
      </c>
      <c r="F925">
        <v>0.21740412712097101</v>
      </c>
      <c r="G925">
        <v>0.104721784591674</v>
      </c>
      <c r="H925">
        <v>0.201411962509155</v>
      </c>
      <c r="I925">
        <v>0.15756201744079501</v>
      </c>
    </row>
    <row r="926" spans="1:9" x14ac:dyDescent="0.3">
      <c r="A926">
        <v>0.109709978103637</v>
      </c>
      <c r="B926">
        <v>0.103513479232788</v>
      </c>
      <c r="C926">
        <v>0.153640747070312</v>
      </c>
      <c r="D926">
        <v>0.122672319412231</v>
      </c>
      <c r="E926">
        <v>8.5718631744384696E-2</v>
      </c>
      <c r="F926">
        <v>0.14954495429992601</v>
      </c>
      <c r="G926">
        <v>9.8789215087890597E-2</v>
      </c>
      <c r="H926">
        <v>8.9760065078735296E-2</v>
      </c>
      <c r="I926">
        <v>0.25534439086914001</v>
      </c>
    </row>
    <row r="927" spans="1:9" x14ac:dyDescent="0.3">
      <c r="A927">
        <v>8.08606147766113E-2</v>
      </c>
      <c r="B927">
        <v>0.17352414131164501</v>
      </c>
      <c r="C927">
        <v>0.17946577072143499</v>
      </c>
      <c r="D927">
        <v>8.4013700485229395E-2</v>
      </c>
      <c r="E927">
        <v>0.123667001724243</v>
      </c>
      <c r="F927">
        <v>0.27631807327270502</v>
      </c>
      <c r="G927">
        <v>8.8764905929565402E-2</v>
      </c>
      <c r="H927">
        <v>0.19559359550475999</v>
      </c>
      <c r="I927">
        <v>0.39595007896423301</v>
      </c>
    </row>
    <row r="928" spans="1:9" x14ac:dyDescent="0.3">
      <c r="A928">
        <v>8.2746744155883706E-2</v>
      </c>
      <c r="B928">
        <v>0.113709211349487</v>
      </c>
      <c r="C928">
        <v>0.212432146072387</v>
      </c>
      <c r="D928">
        <v>0.106664419174194</v>
      </c>
      <c r="E928">
        <v>0.12871098518371499</v>
      </c>
      <c r="F928">
        <v>0.21935749053955</v>
      </c>
      <c r="G928">
        <v>0.13862872123718201</v>
      </c>
      <c r="H928">
        <v>0.23132038116455</v>
      </c>
      <c r="I928">
        <v>0.265290737152099</v>
      </c>
    </row>
    <row r="929" spans="1:9" x14ac:dyDescent="0.3">
      <c r="A929">
        <v>0.15958356857299799</v>
      </c>
      <c r="B929">
        <v>0.15657830238342199</v>
      </c>
      <c r="C929">
        <v>0.10073113441467201</v>
      </c>
      <c r="D929">
        <v>8.6764335632324205E-2</v>
      </c>
      <c r="E929">
        <v>8.27789306640625E-2</v>
      </c>
      <c r="F929">
        <v>0.163617849349975</v>
      </c>
      <c r="G929">
        <v>9.0756416320800698E-2</v>
      </c>
      <c r="H929">
        <v>0.10865426063537501</v>
      </c>
      <c r="I929">
        <v>0.20245552062988201</v>
      </c>
    </row>
    <row r="930" spans="1:9" x14ac:dyDescent="0.3">
      <c r="A930">
        <v>8.3774089813232394E-2</v>
      </c>
      <c r="B930">
        <v>8.0872297286987305E-2</v>
      </c>
      <c r="C930">
        <v>0.14765429496765101</v>
      </c>
      <c r="D930">
        <v>0.138642072677612</v>
      </c>
      <c r="E930">
        <v>9.1702461242675698E-2</v>
      </c>
      <c r="F930">
        <v>8.7714195251464802E-2</v>
      </c>
      <c r="G930">
        <v>6.3829183578491197E-2</v>
      </c>
      <c r="H930">
        <v>0.15259504318237299</v>
      </c>
      <c r="I930">
        <v>0.17557692527770899</v>
      </c>
    </row>
    <row r="931" spans="1:9" x14ac:dyDescent="0.3">
      <c r="A931">
        <v>0.21642398834228499</v>
      </c>
      <c r="B931">
        <v>0.17439246177673301</v>
      </c>
      <c r="C931">
        <v>0.11868143081665</v>
      </c>
      <c r="D931">
        <v>0.145597219467163</v>
      </c>
      <c r="E931">
        <v>9.7436904907226493E-2</v>
      </c>
      <c r="F931">
        <v>0.16755104064941401</v>
      </c>
      <c r="G931">
        <v>0.13264703750610299</v>
      </c>
      <c r="H931">
        <v>0.28229498863220198</v>
      </c>
      <c r="I931">
        <v>0.172492980957031</v>
      </c>
    </row>
    <row r="932" spans="1:9" x14ac:dyDescent="0.3">
      <c r="A932">
        <v>0.21237444877624501</v>
      </c>
      <c r="B932">
        <v>0.2713303565979</v>
      </c>
      <c r="C932">
        <v>0.151266574859619</v>
      </c>
      <c r="D932">
        <v>0.17453122138977001</v>
      </c>
      <c r="E932">
        <v>0.12297177314758299</v>
      </c>
      <c r="F932">
        <v>8.9757204055786105E-2</v>
      </c>
      <c r="G932">
        <v>9.3748569488525293E-2</v>
      </c>
      <c r="H932">
        <v>0.114642143249511</v>
      </c>
      <c r="I932">
        <v>0.18650388717651301</v>
      </c>
    </row>
    <row r="933" spans="1:9" x14ac:dyDescent="0.3">
      <c r="A933">
        <v>0.108766794204711</v>
      </c>
      <c r="B933">
        <v>0.26024651527404702</v>
      </c>
      <c r="C933">
        <v>0.124716758728027</v>
      </c>
      <c r="D933">
        <v>0.215482473373413</v>
      </c>
      <c r="E933">
        <v>7.6797008514404297E-2</v>
      </c>
      <c r="F933">
        <v>0.18755221366882299</v>
      </c>
      <c r="G933">
        <v>0.118629217147827</v>
      </c>
      <c r="H933">
        <v>0.13464260101318301</v>
      </c>
      <c r="I933">
        <v>0.18156886100769001</v>
      </c>
    </row>
    <row r="934" spans="1:9" x14ac:dyDescent="0.3">
      <c r="A934">
        <v>0.16555690765380801</v>
      </c>
      <c r="B934">
        <v>0.15763759613037101</v>
      </c>
      <c r="C934">
        <v>0.16655540466308499</v>
      </c>
      <c r="D934">
        <v>0.1954185962677</v>
      </c>
      <c r="E934">
        <v>6.4149618148803697E-2</v>
      </c>
      <c r="F934">
        <v>0.253333330154418</v>
      </c>
      <c r="G934">
        <v>0.14660596847534099</v>
      </c>
      <c r="H934">
        <v>0.27080559730529702</v>
      </c>
      <c r="I934">
        <v>0.21636795997619601</v>
      </c>
    </row>
    <row r="935" spans="1:9" x14ac:dyDescent="0.3">
      <c r="A935">
        <v>0.12985754013061501</v>
      </c>
      <c r="B935">
        <v>0.16948938369750899</v>
      </c>
      <c r="C935">
        <v>9.8686456680297796E-2</v>
      </c>
      <c r="D935">
        <v>0.16561222076415999</v>
      </c>
      <c r="E935">
        <v>0.23405289649963301</v>
      </c>
      <c r="F935">
        <v>9.8728895187377902E-2</v>
      </c>
      <c r="G935">
        <v>0.11868238449096601</v>
      </c>
      <c r="H935">
        <v>0.14508318901062001</v>
      </c>
      <c r="I935">
        <v>0.160631418228149</v>
      </c>
    </row>
    <row r="936" spans="1:9" x14ac:dyDescent="0.3">
      <c r="A936">
        <v>0.26603102684020902</v>
      </c>
      <c r="B936">
        <v>0.21558332443237299</v>
      </c>
      <c r="C936">
        <v>0.15246081352233801</v>
      </c>
      <c r="D936">
        <v>0.231330156326293</v>
      </c>
      <c r="E936">
        <v>0.14924502372741699</v>
      </c>
      <c r="F936">
        <v>0.18445348739624001</v>
      </c>
      <c r="G936">
        <v>5.5903673171997001E-2</v>
      </c>
      <c r="H936">
        <v>0.247391462326049</v>
      </c>
      <c r="I936">
        <v>0.173475742340087</v>
      </c>
    </row>
    <row r="937" spans="1:9" x14ac:dyDescent="0.3">
      <c r="A937">
        <v>0.450840473175048</v>
      </c>
      <c r="B937">
        <v>0.105612993240356</v>
      </c>
      <c r="C937">
        <v>8.4617614746093694E-2</v>
      </c>
      <c r="D937">
        <v>0.21941065788269001</v>
      </c>
      <c r="E937">
        <v>0.121671915054321</v>
      </c>
      <c r="F937">
        <v>0.103775024414062</v>
      </c>
      <c r="G937">
        <v>0.211427211761474</v>
      </c>
      <c r="H937">
        <v>0.175533056259155</v>
      </c>
      <c r="I937">
        <v>0.16357398033142001</v>
      </c>
    </row>
    <row r="938" spans="1:9" x14ac:dyDescent="0.3">
      <c r="A938">
        <v>0.316536664962768</v>
      </c>
      <c r="B938">
        <v>0.14356350898742601</v>
      </c>
      <c r="C938">
        <v>0.16267132759094199</v>
      </c>
      <c r="D938">
        <v>0.106770277023315</v>
      </c>
      <c r="E938">
        <v>0.16860389709472601</v>
      </c>
      <c r="F938">
        <v>0.15652847290038999</v>
      </c>
      <c r="G938">
        <v>7.8801393508911105E-2</v>
      </c>
      <c r="H938">
        <v>0.187442541122436</v>
      </c>
      <c r="I938">
        <v>0.181546926498413</v>
      </c>
    </row>
    <row r="939" spans="1:9" x14ac:dyDescent="0.3">
      <c r="A939">
        <v>0.28561449050903298</v>
      </c>
      <c r="B939">
        <v>0.10970664024353</v>
      </c>
      <c r="C939">
        <v>0.13049054145812899</v>
      </c>
      <c r="D939">
        <v>0.15357494354248</v>
      </c>
      <c r="E939">
        <v>0.119682073593139</v>
      </c>
      <c r="F939">
        <v>0.137630701065063</v>
      </c>
      <c r="G939">
        <v>0.11676907539367599</v>
      </c>
      <c r="H939">
        <v>8.3338499069213798E-2</v>
      </c>
      <c r="I939">
        <v>0.16060042381286599</v>
      </c>
    </row>
    <row r="940" spans="1:9" x14ac:dyDescent="0.3">
      <c r="A940">
        <v>0.22340726852416901</v>
      </c>
      <c r="B940">
        <v>0.173572301864624</v>
      </c>
      <c r="C940">
        <v>0.15259528160095201</v>
      </c>
      <c r="D940">
        <v>0.155543327331542</v>
      </c>
      <c r="E940">
        <v>0.15154099464416501</v>
      </c>
      <c r="F940">
        <v>0.23143172264099099</v>
      </c>
      <c r="G940">
        <v>9.5797777175903306E-2</v>
      </c>
      <c r="H940">
        <v>0.17701697349548301</v>
      </c>
      <c r="I940">
        <v>0.16556596755981401</v>
      </c>
    </row>
    <row r="941" spans="1:9" x14ac:dyDescent="0.3">
      <c r="A941">
        <v>0.158522129058837</v>
      </c>
      <c r="B941">
        <v>6.8784475326538003E-2</v>
      </c>
      <c r="C941">
        <v>0.113847494125366</v>
      </c>
      <c r="D941">
        <v>0.209442853927612</v>
      </c>
      <c r="E941">
        <v>0.293269872665405</v>
      </c>
      <c r="F941">
        <v>0.156530141830444</v>
      </c>
      <c r="G941">
        <v>0.169545173645019</v>
      </c>
      <c r="H941">
        <v>0.122635126113891</v>
      </c>
      <c r="I941">
        <v>0.182678937911987</v>
      </c>
    </row>
    <row r="942" spans="1:9" x14ac:dyDescent="0.3">
      <c r="A942">
        <v>9.0808629989623996E-2</v>
      </c>
      <c r="B942">
        <v>0.18773078918457001</v>
      </c>
      <c r="C942">
        <v>0.40283942222595198</v>
      </c>
      <c r="D942">
        <v>0.19847202301025299</v>
      </c>
      <c r="E942">
        <v>0.268281459808349</v>
      </c>
      <c r="F942">
        <v>0.10178327560424801</v>
      </c>
      <c r="G942">
        <v>0.14661836624145499</v>
      </c>
      <c r="H942">
        <v>0.13462567329406699</v>
      </c>
      <c r="I942">
        <v>0.15552639961242601</v>
      </c>
    </row>
    <row r="943" spans="1:9" x14ac:dyDescent="0.3">
      <c r="A943">
        <v>0.17352104187011699</v>
      </c>
      <c r="B943">
        <v>0.112460374832153</v>
      </c>
      <c r="C943">
        <v>0.148600578308105</v>
      </c>
      <c r="D943">
        <v>0.21342420578002899</v>
      </c>
      <c r="E943">
        <v>0.103723764419555</v>
      </c>
      <c r="F943">
        <v>0.164552211761474</v>
      </c>
      <c r="G943">
        <v>0.11064100265502901</v>
      </c>
      <c r="H943">
        <v>0.114695072174072</v>
      </c>
      <c r="I943">
        <v>0.19143080711364699</v>
      </c>
    </row>
    <row r="944" spans="1:9" x14ac:dyDescent="0.3">
      <c r="A944">
        <v>8.7728977203369099E-2</v>
      </c>
      <c r="B944">
        <v>8.9759349822998005E-2</v>
      </c>
      <c r="C944">
        <v>0.12571072578430101</v>
      </c>
      <c r="D944">
        <v>0.18655920028686501</v>
      </c>
      <c r="E944">
        <v>0.175249338150024</v>
      </c>
      <c r="F944">
        <v>0.105724096298217</v>
      </c>
      <c r="G944">
        <v>9.3811988830566406E-2</v>
      </c>
      <c r="H944">
        <v>0.14566063880920399</v>
      </c>
      <c r="I944">
        <v>0.19048762321472101</v>
      </c>
    </row>
    <row r="945" spans="1:9" x14ac:dyDescent="0.3">
      <c r="A945">
        <v>0.17972111701965299</v>
      </c>
      <c r="B945">
        <v>8.9595317840576102E-2</v>
      </c>
      <c r="C945">
        <v>0.275458574295043</v>
      </c>
      <c r="D945">
        <v>0.220355033874511</v>
      </c>
      <c r="E945">
        <v>0.131607055664062</v>
      </c>
      <c r="F945">
        <v>0.15858101844787501</v>
      </c>
      <c r="G945">
        <v>9.9724769592285101E-2</v>
      </c>
      <c r="H945">
        <v>0.13436579704284601</v>
      </c>
      <c r="I945">
        <v>0.23544049263000399</v>
      </c>
    </row>
    <row r="946" spans="1:9" x14ac:dyDescent="0.3">
      <c r="A946">
        <v>1.12369680404663</v>
      </c>
      <c r="B946">
        <v>5.4032564163208001E-2</v>
      </c>
      <c r="C946">
        <v>6.1851024627685498E-2</v>
      </c>
      <c r="D946">
        <v>9.4744205474853502E-2</v>
      </c>
      <c r="E946">
        <v>9.3761920928954995E-2</v>
      </c>
      <c r="F946">
        <v>9.06982421875E-2</v>
      </c>
      <c r="G946">
        <v>9.5742940902709905E-2</v>
      </c>
      <c r="H946">
        <v>0.14263272285461401</v>
      </c>
      <c r="I946">
        <v>0.182140111923217</v>
      </c>
    </row>
    <row r="947" spans="1:9" x14ac:dyDescent="0.3">
      <c r="A947">
        <v>8.0775260925292899E-2</v>
      </c>
      <c r="B947">
        <v>0.12749576568603499</v>
      </c>
      <c r="C947">
        <v>0.33990430831909102</v>
      </c>
      <c r="D947">
        <v>0.12771797180175701</v>
      </c>
      <c r="E947">
        <v>0.230037450790405</v>
      </c>
      <c r="F947">
        <v>0.105768680572509</v>
      </c>
      <c r="G947">
        <v>6.68072700500488E-2</v>
      </c>
      <c r="H947">
        <v>9.5739841461181599E-2</v>
      </c>
      <c r="I947">
        <v>0.20440626144409099</v>
      </c>
    </row>
    <row r="948" spans="1:9" x14ac:dyDescent="0.3">
      <c r="A948">
        <v>0.184516191482543</v>
      </c>
      <c r="B948">
        <v>0.12367057800292899</v>
      </c>
      <c r="C948">
        <v>0.21934199333190901</v>
      </c>
      <c r="D948">
        <v>8.7762355804443304E-2</v>
      </c>
      <c r="E948">
        <v>0.12766170501708901</v>
      </c>
      <c r="F948">
        <v>0.123666524887084</v>
      </c>
      <c r="G948">
        <v>8.5781335830688393E-2</v>
      </c>
      <c r="H948">
        <v>0.124659776687622</v>
      </c>
      <c r="I948">
        <v>0.21048355102538999</v>
      </c>
    </row>
    <row r="949" spans="1:9" x14ac:dyDescent="0.3">
      <c r="A949">
        <v>8.8706254959106404E-2</v>
      </c>
      <c r="B949">
        <v>7.8735828399658203E-2</v>
      </c>
      <c r="C949">
        <v>0.20350313186645499</v>
      </c>
      <c r="D949">
        <v>0.12672758102416901</v>
      </c>
      <c r="E949">
        <v>0.15064501762390101</v>
      </c>
      <c r="F949">
        <v>8.2733631134033203E-2</v>
      </c>
      <c r="G949">
        <v>0.11664080619812001</v>
      </c>
      <c r="H949">
        <v>0.13358640670776301</v>
      </c>
      <c r="I949">
        <v>0.19443464279174799</v>
      </c>
    </row>
    <row r="950" spans="1:9" x14ac:dyDescent="0.3">
      <c r="A950">
        <v>0.198472499847412</v>
      </c>
      <c r="B950">
        <v>0.111749172210693</v>
      </c>
      <c r="C950">
        <v>0.20042085647582999</v>
      </c>
      <c r="D950">
        <v>0.12566184997558499</v>
      </c>
      <c r="E950">
        <v>0.27023005485534601</v>
      </c>
      <c r="F950">
        <v>0.10876441001892</v>
      </c>
      <c r="G950">
        <v>0.192482709884643</v>
      </c>
      <c r="H950">
        <v>0.160573005676269</v>
      </c>
      <c r="I950">
        <v>0.25536823272705</v>
      </c>
    </row>
    <row r="951" spans="1:9" x14ac:dyDescent="0.3">
      <c r="A951">
        <v>0.18056988716125399</v>
      </c>
      <c r="B951">
        <v>0.101680517196655</v>
      </c>
      <c r="C951">
        <v>6.8974494934082003E-2</v>
      </c>
      <c r="D951">
        <v>0.151541233062744</v>
      </c>
      <c r="E951">
        <v>0.26628828048705999</v>
      </c>
      <c r="F951">
        <v>9.0770244598388602E-2</v>
      </c>
      <c r="G951">
        <v>0.17458701133728</v>
      </c>
      <c r="H951">
        <v>0.106719017028808</v>
      </c>
      <c r="I951">
        <v>0.238313913345336</v>
      </c>
    </row>
    <row r="952" spans="1:9" x14ac:dyDescent="0.3">
      <c r="A952">
        <v>8.1783294677734306E-2</v>
      </c>
      <c r="B952">
        <v>0.12771415710449199</v>
      </c>
      <c r="C952">
        <v>0.20545530319213801</v>
      </c>
      <c r="D952">
        <v>9.2803955078125E-2</v>
      </c>
      <c r="E952">
        <v>0.32629323005676197</v>
      </c>
      <c r="F952">
        <v>9.6792936325073201E-2</v>
      </c>
      <c r="G952">
        <v>7.3804378509521401E-2</v>
      </c>
      <c r="H952">
        <v>0.11573910713195799</v>
      </c>
      <c r="I952">
        <v>0.181552648544311</v>
      </c>
    </row>
    <row r="953" spans="1:9" x14ac:dyDescent="0.3">
      <c r="A953">
        <v>0.17951083183288499</v>
      </c>
      <c r="B953">
        <v>0.118669033050537</v>
      </c>
      <c r="C953">
        <v>0.346843481063842</v>
      </c>
      <c r="D953">
        <v>0.11170148849487301</v>
      </c>
      <c r="E953">
        <v>0.19331669807433999</v>
      </c>
      <c r="F953">
        <v>6.781005859375E-2</v>
      </c>
      <c r="G953">
        <v>0.137578010559082</v>
      </c>
      <c r="H953">
        <v>0.12162351608276301</v>
      </c>
      <c r="I953">
        <v>0.215386152267456</v>
      </c>
    </row>
    <row r="954" spans="1:9" x14ac:dyDescent="0.3">
      <c r="A954">
        <v>8.8773965835571206E-2</v>
      </c>
      <c r="B954">
        <v>0.13066768646240201</v>
      </c>
      <c r="C954">
        <v>0.25032663345336897</v>
      </c>
      <c r="D954">
        <v>7.4810743331909096E-2</v>
      </c>
      <c r="E954">
        <v>8.1834316253662095E-2</v>
      </c>
      <c r="F954">
        <v>7.6749324798583901E-2</v>
      </c>
      <c r="G954">
        <v>0.120729207992553</v>
      </c>
      <c r="H954">
        <v>0.14560794830322199</v>
      </c>
      <c r="I954">
        <v>0.21343255043029699</v>
      </c>
    </row>
    <row r="955" spans="1:9" x14ac:dyDescent="0.3">
      <c r="A955">
        <v>0.18445014953613201</v>
      </c>
      <c r="B955">
        <v>0.157517194747924</v>
      </c>
      <c r="C955">
        <v>0.11264371871948201</v>
      </c>
      <c r="D955">
        <v>7.1785688400268499E-2</v>
      </c>
      <c r="E955">
        <v>0.19348454475402799</v>
      </c>
      <c r="F955">
        <v>9.9792003631591797E-2</v>
      </c>
      <c r="G955">
        <v>9.3742847442626898E-2</v>
      </c>
      <c r="H955">
        <v>0.17661046981811501</v>
      </c>
      <c r="I955">
        <v>1.1080336570739699</v>
      </c>
    </row>
    <row r="956" spans="1:9" x14ac:dyDescent="0.3">
      <c r="A956">
        <v>0.104772090911865</v>
      </c>
      <c r="B956">
        <v>0.14578366279602001</v>
      </c>
      <c r="C956">
        <v>0.15463280677795399</v>
      </c>
      <c r="D956">
        <v>0.109663963317871</v>
      </c>
      <c r="E956">
        <v>9.6743822097778306E-2</v>
      </c>
      <c r="F956">
        <v>0.12363862991332999</v>
      </c>
      <c r="G956">
        <v>9.5751762390136705E-2</v>
      </c>
      <c r="H956">
        <v>0.10173153877258299</v>
      </c>
      <c r="I956">
        <v>0.34582614898681602</v>
      </c>
    </row>
    <row r="957" spans="1:9" x14ac:dyDescent="0.3">
      <c r="A957">
        <v>0.17253780364990201</v>
      </c>
      <c r="B957">
        <v>0.15348005294799799</v>
      </c>
      <c r="C957">
        <v>0.15952682495117099</v>
      </c>
      <c r="D957">
        <v>0.12771415710449199</v>
      </c>
      <c r="E957">
        <v>0.17054033279418901</v>
      </c>
      <c r="F957">
        <v>4.7899007797241197E-2</v>
      </c>
      <c r="G957">
        <v>9.8736763000488198E-2</v>
      </c>
      <c r="H957">
        <v>0.10675096511840799</v>
      </c>
      <c r="I957">
        <v>0.30712580680847101</v>
      </c>
    </row>
    <row r="958" spans="1:9" x14ac:dyDescent="0.3">
      <c r="A958">
        <v>8.8715314865112305E-2</v>
      </c>
      <c r="B958">
        <v>9.1747522354125893E-2</v>
      </c>
      <c r="C958">
        <v>0.15564012527465801</v>
      </c>
      <c r="D958">
        <v>0.10672259330749501</v>
      </c>
      <c r="E958">
        <v>0.102722883224487</v>
      </c>
      <c r="F958">
        <v>6.8815231323242104E-2</v>
      </c>
      <c r="G958">
        <v>7.5796604156494099E-2</v>
      </c>
      <c r="H958">
        <v>0.10972166061401301</v>
      </c>
      <c r="I958">
        <v>0.15961980819702101</v>
      </c>
    </row>
    <row r="959" spans="1:9" x14ac:dyDescent="0.3">
      <c r="A959">
        <v>7.9780340194702107E-2</v>
      </c>
      <c r="B959">
        <v>0.10671353340148899</v>
      </c>
      <c r="C959">
        <v>7.3801755905151298E-2</v>
      </c>
      <c r="D959">
        <v>8.1773281097412095E-2</v>
      </c>
      <c r="E959">
        <v>0.14562487602233801</v>
      </c>
      <c r="F959">
        <v>9.6746921539306599E-2</v>
      </c>
      <c r="G959">
        <v>0.12161970138549801</v>
      </c>
      <c r="H959">
        <v>0.13658165931701599</v>
      </c>
      <c r="I959">
        <v>0.10837817192077601</v>
      </c>
    </row>
    <row r="960" spans="1:9" x14ac:dyDescent="0.3">
      <c r="A960">
        <v>0.11674451828002901</v>
      </c>
      <c r="B960">
        <v>0.11968111991882301</v>
      </c>
      <c r="C960">
        <v>7.9481601715087793E-2</v>
      </c>
      <c r="D960">
        <v>0.12765264511108301</v>
      </c>
      <c r="E960">
        <v>0.114673852920532</v>
      </c>
      <c r="F960">
        <v>9.2737436294555595E-2</v>
      </c>
      <c r="G960">
        <v>0.111759185791015</v>
      </c>
      <c r="H960">
        <v>0.12420916557312001</v>
      </c>
      <c r="I960">
        <v>0.16158390045165999</v>
      </c>
    </row>
    <row r="961" spans="1:9" x14ac:dyDescent="0.3">
      <c r="A961">
        <v>5.3800582885742097E-2</v>
      </c>
      <c r="B961">
        <v>0.13962793350219699</v>
      </c>
      <c r="C961">
        <v>0.127908945083618</v>
      </c>
      <c r="D961">
        <v>9.5746040344238198E-2</v>
      </c>
      <c r="E961">
        <v>0.150677680969238</v>
      </c>
      <c r="F961">
        <v>7.3812246322631794E-2</v>
      </c>
      <c r="G961">
        <v>7.9773426055908203E-2</v>
      </c>
      <c r="H961">
        <v>0.11620354652404701</v>
      </c>
      <c r="I961">
        <v>0.15918612480163499</v>
      </c>
    </row>
    <row r="962" spans="1:9" x14ac:dyDescent="0.3">
      <c r="A962">
        <v>8.5771322250366197E-2</v>
      </c>
      <c r="B962">
        <v>0.12865495681762601</v>
      </c>
      <c r="C962">
        <v>0.10777163505554101</v>
      </c>
      <c r="D962">
        <v>0.20041155815124501</v>
      </c>
      <c r="E962">
        <v>9.3625783920288003E-2</v>
      </c>
      <c r="F962">
        <v>0.128662109375</v>
      </c>
      <c r="G962">
        <v>0.29721879959106401</v>
      </c>
      <c r="H962">
        <v>0.19846248626708901</v>
      </c>
      <c r="I962">
        <v>0.24407362937927199</v>
      </c>
    </row>
    <row r="963" spans="1:9" x14ac:dyDescent="0.3">
      <c r="A963">
        <v>8.9759588241577107E-2</v>
      </c>
      <c r="B963">
        <v>0.101355075836181</v>
      </c>
      <c r="C963">
        <v>6.3807249069213798E-2</v>
      </c>
      <c r="D963">
        <v>0.15159583091735801</v>
      </c>
      <c r="E963">
        <v>0.176578283309936</v>
      </c>
      <c r="F963">
        <v>9.4740867614746094E-2</v>
      </c>
      <c r="G963">
        <v>0.144608974456787</v>
      </c>
      <c r="H963">
        <v>0.27626395225524902</v>
      </c>
      <c r="I963">
        <v>0.215478420257568</v>
      </c>
    </row>
    <row r="964" spans="1:9" x14ac:dyDescent="0.3">
      <c r="A964">
        <v>8.6766481399536105E-2</v>
      </c>
      <c r="B964">
        <v>0.101049661636352</v>
      </c>
      <c r="C964">
        <v>8.4736585617065402E-2</v>
      </c>
      <c r="D964">
        <v>0.159625768661499</v>
      </c>
      <c r="E964">
        <v>9.2755079269409096E-2</v>
      </c>
      <c r="F964">
        <v>9.6730947494506794E-2</v>
      </c>
      <c r="G964">
        <v>5.7856798171997001E-2</v>
      </c>
      <c r="H964">
        <v>0.275280952453613</v>
      </c>
      <c r="I964">
        <v>0.165716648101806</v>
      </c>
    </row>
    <row r="965" spans="1:9" x14ac:dyDescent="0.3">
      <c r="A965">
        <v>8.2784175872802707E-2</v>
      </c>
      <c r="B965">
        <v>0.12274169921875</v>
      </c>
      <c r="C965">
        <v>0.138631582260131</v>
      </c>
      <c r="D965">
        <v>0.110706567764282</v>
      </c>
      <c r="E965">
        <v>0.184923410415649</v>
      </c>
      <c r="F965">
        <v>7.5752496719360296E-2</v>
      </c>
      <c r="G965">
        <v>5.5833578109741197E-2</v>
      </c>
      <c r="H965">
        <v>0.14360499382019001</v>
      </c>
      <c r="I965">
        <v>0.21521449089050201</v>
      </c>
    </row>
    <row r="966" spans="1:9" x14ac:dyDescent="0.3">
      <c r="A966">
        <v>0.102845668792724</v>
      </c>
      <c r="B966">
        <v>7.9774141311645494E-2</v>
      </c>
      <c r="C966">
        <v>0.10272264480590799</v>
      </c>
      <c r="D966">
        <v>9.1438770294189398E-2</v>
      </c>
      <c r="E966">
        <v>8.3304643630981404E-2</v>
      </c>
      <c r="F966">
        <v>0.100785732269287</v>
      </c>
      <c r="G966">
        <v>9.1753005981445299E-2</v>
      </c>
      <c r="H966">
        <v>0.24838638305663999</v>
      </c>
      <c r="I966">
        <v>0.18350958824157701</v>
      </c>
    </row>
    <row r="967" spans="1:9" x14ac:dyDescent="0.3">
      <c r="A967">
        <v>0.11756324768066399</v>
      </c>
      <c r="B967">
        <v>7.0501327514648396E-2</v>
      </c>
      <c r="C967">
        <v>0.14261865615844699</v>
      </c>
      <c r="D967">
        <v>0.128972768783569</v>
      </c>
      <c r="E967">
        <v>0.183549404144287</v>
      </c>
      <c r="F967">
        <v>0.191447257995605</v>
      </c>
      <c r="G967">
        <v>0.24336433410644501</v>
      </c>
      <c r="H967">
        <v>0.20743608474731401</v>
      </c>
      <c r="I967">
        <v>0.19727134704589799</v>
      </c>
    </row>
    <row r="968" spans="1:9" x14ac:dyDescent="0.3">
      <c r="A968">
        <v>0.18755149841308499</v>
      </c>
      <c r="B968">
        <v>9.2368841171264607E-2</v>
      </c>
      <c r="C968">
        <v>0.14860510826110801</v>
      </c>
      <c r="D968">
        <v>0.17148900032043399</v>
      </c>
      <c r="E968">
        <v>0.11964225769042899</v>
      </c>
      <c r="F968">
        <v>0.16859316825866699</v>
      </c>
      <c r="G968">
        <v>0.193425178527832</v>
      </c>
      <c r="H968">
        <v>0.20056414604187001</v>
      </c>
      <c r="I968">
        <v>0.227372646331787</v>
      </c>
    </row>
    <row r="969" spans="1:9" x14ac:dyDescent="0.3">
      <c r="A969">
        <v>0.21636581420898399</v>
      </c>
      <c r="B969">
        <v>0.116118431091308</v>
      </c>
      <c r="C969">
        <v>8.3053112030029297E-2</v>
      </c>
      <c r="D969">
        <v>0.100854635238647</v>
      </c>
      <c r="E969">
        <v>0.139624834060668</v>
      </c>
      <c r="F969">
        <v>0.15552687644958399</v>
      </c>
      <c r="G969">
        <v>0.17359209060668901</v>
      </c>
      <c r="H969">
        <v>0.21633315086364699</v>
      </c>
      <c r="I969">
        <v>0.16755294799804599</v>
      </c>
    </row>
    <row r="970" spans="1:9" x14ac:dyDescent="0.3">
      <c r="A970">
        <v>0.47074222564697199</v>
      </c>
      <c r="B970">
        <v>7.7796936035156194E-2</v>
      </c>
      <c r="C970">
        <v>0.10050320625305099</v>
      </c>
      <c r="D970">
        <v>0.100686073303222</v>
      </c>
      <c r="E970">
        <v>9.0754747390747001E-2</v>
      </c>
      <c r="F970">
        <v>0.111726522445678</v>
      </c>
      <c r="G970">
        <v>0.190431833267211</v>
      </c>
      <c r="H970">
        <v>0.20544958114624001</v>
      </c>
      <c r="I970">
        <v>0.19952130317687899</v>
      </c>
    </row>
    <row r="971" spans="1:9" x14ac:dyDescent="0.3">
      <c r="A971">
        <v>0.33514714241027799</v>
      </c>
      <c r="B971">
        <v>0.11070823669433499</v>
      </c>
      <c r="C971">
        <v>0.160521745681762</v>
      </c>
      <c r="D971">
        <v>0.10771059989929101</v>
      </c>
      <c r="E971">
        <v>0.19169950485229401</v>
      </c>
      <c r="F971">
        <v>0.19052100181579501</v>
      </c>
      <c r="G971">
        <v>0.110758781433105</v>
      </c>
      <c r="H971">
        <v>0.20046138763427701</v>
      </c>
      <c r="I971">
        <v>0.230326652526855</v>
      </c>
    </row>
    <row r="972" spans="1:9" x14ac:dyDescent="0.3">
      <c r="A972">
        <v>0.46671152114868097</v>
      </c>
      <c r="B972">
        <v>8.2782983779907199E-2</v>
      </c>
      <c r="C972">
        <v>0.12220430374145499</v>
      </c>
      <c r="D972">
        <v>0.13869714736938399</v>
      </c>
      <c r="E972">
        <v>0.100518941879272</v>
      </c>
      <c r="F972">
        <v>0.201406240463256</v>
      </c>
      <c r="G972">
        <v>0.20140576362609799</v>
      </c>
      <c r="H972">
        <v>0.209441423416137</v>
      </c>
      <c r="I972">
        <v>0.212487697601318</v>
      </c>
    </row>
    <row r="973" spans="1:9" x14ac:dyDescent="0.3">
      <c r="A973">
        <v>0.166552543640136</v>
      </c>
      <c r="B973">
        <v>5.8828353881835903E-2</v>
      </c>
      <c r="C973">
        <v>7.7263116836547796E-2</v>
      </c>
      <c r="D973">
        <v>0.11170315742492599</v>
      </c>
      <c r="E973">
        <v>0.14765763282775801</v>
      </c>
      <c r="F973">
        <v>0.168606281280517</v>
      </c>
      <c r="G973">
        <v>0.198525190353393</v>
      </c>
      <c r="H973">
        <v>0.19249200820922799</v>
      </c>
      <c r="I973">
        <v>0.21044063568115201</v>
      </c>
    </row>
    <row r="974" spans="1:9" x14ac:dyDescent="0.3">
      <c r="A974">
        <v>0.18351006507873499</v>
      </c>
      <c r="B974">
        <v>9.7692251205444294E-2</v>
      </c>
      <c r="C974">
        <v>9.8735570907592704E-2</v>
      </c>
      <c r="D974">
        <v>7.9782962799072196E-2</v>
      </c>
      <c r="E974">
        <v>7.8737020492553697E-2</v>
      </c>
      <c r="F974">
        <v>0.119682073593139</v>
      </c>
      <c r="G974">
        <v>0.105709552764892</v>
      </c>
      <c r="H974">
        <v>0.219407558441162</v>
      </c>
      <c r="I974">
        <v>0.21511888504028301</v>
      </c>
    </row>
    <row r="975" spans="1:9" x14ac:dyDescent="0.3">
      <c r="A975">
        <v>0.22146844863891599</v>
      </c>
      <c r="B975">
        <v>9.7738265991210896E-2</v>
      </c>
      <c r="C975">
        <v>0.143085956573486</v>
      </c>
      <c r="D975">
        <v>0.114750862121582</v>
      </c>
      <c r="E975">
        <v>0.16318631172180101</v>
      </c>
      <c r="F975">
        <v>0.280248403549194</v>
      </c>
      <c r="G975">
        <v>9.5752000808715806E-2</v>
      </c>
      <c r="H975">
        <v>0.20444941520690901</v>
      </c>
      <c r="I975">
        <v>0.23971867561340299</v>
      </c>
    </row>
    <row r="976" spans="1:9" x14ac:dyDescent="0.3">
      <c r="A976">
        <v>0.20445013046264601</v>
      </c>
      <c r="B976">
        <v>7.4904441833496094E-2</v>
      </c>
      <c r="C976">
        <v>0.15810918807983301</v>
      </c>
      <c r="D976">
        <v>7.3799371719360296E-2</v>
      </c>
      <c r="E976">
        <v>0.10234022140502901</v>
      </c>
      <c r="F976">
        <v>0.203401803970336</v>
      </c>
      <c r="G976">
        <v>0.15460038185119601</v>
      </c>
      <c r="H976">
        <v>0.19946050643920801</v>
      </c>
      <c r="I976">
        <v>0.26879858970642001</v>
      </c>
    </row>
    <row r="977" spans="1:9" x14ac:dyDescent="0.3">
      <c r="A977">
        <v>0.20545482635498</v>
      </c>
      <c r="B977">
        <v>0.110645771026611</v>
      </c>
      <c r="C977">
        <v>0.110753536224365</v>
      </c>
      <c r="D977">
        <v>0.107352495193481</v>
      </c>
      <c r="E977">
        <v>8.9202404022216797E-2</v>
      </c>
      <c r="F977">
        <v>0.208489894866943</v>
      </c>
      <c r="G977">
        <v>0.19746017456054599</v>
      </c>
      <c r="H977">
        <v>0.202459812164306</v>
      </c>
      <c r="I977">
        <v>0.182641506195068</v>
      </c>
    </row>
    <row r="978" spans="1:9" x14ac:dyDescent="0.3">
      <c r="A978">
        <v>0.13036370277404699</v>
      </c>
      <c r="B978">
        <v>7.6803922653198201E-2</v>
      </c>
      <c r="C978">
        <v>0.13372087478637601</v>
      </c>
      <c r="D978">
        <v>0.111063480377197</v>
      </c>
      <c r="E978">
        <v>0.108650684356689</v>
      </c>
      <c r="F978">
        <v>0.20545601844787501</v>
      </c>
      <c r="G978">
        <v>0.12965273857116699</v>
      </c>
      <c r="H978">
        <v>0.14955711364745999</v>
      </c>
      <c r="I978">
        <v>0.26721000671386702</v>
      </c>
    </row>
    <row r="979" spans="1:9" x14ac:dyDescent="0.3">
      <c r="A979">
        <v>7.7785491943359306E-2</v>
      </c>
      <c r="B979">
        <v>0.106709003448486</v>
      </c>
      <c r="C979">
        <v>0.111704111099243</v>
      </c>
      <c r="D979">
        <v>8.1958770751953097E-2</v>
      </c>
      <c r="E979">
        <v>0.121675252914428</v>
      </c>
      <c r="F979">
        <v>0.18949437141418399</v>
      </c>
      <c r="G979">
        <v>0.138622045516967</v>
      </c>
      <c r="H979">
        <v>0.109759330749511</v>
      </c>
      <c r="I979">
        <v>0.28518152236938399</v>
      </c>
    </row>
    <row r="980" spans="1:9" x14ac:dyDescent="0.3">
      <c r="A980">
        <v>8.7476253509521401E-2</v>
      </c>
      <c r="B980">
        <v>0.11066007614135701</v>
      </c>
      <c r="C980">
        <v>0.15463376045227001</v>
      </c>
      <c r="D980">
        <v>9.2568159103393499E-2</v>
      </c>
      <c r="E980">
        <v>8.0784559249877902E-2</v>
      </c>
      <c r="F980">
        <v>0.22340273857116699</v>
      </c>
      <c r="G980">
        <v>0.112701177597045</v>
      </c>
      <c r="H980">
        <v>0.15566372871398901</v>
      </c>
      <c r="I980">
        <v>0.14062476158142001</v>
      </c>
    </row>
    <row r="981" spans="1:9" x14ac:dyDescent="0.3">
      <c r="A981">
        <v>0.112651824951171</v>
      </c>
      <c r="B981">
        <v>9.1013431549072196E-2</v>
      </c>
      <c r="C981">
        <v>0.161628723144531</v>
      </c>
      <c r="D981">
        <v>6.8109035491943304E-2</v>
      </c>
      <c r="E981">
        <v>0.101783037185668</v>
      </c>
      <c r="F981">
        <v>0.20346045494079501</v>
      </c>
      <c r="G981">
        <v>7.4806213378906194E-2</v>
      </c>
      <c r="H981">
        <v>0.14754939079284601</v>
      </c>
      <c r="I981">
        <v>0.43102097511291498</v>
      </c>
    </row>
    <row r="982" spans="1:9" x14ac:dyDescent="0.3">
      <c r="A982">
        <v>0.12081027030944801</v>
      </c>
      <c r="B982">
        <v>6.3638925552368095E-2</v>
      </c>
      <c r="C982">
        <v>0.14165115356445299</v>
      </c>
      <c r="D982">
        <v>0.107425451278686</v>
      </c>
      <c r="E982">
        <v>8.9766025543212793E-2</v>
      </c>
      <c r="F982">
        <v>0.11967587471008299</v>
      </c>
      <c r="G982">
        <v>7.4745655059814398E-2</v>
      </c>
      <c r="H982">
        <v>0.15165400505065901</v>
      </c>
      <c r="I982">
        <v>0.268280029296875</v>
      </c>
    </row>
    <row r="983" spans="1:9" x14ac:dyDescent="0.3">
      <c r="A983">
        <v>0.11966967582702601</v>
      </c>
      <c r="B983">
        <v>0.106687307357788</v>
      </c>
      <c r="C983">
        <v>9.1704607009887695E-2</v>
      </c>
      <c r="D983">
        <v>0.108710527420043</v>
      </c>
      <c r="E983">
        <v>9.1694831848144503E-2</v>
      </c>
      <c r="F983">
        <v>8.5769891738891602E-2</v>
      </c>
      <c r="G983">
        <v>0.245398759841918</v>
      </c>
      <c r="H983">
        <v>0.11762666702270499</v>
      </c>
      <c r="I983">
        <v>0.15235662460327101</v>
      </c>
    </row>
    <row r="984" spans="1:9" x14ac:dyDescent="0.3">
      <c r="A984">
        <v>8.6937427520751898E-2</v>
      </c>
      <c r="B984">
        <v>5.97965717315673E-2</v>
      </c>
      <c r="C984">
        <v>0.122672080993652</v>
      </c>
      <c r="D984">
        <v>9.9227428436279297E-2</v>
      </c>
      <c r="E984">
        <v>0.101772308349609</v>
      </c>
      <c r="F984">
        <v>9.6732139587402302E-2</v>
      </c>
      <c r="G984">
        <v>8.5758447647094699E-2</v>
      </c>
      <c r="H984">
        <v>0.14062404632568301</v>
      </c>
      <c r="I984">
        <v>0.30324292182922302</v>
      </c>
    </row>
    <row r="985" spans="1:9" x14ac:dyDescent="0.3">
      <c r="A985">
        <v>9.5533609390258706E-2</v>
      </c>
      <c r="B985">
        <v>0.14037227630615201</v>
      </c>
      <c r="C985">
        <v>0.18650317192077601</v>
      </c>
      <c r="D985">
        <v>0.128654479980468</v>
      </c>
      <c r="E985">
        <v>0.100685834884643</v>
      </c>
      <c r="F985">
        <v>0.101682901382446</v>
      </c>
      <c r="G985">
        <v>0.13160371780395499</v>
      </c>
      <c r="H985">
        <v>0.13369727134704501</v>
      </c>
      <c r="I985">
        <v>0.282230854034423</v>
      </c>
    </row>
    <row r="986" spans="1:9" x14ac:dyDescent="0.3">
      <c r="A986">
        <v>7.3854446411132799E-2</v>
      </c>
      <c r="B986">
        <v>9.9733114242553697E-2</v>
      </c>
      <c r="C986">
        <v>0.14666295051574699</v>
      </c>
      <c r="D986">
        <v>0.19054651260375899</v>
      </c>
      <c r="E986">
        <v>0.101727962493896</v>
      </c>
      <c r="F986">
        <v>0.100788593292236</v>
      </c>
      <c r="G986">
        <v>6.4829111099243095E-2</v>
      </c>
      <c r="H986">
        <v>0.109697580337524</v>
      </c>
      <c r="I986">
        <v>0.247454643249511</v>
      </c>
    </row>
    <row r="987" spans="1:9" x14ac:dyDescent="0.3">
      <c r="A987">
        <v>0.10871243476867599</v>
      </c>
      <c r="B987">
        <v>8.4731340408325195E-2</v>
      </c>
      <c r="C987">
        <v>9.8678112030029297E-2</v>
      </c>
      <c r="D987">
        <v>0.18309950828552199</v>
      </c>
      <c r="E987">
        <v>9.3749523162841797E-2</v>
      </c>
      <c r="F987">
        <v>0.117677450180053</v>
      </c>
      <c r="G987">
        <v>8.5822343826293904E-2</v>
      </c>
      <c r="H987">
        <v>0.12865948677062899</v>
      </c>
      <c r="I987">
        <v>0.15854048728942799</v>
      </c>
    </row>
    <row r="988" spans="1:9" x14ac:dyDescent="0.3">
      <c r="A988">
        <v>9.8681211471557603E-2</v>
      </c>
      <c r="B988">
        <v>0.10376167297363199</v>
      </c>
      <c r="C988">
        <v>0.12771487236022899</v>
      </c>
      <c r="D988">
        <v>8.5779190063476493E-2</v>
      </c>
      <c r="E988">
        <v>0.135640144348144</v>
      </c>
      <c r="F988">
        <v>8.0803155899047796E-2</v>
      </c>
      <c r="G988">
        <v>0.114691019058227</v>
      </c>
      <c r="H988">
        <v>0.16156578063964799</v>
      </c>
      <c r="I988">
        <v>0.37993097305297802</v>
      </c>
    </row>
    <row r="989" spans="1:9" x14ac:dyDescent="0.3">
      <c r="A989">
        <v>9.2795610427856404E-2</v>
      </c>
      <c r="B989">
        <v>0.10169792175292899</v>
      </c>
      <c r="C989">
        <v>8.9755773544311496E-2</v>
      </c>
      <c r="D989">
        <v>0.182535409927368</v>
      </c>
      <c r="E989">
        <v>0.113693952560424</v>
      </c>
      <c r="F989">
        <v>9.9724769592285101E-2</v>
      </c>
      <c r="G989">
        <v>0.12167859077453599</v>
      </c>
      <c r="H989">
        <v>0.17554044723510701</v>
      </c>
      <c r="I989">
        <v>0.39394497871398898</v>
      </c>
    </row>
    <row r="990" spans="1:9" x14ac:dyDescent="0.3">
      <c r="A990">
        <v>0.102681875228881</v>
      </c>
      <c r="B990">
        <v>0.10036349296569801</v>
      </c>
      <c r="C990">
        <v>0.145613193511962</v>
      </c>
      <c r="D990">
        <v>0.14138627052307101</v>
      </c>
      <c r="E990">
        <v>9.4794273376464802E-2</v>
      </c>
      <c r="F990">
        <v>7.2800874710082994E-2</v>
      </c>
      <c r="G990">
        <v>0.14462304115295399</v>
      </c>
      <c r="H990">
        <v>0.12660861015319799</v>
      </c>
      <c r="I990">
        <v>0.25934839248657199</v>
      </c>
    </row>
    <row r="991" spans="1:9" x14ac:dyDescent="0.3">
      <c r="A991">
        <v>0.115691423416137</v>
      </c>
      <c r="B991">
        <v>8.6525678634643499E-2</v>
      </c>
      <c r="C991">
        <v>0.13216233253479001</v>
      </c>
      <c r="D991">
        <v>0.21438074111938399</v>
      </c>
      <c r="E991">
        <v>0.124091386795043</v>
      </c>
      <c r="F991">
        <v>9.5743656158447196E-2</v>
      </c>
      <c r="G991">
        <v>0.127606391906738</v>
      </c>
      <c r="H991">
        <v>0.19048762321472101</v>
      </c>
      <c r="I991">
        <v>0.273275136947631</v>
      </c>
    </row>
    <row r="992" spans="1:9" x14ac:dyDescent="0.3">
      <c r="A992">
        <v>7.0853471755981404E-2</v>
      </c>
      <c r="B992">
        <v>8.0785512924194294E-2</v>
      </c>
      <c r="C992">
        <v>7.6381444931030204E-2</v>
      </c>
      <c r="D992">
        <v>0.214372873306274</v>
      </c>
      <c r="E992">
        <v>9.4279050827026298E-2</v>
      </c>
      <c r="F992">
        <v>0.106716156005859</v>
      </c>
      <c r="G992">
        <v>0.12868809700012199</v>
      </c>
      <c r="H992">
        <v>0.167552709579467</v>
      </c>
      <c r="I992">
        <v>0.16052436828613201</v>
      </c>
    </row>
    <row r="993" spans="1:9" x14ac:dyDescent="0.3">
      <c r="A993">
        <v>0.1016845703125</v>
      </c>
      <c r="B993">
        <v>0.106759071350097</v>
      </c>
      <c r="C993">
        <v>0.111749172210693</v>
      </c>
      <c r="D993">
        <v>0.26333308219909601</v>
      </c>
      <c r="E993">
        <v>8.9760065078735296E-2</v>
      </c>
      <c r="F993">
        <v>0.117685079574584</v>
      </c>
      <c r="G993">
        <v>7.4803113937377902E-2</v>
      </c>
      <c r="H993">
        <v>7.2804689407348605E-2</v>
      </c>
      <c r="I993">
        <v>0.25071954727172802</v>
      </c>
    </row>
    <row r="994" spans="1:9" x14ac:dyDescent="0.3">
      <c r="A994">
        <v>8.5767984390258706E-2</v>
      </c>
      <c r="B994">
        <v>0.104720115661621</v>
      </c>
      <c r="C994">
        <v>0.15354204177856401</v>
      </c>
      <c r="D994">
        <v>0.28719687461853</v>
      </c>
      <c r="E994">
        <v>9.7738742828369099E-2</v>
      </c>
      <c r="F994">
        <v>8.97495746612548E-2</v>
      </c>
      <c r="G994">
        <v>9.5751523971557603E-2</v>
      </c>
      <c r="H994">
        <v>0.14673304557800201</v>
      </c>
      <c r="I994">
        <v>0.15527796745300201</v>
      </c>
    </row>
    <row r="995" spans="1:9" x14ac:dyDescent="0.3">
      <c r="A995">
        <v>9.5743894577026298E-2</v>
      </c>
      <c r="B995">
        <v>9.9981546401977497E-2</v>
      </c>
      <c r="C995">
        <v>0.124871730804443</v>
      </c>
      <c r="D995">
        <v>0.102791309356689</v>
      </c>
      <c r="E995">
        <v>9.0810060501098605E-2</v>
      </c>
      <c r="F995">
        <v>0.112705707550048</v>
      </c>
      <c r="G995">
        <v>0.24235105514526301</v>
      </c>
      <c r="H995">
        <v>0.156513690948486</v>
      </c>
      <c r="I995">
        <v>0.25032711029052701</v>
      </c>
    </row>
    <row r="996" spans="1:9" x14ac:dyDescent="0.3">
      <c r="A996">
        <v>9.7742557525634696E-2</v>
      </c>
      <c r="B996">
        <v>0.125419616699218</v>
      </c>
      <c r="C996">
        <v>9.0549230575561496E-2</v>
      </c>
      <c r="D996">
        <v>0.110690832138061</v>
      </c>
      <c r="E996">
        <v>9.1703176498413003E-2</v>
      </c>
      <c r="F996">
        <v>9.0704679489135701E-2</v>
      </c>
      <c r="G996">
        <v>0.10865736007690401</v>
      </c>
      <c r="H996">
        <v>0.120620727539062</v>
      </c>
      <c r="I996">
        <v>0.26034498214721602</v>
      </c>
    </row>
    <row r="997" spans="1:9" x14ac:dyDescent="0.3">
      <c r="A997">
        <v>0.13364291191100999</v>
      </c>
      <c r="B997">
        <v>0.13364529609680101</v>
      </c>
      <c r="C997">
        <v>0.152592658996582</v>
      </c>
      <c r="D997">
        <v>0.11069917678832999</v>
      </c>
      <c r="E997">
        <v>9.5741748809814398E-2</v>
      </c>
      <c r="F997">
        <v>9.0812444686889607E-2</v>
      </c>
      <c r="G997">
        <v>0.13169813156127899</v>
      </c>
      <c r="H997">
        <v>0.15159440040588301</v>
      </c>
      <c r="I997">
        <v>0.406919956207275</v>
      </c>
    </row>
    <row r="998" spans="1:9" x14ac:dyDescent="0.3">
      <c r="A998">
        <v>0.12865638732910101</v>
      </c>
      <c r="B998">
        <v>8.1778764724731404E-2</v>
      </c>
      <c r="C998">
        <v>0.14267539978027299</v>
      </c>
      <c r="D998">
        <v>0.14860510826110801</v>
      </c>
      <c r="E998">
        <v>9.375E-2</v>
      </c>
      <c r="F998">
        <v>0.10570859909057601</v>
      </c>
      <c r="G998">
        <v>9.3751430511474595E-2</v>
      </c>
      <c r="H998">
        <v>0.109763860702514</v>
      </c>
      <c r="I998">
        <v>0.270983695983886</v>
      </c>
    </row>
    <row r="999" spans="1:9" x14ac:dyDescent="0.3">
      <c r="A999">
        <v>0.190490007400512</v>
      </c>
      <c r="B999">
        <v>8.5527896881103502E-2</v>
      </c>
      <c r="C999">
        <v>8.8448286056518499E-2</v>
      </c>
      <c r="D999">
        <v>0.25630307197570801</v>
      </c>
      <c r="E999">
        <v>0.10577344894409101</v>
      </c>
      <c r="F999">
        <v>0.11769413948059</v>
      </c>
      <c r="G999">
        <v>8.1783771514892495E-2</v>
      </c>
      <c r="H999">
        <v>0.16051650047302199</v>
      </c>
      <c r="I999">
        <v>0.36509776115417403</v>
      </c>
    </row>
    <row r="1000" spans="1:9" x14ac:dyDescent="0.3">
      <c r="A1000">
        <v>0.1248619556427</v>
      </c>
      <c r="B1000">
        <v>9.4697475433349595E-2</v>
      </c>
      <c r="C1000">
        <v>0.113531351089477</v>
      </c>
      <c r="D1000">
        <v>0.119696855545043</v>
      </c>
      <c r="E1000">
        <v>0.109780311584472</v>
      </c>
      <c r="F1000">
        <v>9.5688581466674805E-2</v>
      </c>
      <c r="G1000">
        <v>0.115682125091552</v>
      </c>
      <c r="H1000">
        <v>0.151655673980712</v>
      </c>
      <c r="I1000">
        <v>0.197401523590087</v>
      </c>
    </row>
    <row r="1001" spans="1:9" x14ac:dyDescent="0.3">
      <c r="A1001">
        <v>8.2718610763549805E-2</v>
      </c>
      <c r="B1001">
        <v>8.5884332656860296E-2</v>
      </c>
      <c r="C1001">
        <v>0.162376403808593</v>
      </c>
      <c r="D1001">
        <v>0.158572912216186</v>
      </c>
      <c r="E1001">
        <v>8.8630676269531194E-2</v>
      </c>
      <c r="F1001">
        <v>0.112537384033203</v>
      </c>
      <c r="G1001">
        <v>0.100739479064941</v>
      </c>
      <c r="H1001">
        <v>0.13158464431762601</v>
      </c>
      <c r="I1001">
        <v>0.31826543807983398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A2EE-E29A-436F-99AB-3EB63162F1B2}">
  <dimension ref="A1:AB1001"/>
  <sheetViews>
    <sheetView topLeftCell="B1" zoomScale="70" zoomScaleNormal="70" workbookViewId="0">
      <selection activeCell="AB18" activeCellId="8" sqref="L18 N18 P18 R18 T18 V18 X18 Z18 AB18"/>
    </sheetView>
  </sheetViews>
  <sheetFormatPr defaultRowHeight="14.4" x14ac:dyDescent="0.3"/>
  <sheetData>
    <row r="1" spans="1:28" x14ac:dyDescent="0.3">
      <c r="A1" s="11" t="s">
        <v>31</v>
      </c>
      <c r="B1" s="12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2" t="s">
        <v>37</v>
      </c>
      <c r="H1" s="12" t="s">
        <v>38</v>
      </c>
      <c r="I1" s="13" t="s">
        <v>39</v>
      </c>
    </row>
    <row r="2" spans="1:28" x14ac:dyDescent="0.3">
      <c r="A2">
        <v>0.38607835769653298</v>
      </c>
      <c r="B2">
        <v>0.338021039962768</v>
      </c>
      <c r="C2">
        <v>0.37403559684753401</v>
      </c>
      <c r="D2">
        <v>0.32513475418090798</v>
      </c>
      <c r="E2">
        <v>0.303140878677368</v>
      </c>
      <c r="F2">
        <v>0.31819605827331499</v>
      </c>
      <c r="G2">
        <v>0.56939625740051203</v>
      </c>
      <c r="H2">
        <v>0.44774198532104398</v>
      </c>
      <c r="I2">
        <v>1.79227066040039</v>
      </c>
    </row>
    <row r="3" spans="1:28" x14ac:dyDescent="0.3">
      <c r="A3">
        <v>0.568317890167236</v>
      </c>
      <c r="B3">
        <v>0.70107460021972601</v>
      </c>
      <c r="C3">
        <v>0.35121965408325101</v>
      </c>
      <c r="D3">
        <v>0.33704471588134699</v>
      </c>
      <c r="E3">
        <v>0.343138217926025</v>
      </c>
      <c r="F3">
        <v>0.44781661033630299</v>
      </c>
      <c r="G3">
        <v>2.5152275562286301</v>
      </c>
      <c r="H3">
        <v>0.41588759422302202</v>
      </c>
      <c r="I3">
        <v>1.1748070716857899</v>
      </c>
    </row>
    <row r="4" spans="1:28" x14ac:dyDescent="0.3">
      <c r="A4">
        <v>0.56354427337646396</v>
      </c>
      <c r="B4">
        <v>0.34313440322875899</v>
      </c>
      <c r="C4">
        <v>0.30997157096862699</v>
      </c>
      <c r="D4">
        <v>0.30553865432739202</v>
      </c>
      <c r="E4">
        <v>0.53457021713256803</v>
      </c>
      <c r="F4">
        <v>0.262381792068481</v>
      </c>
      <c r="G4">
        <v>0.86269330978393499</v>
      </c>
      <c r="H4">
        <v>0.60737133026123002</v>
      </c>
      <c r="I4">
        <v>1.31248807907104</v>
      </c>
    </row>
    <row r="5" spans="1:28" ht="15" thickBot="1" x14ac:dyDescent="0.35">
      <c r="A5">
        <v>0.31421518325805597</v>
      </c>
      <c r="B5">
        <v>0.33505129814147899</v>
      </c>
      <c r="C5">
        <v>0.51276254653930597</v>
      </c>
      <c r="D5">
        <v>0.44146609306335399</v>
      </c>
      <c r="E5">
        <v>0.36801481246948198</v>
      </c>
      <c r="F5">
        <v>0.34899806976318298</v>
      </c>
      <c r="G5">
        <v>1.3653473854064899</v>
      </c>
      <c r="H5">
        <v>0.462772846221923</v>
      </c>
      <c r="I5">
        <v>1.16688132286071</v>
      </c>
    </row>
    <row r="6" spans="1:28" x14ac:dyDescent="0.3">
      <c r="A6">
        <v>0.26030349731445301</v>
      </c>
      <c r="B6">
        <v>0.28623580932617099</v>
      </c>
      <c r="C6">
        <v>0.30109596252441401</v>
      </c>
      <c r="D6">
        <v>0.33169078826904203</v>
      </c>
      <c r="E6">
        <v>0.33011245727539001</v>
      </c>
      <c r="F6">
        <v>0.34600830078125</v>
      </c>
      <c r="G6">
        <v>1.2546916007995601</v>
      </c>
      <c r="H6">
        <v>0.38409996032714799</v>
      </c>
      <c r="I6">
        <v>1.0571753978729199</v>
      </c>
      <c r="K6" s="2" t="s">
        <v>31</v>
      </c>
      <c r="L6" s="2"/>
      <c r="M6" s="2" t="s">
        <v>32</v>
      </c>
      <c r="N6" s="2"/>
      <c r="O6" s="2" t="s">
        <v>33</v>
      </c>
      <c r="P6" s="2"/>
      <c r="Q6" s="2" t="s">
        <v>34</v>
      </c>
      <c r="R6" s="2"/>
      <c r="S6" s="2" t="s">
        <v>35</v>
      </c>
      <c r="T6" s="2"/>
      <c r="U6" s="2" t="s">
        <v>36</v>
      </c>
      <c r="V6" s="2"/>
      <c r="W6" s="2" t="s">
        <v>37</v>
      </c>
      <c r="X6" s="2"/>
      <c r="Y6" s="2" t="s">
        <v>38</v>
      </c>
      <c r="Z6" s="2"/>
      <c r="AA6" s="2" t="s">
        <v>39</v>
      </c>
      <c r="AB6" s="2"/>
    </row>
    <row r="7" spans="1:28" x14ac:dyDescent="0.3">
      <c r="A7">
        <v>0.28417706489562899</v>
      </c>
      <c r="B7">
        <v>0.30124950408935502</v>
      </c>
      <c r="C7">
        <v>0.37600374221801702</v>
      </c>
      <c r="D7">
        <v>0.31021881103515597</v>
      </c>
      <c r="E7">
        <v>0.29533147811889598</v>
      </c>
      <c r="F7">
        <v>0.525651454925537</v>
      </c>
      <c r="G7">
        <v>0.873621225357055</v>
      </c>
      <c r="H7">
        <v>0.58928847312927202</v>
      </c>
      <c r="I7">
        <v>1.1210021972656199</v>
      </c>
    </row>
    <row r="8" spans="1:28" x14ac:dyDescent="0.3">
      <c r="A8">
        <v>0.28233385086059498</v>
      </c>
      <c r="B8">
        <v>0.28422594070434498</v>
      </c>
      <c r="C8">
        <v>0.42984652519226002</v>
      </c>
      <c r="D8">
        <v>0.37068009376525801</v>
      </c>
      <c r="E8">
        <v>0.48154497146606401</v>
      </c>
      <c r="F8">
        <v>0.26775193214416498</v>
      </c>
      <c r="G8">
        <v>0.78430533409118597</v>
      </c>
      <c r="H8">
        <v>0.40092015266418402</v>
      </c>
      <c r="I8">
        <v>1.0592246055603001</v>
      </c>
      <c r="K8" t="s">
        <v>18</v>
      </c>
      <c r="L8">
        <v>0.38888238096237177</v>
      </c>
      <c r="M8" t="s">
        <v>18</v>
      </c>
      <c r="N8">
        <v>0.35574667310714714</v>
      </c>
      <c r="O8" t="s">
        <v>18</v>
      </c>
      <c r="P8">
        <v>0.34879275321960446</v>
      </c>
      <c r="Q8" t="s">
        <v>18</v>
      </c>
      <c r="R8">
        <v>0.38870846533775322</v>
      </c>
      <c r="S8" t="s">
        <v>18</v>
      </c>
      <c r="T8">
        <v>0.44836807441711418</v>
      </c>
      <c r="U8" t="s">
        <v>18</v>
      </c>
      <c r="V8">
        <v>0.45316979050636286</v>
      </c>
      <c r="W8" t="s">
        <v>18</v>
      </c>
      <c r="X8">
        <v>0.4160111181735992</v>
      </c>
      <c r="Y8" t="s">
        <v>18</v>
      </c>
      <c r="Z8">
        <v>0.73575264239311211</v>
      </c>
      <c r="AA8" t="s">
        <v>18</v>
      </c>
      <c r="AB8">
        <v>2.0552511994838709</v>
      </c>
    </row>
    <row r="9" spans="1:28" x14ac:dyDescent="0.3">
      <c r="A9">
        <v>0.42174291610717701</v>
      </c>
      <c r="B9">
        <v>0.33606123924255299</v>
      </c>
      <c r="C9">
        <v>0.42103338241577098</v>
      </c>
      <c r="D9">
        <v>0.37200736999511702</v>
      </c>
      <c r="E9">
        <v>0.32712388038635198</v>
      </c>
      <c r="F9">
        <v>0.33164644241333002</v>
      </c>
      <c r="G9">
        <v>0.54254627227783203</v>
      </c>
      <c r="H9">
        <v>0.50564956665038996</v>
      </c>
      <c r="I9">
        <v>1.01822280883789</v>
      </c>
      <c r="K9" t="s">
        <v>19</v>
      </c>
      <c r="L9">
        <v>7.7591627271450612E-3</v>
      </c>
      <c r="M9" t="s">
        <v>19</v>
      </c>
      <c r="N9">
        <v>2.6985156127893924E-3</v>
      </c>
      <c r="O9" t="s">
        <v>19</v>
      </c>
      <c r="P9">
        <v>2.7220976293698047E-3</v>
      </c>
      <c r="Q9" t="s">
        <v>19</v>
      </c>
      <c r="R9">
        <v>3.7893509297799621E-3</v>
      </c>
      <c r="S9" t="s">
        <v>19</v>
      </c>
      <c r="T9">
        <v>6.203957421476042E-3</v>
      </c>
      <c r="U9" t="s">
        <v>19</v>
      </c>
      <c r="V9">
        <v>1.6636775440183757E-2</v>
      </c>
      <c r="W9" t="s">
        <v>19</v>
      </c>
      <c r="X9">
        <v>6.6226748545614098E-3</v>
      </c>
      <c r="Y9" t="s">
        <v>19</v>
      </c>
      <c r="Z9">
        <v>1.6841865583938562E-2</v>
      </c>
      <c r="AA9" t="s">
        <v>19</v>
      </c>
      <c r="AB9">
        <v>2.9645905135812136E-2</v>
      </c>
    </row>
    <row r="10" spans="1:28" x14ac:dyDescent="0.3">
      <c r="A10">
        <v>0.28235888481140098</v>
      </c>
      <c r="B10">
        <v>0.30617880821228</v>
      </c>
      <c r="C10">
        <v>0.36705899238586398</v>
      </c>
      <c r="D10">
        <v>0.44203567504882801</v>
      </c>
      <c r="E10">
        <v>0.34408116340637201</v>
      </c>
      <c r="F10">
        <v>0.28023767471313399</v>
      </c>
      <c r="G10">
        <v>0.48565125465393</v>
      </c>
      <c r="H10">
        <v>0.56049299240112305</v>
      </c>
      <c r="I10">
        <v>1.2327592372894201</v>
      </c>
      <c r="K10" t="s">
        <v>20</v>
      </c>
      <c r="L10">
        <v>0.34898185729980402</v>
      </c>
      <c r="M10" t="s">
        <v>20</v>
      </c>
      <c r="N10">
        <v>0.33311104774475053</v>
      </c>
      <c r="O10" t="s">
        <v>20</v>
      </c>
      <c r="P10">
        <v>0.32519710063934298</v>
      </c>
      <c r="Q10" t="s">
        <v>20</v>
      </c>
      <c r="R10">
        <v>0.34998047351837147</v>
      </c>
      <c r="S10" t="s">
        <v>20</v>
      </c>
      <c r="T10">
        <v>0.3984597921371455</v>
      </c>
      <c r="U10" t="s">
        <v>20</v>
      </c>
      <c r="V10">
        <v>0.35308480262756298</v>
      </c>
      <c r="W10" t="s">
        <v>20</v>
      </c>
      <c r="X10">
        <v>0.35701727867126448</v>
      </c>
      <c r="Y10" t="s">
        <v>20</v>
      </c>
      <c r="Z10">
        <v>0.54653763771057051</v>
      </c>
      <c r="AA10" t="s">
        <v>20</v>
      </c>
      <c r="AB10">
        <v>1.8895286321640001</v>
      </c>
    </row>
    <row r="11" spans="1:28" x14ac:dyDescent="0.3">
      <c r="A11">
        <v>0.26373529434204102</v>
      </c>
      <c r="B11">
        <v>0.33709955215454102</v>
      </c>
      <c r="C11">
        <v>0.49373483657836897</v>
      </c>
      <c r="D11">
        <v>0.25210881233215299</v>
      </c>
      <c r="E11">
        <v>0.35409235954284601</v>
      </c>
      <c r="F11">
        <v>0.47967171669006298</v>
      </c>
      <c r="G11">
        <v>0.33914256095886203</v>
      </c>
      <c r="H11">
        <v>0.472708940505981</v>
      </c>
      <c r="I11">
        <v>1.3244051933288501</v>
      </c>
      <c r="K11" t="s">
        <v>21</v>
      </c>
      <c r="L11">
        <v>0.495677709579467</v>
      </c>
      <c r="M11" t="s">
        <v>21</v>
      </c>
      <c r="N11">
        <v>0.26429581642150801</v>
      </c>
      <c r="O11" t="s">
        <v>21</v>
      </c>
      <c r="P11">
        <v>0.30723047256469699</v>
      </c>
      <c r="Q11" t="s">
        <v>21</v>
      </c>
      <c r="R11">
        <v>0.336101293563842</v>
      </c>
      <c r="S11" t="s">
        <v>21</v>
      </c>
      <c r="T11">
        <v>0.371011972427368</v>
      </c>
      <c r="U11" t="s">
        <v>21</v>
      </c>
      <c r="V11">
        <v>0.29615283012390098</v>
      </c>
      <c r="W11" t="s">
        <v>21</v>
      </c>
      <c r="X11">
        <v>0.29116749763488697</v>
      </c>
      <c r="Y11" t="s">
        <v>21</v>
      </c>
      <c r="Z11">
        <v>0.41588759422302202</v>
      </c>
      <c r="AA11" t="s">
        <v>21</v>
      </c>
      <c r="AB11" t="e">
        <v>#N/A</v>
      </c>
    </row>
    <row r="12" spans="1:28" x14ac:dyDescent="0.3">
      <c r="A12">
        <v>0.26673436164855902</v>
      </c>
      <c r="B12">
        <v>0.391010761260986</v>
      </c>
      <c r="C12">
        <v>0.33984422683715798</v>
      </c>
      <c r="D12">
        <v>0.26547145843505798</v>
      </c>
      <c r="E12">
        <v>0.46671271324157698</v>
      </c>
      <c r="F12">
        <v>0.301244497299194</v>
      </c>
      <c r="G12">
        <v>0.93401050567626898</v>
      </c>
      <c r="H12">
        <v>0.79586577415466297</v>
      </c>
      <c r="I12">
        <v>1.0561769008636399</v>
      </c>
      <c r="K12" t="s">
        <v>22</v>
      </c>
      <c r="L12">
        <v>0.24536626953661986</v>
      </c>
      <c r="M12" t="s">
        <v>22</v>
      </c>
      <c r="N12">
        <v>8.5334556379394799E-2</v>
      </c>
      <c r="O12" t="s">
        <v>22</v>
      </c>
      <c r="P12">
        <v>8.6080285221534381E-2</v>
      </c>
      <c r="Q12" t="s">
        <v>22</v>
      </c>
      <c r="R12">
        <v>0.11982979791781451</v>
      </c>
      <c r="S12" t="s">
        <v>22</v>
      </c>
      <c r="T12">
        <v>0.19618635958569511</v>
      </c>
      <c r="U12" t="s">
        <v>22</v>
      </c>
      <c r="V12">
        <v>0.52610103311731049</v>
      </c>
      <c r="W12" t="s">
        <v>22</v>
      </c>
      <c r="X12">
        <v>0.20942736743138415</v>
      </c>
      <c r="Y12" t="s">
        <v>22</v>
      </c>
      <c r="Z12">
        <v>0.53258655291647594</v>
      </c>
      <c r="AA12" t="s">
        <v>22</v>
      </c>
      <c r="AB12">
        <v>0.93748583526449736</v>
      </c>
    </row>
    <row r="13" spans="1:28" x14ac:dyDescent="0.3">
      <c r="A13">
        <v>0.33914780616760198</v>
      </c>
      <c r="B13">
        <v>0.67015147209167403</v>
      </c>
      <c r="C13">
        <v>0.45677685737609802</v>
      </c>
      <c r="D13">
        <v>0.27314996719360302</v>
      </c>
      <c r="E13">
        <v>0.327123403549194</v>
      </c>
      <c r="F13">
        <v>0.32313275337219199</v>
      </c>
      <c r="G13">
        <v>0.30324697494506803</v>
      </c>
      <c r="H13">
        <v>0.52958416938781705</v>
      </c>
      <c r="I13">
        <v>1.0671479701995801</v>
      </c>
      <c r="K13" t="s">
        <v>23</v>
      </c>
      <c r="L13">
        <v>6.0204606226317181E-2</v>
      </c>
      <c r="M13" t="s">
        <v>23</v>
      </c>
      <c r="N13">
        <v>7.2819865124681095E-3</v>
      </c>
      <c r="O13" t="s">
        <v>23</v>
      </c>
      <c r="P13">
        <v>7.4098155038207101E-3</v>
      </c>
      <c r="Q13" t="s">
        <v>23</v>
      </c>
      <c r="R13">
        <v>1.4359180469024263E-2</v>
      </c>
      <c r="S13" t="s">
        <v>23</v>
      </c>
      <c r="T13">
        <v>3.8489087687487662E-2</v>
      </c>
      <c r="U13" t="s">
        <v>23</v>
      </c>
      <c r="V13">
        <v>0.27678229704710139</v>
      </c>
      <c r="W13" t="s">
        <v>23</v>
      </c>
      <c r="X13">
        <v>4.3859822229239981E-2</v>
      </c>
      <c r="Y13" t="s">
        <v>23</v>
      </c>
      <c r="Z13">
        <v>0.28364843634745424</v>
      </c>
      <c r="AA13" t="s">
        <v>23</v>
      </c>
      <c r="AB13">
        <v>0.87887969132157218</v>
      </c>
    </row>
    <row r="14" spans="1:28" x14ac:dyDescent="0.3">
      <c r="A14">
        <v>0.32120347023010198</v>
      </c>
      <c r="B14">
        <v>0.35505557060241699</v>
      </c>
      <c r="C14">
        <v>0.31540107727050698</v>
      </c>
      <c r="D14">
        <v>0.31210541725158603</v>
      </c>
      <c r="E14">
        <v>0.34014701843261702</v>
      </c>
      <c r="F14">
        <v>0.341042280197143</v>
      </c>
      <c r="G14">
        <v>0.470683813095092</v>
      </c>
      <c r="H14">
        <v>0.53365993499755804</v>
      </c>
      <c r="I14">
        <v>1.7254493236541699</v>
      </c>
      <c r="K14" t="s">
        <v>24</v>
      </c>
      <c r="L14">
        <v>656.64323493718234</v>
      </c>
      <c r="M14" t="s">
        <v>24</v>
      </c>
      <c r="N14">
        <v>6.4742724980297304</v>
      </c>
      <c r="O14" t="s">
        <v>24</v>
      </c>
      <c r="P14">
        <v>14.799099331302864</v>
      </c>
      <c r="Q14" t="s">
        <v>24</v>
      </c>
      <c r="R14">
        <v>5.1993503564259829</v>
      </c>
      <c r="S14" t="s">
        <v>24</v>
      </c>
      <c r="T14">
        <v>60.731345237238834</v>
      </c>
      <c r="U14" t="s">
        <v>24</v>
      </c>
      <c r="V14">
        <v>90.023733754129495</v>
      </c>
      <c r="W14" t="s">
        <v>24</v>
      </c>
      <c r="X14">
        <v>41.013067818929315</v>
      </c>
      <c r="Y14" t="s">
        <v>24</v>
      </c>
      <c r="Z14">
        <v>13.707713318107109</v>
      </c>
      <c r="AA14" t="s">
        <v>24</v>
      </c>
      <c r="AB14">
        <v>9.8416241976905514</v>
      </c>
    </row>
    <row r="15" spans="1:28" x14ac:dyDescent="0.3">
      <c r="A15">
        <v>0.39383006095886203</v>
      </c>
      <c r="B15">
        <v>0.381020307540893</v>
      </c>
      <c r="C15">
        <v>0.302952051162719</v>
      </c>
      <c r="D15">
        <v>0.29919934272766102</v>
      </c>
      <c r="E15">
        <v>0.36502432823181102</v>
      </c>
      <c r="F15">
        <v>0.51875019073486295</v>
      </c>
      <c r="G15">
        <v>0.33909392356872498</v>
      </c>
      <c r="H15">
        <v>0.54146885871887196</v>
      </c>
      <c r="I15">
        <v>1.10398745536804</v>
      </c>
      <c r="K15" t="s">
        <v>25</v>
      </c>
      <c r="L15">
        <v>23.238527166193172</v>
      </c>
      <c r="M15" t="s">
        <v>25</v>
      </c>
      <c r="N15">
        <v>1.9242526730422307</v>
      </c>
      <c r="O15" t="s">
        <v>25</v>
      </c>
      <c r="P15">
        <v>2.9249039089721061</v>
      </c>
      <c r="Q15" t="s">
        <v>25</v>
      </c>
      <c r="R15">
        <v>1.9066353600989299</v>
      </c>
      <c r="S15" t="s">
        <v>25</v>
      </c>
      <c r="T15">
        <v>5.7116812149344334</v>
      </c>
      <c r="U15" t="s">
        <v>25</v>
      </c>
      <c r="V15">
        <v>8.9161224754998578</v>
      </c>
      <c r="W15" t="s">
        <v>25</v>
      </c>
      <c r="X15">
        <v>5.2882276873601395</v>
      </c>
      <c r="Y15" t="s">
        <v>25</v>
      </c>
      <c r="Z15">
        <v>3.1560823557697657</v>
      </c>
      <c r="AA15" t="s">
        <v>25</v>
      </c>
      <c r="AB15">
        <v>2.1976918755906314</v>
      </c>
    </row>
    <row r="16" spans="1:28" x14ac:dyDescent="0.3">
      <c r="A16">
        <v>0.28424096107482899</v>
      </c>
      <c r="B16">
        <v>0.32309556007385198</v>
      </c>
      <c r="C16">
        <v>0.48769116401672302</v>
      </c>
      <c r="D16">
        <v>0.46276307106018</v>
      </c>
      <c r="E16">
        <v>0.42709851264953602</v>
      </c>
      <c r="F16">
        <v>0.76701140403747503</v>
      </c>
      <c r="G16">
        <v>0.52432703971862704</v>
      </c>
      <c r="H16">
        <v>0.42491936683654702</v>
      </c>
      <c r="I16">
        <v>1.50896644592285</v>
      </c>
      <c r="K16" t="s">
        <v>26</v>
      </c>
      <c r="L16">
        <v>7.1439702510833687</v>
      </c>
      <c r="M16" t="s">
        <v>26</v>
      </c>
      <c r="N16">
        <v>0.79479813575744507</v>
      </c>
      <c r="O16" t="s">
        <v>26</v>
      </c>
      <c r="P16">
        <v>0.86376285552978205</v>
      </c>
      <c r="Q16" t="s">
        <v>26</v>
      </c>
      <c r="R16">
        <v>0.88343262672424105</v>
      </c>
      <c r="S16" t="s">
        <v>26</v>
      </c>
      <c r="T16">
        <v>3.146581888198845</v>
      </c>
      <c r="U16" t="s">
        <v>26</v>
      </c>
      <c r="V16">
        <v>6.8905954360961843</v>
      </c>
      <c r="W16" t="s">
        <v>26</v>
      </c>
      <c r="X16">
        <v>2.5901181697845459</v>
      </c>
      <c r="Y16" t="s">
        <v>26</v>
      </c>
      <c r="Z16">
        <v>4.4510161876678405</v>
      </c>
      <c r="AA16" t="s">
        <v>26</v>
      </c>
      <c r="AB16">
        <v>9.334068775177002</v>
      </c>
    </row>
    <row r="17" spans="1:28" x14ac:dyDescent="0.3">
      <c r="A17">
        <v>0.27438616752624501</v>
      </c>
      <c r="B17">
        <v>0.33310699462890597</v>
      </c>
      <c r="C17">
        <v>0.54354524612426702</v>
      </c>
      <c r="D17">
        <v>0.38597226142883301</v>
      </c>
      <c r="E17">
        <v>0.3230881690979</v>
      </c>
      <c r="F17">
        <v>0.28124833106994601</v>
      </c>
      <c r="G17">
        <v>0.51461482048034601</v>
      </c>
      <c r="H17">
        <v>0.48868036270141602</v>
      </c>
      <c r="I17">
        <v>1.1081066131591699</v>
      </c>
      <c r="K17" t="s">
        <v>27</v>
      </c>
      <c r="L17">
        <v>0.22445249557495101</v>
      </c>
      <c r="M17" t="s">
        <v>27</v>
      </c>
      <c r="N17">
        <v>0.21442818641662501</v>
      </c>
      <c r="O17" t="s">
        <v>27</v>
      </c>
      <c r="P17">
        <v>0.23045849800109799</v>
      </c>
      <c r="Q17" t="s">
        <v>27</v>
      </c>
      <c r="R17">
        <v>0.21448826789855899</v>
      </c>
      <c r="S17" t="s">
        <v>27</v>
      </c>
      <c r="T17">
        <v>0.21741890907287501</v>
      </c>
      <c r="U17" t="s">
        <v>27</v>
      </c>
      <c r="V17">
        <v>0.22445368766784601</v>
      </c>
      <c r="W17" t="s">
        <v>27</v>
      </c>
      <c r="X17">
        <v>0.23830914497375399</v>
      </c>
      <c r="Y17" t="s">
        <v>27</v>
      </c>
      <c r="Z17">
        <v>0.28132939338683999</v>
      </c>
      <c r="AA17" t="s">
        <v>27</v>
      </c>
      <c r="AB17">
        <v>0.65130352973937899</v>
      </c>
    </row>
    <row r="18" spans="1:28" x14ac:dyDescent="0.3">
      <c r="A18">
        <v>0.33897423744201599</v>
      </c>
      <c r="B18">
        <v>0.264297485351562</v>
      </c>
      <c r="C18">
        <v>0.32907915115356401</v>
      </c>
      <c r="D18">
        <v>0.51448893547058105</v>
      </c>
      <c r="E18">
        <v>0.37105441093444802</v>
      </c>
      <c r="F18">
        <v>0.44375729560852001</v>
      </c>
      <c r="G18">
        <v>0.54411268234252896</v>
      </c>
      <c r="H18">
        <v>0.70312047004699696</v>
      </c>
      <c r="I18">
        <v>2.1043071746826101</v>
      </c>
      <c r="K18" t="s">
        <v>28</v>
      </c>
      <c r="L18">
        <v>7.3684227466583199</v>
      </c>
      <c r="M18" t="s">
        <v>28</v>
      </c>
      <c r="N18">
        <v>1.00922632217407</v>
      </c>
      <c r="O18" t="s">
        <v>28</v>
      </c>
      <c r="P18">
        <v>1.09422135353088</v>
      </c>
      <c r="Q18" t="s">
        <v>28</v>
      </c>
      <c r="R18">
        <v>1.0979208946228001</v>
      </c>
      <c r="S18" t="s">
        <v>28</v>
      </c>
      <c r="T18">
        <v>3.3640007972717201</v>
      </c>
      <c r="U18" t="s">
        <v>28</v>
      </c>
      <c r="V18">
        <v>7.1150491237640301</v>
      </c>
      <c r="W18" t="s">
        <v>28</v>
      </c>
      <c r="X18">
        <v>2.8284273147582999</v>
      </c>
      <c r="Y18" t="s">
        <v>28</v>
      </c>
      <c r="Z18">
        <v>4.7323455810546804</v>
      </c>
      <c r="AA18" t="s">
        <v>28</v>
      </c>
      <c r="AB18">
        <v>9.9853723049163801</v>
      </c>
    </row>
    <row r="19" spans="1:28" x14ac:dyDescent="0.3">
      <c r="A19">
        <v>0.45079612731933499</v>
      </c>
      <c r="B19">
        <v>0.60737657546997004</v>
      </c>
      <c r="C19">
        <v>0.49976253509521401</v>
      </c>
      <c r="D19">
        <v>0.40888643264770502</v>
      </c>
      <c r="E19">
        <v>0.371011972427368</v>
      </c>
      <c r="F19">
        <v>0.280306816101074</v>
      </c>
      <c r="G19">
        <v>0.59048080444335904</v>
      </c>
      <c r="H19">
        <v>0.65424895286560003</v>
      </c>
      <c r="I19">
        <v>1.10908126831054</v>
      </c>
      <c r="K19" t="s">
        <v>29</v>
      </c>
      <c r="L19">
        <v>388.88238096237177</v>
      </c>
      <c r="M19" t="s">
        <v>29</v>
      </c>
      <c r="N19">
        <v>355.74667310714716</v>
      </c>
      <c r="O19" t="s">
        <v>29</v>
      </c>
      <c r="P19">
        <v>348.79275321960444</v>
      </c>
      <c r="Q19" t="s">
        <v>29</v>
      </c>
      <c r="R19">
        <v>388.70846533775324</v>
      </c>
      <c r="S19" t="s">
        <v>29</v>
      </c>
      <c r="T19">
        <v>448.3680744171142</v>
      </c>
      <c r="U19" t="s">
        <v>29</v>
      </c>
      <c r="V19">
        <v>453.16979050636286</v>
      </c>
      <c r="W19" t="s">
        <v>29</v>
      </c>
      <c r="X19">
        <v>416.01111817359919</v>
      </c>
      <c r="Y19" t="s">
        <v>29</v>
      </c>
      <c r="Z19">
        <v>735.75264239311207</v>
      </c>
      <c r="AA19" t="s">
        <v>29</v>
      </c>
      <c r="AB19">
        <v>2055.251199483871</v>
      </c>
    </row>
    <row r="20" spans="1:28" x14ac:dyDescent="0.3">
      <c r="A20">
        <v>0.27227258682250899</v>
      </c>
      <c r="B20">
        <v>0.36009144783019997</v>
      </c>
      <c r="C20">
        <v>0.35811781883239702</v>
      </c>
      <c r="D20">
        <v>0.37215161323547302</v>
      </c>
      <c r="E20">
        <v>0.45179367065429599</v>
      </c>
      <c r="F20">
        <v>0.26331377029418901</v>
      </c>
      <c r="G20">
        <v>1.5771582126617401</v>
      </c>
      <c r="H20">
        <v>0.62833499908447199</v>
      </c>
      <c r="I20">
        <v>1.0621187686920099</v>
      </c>
      <c r="K20" t="s">
        <v>30</v>
      </c>
      <c r="L20">
        <v>1000</v>
      </c>
      <c r="M20" t="s">
        <v>30</v>
      </c>
      <c r="N20">
        <v>1000</v>
      </c>
      <c r="O20" t="s">
        <v>30</v>
      </c>
      <c r="P20">
        <v>1000</v>
      </c>
      <c r="Q20" t="s">
        <v>30</v>
      </c>
      <c r="R20">
        <v>1000</v>
      </c>
      <c r="S20" t="s">
        <v>30</v>
      </c>
      <c r="T20">
        <v>1000</v>
      </c>
      <c r="U20" t="s">
        <v>30</v>
      </c>
      <c r="V20">
        <v>1000</v>
      </c>
      <c r="W20" t="s">
        <v>30</v>
      </c>
      <c r="X20">
        <v>1000</v>
      </c>
      <c r="Y20" t="s">
        <v>30</v>
      </c>
      <c r="Z20">
        <v>1000</v>
      </c>
      <c r="AA20" t="s">
        <v>30</v>
      </c>
      <c r="AB20">
        <v>1000</v>
      </c>
    </row>
    <row r="21" spans="1:28" ht="15" thickBot="1" x14ac:dyDescent="0.35">
      <c r="A21">
        <v>0.311165571212768</v>
      </c>
      <c r="B21">
        <v>0.35106158256530701</v>
      </c>
      <c r="C21">
        <v>0.31199598312377902</v>
      </c>
      <c r="D21">
        <v>0.349835395812988</v>
      </c>
      <c r="E21">
        <v>0.38491678237915</v>
      </c>
      <c r="F21">
        <v>0.30917143821716297</v>
      </c>
      <c r="G21">
        <v>0.66446805000305098</v>
      </c>
      <c r="H21">
        <v>0.50769090652465798</v>
      </c>
      <c r="I21">
        <v>0.91959428787231401</v>
      </c>
      <c r="K21" s="1" t="s">
        <v>42</v>
      </c>
      <c r="L21" s="1">
        <v>1.5226126723158142E-2</v>
      </c>
      <c r="M21" s="1" t="s">
        <v>42</v>
      </c>
      <c r="N21" s="1">
        <v>5.2954090704925979E-3</v>
      </c>
      <c r="O21" s="1" t="s">
        <v>42</v>
      </c>
      <c r="P21" s="1">
        <v>5.3416850393654776E-3</v>
      </c>
      <c r="Q21" s="1" t="s">
        <v>42</v>
      </c>
      <c r="R21" s="1">
        <v>7.4360004402918558E-3</v>
      </c>
      <c r="S21" s="1" t="s">
        <v>42</v>
      </c>
      <c r="T21" s="1">
        <v>1.2174282871269086E-2</v>
      </c>
      <c r="U21" s="1" t="s">
        <v>42</v>
      </c>
      <c r="V21" s="1">
        <v>3.2647034225839498E-2</v>
      </c>
      <c r="W21" s="1" t="s">
        <v>42</v>
      </c>
      <c r="X21" s="1">
        <v>1.2995949450711879E-2</v>
      </c>
      <c r="Y21" s="1" t="s">
        <v>42</v>
      </c>
      <c r="Z21" s="1">
        <v>3.3049491118199374E-2</v>
      </c>
      <c r="AA21" s="1" t="s">
        <v>42</v>
      </c>
      <c r="AB21" s="1">
        <v>5.8175388800833609E-2</v>
      </c>
    </row>
    <row r="22" spans="1:28" x14ac:dyDescent="0.3">
      <c r="A22">
        <v>0.29620933532714799</v>
      </c>
      <c r="B22">
        <v>0.33505058288574202</v>
      </c>
      <c r="C22">
        <v>0.48175120353698703</v>
      </c>
      <c r="D22">
        <v>0.50859808921813898</v>
      </c>
      <c r="E22">
        <v>0.356091499328613</v>
      </c>
      <c r="F22">
        <v>0.33216786384582497</v>
      </c>
      <c r="G22">
        <v>0.31696224212646401</v>
      </c>
      <c r="H22">
        <v>0.41877841949462802</v>
      </c>
      <c r="I22">
        <v>1.47306203842163</v>
      </c>
    </row>
    <row r="23" spans="1:28" x14ac:dyDescent="0.3">
      <c r="A23">
        <v>0.29539227485656699</v>
      </c>
      <c r="B23">
        <v>0.34612393379211398</v>
      </c>
      <c r="C23">
        <v>0.29720497131347601</v>
      </c>
      <c r="D23">
        <v>0.29037737846374501</v>
      </c>
      <c r="E23">
        <v>0.40093946456909102</v>
      </c>
      <c r="F23">
        <v>0.446796894073486</v>
      </c>
      <c r="G23">
        <v>0.292223930358886</v>
      </c>
      <c r="H23">
        <v>0.83980059623718195</v>
      </c>
      <c r="I23">
        <v>1.32240986824035</v>
      </c>
    </row>
    <row r="24" spans="1:28" x14ac:dyDescent="0.3">
      <c r="A24">
        <v>0.28270769119262601</v>
      </c>
      <c r="B24">
        <v>0.38292717933654702</v>
      </c>
      <c r="C24">
        <v>0.27127385139465299</v>
      </c>
      <c r="D24">
        <v>0.52248525619506803</v>
      </c>
      <c r="E24">
        <v>0.48170661926269498</v>
      </c>
      <c r="F24">
        <v>0.32608389854431102</v>
      </c>
      <c r="G24">
        <v>0.37993049621581998</v>
      </c>
      <c r="H24">
        <v>1.1728591918945299</v>
      </c>
      <c r="I24">
        <v>1.2656166553497299</v>
      </c>
    </row>
    <row r="25" spans="1:28" x14ac:dyDescent="0.3">
      <c r="A25">
        <v>0.30219101905822698</v>
      </c>
      <c r="B25">
        <v>0.27232384681701599</v>
      </c>
      <c r="C25">
        <v>0.365088701248168</v>
      </c>
      <c r="D25">
        <v>0.30718374252319303</v>
      </c>
      <c r="E25">
        <v>0.33610272407531699</v>
      </c>
      <c r="F25">
        <v>0.33310961723327598</v>
      </c>
      <c r="G25">
        <v>0.32717657089233398</v>
      </c>
      <c r="H25">
        <v>0.39096951484680098</v>
      </c>
      <c r="I25">
        <v>1.32645487785339</v>
      </c>
    </row>
    <row r="26" spans="1:28" x14ac:dyDescent="0.3">
      <c r="A26">
        <v>0.31416058540344199</v>
      </c>
      <c r="B26">
        <v>0.51058578491210904</v>
      </c>
      <c r="C26">
        <v>0.25525093078613198</v>
      </c>
      <c r="D26">
        <v>0.56153845787048295</v>
      </c>
      <c r="E26">
        <v>0.38897156715393</v>
      </c>
      <c r="F26">
        <v>0.31521868705749501</v>
      </c>
      <c r="G26">
        <v>0.314106225967407</v>
      </c>
      <c r="H26">
        <v>0.39494681358337402</v>
      </c>
      <c r="I26">
        <v>0.88363862037658603</v>
      </c>
    </row>
    <row r="27" spans="1:28" x14ac:dyDescent="0.3">
      <c r="A27">
        <v>0.31258654594421298</v>
      </c>
      <c r="B27">
        <v>0.45033621788024902</v>
      </c>
      <c r="C27">
        <v>0.36000227928161599</v>
      </c>
      <c r="D27">
        <v>0.32014584541320801</v>
      </c>
      <c r="E27">
        <v>0.53855109214782704</v>
      </c>
      <c r="F27">
        <v>0.725053310394287</v>
      </c>
      <c r="G27">
        <v>0.30318880081176702</v>
      </c>
      <c r="H27">
        <v>0.59837841987609797</v>
      </c>
      <c r="I27">
        <v>1.31210660934448</v>
      </c>
    </row>
    <row r="28" spans="1:28" x14ac:dyDescent="0.3">
      <c r="A28">
        <v>0.311748266220092</v>
      </c>
      <c r="B28">
        <v>0.32086205482482899</v>
      </c>
      <c r="C28">
        <v>0.32225012779235801</v>
      </c>
      <c r="D28">
        <v>0.30019783973693798</v>
      </c>
      <c r="E28">
        <v>0.50664615631103505</v>
      </c>
      <c r="F28">
        <v>0.31410789489745999</v>
      </c>
      <c r="G28">
        <v>0.40397524833679199</v>
      </c>
      <c r="H28">
        <v>0.49370026588439903</v>
      </c>
      <c r="I28">
        <v>1.0625460147857599</v>
      </c>
    </row>
    <row r="29" spans="1:28" x14ac:dyDescent="0.3">
      <c r="A29">
        <v>0.33011484146118097</v>
      </c>
      <c r="B29">
        <v>0.32213854789733798</v>
      </c>
      <c r="C29">
        <v>0.309101343154907</v>
      </c>
      <c r="D29">
        <v>0.35214757919311501</v>
      </c>
      <c r="E29">
        <v>0.32607626914978</v>
      </c>
      <c r="F29">
        <v>0.34313774108886702</v>
      </c>
      <c r="G29">
        <v>0.51860427856445301</v>
      </c>
      <c r="H29">
        <v>0.475717782974243</v>
      </c>
      <c r="I29">
        <v>1.0132908821105899</v>
      </c>
    </row>
    <row r="30" spans="1:28" x14ac:dyDescent="0.3">
      <c r="A30">
        <v>0.34211945533752403</v>
      </c>
      <c r="B30">
        <v>0.489819526672363</v>
      </c>
      <c r="C30">
        <v>0.30635952949523898</v>
      </c>
      <c r="D30">
        <v>0.32005620002746499</v>
      </c>
      <c r="E30">
        <v>0.35510373115539501</v>
      </c>
      <c r="F30">
        <v>0.91649651527404696</v>
      </c>
      <c r="G30">
        <v>0.32576990127563399</v>
      </c>
      <c r="H30">
        <v>0.58339977264404297</v>
      </c>
      <c r="I30">
        <v>1.19353079795837</v>
      </c>
    </row>
    <row r="31" spans="1:28" x14ac:dyDescent="0.3">
      <c r="A31">
        <v>0.32433962821960399</v>
      </c>
      <c r="B31">
        <v>0.33606052398681602</v>
      </c>
      <c r="C31">
        <v>0.31694817543029702</v>
      </c>
      <c r="D31">
        <v>0.27630305290222101</v>
      </c>
      <c r="E31">
        <v>0.62832021713256803</v>
      </c>
      <c r="F31">
        <v>0.30617690086364702</v>
      </c>
      <c r="G31">
        <v>0.43089628219604398</v>
      </c>
      <c r="H31">
        <v>0.38205027580261203</v>
      </c>
      <c r="I31">
        <v>0.95245862007141102</v>
      </c>
    </row>
    <row r="32" spans="1:28" x14ac:dyDescent="0.3">
      <c r="A32">
        <v>0.297862768173217</v>
      </c>
      <c r="B32">
        <v>0.64327907562255804</v>
      </c>
      <c r="C32">
        <v>0.37607192993164001</v>
      </c>
      <c r="D32">
        <v>0.30913853645324701</v>
      </c>
      <c r="E32">
        <v>0.36596703529357899</v>
      </c>
      <c r="F32">
        <v>0.324288129806518</v>
      </c>
      <c r="G32">
        <v>0.31810784339904702</v>
      </c>
      <c r="H32">
        <v>0.31907129287719699</v>
      </c>
      <c r="I32">
        <v>0.96641325950622503</v>
      </c>
    </row>
    <row r="33" spans="1:9" x14ac:dyDescent="0.3">
      <c r="A33">
        <v>0.47557163238525302</v>
      </c>
      <c r="B33">
        <v>0.300323486328125</v>
      </c>
      <c r="C33">
        <v>0.30085158348083402</v>
      </c>
      <c r="D33">
        <v>0.30921602249145502</v>
      </c>
      <c r="E33">
        <v>0.41993451118469199</v>
      </c>
      <c r="F33">
        <v>0.54649543762206998</v>
      </c>
      <c r="G33">
        <v>0.29520821571350098</v>
      </c>
      <c r="H33">
        <v>0.348115444183349</v>
      </c>
      <c r="I33">
        <v>1.4845488071441599</v>
      </c>
    </row>
    <row r="34" spans="1:9" x14ac:dyDescent="0.3">
      <c r="A34">
        <v>0.29120135307312001</v>
      </c>
      <c r="B34">
        <v>0.32113289833068798</v>
      </c>
      <c r="C34">
        <v>0.31814765930175698</v>
      </c>
      <c r="D34">
        <v>0.27222013473510698</v>
      </c>
      <c r="E34">
        <v>0.59536004066467196</v>
      </c>
      <c r="F34">
        <v>0.47278499603271401</v>
      </c>
      <c r="G34">
        <v>0.32228469848632801</v>
      </c>
      <c r="H34">
        <v>0.429866552352905</v>
      </c>
      <c r="I34">
        <v>1.23713326454162</v>
      </c>
    </row>
    <row r="35" spans="1:9" x14ac:dyDescent="0.3">
      <c r="A35">
        <v>0.42187309265136702</v>
      </c>
      <c r="B35">
        <v>0.28823971748352001</v>
      </c>
      <c r="C35">
        <v>0.39797854423522899</v>
      </c>
      <c r="D35">
        <v>0.38796591758728</v>
      </c>
      <c r="E35">
        <v>0.48569536209106401</v>
      </c>
      <c r="F35">
        <v>0.46276426315307601</v>
      </c>
      <c r="G35">
        <v>0.47558164596557601</v>
      </c>
      <c r="H35">
        <v>0.46868705749511702</v>
      </c>
      <c r="I35">
        <v>1.3374211788177399</v>
      </c>
    </row>
    <row r="36" spans="1:9" x14ac:dyDescent="0.3">
      <c r="A36">
        <v>0.44161963462829501</v>
      </c>
      <c r="B36">
        <v>0.57247066497802701</v>
      </c>
      <c r="C36">
        <v>0.35804438591003401</v>
      </c>
      <c r="D36">
        <v>0.27227306365966703</v>
      </c>
      <c r="E36">
        <v>0.80484914779662997</v>
      </c>
      <c r="F36">
        <v>0.53956294059753396</v>
      </c>
      <c r="G36">
        <v>0.48968601226806602</v>
      </c>
      <c r="H36">
        <v>0.31620764732360801</v>
      </c>
      <c r="I36">
        <v>1.42993211746215</v>
      </c>
    </row>
    <row r="37" spans="1:9" x14ac:dyDescent="0.3">
      <c r="A37">
        <v>0.35301232337951599</v>
      </c>
      <c r="B37">
        <v>0.741036176681518</v>
      </c>
      <c r="C37">
        <v>0.39593982696533198</v>
      </c>
      <c r="D37">
        <v>0.30197024345397899</v>
      </c>
      <c r="E37">
        <v>0.35310673713683999</v>
      </c>
      <c r="F37">
        <v>0.29615283012390098</v>
      </c>
      <c r="G37">
        <v>0.34114527702331499</v>
      </c>
      <c r="H37">
        <v>0.52259445190429599</v>
      </c>
      <c r="I37">
        <v>1.3982582092285101</v>
      </c>
    </row>
    <row r="38" spans="1:9" x14ac:dyDescent="0.3">
      <c r="A38">
        <v>0.37799000740051197</v>
      </c>
      <c r="B38">
        <v>0.35098981857299799</v>
      </c>
      <c r="C38">
        <v>0.300340175628662</v>
      </c>
      <c r="D38">
        <v>0.23637342453002899</v>
      </c>
      <c r="E38">
        <v>0.42586708068847601</v>
      </c>
      <c r="F38">
        <v>0.498668432235717</v>
      </c>
      <c r="G38">
        <v>0.28566169738769498</v>
      </c>
      <c r="H38">
        <v>0.32713818550109802</v>
      </c>
      <c r="I38">
        <v>1.2339437007903999</v>
      </c>
    </row>
    <row r="39" spans="1:9" x14ac:dyDescent="0.3">
      <c r="A39">
        <v>0.292221069335937</v>
      </c>
      <c r="B39">
        <v>0.24041247367858801</v>
      </c>
      <c r="C39">
        <v>0.35403800010681102</v>
      </c>
      <c r="D39">
        <v>0.32309222221374501</v>
      </c>
      <c r="E39">
        <v>0.338040351867675</v>
      </c>
      <c r="F39">
        <v>0.240409851074218</v>
      </c>
      <c r="G39">
        <v>0.40646600723266602</v>
      </c>
      <c r="H39">
        <v>0.302135229110717</v>
      </c>
      <c r="I39">
        <v>1.5897037982940601</v>
      </c>
    </row>
    <row r="40" spans="1:9" x14ac:dyDescent="0.3">
      <c r="A40">
        <v>0.32321476936340299</v>
      </c>
      <c r="B40">
        <v>0.48070287704467701</v>
      </c>
      <c r="C40">
        <v>0.35002398490905701</v>
      </c>
      <c r="D40">
        <v>0.32727098464965798</v>
      </c>
      <c r="E40">
        <v>0.50170445442199696</v>
      </c>
      <c r="F40">
        <v>0.61131477355956998</v>
      </c>
      <c r="G40">
        <v>0.538527011871337</v>
      </c>
      <c r="H40">
        <v>1.54387378692626</v>
      </c>
      <c r="I40">
        <v>1.5558393001556301</v>
      </c>
    </row>
    <row r="41" spans="1:9" x14ac:dyDescent="0.3">
      <c r="A41">
        <v>0.39287114143371499</v>
      </c>
      <c r="B41">
        <v>0.29521131515502902</v>
      </c>
      <c r="C41">
        <v>0.33232307434081998</v>
      </c>
      <c r="D41">
        <v>0.27715277671813898</v>
      </c>
      <c r="E41">
        <v>0.271230459213256</v>
      </c>
      <c r="F41">
        <v>0.31519818305969199</v>
      </c>
      <c r="G41">
        <v>0.328167915344238</v>
      </c>
      <c r="H41">
        <v>0.99300360679626398</v>
      </c>
      <c r="I41">
        <v>1.89892482757568</v>
      </c>
    </row>
    <row r="42" spans="1:9" x14ac:dyDescent="0.3">
      <c r="A42">
        <v>0.57047605514526301</v>
      </c>
      <c r="B42">
        <v>0.30322885513305597</v>
      </c>
      <c r="C42">
        <v>0.32800078392028797</v>
      </c>
      <c r="D42">
        <v>0.35803389549255299</v>
      </c>
      <c r="E42">
        <v>0.32917308807373002</v>
      </c>
      <c r="F42">
        <v>0.29721665382385198</v>
      </c>
      <c r="G42">
        <v>0.47332262992858798</v>
      </c>
      <c r="H42">
        <v>1.85849905014038</v>
      </c>
      <c r="I42">
        <v>1.7862803936004601</v>
      </c>
    </row>
    <row r="43" spans="1:9" x14ac:dyDescent="0.3">
      <c r="A43">
        <v>0.38097834587097101</v>
      </c>
      <c r="B43">
        <v>0.31919980049133301</v>
      </c>
      <c r="C43">
        <v>0.30215096473693798</v>
      </c>
      <c r="D43">
        <v>0.339061498641967</v>
      </c>
      <c r="E43">
        <v>0.52858591079711903</v>
      </c>
      <c r="F43">
        <v>0.48066210746765098</v>
      </c>
      <c r="G43">
        <v>0.30911493301391602</v>
      </c>
      <c r="H43">
        <v>0.91948485374450595</v>
      </c>
      <c r="I43">
        <v>1.3344657421112001</v>
      </c>
    </row>
    <row r="44" spans="1:9" x14ac:dyDescent="0.3">
      <c r="A44">
        <v>0.360215663909912</v>
      </c>
      <c r="B44">
        <v>0.268230199813842</v>
      </c>
      <c r="C44">
        <v>0.324124336242675</v>
      </c>
      <c r="D44">
        <v>0.73603272438049305</v>
      </c>
      <c r="E44">
        <v>0.32408475875854398</v>
      </c>
      <c r="F44">
        <v>0.33914566040039001</v>
      </c>
      <c r="G44">
        <v>0.29819631576538003</v>
      </c>
      <c r="H44">
        <v>0.71413850784301702</v>
      </c>
      <c r="I44">
        <v>2.0873789787292401</v>
      </c>
    </row>
    <row r="45" spans="1:9" x14ac:dyDescent="0.3">
      <c r="A45">
        <v>0.31850266456603998</v>
      </c>
      <c r="B45">
        <v>0.30119538307189903</v>
      </c>
      <c r="C45">
        <v>0.40209341049194303</v>
      </c>
      <c r="D45">
        <v>0.31733727455139099</v>
      </c>
      <c r="E45">
        <v>0.321178197860717</v>
      </c>
      <c r="F45">
        <v>0.28423976898193298</v>
      </c>
      <c r="G45">
        <v>0.31515836715698198</v>
      </c>
      <c r="H45">
        <v>0.86370110511779696</v>
      </c>
      <c r="I45">
        <v>1.7802586555480899</v>
      </c>
    </row>
    <row r="46" spans="1:9" x14ac:dyDescent="0.3">
      <c r="A46">
        <v>0.26974701881408603</v>
      </c>
      <c r="B46">
        <v>0.34806585311889598</v>
      </c>
      <c r="C46">
        <v>0.41885280609130798</v>
      </c>
      <c r="D46">
        <v>0.24121212959289501</v>
      </c>
      <c r="E46">
        <v>0.35706663131713801</v>
      </c>
      <c r="F46">
        <v>0.32812333106994601</v>
      </c>
      <c r="G46">
        <v>0.41398143768310502</v>
      </c>
      <c r="H46">
        <v>0.76789188385009699</v>
      </c>
      <c r="I46">
        <v>1.4003710746765099</v>
      </c>
    </row>
    <row r="47" spans="1:9" x14ac:dyDescent="0.3">
      <c r="A47">
        <v>0.297009468078613</v>
      </c>
      <c r="B47">
        <v>0.26429581642150801</v>
      </c>
      <c r="C47">
        <v>0.327134609222412</v>
      </c>
      <c r="D47">
        <v>0.324132680892944</v>
      </c>
      <c r="E47">
        <v>0.57445669174194303</v>
      </c>
      <c r="F47">
        <v>0.49761366844177202</v>
      </c>
      <c r="G47">
        <v>0.53876066207885698</v>
      </c>
      <c r="H47">
        <v>0.80191063880920399</v>
      </c>
      <c r="I47">
        <v>2.5940632820129301</v>
      </c>
    </row>
    <row r="48" spans="1:9" x14ac:dyDescent="0.3">
      <c r="A48">
        <v>0.35106158256530701</v>
      </c>
      <c r="B48">
        <v>0.30025529861450101</v>
      </c>
      <c r="C48">
        <v>0.30898594856262201</v>
      </c>
      <c r="D48">
        <v>0.34282994270324701</v>
      </c>
      <c r="E48">
        <v>0.32911157608032199</v>
      </c>
      <c r="F48">
        <v>0.35211563110351501</v>
      </c>
      <c r="G48">
        <v>0.41417932510375899</v>
      </c>
      <c r="H48">
        <v>0.58045148849487305</v>
      </c>
      <c r="I48">
        <v>2.3778169155120801</v>
      </c>
    </row>
    <row r="49" spans="1:9" x14ac:dyDescent="0.3">
      <c r="A49">
        <v>0.35604763031005798</v>
      </c>
      <c r="B49">
        <v>0.33609724044799799</v>
      </c>
      <c r="C49">
        <v>0.29224777221679599</v>
      </c>
      <c r="D49">
        <v>0.34108352661132801</v>
      </c>
      <c r="E49">
        <v>0.328077793121337</v>
      </c>
      <c r="F49">
        <v>0.30119419097900302</v>
      </c>
      <c r="G49">
        <v>0.33813357353210399</v>
      </c>
      <c r="H49">
        <v>0.80484604835510198</v>
      </c>
      <c r="I49">
        <v>3.64203548431396</v>
      </c>
    </row>
    <row r="50" spans="1:9" x14ac:dyDescent="0.3">
      <c r="A50">
        <v>0.371063232421875</v>
      </c>
      <c r="B50">
        <v>0.30924415588378901</v>
      </c>
      <c r="C50">
        <v>0.46502470970153797</v>
      </c>
      <c r="D50">
        <v>0.26225805282592701</v>
      </c>
      <c r="E50">
        <v>0.35205578804016102</v>
      </c>
      <c r="F50">
        <v>0.29116940498352001</v>
      </c>
      <c r="G50">
        <v>0.32309865951538003</v>
      </c>
      <c r="H50">
        <v>0.60837388038635198</v>
      </c>
      <c r="I50">
        <v>1.9418087005615201</v>
      </c>
    </row>
    <row r="51" spans="1:9" x14ac:dyDescent="0.3">
      <c r="A51">
        <v>0.39688372611999501</v>
      </c>
      <c r="B51">
        <v>0.33709621429443298</v>
      </c>
      <c r="C51">
        <v>0.398792505264282</v>
      </c>
      <c r="D51">
        <v>0.29920148849487299</v>
      </c>
      <c r="E51">
        <v>0.435885429382324</v>
      </c>
      <c r="F51">
        <v>0.526589155197143</v>
      </c>
      <c r="G51">
        <v>0.26234960556030201</v>
      </c>
      <c r="H51">
        <v>0.63330817222595204</v>
      </c>
      <c r="I51">
        <v>4.2736353874206499</v>
      </c>
    </row>
    <row r="52" spans="1:9" x14ac:dyDescent="0.3">
      <c r="A52">
        <v>0.304188013076782</v>
      </c>
      <c r="B52">
        <v>0.32109045982360801</v>
      </c>
      <c r="C52">
        <v>0.49153232574462802</v>
      </c>
      <c r="D52">
        <v>0.50481557846069303</v>
      </c>
      <c r="E52">
        <v>0.38193249702453602</v>
      </c>
      <c r="F52">
        <v>0.313163042068481</v>
      </c>
      <c r="G52">
        <v>0.64228844642639105</v>
      </c>
      <c r="H52">
        <v>0.53356957435607899</v>
      </c>
      <c r="I52">
        <v>2.7955219745635902</v>
      </c>
    </row>
    <row r="53" spans="1:9" x14ac:dyDescent="0.3">
      <c r="A53">
        <v>0.43682217597961398</v>
      </c>
      <c r="B53">
        <v>0.31820297241210899</v>
      </c>
      <c r="C53">
        <v>0.35524487495422302</v>
      </c>
      <c r="D53">
        <v>0.28312063217163003</v>
      </c>
      <c r="E53">
        <v>0.340155839920043</v>
      </c>
      <c r="F53">
        <v>0.26833486557006803</v>
      </c>
      <c r="G53">
        <v>1.7383530139923</v>
      </c>
      <c r="H53">
        <v>0.45578527450561501</v>
      </c>
      <c r="I53">
        <v>3.1725928783416699</v>
      </c>
    </row>
    <row r="54" spans="1:9" x14ac:dyDescent="0.3">
      <c r="A54">
        <v>0.34673857688903797</v>
      </c>
      <c r="B54">
        <v>0.25631976127624501</v>
      </c>
      <c r="C54">
        <v>0.457784414291381</v>
      </c>
      <c r="D54">
        <v>0.39006614685058499</v>
      </c>
      <c r="E54">
        <v>0.38396048545837402</v>
      </c>
      <c r="F54">
        <v>0.29432845115661599</v>
      </c>
      <c r="G54">
        <v>0.45073747634887601</v>
      </c>
      <c r="H54">
        <v>0.55645942687988204</v>
      </c>
      <c r="I54">
        <v>5.4185206890106201</v>
      </c>
    </row>
    <row r="55" spans="1:9" x14ac:dyDescent="0.3">
      <c r="A55">
        <v>0.51800727844238204</v>
      </c>
      <c r="B55">
        <v>0.274275302886962</v>
      </c>
      <c r="C55">
        <v>0.44065904617309498</v>
      </c>
      <c r="D55">
        <v>0.36215424537658603</v>
      </c>
      <c r="E55">
        <v>0.51656603813171298</v>
      </c>
      <c r="F55">
        <v>0.34595894813537598</v>
      </c>
      <c r="G55">
        <v>0.39594244956970198</v>
      </c>
      <c r="H55">
        <v>0.47379612922668402</v>
      </c>
      <c r="I55">
        <v>2.8832337856292698</v>
      </c>
    </row>
    <row r="56" spans="1:9" x14ac:dyDescent="0.3">
      <c r="A56">
        <v>0.47367763519287098</v>
      </c>
      <c r="B56">
        <v>0.317081928253173</v>
      </c>
      <c r="C56">
        <v>0.54476690292358398</v>
      </c>
      <c r="D56">
        <v>0.32090830802917403</v>
      </c>
      <c r="E56">
        <v>0.34911727905273399</v>
      </c>
      <c r="F56">
        <v>0.49662280082702598</v>
      </c>
      <c r="G56">
        <v>0.42500495910644498</v>
      </c>
      <c r="H56">
        <v>0.39487862586975098</v>
      </c>
      <c r="I56">
        <v>2.5821461677551198</v>
      </c>
    </row>
    <row r="57" spans="1:9" x14ac:dyDescent="0.3">
      <c r="A57">
        <v>0.29540443420410101</v>
      </c>
      <c r="B57">
        <v>0.36308670043945301</v>
      </c>
      <c r="C57">
        <v>0.37078380584716703</v>
      </c>
      <c r="D57">
        <v>0.50466799736022905</v>
      </c>
      <c r="E57">
        <v>0.41887617111205999</v>
      </c>
      <c r="F57">
        <v>0.28423976898193298</v>
      </c>
      <c r="G57">
        <v>0.30908775329589799</v>
      </c>
      <c r="H57">
        <v>0.52759552001953103</v>
      </c>
      <c r="I57">
        <v>1.9746954441070499</v>
      </c>
    </row>
    <row r="58" spans="1:9" x14ac:dyDescent="0.3">
      <c r="A58">
        <v>0.51044416427612305</v>
      </c>
      <c r="B58">
        <v>0.43383979797363198</v>
      </c>
      <c r="C58">
        <v>0.41285824775695801</v>
      </c>
      <c r="D58">
        <v>0.48769426345825101</v>
      </c>
      <c r="E58">
        <v>0.56349754333496005</v>
      </c>
      <c r="F58">
        <v>0.32717704772949202</v>
      </c>
      <c r="G58">
        <v>0.31410813331603998</v>
      </c>
      <c r="H58">
        <v>0.37997889518737699</v>
      </c>
      <c r="I58">
        <v>2.6838669776916499</v>
      </c>
    </row>
    <row r="59" spans="1:9" x14ac:dyDescent="0.3">
      <c r="A59">
        <v>0.34084081649780201</v>
      </c>
      <c r="B59">
        <v>0.35804319381713801</v>
      </c>
      <c r="C59">
        <v>0.27445793151855402</v>
      </c>
      <c r="D59">
        <v>0.37299060821533198</v>
      </c>
      <c r="E59">
        <v>0.35327267646789501</v>
      </c>
      <c r="F59">
        <v>0.31016421318054199</v>
      </c>
      <c r="G59">
        <v>0.37404894828796298</v>
      </c>
      <c r="H59">
        <v>1.0803678035736</v>
      </c>
      <c r="I59">
        <v>2.6668119430541899</v>
      </c>
    </row>
    <row r="60" spans="1:9" x14ac:dyDescent="0.3">
      <c r="A60">
        <v>0.41688609123229903</v>
      </c>
      <c r="B60">
        <v>0.33011436462402299</v>
      </c>
      <c r="C60">
        <v>0.33310818672180098</v>
      </c>
      <c r="D60">
        <v>0.42690658569335899</v>
      </c>
      <c r="E60">
        <v>0.38403487205505299</v>
      </c>
      <c r="F60">
        <v>0.429862260818481</v>
      </c>
      <c r="G60">
        <v>0.27570915222167902</v>
      </c>
      <c r="H60">
        <v>0.74084830284118597</v>
      </c>
      <c r="I60">
        <v>3.9105956554412802</v>
      </c>
    </row>
    <row r="61" spans="1:9" x14ac:dyDescent="0.3">
      <c r="A61">
        <v>0.38397169113159102</v>
      </c>
      <c r="B61">
        <v>0.326122045516967</v>
      </c>
      <c r="C61">
        <v>0.25123262405395502</v>
      </c>
      <c r="D61">
        <v>0.27731275558471602</v>
      </c>
      <c r="E61">
        <v>0.43377947807312001</v>
      </c>
      <c r="F61">
        <v>0.28228092193603499</v>
      </c>
      <c r="G61">
        <v>0.34159135818481401</v>
      </c>
      <c r="H61">
        <v>0.81283760070800704</v>
      </c>
      <c r="I61">
        <v>2.59206891059875</v>
      </c>
    </row>
    <row r="62" spans="1:9" x14ac:dyDescent="0.3">
      <c r="A62">
        <v>0.41887974739074701</v>
      </c>
      <c r="B62">
        <v>0.325135707855224</v>
      </c>
      <c r="C62">
        <v>0.339204311370849</v>
      </c>
      <c r="D62">
        <v>0.33021187782287598</v>
      </c>
      <c r="E62">
        <v>0.53457546234130804</v>
      </c>
      <c r="F62">
        <v>0.27530670166015597</v>
      </c>
      <c r="G62">
        <v>0.32512879371643</v>
      </c>
      <c r="H62">
        <v>1.6275825500488199</v>
      </c>
      <c r="I62">
        <v>1.9747288227081199</v>
      </c>
    </row>
    <row r="63" spans="1:9" x14ac:dyDescent="0.3">
      <c r="A63">
        <v>0.26036143302917403</v>
      </c>
      <c r="B63">
        <v>0.44176650047302202</v>
      </c>
      <c r="C63">
        <v>0.48952794075012201</v>
      </c>
      <c r="D63">
        <v>0.28235244750976501</v>
      </c>
      <c r="E63">
        <v>0.407949209213256</v>
      </c>
      <c r="F63">
        <v>0.24734663963317799</v>
      </c>
      <c r="G63">
        <v>0.31516170501708901</v>
      </c>
      <c r="H63">
        <v>0.69539642333984297</v>
      </c>
      <c r="I63">
        <v>1.4081802368164</v>
      </c>
    </row>
    <row r="64" spans="1:9" x14ac:dyDescent="0.3">
      <c r="A64">
        <v>0.35599064826965299</v>
      </c>
      <c r="B64">
        <v>0.33616161346435502</v>
      </c>
      <c r="C64">
        <v>0.45001435279846103</v>
      </c>
      <c r="D64">
        <v>0.49956011772155701</v>
      </c>
      <c r="E64">
        <v>0.36203384399414001</v>
      </c>
      <c r="F64">
        <v>0.30818080902099598</v>
      </c>
      <c r="G64">
        <v>0.359081029891967</v>
      </c>
      <c r="H64">
        <v>0.81855535507202104</v>
      </c>
      <c r="I64">
        <v>2.3517699241638099</v>
      </c>
    </row>
    <row r="65" spans="1:9" x14ac:dyDescent="0.3">
      <c r="A65">
        <v>0.444814443588256</v>
      </c>
      <c r="B65">
        <v>0.37099575996398898</v>
      </c>
      <c r="C65">
        <v>0.33105659484863198</v>
      </c>
      <c r="D65">
        <v>0.46958041191101002</v>
      </c>
      <c r="E65">
        <v>0.6292724609375</v>
      </c>
      <c r="F65">
        <v>0.48568201065063399</v>
      </c>
      <c r="G65">
        <v>0.403903007507324</v>
      </c>
      <c r="H65">
        <v>0.52061176300048795</v>
      </c>
      <c r="I65">
        <v>1.82207632064819</v>
      </c>
    </row>
    <row r="66" spans="1:9" x14ac:dyDescent="0.3">
      <c r="A66">
        <v>0.39793467521667403</v>
      </c>
      <c r="B66">
        <v>0.29920935630798301</v>
      </c>
      <c r="C66">
        <v>0.42088913917541498</v>
      </c>
      <c r="D66">
        <v>0.26655077934265098</v>
      </c>
      <c r="E66">
        <v>0.48271012306213301</v>
      </c>
      <c r="F66">
        <v>0.35999417304992598</v>
      </c>
      <c r="G66">
        <v>0.330135107040405</v>
      </c>
      <c r="H66">
        <v>0.65934514999389604</v>
      </c>
      <c r="I66">
        <v>1.8590834140777499</v>
      </c>
    </row>
    <row r="67" spans="1:9" x14ac:dyDescent="0.3">
      <c r="A67">
        <v>0.38895940780639598</v>
      </c>
      <c r="B67">
        <v>0.37793755531311002</v>
      </c>
      <c r="C67">
        <v>0.32994294166564903</v>
      </c>
      <c r="D67">
        <v>0.24536442756652799</v>
      </c>
      <c r="E67">
        <v>0.84474110603332497</v>
      </c>
      <c r="F67">
        <v>0.31818723678588801</v>
      </c>
      <c r="G67">
        <v>0.30314683914184498</v>
      </c>
      <c r="H67">
        <v>0.40984344482421797</v>
      </c>
      <c r="I67">
        <v>1.9039123058319001</v>
      </c>
    </row>
    <row r="68" spans="1:9" x14ac:dyDescent="0.3">
      <c r="A68">
        <v>0.32612776756286599</v>
      </c>
      <c r="B68">
        <v>0.363026142120361</v>
      </c>
      <c r="C68">
        <v>0.364198207855224</v>
      </c>
      <c r="D68">
        <v>0.28907418251037598</v>
      </c>
      <c r="E68">
        <v>0.46476101875305098</v>
      </c>
      <c r="F68">
        <v>0.33212876319885198</v>
      </c>
      <c r="G68">
        <v>0.40092635154724099</v>
      </c>
      <c r="H68">
        <v>0.35904669761657698</v>
      </c>
      <c r="I68">
        <v>2.2469787597656201</v>
      </c>
    </row>
    <row r="69" spans="1:9" x14ac:dyDescent="0.3">
      <c r="A69">
        <v>0.31919813156127902</v>
      </c>
      <c r="B69">
        <v>0.285292148590087</v>
      </c>
      <c r="C69">
        <v>0.31395030021667403</v>
      </c>
      <c r="D69">
        <v>0.33609628677368097</v>
      </c>
      <c r="E69">
        <v>0.340132236480712</v>
      </c>
      <c r="F69">
        <v>0.48567795753478998</v>
      </c>
      <c r="G69">
        <v>0.34475088119506803</v>
      </c>
      <c r="H69">
        <v>0.43184208869933999</v>
      </c>
      <c r="I69">
        <v>1.4720809459686199</v>
      </c>
    </row>
    <row r="70" spans="1:9" x14ac:dyDescent="0.3">
      <c r="A70">
        <v>0.37300276756286599</v>
      </c>
      <c r="B70">
        <v>0.37599825859069802</v>
      </c>
      <c r="C70">
        <v>0.37817835807800199</v>
      </c>
      <c r="D70">
        <v>0.32014822959899902</v>
      </c>
      <c r="E70">
        <v>0.60135054588317804</v>
      </c>
      <c r="F70">
        <v>0.37801551818847601</v>
      </c>
      <c r="G70">
        <v>0.38928842544555597</v>
      </c>
      <c r="H70">
        <v>0.72207784652709905</v>
      </c>
      <c r="I70">
        <v>1.5568380355834901</v>
      </c>
    </row>
    <row r="71" spans="1:9" x14ac:dyDescent="0.3">
      <c r="A71">
        <v>0.35705232620239202</v>
      </c>
      <c r="B71">
        <v>0.447744131088256</v>
      </c>
      <c r="C71">
        <v>0.36205315589904702</v>
      </c>
      <c r="D71">
        <v>0.35210537910461398</v>
      </c>
      <c r="E71">
        <v>0.41489243507385198</v>
      </c>
      <c r="F71">
        <v>1.1898169517517001</v>
      </c>
      <c r="G71">
        <v>0.35878777503967202</v>
      </c>
      <c r="H71">
        <v>0.61834645271301203</v>
      </c>
      <c r="I71">
        <v>1.4840226173400799</v>
      </c>
    </row>
    <row r="72" spans="1:9" x14ac:dyDescent="0.3">
      <c r="A72">
        <v>0.37001132965087802</v>
      </c>
      <c r="B72">
        <v>0.51662302017211903</v>
      </c>
      <c r="C72">
        <v>0.30501508712768499</v>
      </c>
      <c r="D72">
        <v>0.30015802383422802</v>
      </c>
      <c r="E72">
        <v>0.39555144309997498</v>
      </c>
      <c r="F72">
        <v>0.27963638305664001</v>
      </c>
      <c r="G72">
        <v>0.58244252204894997</v>
      </c>
      <c r="H72">
        <v>0.643221855163574</v>
      </c>
      <c r="I72">
        <v>1.5588459968566799</v>
      </c>
    </row>
    <row r="73" spans="1:9" x14ac:dyDescent="0.3">
      <c r="A73">
        <v>0.38690757751464799</v>
      </c>
      <c r="B73">
        <v>0.43987941741943298</v>
      </c>
      <c r="C73">
        <v>0.33574247360229398</v>
      </c>
      <c r="D73">
        <v>0.34720706939697199</v>
      </c>
      <c r="E73">
        <v>0.64771270751953103</v>
      </c>
      <c r="F73">
        <v>0.52316236495971602</v>
      </c>
      <c r="G73">
        <v>0.346215009689331</v>
      </c>
      <c r="H73">
        <v>0.48071384429931602</v>
      </c>
      <c r="I73">
        <v>1.59966945648193</v>
      </c>
    </row>
    <row r="74" spans="1:9" x14ac:dyDescent="0.3">
      <c r="A74">
        <v>0.40198135375976501</v>
      </c>
      <c r="B74">
        <v>0.34906530380249001</v>
      </c>
      <c r="C74">
        <v>0.26134681701660101</v>
      </c>
      <c r="D74">
        <v>0.311984062194824</v>
      </c>
      <c r="E74">
        <v>0.329695224761962</v>
      </c>
      <c r="F74">
        <v>0.60043716430663996</v>
      </c>
      <c r="G74">
        <v>0.48755621910095198</v>
      </c>
      <c r="H74">
        <v>0.44086790084838801</v>
      </c>
      <c r="I74">
        <v>1.67352747917175</v>
      </c>
    </row>
    <row r="75" spans="1:9" x14ac:dyDescent="0.3">
      <c r="A75">
        <v>0.495677709579467</v>
      </c>
      <c r="B75">
        <v>0.46774053573608398</v>
      </c>
      <c r="C75">
        <v>0.347222089767456</v>
      </c>
      <c r="D75">
        <v>0.328327417373657</v>
      </c>
      <c r="E75">
        <v>0.46512722969055098</v>
      </c>
      <c r="F75">
        <v>0.45878720283508301</v>
      </c>
      <c r="G75">
        <v>0.35605621337890597</v>
      </c>
      <c r="H75">
        <v>0.80984592437744096</v>
      </c>
      <c r="I75">
        <v>2.8394517898559499</v>
      </c>
    </row>
    <row r="76" spans="1:9" x14ac:dyDescent="0.3">
      <c r="A76">
        <v>0.35499668121337802</v>
      </c>
      <c r="B76">
        <v>0.31017112731933499</v>
      </c>
      <c r="C76">
        <v>0.30304980278015098</v>
      </c>
      <c r="D76">
        <v>0.299034833908081</v>
      </c>
      <c r="E76">
        <v>0.34806895256042403</v>
      </c>
      <c r="F76">
        <v>0.31720042228698703</v>
      </c>
      <c r="G76">
        <v>0.40292167663574202</v>
      </c>
      <c r="H76">
        <v>0.53351688385009699</v>
      </c>
      <c r="I76">
        <v>2.3178033828735298</v>
      </c>
    </row>
    <row r="77" spans="1:9" x14ac:dyDescent="0.3">
      <c r="A77">
        <v>0.47685861587524397</v>
      </c>
      <c r="B77">
        <v>0.284193515777587</v>
      </c>
      <c r="C77">
        <v>0.36326980590820301</v>
      </c>
      <c r="D77">
        <v>0.255401611328125</v>
      </c>
      <c r="E77">
        <v>0.92558860778808505</v>
      </c>
      <c r="F77">
        <v>0.59448361396789495</v>
      </c>
      <c r="G77">
        <v>0.538554906845092</v>
      </c>
      <c r="H77">
        <v>0.56860470771789495</v>
      </c>
      <c r="I77">
        <v>2.1532456874847399</v>
      </c>
    </row>
    <row r="78" spans="1:9" x14ac:dyDescent="0.3">
      <c r="A78">
        <v>0.35703039169311501</v>
      </c>
      <c r="B78">
        <v>0.41694068908691401</v>
      </c>
      <c r="C78">
        <v>0.289119482040405</v>
      </c>
      <c r="D78">
        <v>0.33623814582824701</v>
      </c>
      <c r="E78">
        <v>0.34606766700744601</v>
      </c>
      <c r="F78">
        <v>0.41694760322570801</v>
      </c>
      <c r="G78">
        <v>0.50768351554870605</v>
      </c>
      <c r="H78">
        <v>0.43671417236328097</v>
      </c>
      <c r="I78">
        <v>2.5820577144622798</v>
      </c>
    </row>
    <row r="79" spans="1:9" x14ac:dyDescent="0.3">
      <c r="A79">
        <v>0.43679332733154203</v>
      </c>
      <c r="B79">
        <v>0.31914949417114202</v>
      </c>
      <c r="C79">
        <v>0.32407784461975098</v>
      </c>
      <c r="D79">
        <v>0.32287526130676197</v>
      </c>
      <c r="E79">
        <v>0.55504822731018</v>
      </c>
      <c r="F79">
        <v>0.530625820159912</v>
      </c>
      <c r="G79">
        <v>0.34255599975585899</v>
      </c>
      <c r="H79">
        <v>0.37001228332519498</v>
      </c>
      <c r="I79">
        <v>2.1371214389800999</v>
      </c>
    </row>
    <row r="80" spans="1:9" x14ac:dyDescent="0.3">
      <c r="A80">
        <v>0.34821081161499001</v>
      </c>
      <c r="B80">
        <v>0.33305478096008301</v>
      </c>
      <c r="C80">
        <v>0.33393383026123002</v>
      </c>
      <c r="D80">
        <v>0.68117904663085904</v>
      </c>
      <c r="E80">
        <v>0.344490766525268</v>
      </c>
      <c r="F80">
        <v>0.56140232086181596</v>
      </c>
      <c r="G80">
        <v>0.46526145935058499</v>
      </c>
      <c r="H80">
        <v>0.54060387611389105</v>
      </c>
      <c r="I80">
        <v>2.0536115169525102</v>
      </c>
    </row>
    <row r="81" spans="1:9" x14ac:dyDescent="0.3">
      <c r="A81">
        <v>0.63439869880676203</v>
      </c>
      <c r="B81">
        <v>0.47478437423705999</v>
      </c>
      <c r="C81">
        <v>0.27444362640380798</v>
      </c>
      <c r="D81">
        <v>0.29931831359863198</v>
      </c>
      <c r="E81">
        <v>0.34907174110412598</v>
      </c>
      <c r="F81">
        <v>0.447802543640136</v>
      </c>
      <c r="G81">
        <v>0.35902142524719199</v>
      </c>
      <c r="H81">
        <v>0.37502479553222601</v>
      </c>
      <c r="I81">
        <v>2.4564342498779199</v>
      </c>
    </row>
    <row r="82" spans="1:9" x14ac:dyDescent="0.3">
      <c r="A82">
        <v>0.278019428253173</v>
      </c>
      <c r="B82">
        <v>0.33709406852722101</v>
      </c>
      <c r="C82">
        <v>0.319967031478881</v>
      </c>
      <c r="D82">
        <v>0.27331519126892001</v>
      </c>
      <c r="E82">
        <v>0.34113740921020502</v>
      </c>
      <c r="F82">
        <v>0.32941389083862299</v>
      </c>
      <c r="G82">
        <v>0.95350670814514105</v>
      </c>
      <c r="H82">
        <v>0.387881278991699</v>
      </c>
      <c r="I82">
        <v>2.34573054313659</v>
      </c>
    </row>
    <row r="83" spans="1:9" x14ac:dyDescent="0.3">
      <c r="A83">
        <v>0.28025197982788003</v>
      </c>
      <c r="B83">
        <v>0.47473406791687001</v>
      </c>
      <c r="C83">
        <v>0.29140448570251398</v>
      </c>
      <c r="D83">
        <v>0.279223442077636</v>
      </c>
      <c r="E83">
        <v>0.43582940101623502</v>
      </c>
      <c r="F83">
        <v>0.49637770652770902</v>
      </c>
      <c r="G83">
        <v>0.47966170310974099</v>
      </c>
      <c r="H83">
        <v>0.61435937881469704</v>
      </c>
      <c r="I83">
        <v>2.0983347892761199</v>
      </c>
    </row>
    <row r="84" spans="1:9" x14ac:dyDescent="0.3">
      <c r="A84">
        <v>0.31345558166503901</v>
      </c>
      <c r="B84">
        <v>0.30812263488769498</v>
      </c>
      <c r="C84">
        <v>0.33592009544372498</v>
      </c>
      <c r="D84">
        <v>0.27033948898315402</v>
      </c>
      <c r="E84">
        <v>0.38891339302062899</v>
      </c>
      <c r="F84">
        <v>0.31820321083068798</v>
      </c>
      <c r="G84">
        <v>1.0791153907775799</v>
      </c>
      <c r="H84">
        <v>0.40896081924438399</v>
      </c>
      <c r="I84">
        <v>2.0366134643554599</v>
      </c>
    </row>
    <row r="85" spans="1:9" x14ac:dyDescent="0.3">
      <c r="A85">
        <v>0.30494809150695801</v>
      </c>
      <c r="B85">
        <v>0.27332735061645502</v>
      </c>
      <c r="C85">
        <v>0.41987562179565402</v>
      </c>
      <c r="D85">
        <v>0.256213188171386</v>
      </c>
      <c r="E85">
        <v>0.38397526741027799</v>
      </c>
      <c r="F85">
        <v>0.335270166397094</v>
      </c>
      <c r="G85">
        <v>0.30424189567565901</v>
      </c>
      <c r="H85">
        <v>0.384915351867675</v>
      </c>
      <c r="I85">
        <v>2.1123416423797599</v>
      </c>
    </row>
    <row r="86" spans="1:9" x14ac:dyDescent="0.3">
      <c r="A86">
        <v>0.32208895683288502</v>
      </c>
      <c r="B86">
        <v>0.42086267471313399</v>
      </c>
      <c r="C86">
        <v>0.38008928298950101</v>
      </c>
      <c r="D86">
        <v>0.28825020790100098</v>
      </c>
      <c r="E86">
        <v>0.39893221855163502</v>
      </c>
      <c r="F86">
        <v>0.34491181373596103</v>
      </c>
      <c r="G86">
        <v>0.311112880706787</v>
      </c>
      <c r="H86">
        <v>0.37612533569335899</v>
      </c>
      <c r="I86">
        <v>1.58080005645751</v>
      </c>
    </row>
    <row r="87" spans="1:9" x14ac:dyDescent="0.3">
      <c r="A87">
        <v>0.284242153167724</v>
      </c>
      <c r="B87">
        <v>0.36797213554382302</v>
      </c>
      <c r="C87">
        <v>0.38291287422180098</v>
      </c>
      <c r="D87">
        <v>0.33819365501403797</v>
      </c>
      <c r="E87">
        <v>0.53057646751403797</v>
      </c>
      <c r="F87">
        <v>0.49068641662597601</v>
      </c>
      <c r="G87">
        <v>0.345134496688842</v>
      </c>
      <c r="H87">
        <v>0.54554271697998002</v>
      </c>
      <c r="I87">
        <v>1.70948362350463</v>
      </c>
    </row>
    <row r="88" spans="1:9" x14ac:dyDescent="0.3">
      <c r="A88">
        <v>0.28922533988952598</v>
      </c>
      <c r="B88">
        <v>0.44584870338439903</v>
      </c>
      <c r="C88">
        <v>0.37096834182739202</v>
      </c>
      <c r="D88">
        <v>0.24915409088134699</v>
      </c>
      <c r="E88">
        <v>0.33510756492614702</v>
      </c>
      <c r="F88">
        <v>0.36601972579955999</v>
      </c>
      <c r="G88">
        <v>0.30019617080688399</v>
      </c>
      <c r="H88">
        <v>0.72206449508666903</v>
      </c>
      <c r="I88">
        <v>1.5159649848937899</v>
      </c>
    </row>
    <row r="89" spans="1:9" x14ac:dyDescent="0.3">
      <c r="A89">
        <v>0.34207868576049799</v>
      </c>
      <c r="B89">
        <v>0.31019330024719199</v>
      </c>
      <c r="C89">
        <v>0.34910559654235801</v>
      </c>
      <c r="D89">
        <v>0.30618929862976002</v>
      </c>
      <c r="E89">
        <v>0.31830644607543901</v>
      </c>
      <c r="F89">
        <v>0.33134675025939903</v>
      </c>
      <c r="G89">
        <v>0.28424143791198703</v>
      </c>
      <c r="H89">
        <v>0.564494848251342</v>
      </c>
      <c r="I89">
        <v>1.9048936367034901</v>
      </c>
    </row>
    <row r="90" spans="1:9" x14ac:dyDescent="0.3">
      <c r="A90">
        <v>0.30518651008605902</v>
      </c>
      <c r="B90">
        <v>0.32706451416015597</v>
      </c>
      <c r="C90">
        <v>0.374352216720581</v>
      </c>
      <c r="D90">
        <v>0.39611315727233798</v>
      </c>
      <c r="E90">
        <v>0.333946943283081</v>
      </c>
      <c r="F90">
        <v>0.30695104598999001</v>
      </c>
      <c r="G90">
        <v>0.32712674140930098</v>
      </c>
      <c r="H90">
        <v>0.47068810462951599</v>
      </c>
      <c r="I90">
        <v>2.2738618850707999</v>
      </c>
    </row>
    <row r="91" spans="1:9" x14ac:dyDescent="0.3">
      <c r="A91">
        <v>0.36203169822692799</v>
      </c>
      <c r="B91">
        <v>0.38396954536437899</v>
      </c>
      <c r="C91">
        <v>0.45866179466247498</v>
      </c>
      <c r="D91">
        <v>0.34597468376159601</v>
      </c>
      <c r="E91">
        <v>0.60843110084533603</v>
      </c>
      <c r="F91">
        <v>0.45944571495056102</v>
      </c>
      <c r="G91">
        <v>0.41385459899902299</v>
      </c>
      <c r="H91">
        <v>0.38027548789978</v>
      </c>
      <c r="I91">
        <v>2.4116129875183101</v>
      </c>
    </row>
    <row r="92" spans="1:9" x14ac:dyDescent="0.3">
      <c r="A92">
        <v>0.29027605056762601</v>
      </c>
      <c r="B92">
        <v>0.43090510368347101</v>
      </c>
      <c r="C92">
        <v>0.60129690170287997</v>
      </c>
      <c r="D92">
        <v>0.328052997589111</v>
      </c>
      <c r="E92">
        <v>0.38890337944030701</v>
      </c>
      <c r="F92">
        <v>0.23864173889160101</v>
      </c>
      <c r="G92">
        <v>0.30516529083251898</v>
      </c>
      <c r="H92">
        <v>0.672962427139282</v>
      </c>
      <c r="I92">
        <v>1.6226563453674301</v>
      </c>
    </row>
    <row r="93" spans="1:9" x14ac:dyDescent="0.3">
      <c r="A93">
        <v>0.274215698242187</v>
      </c>
      <c r="B93">
        <v>0.34109020233154203</v>
      </c>
      <c r="C93">
        <v>0.47672963142394997</v>
      </c>
      <c r="D93">
        <v>0.28741621971130299</v>
      </c>
      <c r="E93">
        <v>0.326131582260131</v>
      </c>
      <c r="F93">
        <v>0.29326438903808499</v>
      </c>
      <c r="G93">
        <v>0.30618548393249501</v>
      </c>
      <c r="H93">
        <v>0.38397216796875</v>
      </c>
      <c r="I93">
        <v>1.51915884017944</v>
      </c>
    </row>
    <row r="94" spans="1:9" x14ac:dyDescent="0.3">
      <c r="A94">
        <v>0.298199653625488</v>
      </c>
      <c r="B94">
        <v>0.307120561599731</v>
      </c>
      <c r="C94">
        <v>0.32514166831970198</v>
      </c>
      <c r="D94">
        <v>0.34694290161132801</v>
      </c>
      <c r="E94">
        <v>0.64427471160888605</v>
      </c>
      <c r="F94">
        <v>0.32112979888915999</v>
      </c>
      <c r="G94">
        <v>0.28627681732177701</v>
      </c>
      <c r="H94">
        <v>0.436842441558837</v>
      </c>
      <c r="I94">
        <v>1.48382115364074</v>
      </c>
    </row>
    <row r="95" spans="1:9" x14ac:dyDescent="0.3">
      <c r="A95">
        <v>0.27435827255249001</v>
      </c>
      <c r="B95">
        <v>0.328169345855712</v>
      </c>
      <c r="C95">
        <v>0.51759624481201105</v>
      </c>
      <c r="D95">
        <v>0.32109856605529702</v>
      </c>
      <c r="E95">
        <v>0.40627956390380798</v>
      </c>
      <c r="F95">
        <v>0.28624153137206998</v>
      </c>
      <c r="G95">
        <v>0.34608578681945801</v>
      </c>
      <c r="H95">
        <v>0.32812428474426197</v>
      </c>
      <c r="I95">
        <v>2.9800207614898602</v>
      </c>
    </row>
    <row r="96" spans="1:9" x14ac:dyDescent="0.3">
      <c r="A96">
        <v>0.33506560325622498</v>
      </c>
      <c r="B96">
        <v>0.279263496398925</v>
      </c>
      <c r="C96">
        <v>0.31102871894836398</v>
      </c>
      <c r="D96">
        <v>0.34103631973266602</v>
      </c>
      <c r="E96">
        <v>0.36098861694335899</v>
      </c>
      <c r="F96">
        <v>0.48565292358398399</v>
      </c>
      <c r="G96">
        <v>0.296206474304199</v>
      </c>
      <c r="H96">
        <v>0.51162219047546298</v>
      </c>
      <c r="I96">
        <v>1.8918988704681301</v>
      </c>
    </row>
    <row r="97" spans="1:9" x14ac:dyDescent="0.3">
      <c r="A97">
        <v>0.31809663772583002</v>
      </c>
      <c r="B97">
        <v>0.30019736289978</v>
      </c>
      <c r="C97">
        <v>0.51676368713378895</v>
      </c>
      <c r="D97">
        <v>0.28043627738952598</v>
      </c>
      <c r="E97">
        <v>0.46282577514648399</v>
      </c>
      <c r="F97">
        <v>0.32911920547485302</v>
      </c>
      <c r="G97">
        <v>0.337100028991699</v>
      </c>
      <c r="H97">
        <v>0.49667239189147899</v>
      </c>
      <c r="I97">
        <v>2.3291060924529998</v>
      </c>
    </row>
    <row r="98" spans="1:9" x14ac:dyDescent="0.3">
      <c r="A98">
        <v>0.243408203125</v>
      </c>
      <c r="B98">
        <v>0.33110380172729398</v>
      </c>
      <c r="C98">
        <v>0.28708696365356401</v>
      </c>
      <c r="D98">
        <v>0.35605192184448198</v>
      </c>
      <c r="E98">
        <v>0.430788993835449</v>
      </c>
      <c r="F98">
        <v>0.33510470390319802</v>
      </c>
      <c r="G98">
        <v>0.29116749763488697</v>
      </c>
      <c r="H98">
        <v>0.33610796928405701</v>
      </c>
      <c r="I98">
        <v>4.7663156986236501</v>
      </c>
    </row>
    <row r="99" spans="1:9" x14ac:dyDescent="0.3">
      <c r="A99">
        <v>0.27121877670288003</v>
      </c>
      <c r="B99">
        <v>0.35800051689147899</v>
      </c>
      <c r="C99">
        <v>0.29622268676757801</v>
      </c>
      <c r="D99">
        <v>0.53143239021301203</v>
      </c>
      <c r="E99">
        <v>0.336219072341918</v>
      </c>
      <c r="F99">
        <v>0.31220912933349598</v>
      </c>
      <c r="G99">
        <v>0.3031907081604</v>
      </c>
      <c r="H99">
        <v>0.65822172164916903</v>
      </c>
      <c r="I99">
        <v>2.68581986427307</v>
      </c>
    </row>
    <row r="100" spans="1:9" x14ac:dyDescent="0.3">
      <c r="A100">
        <v>0.272320747375488</v>
      </c>
      <c r="B100">
        <v>0.26329660415649397</v>
      </c>
      <c r="C100">
        <v>0.44280147552490201</v>
      </c>
      <c r="D100">
        <v>0.45179176330566401</v>
      </c>
      <c r="E100">
        <v>0.40293216705322199</v>
      </c>
      <c r="F100">
        <v>0.46774673461914001</v>
      </c>
      <c r="G100">
        <v>0.30423879623413003</v>
      </c>
      <c r="H100">
        <v>0.35665392875671298</v>
      </c>
      <c r="I100">
        <v>1.91888523101806</v>
      </c>
    </row>
    <row r="101" spans="1:9" x14ac:dyDescent="0.3">
      <c r="A101">
        <v>0.33211922645568798</v>
      </c>
      <c r="B101">
        <v>0.41893076896667403</v>
      </c>
      <c r="C101">
        <v>0.30418920516967701</v>
      </c>
      <c r="D101">
        <v>0.34703254699706998</v>
      </c>
      <c r="E101">
        <v>0.53257703781127896</v>
      </c>
      <c r="F101">
        <v>0.30719065666198703</v>
      </c>
      <c r="G101">
        <v>0.37698435783386203</v>
      </c>
      <c r="H101">
        <v>0.35644006729125899</v>
      </c>
      <c r="I101">
        <v>2.3048179149627601</v>
      </c>
    </row>
    <row r="102" spans="1:9" x14ac:dyDescent="0.3">
      <c r="A102">
        <v>0.42386126518249501</v>
      </c>
      <c r="B102">
        <v>0.34907102584838801</v>
      </c>
      <c r="C102">
        <v>0.33823990821838301</v>
      </c>
      <c r="D102">
        <v>0.30238437652587802</v>
      </c>
      <c r="E102">
        <v>0.87759065628051702</v>
      </c>
      <c r="F102">
        <v>0.30014157295227001</v>
      </c>
      <c r="G102">
        <v>0.34408831596374501</v>
      </c>
      <c r="H102">
        <v>0.52460503578186002</v>
      </c>
      <c r="I102">
        <v>2.4663629531860298</v>
      </c>
    </row>
    <row r="103" spans="1:9" x14ac:dyDescent="0.3">
      <c r="A103">
        <v>0.30518794059753401</v>
      </c>
      <c r="B103">
        <v>0.27626109123229903</v>
      </c>
      <c r="C103">
        <v>0.44167733192443798</v>
      </c>
      <c r="D103">
        <v>0.38885617256164501</v>
      </c>
      <c r="E103">
        <v>0.53762292861938399</v>
      </c>
      <c r="F103">
        <v>0.31017208099365201</v>
      </c>
      <c r="G103">
        <v>0.33111238479614202</v>
      </c>
      <c r="H103">
        <v>0.44387555122375399</v>
      </c>
      <c r="I103">
        <v>2.7427239418029701</v>
      </c>
    </row>
    <row r="104" spans="1:9" x14ac:dyDescent="0.3">
      <c r="A104">
        <v>0.33006167411804199</v>
      </c>
      <c r="B104">
        <v>0.3031907081604</v>
      </c>
      <c r="C104">
        <v>0.31910443305969199</v>
      </c>
      <c r="D104">
        <v>0.34910464286804199</v>
      </c>
      <c r="E104">
        <v>0.399874687194824</v>
      </c>
      <c r="F104">
        <v>0.39699411392211897</v>
      </c>
      <c r="G104">
        <v>0.29420661926269498</v>
      </c>
      <c r="H104">
        <v>0.37101697921752902</v>
      </c>
      <c r="I104">
        <v>2.68980836868286</v>
      </c>
    </row>
    <row r="105" spans="1:9" x14ac:dyDescent="0.3">
      <c r="A105">
        <v>0.447855234146118</v>
      </c>
      <c r="B105">
        <v>0.386958837509155</v>
      </c>
      <c r="C105">
        <v>0.281423330307006</v>
      </c>
      <c r="D105">
        <v>0.43653345108032199</v>
      </c>
      <c r="E105">
        <v>0.38995623588562001</v>
      </c>
      <c r="F105">
        <v>0.26623225212097101</v>
      </c>
      <c r="G105">
        <v>0.35306596755981401</v>
      </c>
      <c r="H105">
        <v>0.53855800628662098</v>
      </c>
      <c r="I105">
        <v>2.5531756877899099</v>
      </c>
    </row>
    <row r="106" spans="1:9" x14ac:dyDescent="0.3">
      <c r="A106">
        <v>0.33505439758300698</v>
      </c>
      <c r="B106">
        <v>0.298209428787231</v>
      </c>
      <c r="C106">
        <v>0.44463610649108798</v>
      </c>
      <c r="D106">
        <v>0.299930810928344</v>
      </c>
      <c r="E106">
        <v>0.51462173461913996</v>
      </c>
      <c r="F106">
        <v>0.312168598175048</v>
      </c>
      <c r="G106">
        <v>0.3569917678833</v>
      </c>
      <c r="H106">
        <v>0.41389250755309998</v>
      </c>
      <c r="I106">
        <v>2.7865517139434801</v>
      </c>
    </row>
    <row r="107" spans="1:9" x14ac:dyDescent="0.3">
      <c r="A107">
        <v>0.31022667884826599</v>
      </c>
      <c r="B107">
        <v>0.348068237304687</v>
      </c>
      <c r="C107">
        <v>0.31856298446655201</v>
      </c>
      <c r="D107">
        <v>0.325292348861694</v>
      </c>
      <c r="E107">
        <v>0.34613823890686002</v>
      </c>
      <c r="F107">
        <v>0.37000870704650801</v>
      </c>
      <c r="G107">
        <v>0.37006378173828097</v>
      </c>
      <c r="H107">
        <v>0.32513403892517001</v>
      </c>
      <c r="I107">
        <v>2.52718806266784</v>
      </c>
    </row>
    <row r="108" spans="1:9" x14ac:dyDescent="0.3">
      <c r="A108">
        <v>0.519606113433837</v>
      </c>
      <c r="B108">
        <v>0.32208514213562001</v>
      </c>
      <c r="C108">
        <v>0.271313667297363</v>
      </c>
      <c r="D108">
        <v>0.44284105300903298</v>
      </c>
      <c r="E108">
        <v>0.42180919647216703</v>
      </c>
      <c r="F108">
        <v>0.58543777465820301</v>
      </c>
      <c r="G108">
        <v>0.34203171730041498</v>
      </c>
      <c r="H108">
        <v>0.35708880424499501</v>
      </c>
      <c r="I108">
        <v>3.6881895065307599</v>
      </c>
    </row>
    <row r="109" spans="1:9" x14ac:dyDescent="0.3">
      <c r="A109">
        <v>0.40187406539916898</v>
      </c>
      <c r="B109">
        <v>0.36507415771484297</v>
      </c>
      <c r="C109">
        <v>0.47650098800659102</v>
      </c>
      <c r="D109">
        <v>0.32797837257385198</v>
      </c>
      <c r="E109">
        <v>0.39594173431396401</v>
      </c>
      <c r="F109">
        <v>0.28129124641418402</v>
      </c>
      <c r="G109">
        <v>0.31615877151489202</v>
      </c>
      <c r="H109">
        <v>0.48671007156371998</v>
      </c>
      <c r="I109">
        <v>3.1864922046661301</v>
      </c>
    </row>
    <row r="110" spans="1:9" x14ac:dyDescent="0.3">
      <c r="A110">
        <v>0.55457186698913497</v>
      </c>
      <c r="B110">
        <v>0.32707548141479398</v>
      </c>
      <c r="C110">
        <v>0.37987565994262601</v>
      </c>
      <c r="D110">
        <v>0.46789193153381298</v>
      </c>
      <c r="E110">
        <v>0.53661727905273404</v>
      </c>
      <c r="F110">
        <v>0.54350590705871504</v>
      </c>
      <c r="G110">
        <v>0.48076367378234802</v>
      </c>
      <c r="H110">
        <v>0.34203147888183499</v>
      </c>
      <c r="I110">
        <v>3.3370773792266801</v>
      </c>
    </row>
    <row r="111" spans="1:9" x14ac:dyDescent="0.3">
      <c r="A111">
        <v>0.51357102394104004</v>
      </c>
      <c r="B111">
        <v>0.42488360404968201</v>
      </c>
      <c r="C111">
        <v>0.26647567749023399</v>
      </c>
      <c r="D111">
        <v>0.305042505264282</v>
      </c>
      <c r="E111">
        <v>0.46475291252136203</v>
      </c>
      <c r="F111">
        <v>0.30219388008117598</v>
      </c>
      <c r="G111">
        <v>0.48665022850036599</v>
      </c>
      <c r="H111">
        <v>0.372005224227905</v>
      </c>
      <c r="I111">
        <v>4.03625059127807</v>
      </c>
    </row>
    <row r="112" spans="1:9" x14ac:dyDescent="0.3">
      <c r="A112">
        <v>0.55854535102844205</v>
      </c>
      <c r="B112">
        <v>0.34710717201232899</v>
      </c>
      <c r="C112">
        <v>0.275331020355224</v>
      </c>
      <c r="D112">
        <v>0.35205650329589799</v>
      </c>
      <c r="E112">
        <v>0.33112072944641102</v>
      </c>
      <c r="F112">
        <v>0.54952597618103005</v>
      </c>
      <c r="G112">
        <v>0.34313154220580999</v>
      </c>
      <c r="H112">
        <v>0.31122136116027799</v>
      </c>
      <c r="I112">
        <v>2.90126299858093</v>
      </c>
    </row>
    <row r="113" spans="1:9" x14ac:dyDescent="0.3">
      <c r="A113">
        <v>0.33710646629333402</v>
      </c>
      <c r="B113">
        <v>0.28723216056823703</v>
      </c>
      <c r="C113">
        <v>0.29296398162841703</v>
      </c>
      <c r="D113">
        <v>0.41489315032958901</v>
      </c>
      <c r="E113">
        <v>0.67613959312438898</v>
      </c>
      <c r="F113">
        <v>0.480769872665405</v>
      </c>
      <c r="G113">
        <v>0.35300946235656699</v>
      </c>
      <c r="H113">
        <v>0.55850744247436501</v>
      </c>
      <c r="I113">
        <v>2.5491361618041899</v>
      </c>
    </row>
    <row r="114" spans="1:9" x14ac:dyDescent="0.3">
      <c r="A114">
        <v>0.48571395874023399</v>
      </c>
      <c r="B114">
        <v>0.35699152946472101</v>
      </c>
      <c r="C114">
        <v>0.29007005691528298</v>
      </c>
      <c r="D114">
        <v>0.32427263259887601</v>
      </c>
      <c r="E114">
        <v>0.338165283203125</v>
      </c>
      <c r="F114">
        <v>0.35505104064941401</v>
      </c>
      <c r="G114">
        <v>0.31820058822631803</v>
      </c>
      <c r="H114">
        <v>0.34507727622985801</v>
      </c>
      <c r="I114">
        <v>2.8962523937225302</v>
      </c>
    </row>
    <row r="115" spans="1:9" x14ac:dyDescent="0.3">
      <c r="A115">
        <v>0.31117057800292902</v>
      </c>
      <c r="B115">
        <v>0.28927636146545399</v>
      </c>
      <c r="C115">
        <v>0.300132036209106</v>
      </c>
      <c r="D115">
        <v>0.44463062286376898</v>
      </c>
      <c r="E115">
        <v>0.35298752784728998</v>
      </c>
      <c r="F115">
        <v>0.50065898895263605</v>
      </c>
      <c r="G115">
        <v>0.37100958824157698</v>
      </c>
      <c r="H115">
        <v>0.306130170822143</v>
      </c>
      <c r="I115">
        <v>2.05955505371093</v>
      </c>
    </row>
    <row r="116" spans="1:9" x14ac:dyDescent="0.3">
      <c r="A116">
        <v>0.38394880294799799</v>
      </c>
      <c r="B116">
        <v>0.34308862686157199</v>
      </c>
      <c r="C116">
        <v>0.28115820884704501</v>
      </c>
      <c r="D116">
        <v>0.42904543876647899</v>
      </c>
      <c r="E116">
        <v>0.54558730125427202</v>
      </c>
      <c r="F116">
        <v>0.480826616287231</v>
      </c>
      <c r="G116">
        <v>1.22376012802124</v>
      </c>
      <c r="H116">
        <v>0.33211207389831499</v>
      </c>
      <c r="I116">
        <v>2.1472589969635001</v>
      </c>
    </row>
    <row r="117" spans="1:9" x14ac:dyDescent="0.3">
      <c r="A117">
        <v>0.49968671798705999</v>
      </c>
      <c r="B117">
        <v>0.35399603843688898</v>
      </c>
      <c r="C117">
        <v>0.32712554931640597</v>
      </c>
      <c r="D117">
        <v>0.34991216659545898</v>
      </c>
      <c r="E117">
        <v>0.361989736557006</v>
      </c>
      <c r="F117">
        <v>0.57830119132995605</v>
      </c>
      <c r="G117">
        <v>1.3903341293334901</v>
      </c>
      <c r="H117">
        <v>0.46375966072082497</v>
      </c>
      <c r="I117">
        <v>3.9863429069518999</v>
      </c>
    </row>
    <row r="118" spans="1:9" x14ac:dyDescent="0.3">
      <c r="A118">
        <v>0.38098120689392001</v>
      </c>
      <c r="B118">
        <v>0.36808013916015597</v>
      </c>
      <c r="C118">
        <v>0.31626701354980402</v>
      </c>
      <c r="D118">
        <v>0.298161029815673</v>
      </c>
      <c r="E118">
        <v>0.34812307357788003</v>
      </c>
      <c r="F118">
        <v>0.80489158630371005</v>
      </c>
      <c r="G118">
        <v>0.35604953765869102</v>
      </c>
      <c r="H118">
        <v>0.37499475479125899</v>
      </c>
      <c r="I118">
        <v>2.80150151252746</v>
      </c>
    </row>
    <row r="119" spans="1:9" x14ac:dyDescent="0.3">
      <c r="A119">
        <v>0.45786881446838301</v>
      </c>
      <c r="B119">
        <v>0.27825617790222101</v>
      </c>
      <c r="C119">
        <v>0.34009385108947698</v>
      </c>
      <c r="D119">
        <v>0.42187547683715798</v>
      </c>
      <c r="E119">
        <v>0.37294721603393499</v>
      </c>
      <c r="F119">
        <v>0.32416963577270502</v>
      </c>
      <c r="G119">
        <v>0.29421639442443798</v>
      </c>
      <c r="H119">
        <v>0.35305666923522899</v>
      </c>
      <c r="I119">
        <v>3.7030539512634202</v>
      </c>
    </row>
    <row r="120" spans="1:9" x14ac:dyDescent="0.3">
      <c r="A120">
        <v>0.32516264915466297</v>
      </c>
      <c r="B120">
        <v>0.57140922546386697</v>
      </c>
      <c r="C120">
        <v>0.27921962738037098</v>
      </c>
      <c r="D120">
        <v>0.37000870704650801</v>
      </c>
      <c r="E120">
        <v>0.58244657516479403</v>
      </c>
      <c r="F120">
        <v>0.69211173057556097</v>
      </c>
      <c r="G120">
        <v>0.42785263061523399</v>
      </c>
      <c r="H120">
        <v>0.33627557754516602</v>
      </c>
      <c r="I120">
        <v>3.1586093902587802</v>
      </c>
    </row>
    <row r="121" spans="1:9" x14ac:dyDescent="0.3">
      <c r="A121">
        <v>0.31916308403015098</v>
      </c>
      <c r="B121">
        <v>0.35210990905761702</v>
      </c>
      <c r="C121">
        <v>0.30726838111877403</v>
      </c>
      <c r="D121">
        <v>0.29831194877624501</v>
      </c>
      <c r="E121">
        <v>0.455827236175537</v>
      </c>
      <c r="F121">
        <v>0.34307193756103499</v>
      </c>
      <c r="G121">
        <v>0.352007865905761</v>
      </c>
      <c r="H121">
        <v>0.53954839706420898</v>
      </c>
      <c r="I121">
        <v>2.6907584667205802</v>
      </c>
    </row>
    <row r="122" spans="1:9" x14ac:dyDescent="0.3">
      <c r="A122">
        <v>0.33405756950378401</v>
      </c>
      <c r="B122">
        <v>0.31316566467285101</v>
      </c>
      <c r="C122">
        <v>0.28019332885742099</v>
      </c>
      <c r="D122">
        <v>0.33599209785461398</v>
      </c>
      <c r="E122">
        <v>0.360985517501831</v>
      </c>
      <c r="F122">
        <v>0.27336454391479398</v>
      </c>
      <c r="G122">
        <v>0.27831029891967701</v>
      </c>
      <c r="H122">
        <v>0.32613635063171298</v>
      </c>
      <c r="I122">
        <v>1.9189245700836099</v>
      </c>
    </row>
    <row r="123" spans="1:9" x14ac:dyDescent="0.3">
      <c r="A123">
        <v>0.290266513824462</v>
      </c>
      <c r="B123">
        <v>0.41688609123229903</v>
      </c>
      <c r="C123">
        <v>0.27436208724975503</v>
      </c>
      <c r="D123">
        <v>0.300238847732543</v>
      </c>
      <c r="E123">
        <v>0.44581151008605902</v>
      </c>
      <c r="F123">
        <v>0.34104037284851002</v>
      </c>
      <c r="G123">
        <v>0.42386913299560502</v>
      </c>
      <c r="H123">
        <v>0.31011939048767001</v>
      </c>
      <c r="I123">
        <v>1.7573082447052</v>
      </c>
    </row>
    <row r="124" spans="1:9" x14ac:dyDescent="0.3">
      <c r="A124">
        <v>0.31516933441162098</v>
      </c>
      <c r="B124">
        <v>0.46785449981689398</v>
      </c>
      <c r="C124">
        <v>0.26220321655273399</v>
      </c>
      <c r="D124">
        <v>0.25945711135864202</v>
      </c>
      <c r="E124">
        <v>0.33713674545288003</v>
      </c>
      <c r="F124">
        <v>0.42466425895690901</v>
      </c>
      <c r="G124">
        <v>0.31510186195373502</v>
      </c>
      <c r="H124">
        <v>0.600391626358032</v>
      </c>
      <c r="I124">
        <v>2.0694088935852002</v>
      </c>
    </row>
    <row r="125" spans="1:9" x14ac:dyDescent="0.3">
      <c r="A125">
        <v>0.26823115348815901</v>
      </c>
      <c r="B125">
        <v>0.34197998046875</v>
      </c>
      <c r="C125">
        <v>0.29220366477966297</v>
      </c>
      <c r="D125">
        <v>0.30614709854125899</v>
      </c>
      <c r="E125">
        <v>0.4430513381958</v>
      </c>
      <c r="F125">
        <v>0.36594533920288003</v>
      </c>
      <c r="G125">
        <v>0.28828167915344199</v>
      </c>
      <c r="H125">
        <v>0.452847480773925</v>
      </c>
      <c r="I125">
        <v>2.0664765834808301</v>
      </c>
    </row>
    <row r="126" spans="1:9" x14ac:dyDescent="0.3">
      <c r="A126">
        <v>0.398932695388793</v>
      </c>
      <c r="B126">
        <v>0.30219221115112299</v>
      </c>
      <c r="C126">
        <v>0.29830336570739702</v>
      </c>
      <c r="D126">
        <v>0.32900595664978</v>
      </c>
      <c r="E126">
        <v>0.776874780654907</v>
      </c>
      <c r="F126">
        <v>0.35604763031005798</v>
      </c>
      <c r="G126">
        <v>0.36103558540344199</v>
      </c>
      <c r="H126">
        <v>0.29619598388671797</v>
      </c>
      <c r="I126">
        <v>2.2999060153961102</v>
      </c>
    </row>
    <row r="127" spans="1:9" x14ac:dyDescent="0.3">
      <c r="A127">
        <v>0.22445249557495101</v>
      </c>
      <c r="B127">
        <v>0.428853750228881</v>
      </c>
      <c r="C127">
        <v>0.28607797622680597</v>
      </c>
      <c r="D127">
        <v>0.28320240974426197</v>
      </c>
      <c r="E127">
        <v>0.50429582595825195</v>
      </c>
      <c r="F127">
        <v>0.39102625846862699</v>
      </c>
      <c r="G127">
        <v>0.35100555419921797</v>
      </c>
      <c r="H127">
        <v>0.38898611068725503</v>
      </c>
      <c r="I127">
        <v>3.2552461624145499</v>
      </c>
    </row>
    <row r="128" spans="1:9" x14ac:dyDescent="0.3">
      <c r="A128">
        <v>0.297213554382324</v>
      </c>
      <c r="B128">
        <v>0.325180053710937</v>
      </c>
      <c r="C128">
        <v>0.28432154655456499</v>
      </c>
      <c r="D128">
        <v>0.305181264877319</v>
      </c>
      <c r="E128">
        <v>0.33216738700866699</v>
      </c>
      <c r="F128">
        <v>0.45172142982482899</v>
      </c>
      <c r="G128">
        <v>0.35311460494995101</v>
      </c>
      <c r="H128">
        <v>0.488752841949462</v>
      </c>
      <c r="I128">
        <v>2.93630599975585</v>
      </c>
    </row>
    <row r="129" spans="1:9" x14ac:dyDescent="0.3">
      <c r="A129">
        <v>0.35000252723693798</v>
      </c>
      <c r="B129">
        <v>0.33904409408569303</v>
      </c>
      <c r="C129">
        <v>0.25220346450805597</v>
      </c>
      <c r="D129">
        <v>0.28044748306274397</v>
      </c>
      <c r="E129">
        <v>0.51660680770874001</v>
      </c>
      <c r="F129">
        <v>0.31319785118103</v>
      </c>
      <c r="G129">
        <v>0.33461785316467202</v>
      </c>
      <c r="H129">
        <v>0.33404755592346103</v>
      </c>
      <c r="I129">
        <v>1.7602910995483301</v>
      </c>
    </row>
    <row r="130" spans="1:9" x14ac:dyDescent="0.3">
      <c r="A130">
        <v>0.31221961975097601</v>
      </c>
      <c r="B130">
        <v>0.408906459808349</v>
      </c>
      <c r="C130">
        <v>0.41405701637268</v>
      </c>
      <c r="D130">
        <v>0.31103777885437001</v>
      </c>
      <c r="E130">
        <v>0.34210515022277799</v>
      </c>
      <c r="F130">
        <v>0.47370100021362299</v>
      </c>
      <c r="G130">
        <v>0.25839328765869102</v>
      </c>
      <c r="H130">
        <v>0.37799000740051197</v>
      </c>
      <c r="I130">
        <v>1.58075404167175</v>
      </c>
    </row>
    <row r="131" spans="1:9" x14ac:dyDescent="0.3">
      <c r="A131">
        <v>0.31416249275207497</v>
      </c>
      <c r="B131">
        <v>0.25531744956970198</v>
      </c>
      <c r="C131">
        <v>0.78890895843505804</v>
      </c>
      <c r="D131">
        <v>0.29319977760314903</v>
      </c>
      <c r="E131">
        <v>0.31316614151000899</v>
      </c>
      <c r="F131">
        <v>0.60642790794372503</v>
      </c>
      <c r="G131">
        <v>0.420919179916381</v>
      </c>
      <c r="H131">
        <v>0.81088948249816895</v>
      </c>
      <c r="I131">
        <v>1.7243957519531199</v>
      </c>
    </row>
    <row r="132" spans="1:9" x14ac:dyDescent="0.3">
      <c r="A132">
        <v>0.28817582130432101</v>
      </c>
      <c r="B132">
        <v>0.28129482269287098</v>
      </c>
      <c r="C132">
        <v>0.32295536994933999</v>
      </c>
      <c r="D132">
        <v>0.258857011795043</v>
      </c>
      <c r="E132">
        <v>0.35659337043762201</v>
      </c>
      <c r="F132">
        <v>0.67315268516540505</v>
      </c>
      <c r="G132">
        <v>0.38991355895995999</v>
      </c>
      <c r="H132">
        <v>0.33305263519287098</v>
      </c>
      <c r="I132">
        <v>3.0658071041107098</v>
      </c>
    </row>
    <row r="133" spans="1:9" x14ac:dyDescent="0.3">
      <c r="A133">
        <v>0.278307914733886</v>
      </c>
      <c r="B133">
        <v>0.36417889595031699</v>
      </c>
      <c r="C133">
        <v>0.28822946548461897</v>
      </c>
      <c r="D133">
        <v>0.355579614639282</v>
      </c>
      <c r="E133">
        <v>0.46077060699462802</v>
      </c>
      <c r="F133">
        <v>0.54853439331054599</v>
      </c>
      <c r="G133">
        <v>0.25138378143310502</v>
      </c>
      <c r="H133">
        <v>0.45184803009033198</v>
      </c>
      <c r="I133">
        <v>2.64686703681945</v>
      </c>
    </row>
    <row r="134" spans="1:9" x14ac:dyDescent="0.3">
      <c r="A134">
        <v>0.347019672393798</v>
      </c>
      <c r="B134">
        <v>0.27212691307067799</v>
      </c>
      <c r="C134">
        <v>0.30518436431884699</v>
      </c>
      <c r="D134">
        <v>0.37995576858520502</v>
      </c>
      <c r="E134">
        <v>0.38301968574523898</v>
      </c>
      <c r="F134">
        <v>0.82778573036193803</v>
      </c>
      <c r="G134">
        <v>0.32312321662902799</v>
      </c>
      <c r="H134">
        <v>0.52953386306762695</v>
      </c>
      <c r="I134">
        <v>4.75433301925659</v>
      </c>
    </row>
    <row r="135" spans="1:9" x14ac:dyDescent="0.3">
      <c r="A135">
        <v>0.32712554931640597</v>
      </c>
      <c r="B135">
        <v>0.28722500801086398</v>
      </c>
      <c r="C135">
        <v>0.3231782913208</v>
      </c>
      <c r="D135">
        <v>0.53862977027893</v>
      </c>
      <c r="E135">
        <v>0.348025321960449</v>
      </c>
      <c r="F135">
        <v>0.292219638824462</v>
      </c>
      <c r="G135">
        <v>0.25234627723693798</v>
      </c>
      <c r="H135">
        <v>0.34706687927245999</v>
      </c>
      <c r="I135">
        <v>2.7785863876342698</v>
      </c>
    </row>
    <row r="136" spans="1:9" x14ac:dyDescent="0.3">
      <c r="A136">
        <v>0.38796138763427701</v>
      </c>
      <c r="B136">
        <v>0.39196228981018</v>
      </c>
      <c r="C136">
        <v>0.30735826492309498</v>
      </c>
      <c r="D136">
        <v>0.25730180740356401</v>
      </c>
      <c r="E136">
        <v>0.36302757263183499</v>
      </c>
      <c r="F136">
        <v>0.42088913917541498</v>
      </c>
      <c r="G136">
        <v>0.25226211547851501</v>
      </c>
      <c r="H136">
        <v>0.49866747856140098</v>
      </c>
      <c r="I136">
        <v>3.58835577964782</v>
      </c>
    </row>
    <row r="137" spans="1:9" x14ac:dyDescent="0.3">
      <c r="A137">
        <v>0.33815526962280201</v>
      </c>
      <c r="B137">
        <v>0.340035200119018</v>
      </c>
      <c r="C137">
        <v>0.34735631942749001</v>
      </c>
      <c r="D137">
        <v>0.31221461296081499</v>
      </c>
      <c r="E137">
        <v>0.39362764358520502</v>
      </c>
      <c r="F137">
        <v>0.33812999725341703</v>
      </c>
      <c r="G137">
        <v>0.31320643424987699</v>
      </c>
      <c r="H137">
        <v>0.59042191505432096</v>
      </c>
      <c r="I137">
        <v>2.50735092163085</v>
      </c>
    </row>
    <row r="138" spans="1:9" x14ac:dyDescent="0.3">
      <c r="A138">
        <v>0.35604429244995101</v>
      </c>
      <c r="B138">
        <v>0.27243113517761203</v>
      </c>
      <c r="C138">
        <v>0.35471463203430098</v>
      </c>
      <c r="D138">
        <v>0.32924818992614702</v>
      </c>
      <c r="E138">
        <v>0.36290621757507302</v>
      </c>
      <c r="F138">
        <v>0.39494347572326599</v>
      </c>
      <c r="G138">
        <v>0.36104416847228998</v>
      </c>
      <c r="H138">
        <v>0.50271129608154297</v>
      </c>
      <c r="I138">
        <v>2.4065630435943599</v>
      </c>
    </row>
    <row r="139" spans="1:9" x14ac:dyDescent="0.3">
      <c r="A139">
        <v>0.37601184844970698</v>
      </c>
      <c r="B139">
        <v>0.284128427505493</v>
      </c>
      <c r="C139">
        <v>0.26830124855041498</v>
      </c>
      <c r="D139">
        <v>0.26540255546569802</v>
      </c>
      <c r="E139">
        <v>0.40137577056884699</v>
      </c>
      <c r="F139">
        <v>0.34203433990478499</v>
      </c>
      <c r="G139">
        <v>0.28923058509826599</v>
      </c>
      <c r="H139">
        <v>0.42181754112243602</v>
      </c>
      <c r="I139">
        <v>2.3906042575836102</v>
      </c>
    </row>
    <row r="140" spans="1:9" x14ac:dyDescent="0.3">
      <c r="A140">
        <v>0.33216834068298301</v>
      </c>
      <c r="B140">
        <v>0.23305606842040999</v>
      </c>
      <c r="C140">
        <v>0.348119497299194</v>
      </c>
      <c r="D140">
        <v>0.248409032821655</v>
      </c>
      <c r="E140">
        <v>0.74600028991699197</v>
      </c>
      <c r="F140">
        <v>0.29028677940368602</v>
      </c>
      <c r="G140">
        <v>0.27326846122741699</v>
      </c>
      <c r="H140">
        <v>0.509690761566162</v>
      </c>
      <c r="I140">
        <v>3.40090751647949</v>
      </c>
    </row>
    <row r="141" spans="1:9" x14ac:dyDescent="0.3">
      <c r="A141">
        <v>0.33609914779663003</v>
      </c>
      <c r="B141">
        <v>0.27031850814819303</v>
      </c>
      <c r="C141">
        <v>0.39275264739990201</v>
      </c>
      <c r="D141">
        <v>0.29400563240051197</v>
      </c>
      <c r="E141">
        <v>0.31416559219360302</v>
      </c>
      <c r="F141">
        <v>0.36007523536682101</v>
      </c>
      <c r="G141">
        <v>0.42185997962951599</v>
      </c>
      <c r="H141">
        <v>0.39295148849487299</v>
      </c>
      <c r="I141">
        <v>2.8962585926055899</v>
      </c>
    </row>
    <row r="142" spans="1:9" x14ac:dyDescent="0.3">
      <c r="A142">
        <v>0.27625441551208402</v>
      </c>
      <c r="B142">
        <v>0.250291347503662</v>
      </c>
      <c r="C142">
        <v>0.34214258193969699</v>
      </c>
      <c r="D142">
        <v>0.309334516525268</v>
      </c>
      <c r="E142">
        <v>0.51661705970764105</v>
      </c>
      <c r="F142">
        <v>0.36299228668212802</v>
      </c>
      <c r="G142">
        <v>0.384929418563842</v>
      </c>
      <c r="H142">
        <v>0.40192842483520502</v>
      </c>
      <c r="I142">
        <v>2.9969887733459402</v>
      </c>
    </row>
    <row r="143" spans="1:9" x14ac:dyDescent="0.3">
      <c r="A143">
        <v>0.448801279067993</v>
      </c>
      <c r="B143">
        <v>0.307177543640136</v>
      </c>
      <c r="C143">
        <v>0.36913037300109802</v>
      </c>
      <c r="D143">
        <v>0.33697676658630299</v>
      </c>
      <c r="E143">
        <v>0.54359006881713801</v>
      </c>
      <c r="F143">
        <v>0.40596866607665999</v>
      </c>
      <c r="G143">
        <v>0.329257011413574</v>
      </c>
      <c r="H143">
        <v>0.29521059989929199</v>
      </c>
      <c r="I143">
        <v>2.8014652729034402</v>
      </c>
    </row>
    <row r="144" spans="1:9" x14ac:dyDescent="0.3">
      <c r="A144">
        <v>0.40307450294494601</v>
      </c>
      <c r="B144">
        <v>0.62737965583801203</v>
      </c>
      <c r="C144">
        <v>0.44882035255432101</v>
      </c>
      <c r="D144">
        <v>0.277424097061157</v>
      </c>
      <c r="E144">
        <v>0.47000312805175698</v>
      </c>
      <c r="F144">
        <v>0.35704231262206998</v>
      </c>
      <c r="G144">
        <v>0.41780066490173301</v>
      </c>
      <c r="H144">
        <v>0.523542881011962</v>
      </c>
      <c r="I144">
        <v>3.3601381778717001</v>
      </c>
    </row>
    <row r="145" spans="1:9" x14ac:dyDescent="0.3">
      <c r="A145">
        <v>0.46658539772033603</v>
      </c>
      <c r="B145">
        <v>0.255319833755493</v>
      </c>
      <c r="C145">
        <v>0.28899288177490201</v>
      </c>
      <c r="D145">
        <v>0.32497310638427701</v>
      </c>
      <c r="E145">
        <v>0.33385896682739202</v>
      </c>
      <c r="F145">
        <v>0.42181992530822698</v>
      </c>
      <c r="G145">
        <v>0.55746698379516602</v>
      </c>
      <c r="H145">
        <v>2.9242253303527801</v>
      </c>
      <c r="I145">
        <v>2.9780433177947998</v>
      </c>
    </row>
    <row r="146" spans="1:9" x14ac:dyDescent="0.3">
      <c r="A146">
        <v>0.27329397201538003</v>
      </c>
      <c r="B146">
        <v>0.30345177650451599</v>
      </c>
      <c r="C146">
        <v>0.37312006950378401</v>
      </c>
      <c r="D146">
        <v>0.539281606674194</v>
      </c>
      <c r="E146">
        <v>0.74001669883728005</v>
      </c>
      <c r="F146">
        <v>0.319201469421386</v>
      </c>
      <c r="G146">
        <v>0.318194389343261</v>
      </c>
      <c r="H146">
        <v>0.55946588516235296</v>
      </c>
      <c r="I146">
        <v>4.9397401809692303</v>
      </c>
    </row>
    <row r="147" spans="1:9" x14ac:dyDescent="0.3">
      <c r="A147">
        <v>0.25431752204894997</v>
      </c>
      <c r="B147">
        <v>0.34208631515502902</v>
      </c>
      <c r="C147">
        <v>0.46863245964050199</v>
      </c>
      <c r="D147">
        <v>0.37100839614868097</v>
      </c>
      <c r="E147">
        <v>0.35001564025878901</v>
      </c>
      <c r="F147">
        <v>0.35400009155273399</v>
      </c>
      <c r="G147">
        <v>0.37992787361144997</v>
      </c>
      <c r="H147">
        <v>0.75603342056274403</v>
      </c>
      <c r="I147">
        <v>4.4471695423126203</v>
      </c>
    </row>
    <row r="148" spans="1:9" x14ac:dyDescent="0.3">
      <c r="A148">
        <v>0.27825927734375</v>
      </c>
      <c r="B148">
        <v>0.27826166152954102</v>
      </c>
      <c r="C148">
        <v>0.37758111953735302</v>
      </c>
      <c r="D148">
        <v>0.75200152397155695</v>
      </c>
      <c r="E148">
        <v>0.43388414382934498</v>
      </c>
      <c r="F148">
        <v>0.31615638732910101</v>
      </c>
      <c r="G148">
        <v>0.310170888900756</v>
      </c>
      <c r="H148">
        <v>0.4656982421875</v>
      </c>
      <c r="I148">
        <v>3.0818455219268799</v>
      </c>
    </row>
    <row r="149" spans="1:9" x14ac:dyDescent="0.3">
      <c r="A149">
        <v>0.31012678146362299</v>
      </c>
      <c r="B149">
        <v>0.31344294548034601</v>
      </c>
      <c r="C149">
        <v>0.35317206382751398</v>
      </c>
      <c r="D149">
        <v>0.30162096023559498</v>
      </c>
      <c r="E149">
        <v>0.34902524948120101</v>
      </c>
      <c r="F149">
        <v>0.43986701965331998</v>
      </c>
      <c r="G149">
        <v>1.44614601135253</v>
      </c>
      <c r="H149">
        <v>0.49766993522643999</v>
      </c>
      <c r="I149">
        <v>1.7063837051391599</v>
      </c>
    </row>
    <row r="150" spans="1:9" x14ac:dyDescent="0.3">
      <c r="A150">
        <v>0.44780611991882302</v>
      </c>
      <c r="B150">
        <v>0.32983136177062899</v>
      </c>
      <c r="C150">
        <v>0.27727007865905701</v>
      </c>
      <c r="D150">
        <v>0.29611802101135198</v>
      </c>
      <c r="E150">
        <v>0.58643102645874001</v>
      </c>
      <c r="F150">
        <v>0.78386116027831998</v>
      </c>
      <c r="G150">
        <v>2.8284273147582999</v>
      </c>
      <c r="H150">
        <v>0.61042356491088801</v>
      </c>
      <c r="I150">
        <v>2.1682441234588601</v>
      </c>
    </row>
    <row r="151" spans="1:9" x14ac:dyDescent="0.3">
      <c r="A151">
        <v>0.33613801002502403</v>
      </c>
      <c r="B151">
        <v>0.298259496688842</v>
      </c>
      <c r="C151">
        <v>0.28229665756225503</v>
      </c>
      <c r="D151">
        <v>0.45685267448425199</v>
      </c>
      <c r="E151">
        <v>0.683219194412231</v>
      </c>
      <c r="F151">
        <v>0.50470638275146396</v>
      </c>
      <c r="G151">
        <v>0.35405087471008301</v>
      </c>
      <c r="H151">
        <v>0.42984390258789001</v>
      </c>
      <c r="I151">
        <v>2.034113407135</v>
      </c>
    </row>
    <row r="152" spans="1:9" x14ac:dyDescent="0.3">
      <c r="A152">
        <v>0.42487788200378401</v>
      </c>
      <c r="B152">
        <v>0.24534440040588301</v>
      </c>
      <c r="C152">
        <v>0.31524562835693298</v>
      </c>
      <c r="D152">
        <v>0.81175208091735795</v>
      </c>
      <c r="E152">
        <v>0.4906907081604</v>
      </c>
      <c r="F152">
        <v>0.37302827835083002</v>
      </c>
      <c r="G152">
        <v>0.29122543334960899</v>
      </c>
      <c r="H152">
        <v>0.40990877151489202</v>
      </c>
      <c r="I152">
        <v>2.0554530620574898</v>
      </c>
    </row>
    <row r="153" spans="1:9" x14ac:dyDescent="0.3">
      <c r="A153">
        <v>0.39594435691833402</v>
      </c>
      <c r="B153">
        <v>0.29421257972717202</v>
      </c>
      <c r="C153">
        <v>0.29515862464904702</v>
      </c>
      <c r="D153">
        <v>0.31412649154663003</v>
      </c>
      <c r="E153">
        <v>0.35200953483581499</v>
      </c>
      <c r="F153">
        <v>0.44386959075927701</v>
      </c>
      <c r="G153">
        <v>0.48470449447631803</v>
      </c>
      <c r="H153">
        <v>0.53559279441833496</v>
      </c>
      <c r="I153">
        <v>1.92291259765625</v>
      </c>
    </row>
    <row r="154" spans="1:9" x14ac:dyDescent="0.3">
      <c r="A154">
        <v>0.50060915946960405</v>
      </c>
      <c r="B154">
        <v>0.290673017501831</v>
      </c>
      <c r="C154">
        <v>0.285236597061157</v>
      </c>
      <c r="D154">
        <v>0.42556929588317799</v>
      </c>
      <c r="E154">
        <v>0.35604977607727001</v>
      </c>
      <c r="F154">
        <v>0.35599780082702598</v>
      </c>
      <c r="G154">
        <v>0.28728342056274397</v>
      </c>
      <c r="H154">
        <v>0.41980051994323703</v>
      </c>
      <c r="I154">
        <v>1.9966652393341</v>
      </c>
    </row>
    <row r="155" spans="1:9" x14ac:dyDescent="0.3">
      <c r="A155">
        <v>0.48574781417846602</v>
      </c>
      <c r="B155">
        <v>0.27281355857849099</v>
      </c>
      <c r="C155">
        <v>0.42274451255798301</v>
      </c>
      <c r="D155">
        <v>0.51893973350524902</v>
      </c>
      <c r="E155">
        <v>0.37599372863769498</v>
      </c>
      <c r="F155">
        <v>0.42890357971191401</v>
      </c>
      <c r="G155">
        <v>0.49168872833251898</v>
      </c>
      <c r="H155">
        <v>0.76798987388610795</v>
      </c>
      <c r="I155">
        <v>1.8989236354827801</v>
      </c>
    </row>
    <row r="156" spans="1:9" x14ac:dyDescent="0.3">
      <c r="A156">
        <v>0.35107111930847101</v>
      </c>
      <c r="B156">
        <v>0.30413818359375</v>
      </c>
      <c r="C156">
        <v>0.29628467559814398</v>
      </c>
      <c r="D156">
        <v>0.36498856544494601</v>
      </c>
      <c r="E156">
        <v>0.57450890541076605</v>
      </c>
      <c r="F156">
        <v>0.36995792388915999</v>
      </c>
      <c r="G156">
        <v>0.56749773025512695</v>
      </c>
      <c r="H156">
        <v>0.66318607330322199</v>
      </c>
      <c r="I156">
        <v>1.58873295783996</v>
      </c>
    </row>
    <row r="157" spans="1:9" x14ac:dyDescent="0.3">
      <c r="A157">
        <v>0.66724228858947698</v>
      </c>
      <c r="B157">
        <v>0.26135873794555597</v>
      </c>
      <c r="C157">
        <v>0.26079845428466703</v>
      </c>
      <c r="D157">
        <v>0.24555301666259699</v>
      </c>
      <c r="E157">
        <v>0.409914970397949</v>
      </c>
      <c r="F157">
        <v>0.43383908271789501</v>
      </c>
      <c r="G157">
        <v>0.51566433906555098</v>
      </c>
      <c r="H157">
        <v>0.45977354049682601</v>
      </c>
      <c r="I157">
        <v>1.6774823665618801</v>
      </c>
    </row>
    <row r="158" spans="1:9" x14ac:dyDescent="0.3">
      <c r="A158">
        <v>0.33211755752563399</v>
      </c>
      <c r="B158">
        <v>0.59834408760070801</v>
      </c>
      <c r="C158">
        <v>0.28756833076477001</v>
      </c>
      <c r="D158">
        <v>0.27723765373229903</v>
      </c>
      <c r="E158">
        <v>0.32313728332519498</v>
      </c>
      <c r="F158">
        <v>0.53158164024353005</v>
      </c>
      <c r="G158">
        <v>0.27543950080871499</v>
      </c>
      <c r="H158">
        <v>0.76196098327636697</v>
      </c>
      <c r="I158">
        <v>1.74832463264465</v>
      </c>
    </row>
    <row r="159" spans="1:9" x14ac:dyDescent="0.3">
      <c r="A159">
        <v>0.295594692230224</v>
      </c>
      <c r="B159">
        <v>0.36103844642639099</v>
      </c>
      <c r="C159">
        <v>0.32816624641418402</v>
      </c>
      <c r="D159">
        <v>0.32016777992248502</v>
      </c>
      <c r="E159">
        <v>0.51257252693176203</v>
      </c>
      <c r="F159">
        <v>0.298253774642944</v>
      </c>
      <c r="G159">
        <v>0.39871668815612699</v>
      </c>
      <c r="H159">
        <v>0.65225481986999501</v>
      </c>
      <c r="I159">
        <v>1.8111610412597601</v>
      </c>
    </row>
    <row r="160" spans="1:9" x14ac:dyDescent="0.3">
      <c r="A160">
        <v>0.30585193634033198</v>
      </c>
      <c r="B160">
        <v>0.31221771240234297</v>
      </c>
      <c r="C160">
        <v>0.415885210037231</v>
      </c>
      <c r="D160">
        <v>0.41380620002746499</v>
      </c>
      <c r="E160">
        <v>0.38203501701354903</v>
      </c>
      <c r="F160">
        <v>0.505598545074462</v>
      </c>
      <c r="G160">
        <v>0.49567031860351501</v>
      </c>
      <c r="H160">
        <v>0.70240521430969205</v>
      </c>
      <c r="I160">
        <v>1.85204577445983</v>
      </c>
    </row>
    <row r="161" spans="1:9" x14ac:dyDescent="0.3">
      <c r="A161">
        <v>0.41988921165466297</v>
      </c>
      <c r="B161">
        <v>0.35810327529907199</v>
      </c>
      <c r="C161">
        <v>0.293294668197631</v>
      </c>
      <c r="D161">
        <v>0.28627610206603998</v>
      </c>
      <c r="E161">
        <v>0.39095902442932101</v>
      </c>
      <c r="F161">
        <v>0.33216214179992598</v>
      </c>
      <c r="G161">
        <v>1.24373435974121</v>
      </c>
      <c r="H161">
        <v>0.50066518783569303</v>
      </c>
      <c r="I161">
        <v>2.10070323944091</v>
      </c>
    </row>
    <row r="162" spans="1:9" x14ac:dyDescent="0.3">
      <c r="A162">
        <v>0.36401939392089799</v>
      </c>
      <c r="B162">
        <v>0.35174727439880299</v>
      </c>
      <c r="C162">
        <v>0.27318334579467701</v>
      </c>
      <c r="D162">
        <v>0.30232334136962802</v>
      </c>
      <c r="E162">
        <v>0.35006070137023898</v>
      </c>
      <c r="F162">
        <v>1.7981388568878101</v>
      </c>
      <c r="G162">
        <v>0.38292169570922802</v>
      </c>
      <c r="H162">
        <v>0.38496661186218201</v>
      </c>
      <c r="I162">
        <v>1.81377673149108</v>
      </c>
    </row>
    <row r="163" spans="1:9" x14ac:dyDescent="0.3">
      <c r="A163">
        <v>0.32710647583007801</v>
      </c>
      <c r="B163">
        <v>0.29116916656494102</v>
      </c>
      <c r="C163">
        <v>0.32031035423278797</v>
      </c>
      <c r="D163">
        <v>0.30612206459045399</v>
      </c>
      <c r="E163">
        <v>0.54853391647338801</v>
      </c>
      <c r="F163">
        <v>0.312168598175048</v>
      </c>
      <c r="G163">
        <v>0.33617615699768</v>
      </c>
      <c r="H163">
        <v>0.95644545555114702</v>
      </c>
      <c r="I163">
        <v>1.87531089782714</v>
      </c>
    </row>
    <row r="164" spans="1:9" x14ac:dyDescent="0.3">
      <c r="A164">
        <v>0.32016253471374501</v>
      </c>
      <c r="B164">
        <v>0.34413337707519498</v>
      </c>
      <c r="C164">
        <v>0.26330947875976501</v>
      </c>
      <c r="D164">
        <v>0.29812359809875399</v>
      </c>
      <c r="E164">
        <v>0.36999988555908198</v>
      </c>
      <c r="F164">
        <v>0.34911894798278797</v>
      </c>
      <c r="G164">
        <v>0.295185327529907</v>
      </c>
      <c r="H164">
        <v>0.52060675621032704</v>
      </c>
      <c r="I164">
        <v>2.4595103263854901</v>
      </c>
    </row>
    <row r="165" spans="1:9" x14ac:dyDescent="0.3">
      <c r="A165">
        <v>0.31913638114929199</v>
      </c>
      <c r="B165">
        <v>0.34009242057800199</v>
      </c>
      <c r="C165">
        <v>0.30813431739807101</v>
      </c>
      <c r="D165">
        <v>0.29129385948181102</v>
      </c>
      <c r="E165">
        <v>0.32313656806945801</v>
      </c>
      <c r="F165">
        <v>0.353046655654907</v>
      </c>
      <c r="G165">
        <v>0.32036066055297802</v>
      </c>
      <c r="H165">
        <v>0.52963662147521895</v>
      </c>
      <c r="I165">
        <v>1.65164566040039</v>
      </c>
    </row>
    <row r="166" spans="1:9" x14ac:dyDescent="0.3">
      <c r="A166">
        <v>0.33705353736877403</v>
      </c>
      <c r="B166">
        <v>0.44276404380798301</v>
      </c>
      <c r="C166">
        <v>0.348094701766967</v>
      </c>
      <c r="D166">
        <v>0.279255390167236</v>
      </c>
      <c r="E166">
        <v>0.55148124694824197</v>
      </c>
      <c r="F166">
        <v>0.362032890319824</v>
      </c>
      <c r="G166">
        <v>0.36674976348876898</v>
      </c>
      <c r="H166">
        <v>0.36403012275695801</v>
      </c>
      <c r="I166">
        <v>1.6891222000121999</v>
      </c>
    </row>
    <row r="167" spans="1:9" x14ac:dyDescent="0.3">
      <c r="A167">
        <v>0.38110518455505299</v>
      </c>
      <c r="B167">
        <v>0.31620359420776301</v>
      </c>
      <c r="C167">
        <v>0.30299568176269498</v>
      </c>
      <c r="D167">
        <v>0.25330257415771401</v>
      </c>
      <c r="E167">
        <v>0.37504935264587402</v>
      </c>
      <c r="F167">
        <v>0.324352025985717</v>
      </c>
      <c r="G167">
        <v>0.29321908950805597</v>
      </c>
      <c r="H167">
        <v>0.39794969558715798</v>
      </c>
      <c r="I167">
        <v>1.7812931537628101</v>
      </c>
    </row>
    <row r="168" spans="1:9" x14ac:dyDescent="0.3">
      <c r="A168">
        <v>0.43583321571350098</v>
      </c>
      <c r="B168">
        <v>0.38391780853271401</v>
      </c>
      <c r="C168">
        <v>0.311388969421386</v>
      </c>
      <c r="D168">
        <v>0.30014204978942799</v>
      </c>
      <c r="E168">
        <v>0.40890860557556102</v>
      </c>
      <c r="F168">
        <v>0.34512400627136203</v>
      </c>
      <c r="G168">
        <v>0.63634753227233798</v>
      </c>
      <c r="H168">
        <v>0.38297677040100098</v>
      </c>
      <c r="I168">
        <v>2.4743337631225502</v>
      </c>
    </row>
    <row r="169" spans="1:9" x14ac:dyDescent="0.3">
      <c r="A169">
        <v>0.37495183944702098</v>
      </c>
      <c r="B169">
        <v>0.311226606369018</v>
      </c>
      <c r="C169">
        <v>0.289226293563842</v>
      </c>
      <c r="D169">
        <v>0.31910443305969199</v>
      </c>
      <c r="E169">
        <v>0.368016958236694</v>
      </c>
      <c r="F169">
        <v>0.33704400062561002</v>
      </c>
      <c r="G169">
        <v>0.34602689743041898</v>
      </c>
      <c r="H169">
        <v>0.49870181083679199</v>
      </c>
      <c r="I169">
        <v>2.1821699142456001</v>
      </c>
    </row>
    <row r="170" spans="1:9" x14ac:dyDescent="0.3">
      <c r="A170">
        <v>0.26632928848266602</v>
      </c>
      <c r="B170">
        <v>0.35798454284667902</v>
      </c>
      <c r="C170">
        <v>0.28800868988037098</v>
      </c>
      <c r="D170">
        <v>0.36212062835693298</v>
      </c>
      <c r="E170">
        <v>0.41588735580444303</v>
      </c>
      <c r="F170">
        <v>0.29027295112609802</v>
      </c>
      <c r="G170">
        <v>0.31430244445800698</v>
      </c>
      <c r="H170">
        <v>0.340110063552856</v>
      </c>
      <c r="I170">
        <v>1.9149136543273899</v>
      </c>
    </row>
    <row r="171" spans="1:9" x14ac:dyDescent="0.3">
      <c r="A171">
        <v>0.28523921966552701</v>
      </c>
      <c r="B171">
        <v>0.44979786872863697</v>
      </c>
      <c r="C171">
        <v>0.336102485656738</v>
      </c>
      <c r="D171">
        <v>0.321192026138305</v>
      </c>
      <c r="E171">
        <v>0.344028949737548</v>
      </c>
      <c r="F171">
        <v>0.287235736846923</v>
      </c>
      <c r="G171">
        <v>0.59137868881225497</v>
      </c>
      <c r="H171">
        <v>0.320091962814331</v>
      </c>
      <c r="I171">
        <v>2.4803321361541699</v>
      </c>
    </row>
    <row r="172" spans="1:9" x14ac:dyDescent="0.3">
      <c r="A172">
        <v>0.33809900283813399</v>
      </c>
      <c r="B172">
        <v>0.321214199066162</v>
      </c>
      <c r="C172">
        <v>0.29543185234069802</v>
      </c>
      <c r="D172">
        <v>0.30024409294128401</v>
      </c>
      <c r="E172">
        <v>0.38502526283264099</v>
      </c>
      <c r="F172">
        <v>0.32330942153930597</v>
      </c>
      <c r="G172">
        <v>1.4870746135711601</v>
      </c>
      <c r="H172">
        <v>0.35917019844055098</v>
      </c>
      <c r="I172">
        <v>1.75337386131286</v>
      </c>
    </row>
    <row r="173" spans="1:9" x14ac:dyDescent="0.3">
      <c r="A173">
        <v>0.33609247207641602</v>
      </c>
      <c r="B173">
        <v>0.41888046264648399</v>
      </c>
      <c r="C173">
        <v>0.25618219375610302</v>
      </c>
      <c r="D173">
        <v>0.25422143936157199</v>
      </c>
      <c r="E173">
        <v>0.26129245758056602</v>
      </c>
      <c r="F173">
        <v>0.27420020103454501</v>
      </c>
      <c r="G173">
        <v>0.68918108940124501</v>
      </c>
      <c r="H173">
        <v>0.48762035369873002</v>
      </c>
      <c r="I173">
        <v>2.3528246879577601</v>
      </c>
    </row>
    <row r="174" spans="1:9" x14ac:dyDescent="0.3">
      <c r="A174">
        <v>0.30914115905761702</v>
      </c>
      <c r="B174">
        <v>0.303241968154907</v>
      </c>
      <c r="C174">
        <v>0.30414152145385698</v>
      </c>
      <c r="D174">
        <v>0.31516265869140597</v>
      </c>
      <c r="E174">
        <v>0.46088218688964799</v>
      </c>
      <c r="F174">
        <v>0.33707976341247498</v>
      </c>
      <c r="G174">
        <v>0.707111597061157</v>
      </c>
      <c r="H174">
        <v>0.347061157226562</v>
      </c>
      <c r="I174">
        <v>2.45142221450805</v>
      </c>
    </row>
    <row r="175" spans="1:9" x14ac:dyDescent="0.3">
      <c r="A175">
        <v>0.357093095779418</v>
      </c>
      <c r="B175">
        <v>0.36497330665588301</v>
      </c>
      <c r="C175">
        <v>0.28037524223327598</v>
      </c>
      <c r="D175">
        <v>0.32118344306945801</v>
      </c>
      <c r="E175">
        <v>0.69697380065917902</v>
      </c>
      <c r="F175">
        <v>0.269327402114868</v>
      </c>
      <c r="G175">
        <v>0.35804224014282199</v>
      </c>
      <c r="H175">
        <v>0.354010820388793</v>
      </c>
      <c r="I175">
        <v>4.1828184127807599</v>
      </c>
    </row>
    <row r="176" spans="1:9" x14ac:dyDescent="0.3">
      <c r="A176">
        <v>0.342235326766967</v>
      </c>
      <c r="B176">
        <v>0.40092802047729398</v>
      </c>
      <c r="C176">
        <v>0.31199550628662098</v>
      </c>
      <c r="D176">
        <v>0.314117431640625</v>
      </c>
      <c r="E176">
        <v>0.39997673034667902</v>
      </c>
      <c r="F176">
        <v>0.29121851921081499</v>
      </c>
      <c r="G176">
        <v>0.28928065299987699</v>
      </c>
      <c r="H176">
        <v>0.53961253166198697</v>
      </c>
      <c r="I176">
        <v>2.8853459358215301</v>
      </c>
    </row>
    <row r="177" spans="1:9" x14ac:dyDescent="0.3">
      <c r="A177">
        <v>0.306979179382324</v>
      </c>
      <c r="B177">
        <v>0.283303022384643</v>
      </c>
      <c r="C177">
        <v>0.32886934280395502</v>
      </c>
      <c r="D177">
        <v>0.267196655273437</v>
      </c>
      <c r="E177">
        <v>0.55950117111205999</v>
      </c>
      <c r="F177">
        <v>0.29421949386596602</v>
      </c>
      <c r="G177">
        <v>0.280244350433349</v>
      </c>
      <c r="H177">
        <v>0.33211088180541898</v>
      </c>
      <c r="I177">
        <v>2.3317120075225799</v>
      </c>
    </row>
    <row r="178" spans="1:9" x14ac:dyDescent="0.3">
      <c r="A178">
        <v>0.36406803131103499</v>
      </c>
      <c r="B178">
        <v>0.27732133865356401</v>
      </c>
      <c r="C178">
        <v>0.34527516365051197</v>
      </c>
      <c r="D178">
        <v>0.24245262145995999</v>
      </c>
      <c r="E178">
        <v>0.38575077056884699</v>
      </c>
      <c r="F178">
        <v>0.286229848861694</v>
      </c>
      <c r="G178">
        <v>0.31215929985046298</v>
      </c>
      <c r="H178">
        <v>0.413840532302856</v>
      </c>
      <c r="I178">
        <v>2.1223247051239</v>
      </c>
    </row>
    <row r="179" spans="1:9" x14ac:dyDescent="0.3">
      <c r="A179">
        <v>0.38892173767089799</v>
      </c>
      <c r="B179">
        <v>0.32806634902954102</v>
      </c>
      <c r="C179">
        <v>0.373967885971069</v>
      </c>
      <c r="D179">
        <v>0.25134754180908198</v>
      </c>
      <c r="E179">
        <v>0.45079922676086398</v>
      </c>
      <c r="F179">
        <v>0.34502315521240201</v>
      </c>
      <c r="G179">
        <v>0.38692235946655201</v>
      </c>
      <c r="H179">
        <v>0.40691089630126898</v>
      </c>
      <c r="I179">
        <v>3.3620657920837398</v>
      </c>
    </row>
    <row r="180" spans="1:9" x14ac:dyDescent="0.3">
      <c r="A180">
        <v>0.34413242340087802</v>
      </c>
      <c r="B180">
        <v>0.42092132568359297</v>
      </c>
      <c r="C180">
        <v>0.32206702232360801</v>
      </c>
      <c r="D180">
        <v>0.371039628982543</v>
      </c>
      <c r="E180">
        <v>0.59147381782531705</v>
      </c>
      <c r="F180">
        <v>0.305239677429199</v>
      </c>
      <c r="G180">
        <v>0.45783972740173301</v>
      </c>
      <c r="H180">
        <v>0.54659557342529297</v>
      </c>
      <c r="I180">
        <v>2.6359014511108398</v>
      </c>
    </row>
    <row r="181" spans="1:9" x14ac:dyDescent="0.3">
      <c r="A181">
        <v>0.31011962890625</v>
      </c>
      <c r="B181">
        <v>0.29520988464355402</v>
      </c>
      <c r="C181">
        <v>0.32624077796936002</v>
      </c>
      <c r="D181">
        <v>0.31231498718261702</v>
      </c>
      <c r="E181">
        <v>0.41088438034057601</v>
      </c>
      <c r="F181">
        <v>0.34008979797363198</v>
      </c>
      <c r="G181">
        <v>0.56144213676452603</v>
      </c>
      <c r="H181">
        <v>0.388963222503662</v>
      </c>
      <c r="I181">
        <v>2.5213196277618399</v>
      </c>
    </row>
    <row r="182" spans="1:9" x14ac:dyDescent="0.3">
      <c r="A182">
        <v>0.33613848686218201</v>
      </c>
      <c r="B182">
        <v>0.30520534515380798</v>
      </c>
      <c r="C182">
        <v>0.294283866882324</v>
      </c>
      <c r="D182">
        <v>0.28115606307983398</v>
      </c>
      <c r="E182">
        <v>0.36099314689636203</v>
      </c>
      <c r="F182">
        <v>0.27227067947387601</v>
      </c>
      <c r="G182">
        <v>0.48197484016418402</v>
      </c>
      <c r="H182">
        <v>0.40792179107665999</v>
      </c>
      <c r="I182">
        <v>2.45243239402771</v>
      </c>
    </row>
    <row r="183" spans="1:9" x14ac:dyDescent="0.3">
      <c r="A183">
        <v>0.34005403518676702</v>
      </c>
      <c r="B183">
        <v>0.26322865486144997</v>
      </c>
      <c r="C183">
        <v>0.306069135665893</v>
      </c>
      <c r="D183">
        <v>0.31614232063293402</v>
      </c>
      <c r="E183">
        <v>0.51069331169128396</v>
      </c>
      <c r="F183">
        <v>0.39043331146240201</v>
      </c>
      <c r="G183">
        <v>0.40465235710143999</v>
      </c>
      <c r="H183">
        <v>0.671189785003662</v>
      </c>
      <c r="I183">
        <v>1.9758620262145901</v>
      </c>
    </row>
    <row r="184" spans="1:9" x14ac:dyDescent="0.3">
      <c r="A184">
        <v>0.30498600006103499</v>
      </c>
      <c r="B184">
        <v>0.27631139755249001</v>
      </c>
      <c r="C184">
        <v>0.263587236404418</v>
      </c>
      <c r="D184">
        <v>0.271376132965087</v>
      </c>
      <c r="E184">
        <v>0.32606959342956499</v>
      </c>
      <c r="F184">
        <v>0.43036222457885698</v>
      </c>
      <c r="G184">
        <v>0.44685006141662598</v>
      </c>
      <c r="H184">
        <v>0.54054093360900801</v>
      </c>
      <c r="I184">
        <v>2.1791803836822501</v>
      </c>
    </row>
    <row r="185" spans="1:9" x14ac:dyDescent="0.3">
      <c r="A185">
        <v>0.28219342231750399</v>
      </c>
      <c r="B185">
        <v>0.48765110969543402</v>
      </c>
      <c r="C185">
        <v>0.31590867042541498</v>
      </c>
      <c r="D185">
        <v>0.30307316780090299</v>
      </c>
      <c r="E185">
        <v>0.47877693176269498</v>
      </c>
      <c r="F185">
        <v>0.27721381187438898</v>
      </c>
      <c r="G185">
        <v>0.49363398551940901</v>
      </c>
      <c r="H185">
        <v>0.40892076492309498</v>
      </c>
      <c r="I185">
        <v>2.07145690917968</v>
      </c>
    </row>
    <row r="186" spans="1:9" x14ac:dyDescent="0.3">
      <c r="A186">
        <v>0.32618045806884699</v>
      </c>
      <c r="B186">
        <v>0.26034736633300698</v>
      </c>
      <c r="C186">
        <v>0.31726884841918901</v>
      </c>
      <c r="D186">
        <v>0.340296030044555</v>
      </c>
      <c r="E186">
        <v>0.617295742034912</v>
      </c>
      <c r="F186">
        <v>0.288287162780761</v>
      </c>
      <c r="G186">
        <v>0.527687788009643</v>
      </c>
      <c r="H186">
        <v>0.55850982666015603</v>
      </c>
      <c r="I186">
        <v>1.7822368144989</v>
      </c>
    </row>
    <row r="187" spans="1:9" x14ac:dyDescent="0.3">
      <c r="A187">
        <v>0.344028949737548</v>
      </c>
      <c r="B187">
        <v>0.31909918785095198</v>
      </c>
      <c r="C187">
        <v>0.25830006599426197</v>
      </c>
      <c r="D187">
        <v>0.33586740493774397</v>
      </c>
      <c r="E187">
        <v>0.47478342056274397</v>
      </c>
      <c r="F187">
        <v>0.27973723411559998</v>
      </c>
      <c r="G187">
        <v>0.32702946662902799</v>
      </c>
      <c r="H187">
        <v>0.40192461013793901</v>
      </c>
      <c r="I187">
        <v>2.2566576004028298</v>
      </c>
    </row>
    <row r="188" spans="1:9" x14ac:dyDescent="0.3">
      <c r="A188">
        <v>0.44181871414184498</v>
      </c>
      <c r="B188">
        <v>0.29022479057312001</v>
      </c>
      <c r="C188">
        <v>0.30906105041503901</v>
      </c>
      <c r="D188">
        <v>0.301265478134155</v>
      </c>
      <c r="E188">
        <v>0.45977115631103499</v>
      </c>
      <c r="F188">
        <v>0.33556365966796797</v>
      </c>
      <c r="G188">
        <v>0.47287249565124501</v>
      </c>
      <c r="H188">
        <v>0.43032503128051702</v>
      </c>
      <c r="I188">
        <v>2.9301559925079301</v>
      </c>
    </row>
    <row r="189" spans="1:9" x14ac:dyDescent="0.3">
      <c r="A189">
        <v>0.41694045066833402</v>
      </c>
      <c r="B189">
        <v>0.29627323150634699</v>
      </c>
      <c r="C189">
        <v>0.82585644721984797</v>
      </c>
      <c r="D189">
        <v>0.38502550125121998</v>
      </c>
      <c r="E189">
        <v>0.35504722595214799</v>
      </c>
      <c r="F189">
        <v>0.30318951606750399</v>
      </c>
      <c r="G189">
        <v>1.0630645751953101</v>
      </c>
      <c r="H189">
        <v>0.54806065559387196</v>
      </c>
      <c r="I189">
        <v>2.7626283168792698</v>
      </c>
    </row>
    <row r="190" spans="1:9" x14ac:dyDescent="0.3">
      <c r="A190">
        <v>0.30518221855163502</v>
      </c>
      <c r="B190">
        <v>0.27519893646240201</v>
      </c>
      <c r="C190">
        <v>0.31885671615600503</v>
      </c>
      <c r="D190">
        <v>0.38883781433105402</v>
      </c>
      <c r="E190">
        <v>0.42287445068359297</v>
      </c>
      <c r="F190">
        <v>0.320194482803344</v>
      </c>
      <c r="G190">
        <v>0.311172485351562</v>
      </c>
      <c r="H190">
        <v>0.55545735359191895</v>
      </c>
      <c r="I190">
        <v>1.78721404075622</v>
      </c>
    </row>
    <row r="191" spans="1:9" x14ac:dyDescent="0.3">
      <c r="A191">
        <v>0.324135541915893</v>
      </c>
      <c r="B191">
        <v>0.30136132240295399</v>
      </c>
      <c r="C191">
        <v>0.33010292053222601</v>
      </c>
      <c r="D191">
        <v>0.344213247299194</v>
      </c>
      <c r="E191">
        <v>0.37992882728576599</v>
      </c>
      <c r="F191">
        <v>0.28818011283874501</v>
      </c>
      <c r="G191">
        <v>0.29715895652770902</v>
      </c>
      <c r="H191">
        <v>0.40297842025756803</v>
      </c>
      <c r="I191">
        <v>1.73336625099182</v>
      </c>
    </row>
    <row r="192" spans="1:9" x14ac:dyDescent="0.3">
      <c r="A192">
        <v>0.33310985565185502</v>
      </c>
      <c r="B192">
        <v>0.30102992057800199</v>
      </c>
      <c r="C192">
        <v>0.40196108818054199</v>
      </c>
      <c r="D192">
        <v>0.37802100181579501</v>
      </c>
      <c r="E192">
        <v>0.41294384002685502</v>
      </c>
      <c r="F192">
        <v>0.32318925857543901</v>
      </c>
      <c r="G192">
        <v>0.45478630065917902</v>
      </c>
      <c r="H192">
        <v>0.51257467269897405</v>
      </c>
      <c r="I192">
        <v>2.1793072223663299</v>
      </c>
    </row>
    <row r="193" spans="1:9" x14ac:dyDescent="0.3">
      <c r="A193">
        <v>0.26628637313842701</v>
      </c>
      <c r="B193">
        <v>0.32313561439514099</v>
      </c>
      <c r="C193">
        <v>0.34603381156921298</v>
      </c>
      <c r="D193">
        <v>0.281083583831787</v>
      </c>
      <c r="E193">
        <v>0.71304512023925704</v>
      </c>
      <c r="F193">
        <v>0.63375639915466297</v>
      </c>
      <c r="G193">
        <v>0.36601781845092701</v>
      </c>
      <c r="H193">
        <v>0.432898759841918</v>
      </c>
      <c r="I193">
        <v>1.55784368515014</v>
      </c>
    </row>
    <row r="194" spans="1:9" x14ac:dyDescent="0.3">
      <c r="A194">
        <v>0.37898755073547302</v>
      </c>
      <c r="B194">
        <v>0.37104296684265098</v>
      </c>
      <c r="C194">
        <v>0.48492789268493602</v>
      </c>
      <c r="D194">
        <v>0.32911992073058999</v>
      </c>
      <c r="E194">
        <v>0.49468278884887601</v>
      </c>
      <c r="F194">
        <v>0.52814102172851496</v>
      </c>
      <c r="G194">
        <v>0.419876098632812</v>
      </c>
      <c r="H194">
        <v>0.34906744956970198</v>
      </c>
      <c r="I194">
        <v>1.7752556800842201</v>
      </c>
    </row>
    <row r="195" spans="1:9" x14ac:dyDescent="0.3">
      <c r="A195">
        <v>0.27624583244323703</v>
      </c>
      <c r="B195">
        <v>0.33013582229614202</v>
      </c>
      <c r="C195">
        <v>0.35494923591613697</v>
      </c>
      <c r="D195">
        <v>0.44881272315978998</v>
      </c>
      <c r="E195">
        <v>0.44785475730895902</v>
      </c>
      <c r="F195">
        <v>0.33809494972228998</v>
      </c>
      <c r="G195">
        <v>0.25537323951721103</v>
      </c>
      <c r="H195">
        <v>0.53551626205444303</v>
      </c>
      <c r="I195">
        <v>1.8679521083831701</v>
      </c>
    </row>
    <row r="196" spans="1:9" x14ac:dyDescent="0.3">
      <c r="A196">
        <v>0.51065778732299805</v>
      </c>
      <c r="B196">
        <v>0.26031064987182601</v>
      </c>
      <c r="C196">
        <v>0.46563291549682601</v>
      </c>
      <c r="D196">
        <v>0.36018943786620999</v>
      </c>
      <c r="E196">
        <v>0.70705366134643499</v>
      </c>
      <c r="F196">
        <v>0.46874475479125899</v>
      </c>
      <c r="G196">
        <v>0.29620552062988198</v>
      </c>
      <c r="H196">
        <v>0.490683794021606</v>
      </c>
      <c r="I196">
        <v>2.39664530754089</v>
      </c>
    </row>
    <row r="197" spans="1:9" x14ac:dyDescent="0.3">
      <c r="A197">
        <v>0.40098357200622498</v>
      </c>
      <c r="B197">
        <v>0.30114126205444303</v>
      </c>
      <c r="C197">
        <v>0.284275531768798</v>
      </c>
      <c r="D197">
        <v>0.30103254318237299</v>
      </c>
      <c r="E197">
        <v>0.39500045776367099</v>
      </c>
      <c r="F197">
        <v>0.37699580192565901</v>
      </c>
      <c r="G197">
        <v>0.26336312294006298</v>
      </c>
      <c r="H197">
        <v>0.32319211959838801</v>
      </c>
      <c r="I197">
        <v>1.6575167179107599</v>
      </c>
    </row>
    <row r="198" spans="1:9" x14ac:dyDescent="0.3">
      <c r="A198">
        <v>0.41587710380554199</v>
      </c>
      <c r="B198">
        <v>0.30922579765319802</v>
      </c>
      <c r="C198">
        <v>0.29760956764221103</v>
      </c>
      <c r="D198">
        <v>0.32907843589782698</v>
      </c>
      <c r="E198">
        <v>0.60139656066894498</v>
      </c>
      <c r="F198">
        <v>0.40485835075378401</v>
      </c>
      <c r="G198">
        <v>0.34501481056213301</v>
      </c>
      <c r="H198">
        <v>0.70904874801635698</v>
      </c>
      <c r="I198">
        <v>1.90695977210998</v>
      </c>
    </row>
    <row r="199" spans="1:9" x14ac:dyDescent="0.3">
      <c r="A199">
        <v>0.38692498207092202</v>
      </c>
      <c r="B199">
        <v>0.501603603363037</v>
      </c>
      <c r="C199">
        <v>0.44387698173522899</v>
      </c>
      <c r="D199">
        <v>0.44785857200622498</v>
      </c>
      <c r="E199">
        <v>0.56044578552246005</v>
      </c>
      <c r="F199">
        <v>0.331169843673706</v>
      </c>
      <c r="G199">
        <v>1.0471997261047301</v>
      </c>
      <c r="H199">
        <v>0.47378993034362699</v>
      </c>
      <c r="I199">
        <v>1.95876240730285</v>
      </c>
    </row>
    <row r="200" spans="1:9" x14ac:dyDescent="0.3">
      <c r="A200">
        <v>0.404969692230224</v>
      </c>
      <c r="B200">
        <v>0.38801789283752403</v>
      </c>
      <c r="C200">
        <v>0.32145094871520902</v>
      </c>
      <c r="D200">
        <v>0.40393376350402799</v>
      </c>
      <c r="E200">
        <v>0.44286227226257302</v>
      </c>
      <c r="F200">
        <v>0.54853510856628396</v>
      </c>
      <c r="G200">
        <v>0.34812188148498502</v>
      </c>
      <c r="H200">
        <v>0.382976293563842</v>
      </c>
      <c r="I200">
        <v>1.2515997886657699</v>
      </c>
    </row>
    <row r="201" spans="1:9" x14ac:dyDescent="0.3">
      <c r="A201">
        <v>0.35499882698058999</v>
      </c>
      <c r="B201">
        <v>0.36302852630615201</v>
      </c>
      <c r="C201">
        <v>0.47819280624389598</v>
      </c>
      <c r="D201">
        <v>0.37205243110656699</v>
      </c>
      <c r="E201">
        <v>0.30020189285278298</v>
      </c>
      <c r="F201">
        <v>0.30318903923034601</v>
      </c>
      <c r="G201">
        <v>0.327072143554687</v>
      </c>
      <c r="H201">
        <v>0.55645799636840798</v>
      </c>
      <c r="I201">
        <v>1.4950599670410101</v>
      </c>
    </row>
    <row r="202" spans="1:9" x14ac:dyDescent="0.3">
      <c r="A202">
        <v>0.43284082412719699</v>
      </c>
      <c r="B202">
        <v>0.37001109123229903</v>
      </c>
      <c r="C202">
        <v>0.30823612213134699</v>
      </c>
      <c r="D202">
        <v>0.27420639991760198</v>
      </c>
      <c r="E202">
        <v>0.480726718902587</v>
      </c>
      <c r="F202">
        <v>0.44181942939758301</v>
      </c>
      <c r="G202">
        <v>0.33126568794250399</v>
      </c>
      <c r="H202">
        <v>0.379032373428344</v>
      </c>
      <c r="I202">
        <v>1.6674847602844201</v>
      </c>
    </row>
    <row r="203" spans="1:9" x14ac:dyDescent="0.3">
      <c r="A203">
        <v>0.365022182464599</v>
      </c>
      <c r="B203">
        <v>0.405918359756469</v>
      </c>
      <c r="C203">
        <v>0.286328315734863</v>
      </c>
      <c r="D203">
        <v>0.43198895454406699</v>
      </c>
      <c r="E203">
        <v>0.41389679908752403</v>
      </c>
      <c r="F203">
        <v>0.32407712936401301</v>
      </c>
      <c r="G203">
        <v>0.25317358970642001</v>
      </c>
      <c r="H203">
        <v>0.37096142768859802</v>
      </c>
      <c r="I203">
        <v>1.1220569610595701</v>
      </c>
    </row>
    <row r="204" spans="1:9" x14ac:dyDescent="0.3">
      <c r="A204">
        <v>0.30223107337951599</v>
      </c>
      <c r="B204">
        <v>0.34103178977966297</v>
      </c>
      <c r="C204">
        <v>0.46873259544372498</v>
      </c>
      <c r="D204">
        <v>0.32297849655151301</v>
      </c>
      <c r="E204">
        <v>0.40995049476623502</v>
      </c>
      <c r="F204">
        <v>0.28729081153869601</v>
      </c>
      <c r="G204">
        <v>0.27626562118530201</v>
      </c>
      <c r="H204">
        <v>0.41394996643066401</v>
      </c>
      <c r="I204">
        <v>1.4560525417327801</v>
      </c>
    </row>
    <row r="205" spans="1:9" x14ac:dyDescent="0.3">
      <c r="A205">
        <v>0.57347941398620605</v>
      </c>
      <c r="B205">
        <v>0.40795040130615201</v>
      </c>
      <c r="C205">
        <v>0.27627134323120101</v>
      </c>
      <c r="D205">
        <v>0.32612848281860302</v>
      </c>
      <c r="E205">
        <v>0.40686488151550199</v>
      </c>
      <c r="F205">
        <v>0.27027821540832497</v>
      </c>
      <c r="G205">
        <v>0.26230025291442799</v>
      </c>
      <c r="H205">
        <v>0.500660181045532</v>
      </c>
      <c r="I205">
        <v>1.4231970310211099</v>
      </c>
    </row>
    <row r="206" spans="1:9" x14ac:dyDescent="0.3">
      <c r="A206">
        <v>0.35505628585815402</v>
      </c>
      <c r="B206">
        <v>0.327137231826782</v>
      </c>
      <c r="C206">
        <v>0.52259492874145497</v>
      </c>
      <c r="D206">
        <v>0.48266863822937001</v>
      </c>
      <c r="E206">
        <v>0.35705041885375899</v>
      </c>
      <c r="F206">
        <v>0.349058628082275</v>
      </c>
      <c r="G206">
        <v>0.36501860618591297</v>
      </c>
      <c r="H206">
        <v>0.39289784431457497</v>
      </c>
      <c r="I206">
        <v>1.6436467170715301</v>
      </c>
    </row>
    <row r="207" spans="1:9" x14ac:dyDescent="0.3">
      <c r="A207">
        <v>0.30917286872863697</v>
      </c>
      <c r="B207">
        <v>0.334096670150756</v>
      </c>
      <c r="C207">
        <v>0.296511650085449</v>
      </c>
      <c r="D207">
        <v>0.45487618446350098</v>
      </c>
      <c r="E207">
        <v>0.39460158348083402</v>
      </c>
      <c r="F207">
        <v>0.364979267120361</v>
      </c>
      <c r="G207">
        <v>0.36502432823181102</v>
      </c>
      <c r="H207">
        <v>0.393006801605224</v>
      </c>
      <c r="I207">
        <v>1.8121149539947501</v>
      </c>
    </row>
    <row r="208" spans="1:9" x14ac:dyDescent="0.3">
      <c r="A208">
        <v>0.30418729782104398</v>
      </c>
      <c r="B208">
        <v>0.33809709548950101</v>
      </c>
      <c r="C208">
        <v>0.29590868949890098</v>
      </c>
      <c r="D208">
        <v>0.38496875762939398</v>
      </c>
      <c r="E208">
        <v>0.39234590530395502</v>
      </c>
      <c r="F208">
        <v>0.34706997871398898</v>
      </c>
      <c r="G208">
        <v>0.30323982238769498</v>
      </c>
      <c r="H208">
        <v>0.48863482475280701</v>
      </c>
      <c r="I208">
        <v>1.3853557109832699</v>
      </c>
    </row>
    <row r="209" spans="1:9" x14ac:dyDescent="0.3">
      <c r="A209">
        <v>0.40087151527404702</v>
      </c>
      <c r="B209">
        <v>0.27322602272033603</v>
      </c>
      <c r="C209">
        <v>0.31317138671875</v>
      </c>
      <c r="D209">
        <v>0.40881681442260698</v>
      </c>
      <c r="E209">
        <v>0.548531293869018</v>
      </c>
      <c r="F209">
        <v>0.365022182464599</v>
      </c>
      <c r="G209">
        <v>0.35500025749206499</v>
      </c>
      <c r="H209">
        <v>0.312164306640625</v>
      </c>
      <c r="I209">
        <v>1.93381643295288</v>
      </c>
    </row>
    <row r="210" spans="1:9" x14ac:dyDescent="0.3">
      <c r="A210">
        <v>0.35310268402099598</v>
      </c>
      <c r="B210">
        <v>0.30618476867675698</v>
      </c>
      <c r="C210">
        <v>0.28131580352783198</v>
      </c>
      <c r="D210">
        <v>0.27455925941467202</v>
      </c>
      <c r="E210">
        <v>0.36402773857116699</v>
      </c>
      <c r="F210">
        <v>0.30523228645324701</v>
      </c>
      <c r="G210">
        <v>0.38597869873046797</v>
      </c>
      <c r="H210">
        <v>0.328184604644775</v>
      </c>
      <c r="I210">
        <v>1.4181699752807599</v>
      </c>
    </row>
    <row r="211" spans="1:9" x14ac:dyDescent="0.3">
      <c r="A211">
        <v>0.364038705825805</v>
      </c>
      <c r="B211">
        <v>0.33410072326660101</v>
      </c>
      <c r="C211">
        <v>0.52838468551635698</v>
      </c>
      <c r="D211">
        <v>0.35280752182006803</v>
      </c>
      <c r="E211">
        <v>0.36497139930725098</v>
      </c>
      <c r="F211">
        <v>0.32314276695251398</v>
      </c>
      <c r="G211">
        <v>0.52359104156494096</v>
      </c>
      <c r="H211">
        <v>0.29221463203430098</v>
      </c>
      <c r="I211">
        <v>1.3993015289306601</v>
      </c>
    </row>
    <row r="212" spans="1:9" x14ac:dyDescent="0.3">
      <c r="A212">
        <v>0.35399484634399397</v>
      </c>
      <c r="B212">
        <v>0.32817816734313898</v>
      </c>
      <c r="C212">
        <v>0.29621410369873002</v>
      </c>
      <c r="D212">
        <v>0.349218130111694</v>
      </c>
      <c r="E212">
        <v>0.59546136856079102</v>
      </c>
      <c r="F212">
        <v>0.30114197731018</v>
      </c>
      <c r="G212">
        <v>0.423725605010986</v>
      </c>
      <c r="H212">
        <v>0.53152227401733398</v>
      </c>
      <c r="I212">
        <v>1.3852508068084699</v>
      </c>
    </row>
    <row r="213" spans="1:9" x14ac:dyDescent="0.3">
      <c r="A213">
        <v>0.33117341995239202</v>
      </c>
      <c r="B213">
        <v>0.285238027572631</v>
      </c>
      <c r="C213">
        <v>0.32718658447265597</v>
      </c>
      <c r="D213">
        <v>0.37684249877929599</v>
      </c>
      <c r="E213">
        <v>0.3909592628479</v>
      </c>
      <c r="F213">
        <v>0.32812166213989202</v>
      </c>
      <c r="G213">
        <v>0.37101149559020902</v>
      </c>
      <c r="H213">
        <v>0.38701891899108798</v>
      </c>
      <c r="I213">
        <v>1.07014536857604</v>
      </c>
    </row>
    <row r="214" spans="1:9" x14ac:dyDescent="0.3">
      <c r="A214">
        <v>0.34606719017028797</v>
      </c>
      <c r="B214">
        <v>0.350061655044555</v>
      </c>
      <c r="C214">
        <v>0.297092676162719</v>
      </c>
      <c r="D214">
        <v>0.30765581130981401</v>
      </c>
      <c r="E214">
        <v>0.51100254058837802</v>
      </c>
      <c r="F214">
        <v>0.37005639076232899</v>
      </c>
      <c r="G214">
        <v>0.319190263748168</v>
      </c>
      <c r="H214">
        <v>0.43188214302062899</v>
      </c>
      <c r="I214">
        <v>1.07720303535461</v>
      </c>
    </row>
    <row r="215" spans="1:9" x14ac:dyDescent="0.3">
      <c r="A215">
        <v>0.37195611000061002</v>
      </c>
      <c r="B215">
        <v>0.31616044044494601</v>
      </c>
      <c r="C215">
        <v>0.30936479568481401</v>
      </c>
      <c r="D215">
        <v>0.37969326972961398</v>
      </c>
      <c r="E215">
        <v>0.50455951690673795</v>
      </c>
      <c r="F215">
        <v>0.37700510025024397</v>
      </c>
      <c r="G215">
        <v>0.27527999877929599</v>
      </c>
      <c r="H215">
        <v>0.35401105880737299</v>
      </c>
      <c r="I215">
        <v>1.05011439323425</v>
      </c>
    </row>
    <row r="216" spans="1:9" x14ac:dyDescent="0.3">
      <c r="A216">
        <v>0.369849443435668</v>
      </c>
      <c r="B216">
        <v>0.327126264572143</v>
      </c>
      <c r="C216">
        <v>0.31508135795593201</v>
      </c>
      <c r="D216">
        <v>0.69514918327331499</v>
      </c>
      <c r="E216">
        <v>0.394941806793212</v>
      </c>
      <c r="F216">
        <v>0.38496994972228998</v>
      </c>
      <c r="G216">
        <v>0.394950151443481</v>
      </c>
      <c r="H216">
        <v>0.56349253654479903</v>
      </c>
      <c r="I216">
        <v>1.06319999694824</v>
      </c>
    </row>
    <row r="217" spans="1:9" x14ac:dyDescent="0.3">
      <c r="A217">
        <v>0.36796236038208002</v>
      </c>
      <c r="B217">
        <v>0.31211066246032698</v>
      </c>
      <c r="C217">
        <v>0.36091852188110302</v>
      </c>
      <c r="D217">
        <v>0.328006982803344</v>
      </c>
      <c r="E217">
        <v>0.47772383689880299</v>
      </c>
      <c r="F217">
        <v>0.31515455245971602</v>
      </c>
      <c r="G217">
        <v>0.32910037040710399</v>
      </c>
      <c r="H217">
        <v>0.29422521591186501</v>
      </c>
      <c r="I217">
        <v>1.09913730621337</v>
      </c>
    </row>
    <row r="218" spans="1:9" x14ac:dyDescent="0.3">
      <c r="A218">
        <v>0.41441249847412098</v>
      </c>
      <c r="B218">
        <v>0.43488645553588801</v>
      </c>
      <c r="C218">
        <v>0.29932665824890098</v>
      </c>
      <c r="D218">
        <v>0.408823251724243</v>
      </c>
      <c r="E218">
        <v>0.66422438621520996</v>
      </c>
      <c r="F218">
        <v>0.41788506507873502</v>
      </c>
      <c r="G218">
        <v>0.373010873794555</v>
      </c>
      <c r="H218">
        <v>0.37793540954589799</v>
      </c>
      <c r="I218">
        <v>1.3174796104431099</v>
      </c>
    </row>
    <row r="219" spans="1:9" x14ac:dyDescent="0.3">
      <c r="A219">
        <v>0.33763051033019997</v>
      </c>
      <c r="B219">
        <v>0.32607841491699202</v>
      </c>
      <c r="C219">
        <v>0.32205224037170399</v>
      </c>
      <c r="D219">
        <v>0.36108565330505299</v>
      </c>
      <c r="E219">
        <v>0.36004018783569303</v>
      </c>
      <c r="F219">
        <v>0.415831089019775</v>
      </c>
      <c r="G219">
        <v>0.32014274597167902</v>
      </c>
      <c r="H219">
        <v>0.47291445732116699</v>
      </c>
      <c r="I219">
        <v>1.28557300567626</v>
      </c>
    </row>
    <row r="220" spans="1:9" x14ac:dyDescent="0.3">
      <c r="A220">
        <v>0.347019433975219</v>
      </c>
      <c r="B220">
        <v>0.34008884429931602</v>
      </c>
      <c r="C220">
        <v>0.26958346366882302</v>
      </c>
      <c r="D220">
        <v>0.35610151290893499</v>
      </c>
      <c r="E220">
        <v>0.43987584114074701</v>
      </c>
      <c r="F220">
        <v>0.79293322563171298</v>
      </c>
      <c r="G220">
        <v>0.46570396423339799</v>
      </c>
      <c r="H220">
        <v>0.34893846511840798</v>
      </c>
      <c r="I220">
        <v>1.3244500160217201</v>
      </c>
    </row>
    <row r="221" spans="1:9" x14ac:dyDescent="0.3">
      <c r="A221">
        <v>0.35504913330078097</v>
      </c>
      <c r="B221">
        <v>0.47390294075012201</v>
      </c>
      <c r="C221">
        <v>0.26501774787902799</v>
      </c>
      <c r="D221">
        <v>0.32109713554382302</v>
      </c>
      <c r="E221">
        <v>0.27924442291259699</v>
      </c>
      <c r="F221">
        <v>0.366023778915405</v>
      </c>
      <c r="G221">
        <v>0.35909724235534601</v>
      </c>
      <c r="H221">
        <v>0.39394903182983398</v>
      </c>
      <c r="I221">
        <v>1.38026499748229</v>
      </c>
    </row>
    <row r="222" spans="1:9" x14ac:dyDescent="0.3">
      <c r="A222">
        <v>0.34407997131347601</v>
      </c>
      <c r="B222">
        <v>0.43736171722412098</v>
      </c>
      <c r="C222">
        <v>0.30024123191833402</v>
      </c>
      <c r="D222">
        <v>0.23445987701415999</v>
      </c>
      <c r="E222">
        <v>0.52854132652282704</v>
      </c>
      <c r="F222">
        <v>0.38697028160095198</v>
      </c>
      <c r="G222">
        <v>0.48370146751403797</v>
      </c>
      <c r="H222">
        <v>0.36249041557312001</v>
      </c>
      <c r="I222">
        <v>1.3653531074523899</v>
      </c>
    </row>
    <row r="223" spans="1:9" x14ac:dyDescent="0.3">
      <c r="A223">
        <v>0.32712745666503901</v>
      </c>
      <c r="B223">
        <v>0.27784991264343201</v>
      </c>
      <c r="C223">
        <v>0.30420804023742598</v>
      </c>
      <c r="D223">
        <v>0.31202507019042902</v>
      </c>
      <c r="E223">
        <v>0.31416273117065402</v>
      </c>
      <c r="F223">
        <v>0.42084455490112299</v>
      </c>
      <c r="G223">
        <v>0.32507920265197698</v>
      </c>
      <c r="H223">
        <v>0.436374902725219</v>
      </c>
      <c r="I223">
        <v>1.28960514068603</v>
      </c>
    </row>
    <row r="224" spans="1:9" x14ac:dyDescent="0.3">
      <c r="A224">
        <v>0.331117153167724</v>
      </c>
      <c r="B224">
        <v>0.31865048408508301</v>
      </c>
      <c r="C224">
        <v>0.27513766288757302</v>
      </c>
      <c r="D224">
        <v>0.36773324012756298</v>
      </c>
      <c r="E224">
        <v>0.48774766921996998</v>
      </c>
      <c r="F224">
        <v>1.32947278022766</v>
      </c>
      <c r="G224">
        <v>0.52958631515502896</v>
      </c>
      <c r="H224">
        <v>0.354999780654907</v>
      </c>
      <c r="I224">
        <v>0.82379865646362305</v>
      </c>
    </row>
    <row r="225" spans="1:9" x14ac:dyDescent="0.3">
      <c r="A225">
        <v>0.38402032852172802</v>
      </c>
      <c r="B225">
        <v>0.304297685623168</v>
      </c>
      <c r="C225">
        <v>0.385034799575805</v>
      </c>
      <c r="D225">
        <v>0.27905488014221103</v>
      </c>
      <c r="E225">
        <v>0.51761627197265603</v>
      </c>
      <c r="F225">
        <v>0.27421545982360801</v>
      </c>
      <c r="G225">
        <v>0.27930855751037598</v>
      </c>
      <c r="H225">
        <v>0.37903833389282199</v>
      </c>
      <c r="I225">
        <v>0.87460994720458896</v>
      </c>
    </row>
    <row r="226" spans="1:9" x14ac:dyDescent="0.3">
      <c r="A226">
        <v>0.35306262969970698</v>
      </c>
      <c r="B226">
        <v>0.443760395050048</v>
      </c>
      <c r="C226">
        <v>0.30529117584228499</v>
      </c>
      <c r="D226">
        <v>0.320239067077636</v>
      </c>
      <c r="E226">
        <v>0.416888236999511</v>
      </c>
      <c r="F226">
        <v>0.36906886100768999</v>
      </c>
      <c r="G226">
        <v>0.33912682533264099</v>
      </c>
      <c r="H226">
        <v>0.83975553512573198</v>
      </c>
      <c r="I226">
        <v>0.73707675933837802</v>
      </c>
    </row>
    <row r="227" spans="1:9" x14ac:dyDescent="0.3">
      <c r="A227">
        <v>0.31510281562805098</v>
      </c>
      <c r="B227">
        <v>0.26523327827453602</v>
      </c>
      <c r="C227">
        <v>0.23422908782958901</v>
      </c>
      <c r="D227">
        <v>0.30816888809204102</v>
      </c>
      <c r="E227">
        <v>0.56742620468139604</v>
      </c>
      <c r="F227">
        <v>0.40292286872863697</v>
      </c>
      <c r="G227">
        <v>0.46974372863769498</v>
      </c>
      <c r="H227">
        <v>0.46176886558532698</v>
      </c>
      <c r="I227">
        <v>0.73997426033019997</v>
      </c>
    </row>
    <row r="228" spans="1:9" x14ac:dyDescent="0.3">
      <c r="A228">
        <v>0.334354877471923</v>
      </c>
      <c r="B228">
        <v>0.34906744956970198</v>
      </c>
      <c r="C228">
        <v>0.27732062339782698</v>
      </c>
      <c r="D228">
        <v>0.24518465995788499</v>
      </c>
      <c r="E228">
        <v>0.709156274795532</v>
      </c>
      <c r="F228">
        <v>0.40984749794006298</v>
      </c>
      <c r="G228">
        <v>0.30417633056640597</v>
      </c>
      <c r="H228">
        <v>0.38391494750976501</v>
      </c>
      <c r="I228">
        <v>0.83277082443237305</v>
      </c>
    </row>
    <row r="229" spans="1:9" x14ac:dyDescent="0.3">
      <c r="A229">
        <v>0.38377571105956998</v>
      </c>
      <c r="B229">
        <v>0.327124834060668</v>
      </c>
      <c r="C229">
        <v>0.295171499252319</v>
      </c>
      <c r="D229">
        <v>0.32113766670227001</v>
      </c>
      <c r="E229">
        <v>0.66417407989501898</v>
      </c>
      <c r="F229">
        <v>0.39999747276306102</v>
      </c>
      <c r="G229">
        <v>0.42386627197265597</v>
      </c>
      <c r="H229">
        <v>0.73508882522582997</v>
      </c>
      <c r="I229">
        <v>0.84973168373107899</v>
      </c>
    </row>
    <row r="230" spans="1:9" x14ac:dyDescent="0.3">
      <c r="A230">
        <v>0.36900687217712402</v>
      </c>
      <c r="B230">
        <v>0.65430736541748002</v>
      </c>
      <c r="C230">
        <v>0.23045849800109799</v>
      </c>
      <c r="D230">
        <v>0.31929516792297302</v>
      </c>
      <c r="E230">
        <v>0.50369238853454501</v>
      </c>
      <c r="F230">
        <v>0.51854658126830999</v>
      </c>
      <c r="G230">
        <v>0.341795444488525</v>
      </c>
      <c r="H230">
        <v>0.58363604545593195</v>
      </c>
      <c r="I230">
        <v>0.75498461723327603</v>
      </c>
    </row>
    <row r="231" spans="1:9" x14ac:dyDescent="0.3">
      <c r="A231">
        <v>0.46376967430114702</v>
      </c>
      <c r="B231">
        <v>0.38990545272827098</v>
      </c>
      <c r="C231">
        <v>0.31221103668212802</v>
      </c>
      <c r="D231">
        <v>0.30901718139648399</v>
      </c>
      <c r="E231">
        <v>0.37302017211914001</v>
      </c>
      <c r="F231">
        <v>0.54659295082092196</v>
      </c>
      <c r="G231">
        <v>0.28228783607482899</v>
      </c>
      <c r="H231">
        <v>0.67203688621520996</v>
      </c>
      <c r="I231">
        <v>0.70429825782775801</v>
      </c>
    </row>
    <row r="232" spans="1:9" x14ac:dyDescent="0.3">
      <c r="A232">
        <v>0.31216645240783603</v>
      </c>
      <c r="B232">
        <v>0.45784449577331499</v>
      </c>
      <c r="C232">
        <v>0.370859384536743</v>
      </c>
      <c r="D232">
        <v>0.29930377006530701</v>
      </c>
      <c r="E232">
        <v>0.38397336006164501</v>
      </c>
      <c r="F232">
        <v>0.57341051101684504</v>
      </c>
      <c r="G232">
        <v>0.32018470764160101</v>
      </c>
      <c r="H232">
        <v>0.31216311454772899</v>
      </c>
      <c r="I232">
        <v>0.76083254814147905</v>
      </c>
    </row>
    <row r="233" spans="1:9" x14ac:dyDescent="0.3">
      <c r="A233">
        <v>0.27726364135742099</v>
      </c>
      <c r="B233">
        <v>0.30217766761779702</v>
      </c>
      <c r="C233">
        <v>0.29119706153869601</v>
      </c>
      <c r="D233">
        <v>0.28827619552612299</v>
      </c>
      <c r="E233">
        <v>0.35705780982971103</v>
      </c>
      <c r="F233">
        <v>0.49175405502319303</v>
      </c>
      <c r="G233">
        <v>0.43775272369384699</v>
      </c>
      <c r="H233">
        <v>0.35409784317016602</v>
      </c>
      <c r="I233">
        <v>0.93346190452575595</v>
      </c>
    </row>
    <row r="234" spans="1:9" x14ac:dyDescent="0.3">
      <c r="A234">
        <v>0.28318548202514598</v>
      </c>
      <c r="B234">
        <v>0.34601783752441401</v>
      </c>
      <c r="C234">
        <v>0.28441238403320301</v>
      </c>
      <c r="D234">
        <v>0.35906314849853499</v>
      </c>
      <c r="E234">
        <v>0.53450512886047297</v>
      </c>
      <c r="F234">
        <v>0.50862932205200195</v>
      </c>
      <c r="G234">
        <v>0.33515667915344199</v>
      </c>
      <c r="H234">
        <v>0.49563074111938399</v>
      </c>
      <c r="I234">
        <v>0.81287431716918901</v>
      </c>
    </row>
    <row r="235" spans="1:9" x14ac:dyDescent="0.3">
      <c r="A235">
        <v>0.39203977584838801</v>
      </c>
      <c r="B235">
        <v>0.308223485946655</v>
      </c>
      <c r="C235">
        <v>0.33493232727050698</v>
      </c>
      <c r="D235">
        <v>0.30107092857360801</v>
      </c>
      <c r="E235">
        <v>0.32917547225952098</v>
      </c>
      <c r="F235">
        <v>0.32108807563781699</v>
      </c>
      <c r="G235">
        <v>0.420818090438842</v>
      </c>
      <c r="H235">
        <v>0.50963544845580999</v>
      </c>
      <c r="I235">
        <v>0.95938181877136197</v>
      </c>
    </row>
    <row r="236" spans="1:9" x14ac:dyDescent="0.3">
      <c r="A236">
        <v>0.34703922271728499</v>
      </c>
      <c r="B236">
        <v>0.43185544013977001</v>
      </c>
      <c r="C236">
        <v>0.346274614334106</v>
      </c>
      <c r="D236">
        <v>0.269869804382324</v>
      </c>
      <c r="E236">
        <v>0.35399937629699701</v>
      </c>
      <c r="F236">
        <v>0.27431058883666898</v>
      </c>
      <c r="G236">
        <v>0.39194989204406699</v>
      </c>
      <c r="H236">
        <v>0.334109306335449</v>
      </c>
      <c r="I236">
        <v>1.2876124382019001</v>
      </c>
    </row>
    <row r="237" spans="1:9" x14ac:dyDescent="0.3">
      <c r="A237">
        <v>0.31210851669311501</v>
      </c>
      <c r="B237">
        <v>0.36895823478698703</v>
      </c>
      <c r="C237">
        <v>0.23089981079101499</v>
      </c>
      <c r="D237">
        <v>0.29522681236267001</v>
      </c>
      <c r="E237">
        <v>0.362031459808349</v>
      </c>
      <c r="F237">
        <v>0.29223251342773399</v>
      </c>
      <c r="G237">
        <v>0.47872352600097601</v>
      </c>
      <c r="H237">
        <v>0.49966406822204501</v>
      </c>
      <c r="I237">
        <v>1.32340931892395</v>
      </c>
    </row>
    <row r="238" spans="1:9" x14ac:dyDescent="0.3">
      <c r="A238">
        <v>0.30518436431884699</v>
      </c>
      <c r="B238">
        <v>0.36702060699462802</v>
      </c>
      <c r="C238">
        <v>0.23824048042297299</v>
      </c>
      <c r="D238">
        <v>0.31023526191711398</v>
      </c>
      <c r="E238">
        <v>0.45782947540283198</v>
      </c>
      <c r="F238">
        <v>0.44574999809265098</v>
      </c>
      <c r="G238">
        <v>0.32318830490112299</v>
      </c>
      <c r="H238">
        <v>0.71115207672119096</v>
      </c>
      <c r="I238">
        <v>1.5039756298065099</v>
      </c>
    </row>
    <row r="239" spans="1:9" x14ac:dyDescent="0.3">
      <c r="A239">
        <v>0.43090391159057601</v>
      </c>
      <c r="B239">
        <v>0.3461275100708</v>
      </c>
      <c r="C239">
        <v>0.25472164154052701</v>
      </c>
      <c r="D239">
        <v>0.34699201583862299</v>
      </c>
      <c r="E239">
        <v>0.344080209732055</v>
      </c>
      <c r="F239">
        <v>0.282291650772094</v>
      </c>
      <c r="G239">
        <v>0.45877385139465299</v>
      </c>
      <c r="H239">
        <v>0.35919117927551197</v>
      </c>
      <c r="I239">
        <v>1.12804126739501</v>
      </c>
    </row>
    <row r="240" spans="1:9" x14ac:dyDescent="0.3">
      <c r="A240">
        <v>0.45971417427062899</v>
      </c>
      <c r="B240">
        <v>0.27621340751647899</v>
      </c>
      <c r="C240">
        <v>0.36472201347351002</v>
      </c>
      <c r="D240">
        <v>0.28623723983764598</v>
      </c>
      <c r="E240">
        <v>0.31809663772583002</v>
      </c>
      <c r="F240">
        <v>0.295166015625</v>
      </c>
      <c r="G240">
        <v>0.38990449905395502</v>
      </c>
      <c r="H240">
        <v>0.38905096054077098</v>
      </c>
      <c r="I240">
        <v>1.2347335815429601</v>
      </c>
    </row>
    <row r="241" spans="1:9" x14ac:dyDescent="0.3">
      <c r="A241">
        <v>0.31533789634704501</v>
      </c>
      <c r="B241">
        <v>0.32312917709350503</v>
      </c>
      <c r="C241">
        <v>0.32250118255615201</v>
      </c>
      <c r="D241">
        <v>0.42386245727539001</v>
      </c>
      <c r="E241">
        <v>0.33914351463317799</v>
      </c>
      <c r="F241">
        <v>0.290274858474731</v>
      </c>
      <c r="G241">
        <v>0.37604618072509699</v>
      </c>
      <c r="H241">
        <v>0.41793632507324202</v>
      </c>
      <c r="I241">
        <v>1.37036228179931</v>
      </c>
    </row>
    <row r="242" spans="1:9" x14ac:dyDescent="0.3">
      <c r="A242">
        <v>0.30618953704833901</v>
      </c>
      <c r="B242">
        <v>0.36901473999023399</v>
      </c>
      <c r="C242">
        <v>0.37107634544372498</v>
      </c>
      <c r="D242">
        <v>0.31449818611144997</v>
      </c>
      <c r="E242">
        <v>0.40187692642211897</v>
      </c>
      <c r="F242">
        <v>0.45976734161376898</v>
      </c>
      <c r="G242">
        <v>0.60836386680603005</v>
      </c>
      <c r="H242">
        <v>0.38397264480590798</v>
      </c>
      <c r="I242">
        <v>8.0105960369110107</v>
      </c>
    </row>
    <row r="243" spans="1:9" x14ac:dyDescent="0.3">
      <c r="A243">
        <v>0.42780327796936002</v>
      </c>
      <c r="B243">
        <v>0.37732291221618602</v>
      </c>
      <c r="C243">
        <v>0.34506964683532698</v>
      </c>
      <c r="D243">
        <v>0.29089164733886702</v>
      </c>
      <c r="E243">
        <v>0.29651355743408198</v>
      </c>
      <c r="F243">
        <v>0.36901974678039501</v>
      </c>
      <c r="G243">
        <v>0.47251629829406699</v>
      </c>
      <c r="H243">
        <v>0.445879936218261</v>
      </c>
      <c r="I243">
        <v>3.2005047798156698</v>
      </c>
    </row>
    <row r="244" spans="1:9" x14ac:dyDescent="0.3">
      <c r="A244">
        <v>0.32917451858520502</v>
      </c>
      <c r="B244">
        <v>0.43256688117980902</v>
      </c>
      <c r="C244">
        <v>0.36708140373229903</v>
      </c>
      <c r="D244">
        <v>0.50962018966674805</v>
      </c>
      <c r="E244">
        <v>0.35113573074340798</v>
      </c>
      <c r="F244">
        <v>0.29821729660034102</v>
      </c>
      <c r="G244">
        <v>0.378004550933837</v>
      </c>
      <c r="H244">
        <v>0.57448005676269498</v>
      </c>
      <c r="I244">
        <v>2.13623023033142</v>
      </c>
    </row>
    <row r="245" spans="1:9" x14ac:dyDescent="0.3">
      <c r="A245">
        <v>0.31132817268371499</v>
      </c>
      <c r="B245">
        <v>0.41556525230407698</v>
      </c>
      <c r="C245">
        <v>0.50374555587768499</v>
      </c>
      <c r="D245">
        <v>0.36100697517394997</v>
      </c>
      <c r="E245">
        <v>0.37992763519287098</v>
      </c>
      <c r="F245">
        <v>0.37697720527648898</v>
      </c>
      <c r="G245">
        <v>0.29321002960205</v>
      </c>
      <c r="H245">
        <v>0.416825771331787</v>
      </c>
      <c r="I245">
        <v>1.67557692527771</v>
      </c>
    </row>
    <row r="246" spans="1:9" x14ac:dyDescent="0.3">
      <c r="A246">
        <v>0.42664742469787598</v>
      </c>
      <c r="B246">
        <v>0.23840665817260701</v>
      </c>
      <c r="C246">
        <v>0.32286405563354398</v>
      </c>
      <c r="D246">
        <v>0.40012383460998502</v>
      </c>
      <c r="E246">
        <v>0.50664520263671797</v>
      </c>
      <c r="F246">
        <v>0.29521131515502902</v>
      </c>
      <c r="G246">
        <v>0.37199997901916498</v>
      </c>
      <c r="H246">
        <v>0.36416792869567799</v>
      </c>
      <c r="I246">
        <v>1.43311738967895</v>
      </c>
    </row>
    <row r="247" spans="1:9" x14ac:dyDescent="0.3">
      <c r="A247">
        <v>0.32019662857055597</v>
      </c>
      <c r="B247">
        <v>0.41390347480773898</v>
      </c>
      <c r="C247">
        <v>0.509771108627319</v>
      </c>
      <c r="D247">
        <v>0.29227161407470698</v>
      </c>
      <c r="E247">
        <v>0.35405755043029702</v>
      </c>
      <c r="F247">
        <v>0.34706902503967202</v>
      </c>
      <c r="G247">
        <v>0.45379018783569303</v>
      </c>
      <c r="H247">
        <v>0.37899303436279203</v>
      </c>
      <c r="I247">
        <v>1.67452120780944</v>
      </c>
    </row>
    <row r="248" spans="1:9" x14ac:dyDescent="0.3">
      <c r="A248">
        <v>0.28523635864257801</v>
      </c>
      <c r="B248">
        <v>0.28279352188110302</v>
      </c>
      <c r="C248">
        <v>0.30804228782653797</v>
      </c>
      <c r="D248">
        <v>0.31794500350952098</v>
      </c>
      <c r="E248">
        <v>0.34115958213806102</v>
      </c>
      <c r="F248">
        <v>0.267288208007812</v>
      </c>
      <c r="G248">
        <v>0.37593841552734297</v>
      </c>
      <c r="H248">
        <v>0.36905908584594699</v>
      </c>
      <c r="I248">
        <v>1.42324113845825</v>
      </c>
    </row>
    <row r="249" spans="1:9" x14ac:dyDescent="0.3">
      <c r="A249">
        <v>0.49067378044128401</v>
      </c>
      <c r="B249">
        <v>0.32309985160827598</v>
      </c>
      <c r="C249">
        <v>0.42812061309814398</v>
      </c>
      <c r="D249">
        <v>0.45387840270995999</v>
      </c>
      <c r="E249">
        <v>0.28130316734313898</v>
      </c>
      <c r="F249">
        <v>0.25631761550903298</v>
      </c>
      <c r="G249">
        <v>0.33715534210205</v>
      </c>
      <c r="H249">
        <v>0.39190888404846103</v>
      </c>
      <c r="I249">
        <v>1.58277964591979</v>
      </c>
    </row>
    <row r="250" spans="1:9" x14ac:dyDescent="0.3">
      <c r="A250">
        <v>0.39690136909484802</v>
      </c>
      <c r="B250">
        <v>0.27725720405578602</v>
      </c>
      <c r="C250">
        <v>0.30454492568969699</v>
      </c>
      <c r="D250">
        <v>0.31402897834777799</v>
      </c>
      <c r="E250">
        <v>0.48871850967407199</v>
      </c>
      <c r="F250">
        <v>0.29620599746704102</v>
      </c>
      <c r="G250">
        <v>0.29919934272766102</v>
      </c>
      <c r="H250">
        <v>0.35510301589965798</v>
      </c>
      <c r="I250">
        <v>1.67751193046569</v>
      </c>
    </row>
    <row r="251" spans="1:9" x14ac:dyDescent="0.3">
      <c r="A251">
        <v>0.38895678520202598</v>
      </c>
      <c r="B251">
        <v>0.35610246658325101</v>
      </c>
      <c r="C251">
        <v>0.34269070625305098</v>
      </c>
      <c r="D251">
        <v>0.57949161529541005</v>
      </c>
      <c r="E251">
        <v>0.34405183792114202</v>
      </c>
      <c r="F251">
        <v>0.31416010856628401</v>
      </c>
      <c r="G251">
        <v>0.31416273117065402</v>
      </c>
      <c r="H251">
        <v>0.35006904602050698</v>
      </c>
      <c r="I251">
        <v>1.50697469711303</v>
      </c>
    </row>
    <row r="252" spans="1:9" x14ac:dyDescent="0.3">
      <c r="A252">
        <v>0.26236128807067799</v>
      </c>
      <c r="B252">
        <v>0.309170722961425</v>
      </c>
      <c r="C252">
        <v>0.43974542617797802</v>
      </c>
      <c r="D252">
        <v>0.44181847572326599</v>
      </c>
      <c r="E252">
        <v>0.50760054588317804</v>
      </c>
      <c r="F252">
        <v>0.30612969398498502</v>
      </c>
      <c r="G252">
        <v>0.40890836715698198</v>
      </c>
      <c r="H252">
        <v>0.394943237304687</v>
      </c>
      <c r="I252">
        <v>1.8869047164916899</v>
      </c>
    </row>
    <row r="253" spans="1:9" x14ac:dyDescent="0.3">
      <c r="A253">
        <v>0.30816173553466703</v>
      </c>
      <c r="B253">
        <v>0.38505029678344699</v>
      </c>
      <c r="C253">
        <v>0.3116135597229</v>
      </c>
      <c r="D253">
        <v>0.26830530166625899</v>
      </c>
      <c r="E253">
        <v>0.56253790855407704</v>
      </c>
      <c r="F253">
        <v>0.35708928108215299</v>
      </c>
      <c r="G253">
        <v>0.37499737739562899</v>
      </c>
      <c r="H253">
        <v>0.36103343963623002</v>
      </c>
      <c r="I253">
        <v>2.0784449577331499</v>
      </c>
    </row>
    <row r="254" spans="1:9" x14ac:dyDescent="0.3">
      <c r="A254">
        <v>0.31511259078979398</v>
      </c>
      <c r="B254">
        <v>0.36089968681335399</v>
      </c>
      <c r="C254">
        <v>0.28368425369262601</v>
      </c>
      <c r="D254">
        <v>0.29419016838073703</v>
      </c>
      <c r="E254">
        <v>0.402933359146118</v>
      </c>
      <c r="F254">
        <v>0.33910179138183499</v>
      </c>
      <c r="G254">
        <v>0.31814646720886203</v>
      </c>
      <c r="H254">
        <v>0.33808469772338801</v>
      </c>
      <c r="I254">
        <v>1.8690001964569001</v>
      </c>
    </row>
    <row r="255" spans="1:9" x14ac:dyDescent="0.3">
      <c r="A255">
        <v>0.39300370216369601</v>
      </c>
      <c r="B255">
        <v>0.28025054931640597</v>
      </c>
      <c r="C255">
        <v>0.30723047256469699</v>
      </c>
      <c r="D255">
        <v>0.34147810935974099</v>
      </c>
      <c r="E255">
        <v>0.40793704986572199</v>
      </c>
      <c r="F255">
        <v>0.32114171981811501</v>
      </c>
      <c r="G255">
        <v>0.349065542221069</v>
      </c>
      <c r="H255">
        <v>0.44781589508056602</v>
      </c>
      <c r="I255">
        <v>1.5459239482879601</v>
      </c>
    </row>
    <row r="256" spans="1:9" x14ac:dyDescent="0.3">
      <c r="A256">
        <v>0.318127632141113</v>
      </c>
      <c r="B256">
        <v>0.38198041915893499</v>
      </c>
      <c r="C256">
        <v>0.41602730751037598</v>
      </c>
      <c r="D256">
        <v>0.301803588867187</v>
      </c>
      <c r="E256">
        <v>0.56540513038635198</v>
      </c>
      <c r="F256">
        <v>0.25530529022216703</v>
      </c>
      <c r="G256">
        <v>0.23830914497375399</v>
      </c>
      <c r="H256">
        <v>0.61435604095458896</v>
      </c>
      <c r="I256">
        <v>1.4700727462768499</v>
      </c>
    </row>
    <row r="257" spans="1:9" x14ac:dyDescent="0.3">
      <c r="A257">
        <v>0.44382095336914001</v>
      </c>
      <c r="B257">
        <v>0.21442818641662501</v>
      </c>
      <c r="C257">
        <v>0.279059648513793</v>
      </c>
      <c r="D257">
        <v>0.45147943496704102</v>
      </c>
      <c r="E257">
        <v>0.44785904884338301</v>
      </c>
      <c r="F257">
        <v>0.41590309143066401</v>
      </c>
      <c r="G257">
        <v>0.39737820625305098</v>
      </c>
      <c r="H257">
        <v>0.385911464691162</v>
      </c>
      <c r="I257">
        <v>1.3852946758270199</v>
      </c>
    </row>
    <row r="258" spans="1:9" x14ac:dyDescent="0.3">
      <c r="A258">
        <v>0.31317877769470198</v>
      </c>
      <c r="B258">
        <v>0.29221606254577598</v>
      </c>
      <c r="C258">
        <v>0.359040737152099</v>
      </c>
      <c r="D258">
        <v>0.33906483650207497</v>
      </c>
      <c r="E258">
        <v>0.50364637374877896</v>
      </c>
      <c r="F258">
        <v>0.29714703559875399</v>
      </c>
      <c r="G258">
        <v>0.382537841796875</v>
      </c>
      <c r="H258">
        <v>0.40192675590515098</v>
      </c>
      <c r="I258">
        <v>1.32440638542175</v>
      </c>
    </row>
    <row r="259" spans="1:9" x14ac:dyDescent="0.3">
      <c r="A259">
        <v>0.34021329879760698</v>
      </c>
      <c r="B259">
        <v>0.34014701843261702</v>
      </c>
      <c r="C259">
        <v>0.484775781631469</v>
      </c>
      <c r="D259">
        <v>0.306304931640625</v>
      </c>
      <c r="E259">
        <v>0.80085659027099598</v>
      </c>
      <c r="F259">
        <v>0.34413743019103998</v>
      </c>
      <c r="G259">
        <v>0.27352666854858398</v>
      </c>
      <c r="H259">
        <v>0.56651973724365201</v>
      </c>
      <c r="I259">
        <v>1.51500248908996</v>
      </c>
    </row>
    <row r="260" spans="1:9" x14ac:dyDescent="0.3">
      <c r="A260">
        <v>0.32993745803833002</v>
      </c>
      <c r="B260">
        <v>0.33011770248413003</v>
      </c>
      <c r="C260">
        <v>0.47068572044372498</v>
      </c>
      <c r="D260">
        <v>0.31399774551391602</v>
      </c>
      <c r="E260">
        <v>0.39367008209228499</v>
      </c>
      <c r="F260">
        <v>0.33510613441467202</v>
      </c>
      <c r="G260">
        <v>0.36880469322204501</v>
      </c>
      <c r="H260">
        <v>0.472362279891967</v>
      </c>
      <c r="I260">
        <v>1.4630815982818599</v>
      </c>
    </row>
    <row r="261" spans="1:9" x14ac:dyDescent="0.3">
      <c r="A261">
        <v>0.30419373512268</v>
      </c>
      <c r="B261">
        <v>0.32542395591735801</v>
      </c>
      <c r="C261">
        <v>0.36804127693176197</v>
      </c>
      <c r="D261">
        <v>0.39525580406188898</v>
      </c>
      <c r="E261">
        <v>0.69613409042358398</v>
      </c>
      <c r="F261">
        <v>0.31615209579467701</v>
      </c>
      <c r="G261">
        <v>0.30846309661865201</v>
      </c>
      <c r="H261">
        <v>0.48169422149658198</v>
      </c>
      <c r="I261">
        <v>2.04753470420837</v>
      </c>
    </row>
    <row r="262" spans="1:9" x14ac:dyDescent="0.3">
      <c r="A262">
        <v>0.32927608489990201</v>
      </c>
      <c r="B262">
        <v>0.29391956329345698</v>
      </c>
      <c r="C262">
        <v>0.288199663162231</v>
      </c>
      <c r="D262">
        <v>0.35192489624023399</v>
      </c>
      <c r="E262">
        <v>0.38098788261413502</v>
      </c>
      <c r="F262">
        <v>0.31510496139526301</v>
      </c>
      <c r="G262">
        <v>0.323851108551025</v>
      </c>
      <c r="H262">
        <v>0.60244607925414995</v>
      </c>
      <c r="I262">
        <v>1.9069070816039999</v>
      </c>
    </row>
    <row r="263" spans="1:9" x14ac:dyDescent="0.3">
      <c r="A263">
        <v>0.317027807235717</v>
      </c>
      <c r="B263">
        <v>0.33903956413268999</v>
      </c>
      <c r="C263">
        <v>0.33609747886657698</v>
      </c>
      <c r="D263">
        <v>0.29515862464904702</v>
      </c>
      <c r="E263">
        <v>0.42787408828735302</v>
      </c>
      <c r="F263">
        <v>0.29221725463867099</v>
      </c>
      <c r="G263">
        <v>0.31074786186218201</v>
      </c>
      <c r="H263">
        <v>0.46276307106018</v>
      </c>
      <c r="I263">
        <v>1.5169999599456701</v>
      </c>
    </row>
    <row r="264" spans="1:9" x14ac:dyDescent="0.3">
      <c r="A264">
        <v>0.31717157363891602</v>
      </c>
      <c r="B264">
        <v>0.52758908271789495</v>
      </c>
      <c r="C264">
        <v>0.30913019180297802</v>
      </c>
      <c r="D264">
        <v>0.27931404113769498</v>
      </c>
      <c r="E264">
        <v>0.34600734710693298</v>
      </c>
      <c r="F264">
        <v>0.29625725746154702</v>
      </c>
      <c r="G264">
        <v>0.34512972831726002</v>
      </c>
      <c r="H264">
        <v>0.36542940139770502</v>
      </c>
      <c r="I264">
        <v>1.34135770797729</v>
      </c>
    </row>
    <row r="265" spans="1:9" x14ac:dyDescent="0.3">
      <c r="A265">
        <v>0.35698795318603499</v>
      </c>
      <c r="B265">
        <v>0.34211015701293901</v>
      </c>
      <c r="C265">
        <v>0.25435495376586897</v>
      </c>
      <c r="D265">
        <v>0.65510320663452104</v>
      </c>
      <c r="E265">
        <v>0.49572515487670898</v>
      </c>
      <c r="F265">
        <v>0.376942157745361</v>
      </c>
      <c r="G265">
        <v>0.32911753654479903</v>
      </c>
      <c r="H265">
        <v>0.72958970069885198</v>
      </c>
      <c r="I265">
        <v>1.2606291770935001</v>
      </c>
    </row>
    <row r="266" spans="1:9" x14ac:dyDescent="0.3">
      <c r="A266">
        <v>0.33316540718078602</v>
      </c>
      <c r="B266">
        <v>0.30536937713623002</v>
      </c>
      <c r="C266">
        <v>0.331795454025268</v>
      </c>
      <c r="D266">
        <v>0.332115888595581</v>
      </c>
      <c r="E266">
        <v>0.34208607673644997</v>
      </c>
      <c r="F266">
        <v>0.42690539360046298</v>
      </c>
      <c r="G266">
        <v>0.31416010856628401</v>
      </c>
      <c r="H266">
        <v>0.42349004745483398</v>
      </c>
      <c r="I266">
        <v>2.45986723899841</v>
      </c>
    </row>
    <row r="267" spans="1:9" x14ac:dyDescent="0.3">
      <c r="A267">
        <v>0.32611823081970198</v>
      </c>
      <c r="B267">
        <v>0.25810050964355402</v>
      </c>
      <c r="C267">
        <v>0.38627147674560502</v>
      </c>
      <c r="D267">
        <v>0.68022322654724099</v>
      </c>
      <c r="E267">
        <v>0.31211328506469699</v>
      </c>
      <c r="F267">
        <v>0.47573828697204501</v>
      </c>
      <c r="G267">
        <v>0.40391993522643999</v>
      </c>
      <c r="H267">
        <v>0.61335492134094205</v>
      </c>
      <c r="I267">
        <v>1.2162518501281701</v>
      </c>
    </row>
    <row r="268" spans="1:9" x14ac:dyDescent="0.3">
      <c r="A268">
        <v>0.28026151657104398</v>
      </c>
      <c r="B268">
        <v>0.458774805068969</v>
      </c>
      <c r="C268">
        <v>0.36184620857238697</v>
      </c>
      <c r="D268">
        <v>0.348184823989868</v>
      </c>
      <c r="E268">
        <v>0.29427313804626398</v>
      </c>
      <c r="F268">
        <v>1.0292484760284399</v>
      </c>
      <c r="G268">
        <v>0.33710074424743602</v>
      </c>
      <c r="H268">
        <v>0.28132939338683999</v>
      </c>
      <c r="I268">
        <v>1.34752750396728</v>
      </c>
    </row>
    <row r="269" spans="1:9" x14ac:dyDescent="0.3">
      <c r="A269">
        <v>0.33475089073181102</v>
      </c>
      <c r="B269">
        <v>0.27337408065795898</v>
      </c>
      <c r="C269">
        <v>0.38102197647094699</v>
      </c>
      <c r="D269">
        <v>0.36901569366455</v>
      </c>
      <c r="E269">
        <v>0.38596153259277299</v>
      </c>
      <c r="F269">
        <v>0.43882966041564903</v>
      </c>
      <c r="G269">
        <v>0.33510494232177701</v>
      </c>
      <c r="H269">
        <v>0.32494783401489202</v>
      </c>
      <c r="I269">
        <v>3.27019190788269</v>
      </c>
    </row>
    <row r="270" spans="1:9" x14ac:dyDescent="0.3">
      <c r="A270">
        <v>0.366375923156738</v>
      </c>
      <c r="B270">
        <v>0.31411123275756803</v>
      </c>
      <c r="C270">
        <v>0.28937149047851501</v>
      </c>
      <c r="D270">
        <v>0.25025200843811002</v>
      </c>
      <c r="E270">
        <v>0.33808255195617598</v>
      </c>
      <c r="F270">
        <v>0.46374988555908198</v>
      </c>
      <c r="G270">
        <v>0.42879724502563399</v>
      </c>
      <c r="H270">
        <v>0.45583677291870101</v>
      </c>
      <c r="I270">
        <v>4.1409769058227504</v>
      </c>
    </row>
    <row r="271" spans="1:9" x14ac:dyDescent="0.3">
      <c r="A271">
        <v>0.31492137908935502</v>
      </c>
      <c r="B271">
        <v>0.42181849479675199</v>
      </c>
      <c r="C271">
        <v>0.26714158058166498</v>
      </c>
      <c r="D271">
        <v>0.273369550704956</v>
      </c>
      <c r="E271">
        <v>0.34104800224304199</v>
      </c>
      <c r="F271">
        <v>0.435791015625</v>
      </c>
      <c r="G271">
        <v>0.28164935111999501</v>
      </c>
      <c r="H271">
        <v>0.51955914497375399</v>
      </c>
      <c r="I271">
        <v>3.6771721839904701</v>
      </c>
    </row>
    <row r="272" spans="1:9" x14ac:dyDescent="0.3">
      <c r="A272">
        <v>0.29820227622985801</v>
      </c>
      <c r="B272">
        <v>0.350115776062011</v>
      </c>
      <c r="C272">
        <v>0.30737137794494601</v>
      </c>
      <c r="D272">
        <v>0.22338581085205</v>
      </c>
      <c r="E272">
        <v>0.36208319664001398</v>
      </c>
      <c r="F272">
        <v>0.43788909912109297</v>
      </c>
      <c r="G272">
        <v>0.30582475662231401</v>
      </c>
      <c r="H272">
        <v>0.3830246925354</v>
      </c>
      <c r="I272">
        <v>2.9600446224212602</v>
      </c>
    </row>
    <row r="273" spans="1:9" x14ac:dyDescent="0.3">
      <c r="A273">
        <v>0.27253937721252403</v>
      </c>
      <c r="B273">
        <v>0.27626538276672302</v>
      </c>
      <c r="C273">
        <v>0.35681319236755299</v>
      </c>
      <c r="D273">
        <v>0.34706044197082497</v>
      </c>
      <c r="E273">
        <v>0.396886587142944</v>
      </c>
      <c r="F273">
        <v>0.397924184799194</v>
      </c>
      <c r="G273">
        <v>0.437644243240356</v>
      </c>
      <c r="H273">
        <v>0.42485928535461398</v>
      </c>
      <c r="I273">
        <v>2.76565337181091</v>
      </c>
    </row>
    <row r="274" spans="1:9" x14ac:dyDescent="0.3">
      <c r="A274">
        <v>0.27000951766967701</v>
      </c>
      <c r="B274">
        <v>0.43178725242614702</v>
      </c>
      <c r="C274">
        <v>0.29954743385314903</v>
      </c>
      <c r="D274">
        <v>0.33810520172119102</v>
      </c>
      <c r="E274">
        <v>0.52659487724304199</v>
      </c>
      <c r="F274">
        <v>0.30020260810852001</v>
      </c>
      <c r="G274">
        <v>0.34103059768676702</v>
      </c>
      <c r="H274">
        <v>0.52958416938781705</v>
      </c>
      <c r="I274">
        <v>2.3756577968597399</v>
      </c>
    </row>
    <row r="275" spans="1:9" x14ac:dyDescent="0.3">
      <c r="A275">
        <v>0.31312251091003401</v>
      </c>
      <c r="B275">
        <v>0.53457164764404297</v>
      </c>
      <c r="C275">
        <v>0.30215024948120101</v>
      </c>
      <c r="D275">
        <v>0.29029893875121998</v>
      </c>
      <c r="E275">
        <v>0.33909535408019997</v>
      </c>
      <c r="F275">
        <v>0.337098598480224</v>
      </c>
      <c r="G275">
        <v>0.48276782035827598</v>
      </c>
      <c r="H275">
        <v>0.38895297050476002</v>
      </c>
      <c r="I275">
        <v>7.1707816123962402</v>
      </c>
    </row>
    <row r="276" spans="1:9" x14ac:dyDescent="0.3">
      <c r="A276">
        <v>0.29114127159118602</v>
      </c>
      <c r="B276">
        <v>0.40995883941650302</v>
      </c>
      <c r="C276">
        <v>0.32301020622253401</v>
      </c>
      <c r="D276">
        <v>0.27901840209960899</v>
      </c>
      <c r="E276">
        <v>0.32616853713989202</v>
      </c>
      <c r="F276">
        <v>0.30418705940246499</v>
      </c>
      <c r="G276">
        <v>0.37000536918640098</v>
      </c>
      <c r="H276">
        <v>0.53253769874572698</v>
      </c>
      <c r="I276">
        <v>6.2123918533325098</v>
      </c>
    </row>
    <row r="277" spans="1:9" x14ac:dyDescent="0.3">
      <c r="A277">
        <v>0.35120153427124001</v>
      </c>
      <c r="B277">
        <v>0.47174191474914501</v>
      </c>
      <c r="C277">
        <v>0.281071186065673</v>
      </c>
      <c r="D277">
        <v>0.37514090538024902</v>
      </c>
      <c r="E277">
        <v>0.48874425888061501</v>
      </c>
      <c r="F277">
        <v>0.31310677528381298</v>
      </c>
      <c r="G277">
        <v>0.42486524581909102</v>
      </c>
      <c r="H277">
        <v>1.1779043674468901</v>
      </c>
      <c r="I277">
        <v>3.88104796409606</v>
      </c>
    </row>
    <row r="278" spans="1:9" x14ac:dyDescent="0.3">
      <c r="A278">
        <v>0.275624990463256</v>
      </c>
      <c r="B278">
        <v>0.46974110603332497</v>
      </c>
      <c r="C278">
        <v>0.35524773597717202</v>
      </c>
      <c r="D278">
        <v>0.39380383491516102</v>
      </c>
      <c r="E278">
        <v>0.31755375862121499</v>
      </c>
      <c r="F278">
        <v>0.49572706222534102</v>
      </c>
      <c r="G278">
        <v>0.52559566497802701</v>
      </c>
      <c r="H278">
        <v>1.2835781574249201</v>
      </c>
      <c r="I278">
        <v>5.7472817897796604</v>
      </c>
    </row>
    <row r="279" spans="1:9" x14ac:dyDescent="0.3">
      <c r="A279">
        <v>0.30811262130737299</v>
      </c>
      <c r="B279">
        <v>0.49466991424560502</v>
      </c>
      <c r="C279">
        <v>0.29409575462341297</v>
      </c>
      <c r="D279">
        <v>0.39804410934448198</v>
      </c>
      <c r="E279">
        <v>0.41539311408996499</v>
      </c>
      <c r="F279">
        <v>0.394947290420532</v>
      </c>
      <c r="G279">
        <v>0.37001276016235302</v>
      </c>
      <c r="H279">
        <v>0.379924535751342</v>
      </c>
      <c r="I279">
        <v>6.0547487735748202</v>
      </c>
    </row>
    <row r="280" spans="1:9" x14ac:dyDescent="0.3">
      <c r="A280">
        <v>0.30823063850402799</v>
      </c>
      <c r="B280">
        <v>0.45878553390502902</v>
      </c>
      <c r="C280">
        <v>0.26241874694824202</v>
      </c>
      <c r="D280">
        <v>0.28113985061645502</v>
      </c>
      <c r="E280">
        <v>0.53761363029479903</v>
      </c>
      <c r="F280">
        <v>0.27825355529785101</v>
      </c>
      <c r="G280">
        <v>0.41306591033935502</v>
      </c>
      <c r="H280">
        <v>0.40795636177062899</v>
      </c>
      <c r="I280">
        <v>2.8364186286926198</v>
      </c>
    </row>
    <row r="281" spans="1:9" x14ac:dyDescent="0.3">
      <c r="A281">
        <v>0.29777574539184498</v>
      </c>
      <c r="B281">
        <v>0.54762101173400801</v>
      </c>
      <c r="C281">
        <v>0.26209855079650801</v>
      </c>
      <c r="D281">
        <v>0.25447034835815402</v>
      </c>
      <c r="E281">
        <v>0.3192138671875</v>
      </c>
      <c r="F281">
        <v>0.39794063568115201</v>
      </c>
      <c r="G281">
        <v>0.3857421875</v>
      </c>
      <c r="H281">
        <v>0.53657269477844205</v>
      </c>
      <c r="I281">
        <v>3.1606063842773402</v>
      </c>
    </row>
    <row r="282" spans="1:9" x14ac:dyDescent="0.3">
      <c r="A282">
        <v>0.33650541305541898</v>
      </c>
      <c r="B282">
        <v>0.31002783775329501</v>
      </c>
      <c r="C282">
        <v>0.29979753494262601</v>
      </c>
      <c r="D282">
        <v>0.33196258544921797</v>
      </c>
      <c r="E282">
        <v>0.34999394416808999</v>
      </c>
      <c r="F282">
        <v>0.37699317932128901</v>
      </c>
      <c r="G282">
        <v>0.43121552467346103</v>
      </c>
      <c r="H282">
        <v>0.40791153907775801</v>
      </c>
      <c r="I282">
        <v>2.8124821186065598</v>
      </c>
    </row>
    <row r="283" spans="1:9" x14ac:dyDescent="0.3">
      <c r="A283">
        <v>0.35701608657836897</v>
      </c>
      <c r="B283">
        <v>0.31920242309570301</v>
      </c>
      <c r="C283">
        <v>0.34423518180847101</v>
      </c>
      <c r="D283">
        <v>0.37000989913940402</v>
      </c>
      <c r="E283">
        <v>0.35400748252868602</v>
      </c>
      <c r="F283">
        <v>0.26228499412536599</v>
      </c>
      <c r="G283">
        <v>0.36067128181457497</v>
      </c>
      <c r="H283">
        <v>0.44879674911499001</v>
      </c>
      <c r="I283">
        <v>2.9251246452331499</v>
      </c>
    </row>
    <row r="284" spans="1:9" x14ac:dyDescent="0.3">
      <c r="A284">
        <v>0.43488216400146401</v>
      </c>
      <c r="B284">
        <v>0.35105729103088301</v>
      </c>
      <c r="C284">
        <v>0.549793481826782</v>
      </c>
      <c r="D284">
        <v>0.81407237052917403</v>
      </c>
      <c r="E284">
        <v>0.43882584571838301</v>
      </c>
      <c r="F284">
        <v>0.30120825767517001</v>
      </c>
      <c r="G284">
        <v>0.32448172569274902</v>
      </c>
      <c r="H284">
        <v>0.59048581123351995</v>
      </c>
      <c r="I284">
        <v>3.24737548828125</v>
      </c>
    </row>
    <row r="285" spans="1:9" x14ac:dyDescent="0.3">
      <c r="A285">
        <v>0.31112718582153298</v>
      </c>
      <c r="B285">
        <v>0.35404944419860801</v>
      </c>
      <c r="C285">
        <v>0.39585804939269997</v>
      </c>
      <c r="D285">
        <v>0.40965652465820301</v>
      </c>
      <c r="E285">
        <v>0.27530097961425698</v>
      </c>
      <c r="F285">
        <v>0.26628684997558499</v>
      </c>
      <c r="G285">
        <v>0.34803342819213801</v>
      </c>
      <c r="H285">
        <v>0.39287853240966703</v>
      </c>
      <c r="I285">
        <v>2.9939987659454301</v>
      </c>
    </row>
    <row r="286" spans="1:9" x14ac:dyDescent="0.3">
      <c r="A286">
        <v>0.357040405273437</v>
      </c>
      <c r="B286">
        <v>0.32513689994812001</v>
      </c>
      <c r="C286">
        <v>0.34489488601684498</v>
      </c>
      <c r="D286">
        <v>0.36409926414489702</v>
      </c>
      <c r="E286">
        <v>0.39096856117248502</v>
      </c>
      <c r="F286">
        <v>0.27421307563781699</v>
      </c>
      <c r="G286">
        <v>0.40467333793640098</v>
      </c>
      <c r="H286">
        <v>0.39658379554748502</v>
      </c>
      <c r="I286">
        <v>2.9720461368560702</v>
      </c>
    </row>
    <row r="287" spans="1:9" x14ac:dyDescent="0.3">
      <c r="A287">
        <v>0.445807695388793</v>
      </c>
      <c r="B287">
        <v>0.25930833816528298</v>
      </c>
      <c r="C287">
        <v>0.455968618392944</v>
      </c>
      <c r="D287">
        <v>0.36012983322143499</v>
      </c>
      <c r="E287">
        <v>0.39289498329162598</v>
      </c>
      <c r="F287">
        <v>0.27825736999511702</v>
      </c>
      <c r="G287">
        <v>0.475853681564331</v>
      </c>
      <c r="H287">
        <v>0.49367904663085899</v>
      </c>
      <c r="I287">
        <v>2.1068851947784402</v>
      </c>
    </row>
    <row r="288" spans="1:9" x14ac:dyDescent="0.3">
      <c r="A288">
        <v>0.27730107307433999</v>
      </c>
      <c r="B288">
        <v>0.28917193412780701</v>
      </c>
      <c r="C288">
        <v>0.44779706001281699</v>
      </c>
      <c r="D288">
        <v>0.47470664978027299</v>
      </c>
      <c r="E288">
        <v>0.45882868766784601</v>
      </c>
      <c r="F288">
        <v>0.30651879310607899</v>
      </c>
      <c r="G288">
        <v>0.39394617080688399</v>
      </c>
      <c r="H288">
        <v>0.48774051666259699</v>
      </c>
      <c r="I288">
        <v>2.8793084621429399</v>
      </c>
    </row>
    <row r="289" spans="1:9" x14ac:dyDescent="0.3">
      <c r="A289">
        <v>0.281262397766113</v>
      </c>
      <c r="B289">
        <v>0.33684492111205999</v>
      </c>
      <c r="C289">
        <v>0.52559971809387196</v>
      </c>
      <c r="D289">
        <v>0.35108685493469199</v>
      </c>
      <c r="E289">
        <v>0.30917716026306102</v>
      </c>
      <c r="F289">
        <v>0.26928329467773399</v>
      </c>
      <c r="G289">
        <v>0.34709930419921797</v>
      </c>
      <c r="H289">
        <v>0.46576786041259699</v>
      </c>
      <c r="I289">
        <v>2.4827086925506499</v>
      </c>
    </row>
    <row r="290" spans="1:9" x14ac:dyDescent="0.3">
      <c r="A290">
        <v>0.30119490623474099</v>
      </c>
      <c r="B290">
        <v>0.43682932853698703</v>
      </c>
      <c r="C290">
        <v>1.09422135353088</v>
      </c>
      <c r="D290">
        <v>0.46857976913452098</v>
      </c>
      <c r="E290">
        <v>0.36396718025207497</v>
      </c>
      <c r="F290">
        <v>0.29519534111022899</v>
      </c>
      <c r="G290">
        <v>0.37805891036987299</v>
      </c>
      <c r="H290">
        <v>0.50165486335754395</v>
      </c>
      <c r="I290">
        <v>4.4740419387817303</v>
      </c>
    </row>
    <row r="291" spans="1:9" x14ac:dyDescent="0.3">
      <c r="A291">
        <v>0.29316353797912598</v>
      </c>
      <c r="B291">
        <v>0.32817935943603499</v>
      </c>
      <c r="C291">
        <v>0.337807416915893</v>
      </c>
      <c r="D291">
        <v>0.466896772384643</v>
      </c>
      <c r="E291">
        <v>0.45185923576354903</v>
      </c>
      <c r="F291">
        <v>0.427863359451293</v>
      </c>
      <c r="G291">
        <v>0.44177174568176197</v>
      </c>
      <c r="H291">
        <v>0.34601902961730902</v>
      </c>
      <c r="I291">
        <v>4.6974542140960596</v>
      </c>
    </row>
    <row r="292" spans="1:9" x14ac:dyDescent="0.3">
      <c r="A292">
        <v>0.41389131546020502</v>
      </c>
      <c r="B292">
        <v>0.303133964538574</v>
      </c>
      <c r="C292">
        <v>0.41803073883056602</v>
      </c>
      <c r="D292">
        <v>0.297200918197631</v>
      </c>
      <c r="E292">
        <v>0.57838821411132801</v>
      </c>
      <c r="F292">
        <v>0.29521131515502902</v>
      </c>
      <c r="G292">
        <v>0.29715538024902299</v>
      </c>
      <c r="H292">
        <v>0.430451869964599</v>
      </c>
      <c r="I292">
        <v>2.5441365242004301</v>
      </c>
    </row>
    <row r="293" spans="1:9" x14ac:dyDescent="0.3">
      <c r="A293">
        <v>0.3481125831604</v>
      </c>
      <c r="B293">
        <v>0.27326941490173301</v>
      </c>
      <c r="C293">
        <v>0.28504967689514099</v>
      </c>
      <c r="D293">
        <v>0.303011894226074</v>
      </c>
      <c r="E293">
        <v>0.277314662933349</v>
      </c>
      <c r="F293">
        <v>0.30618381500244102</v>
      </c>
      <c r="G293">
        <v>0.40900564193725503</v>
      </c>
      <c r="H293">
        <v>0.40198087692260698</v>
      </c>
      <c r="I293">
        <v>2.9616186618804901</v>
      </c>
    </row>
    <row r="294" spans="1:9" x14ac:dyDescent="0.3">
      <c r="A294">
        <v>0.256265878677368</v>
      </c>
      <c r="B294">
        <v>0.28933739662170399</v>
      </c>
      <c r="C294">
        <v>0.45283055305480902</v>
      </c>
      <c r="D294">
        <v>0.46181488037109297</v>
      </c>
      <c r="E294">
        <v>0.36796402931213301</v>
      </c>
      <c r="F294">
        <v>0.24329662322998</v>
      </c>
      <c r="G294">
        <v>0.35594964027404702</v>
      </c>
      <c r="H294">
        <v>0.53856015205383301</v>
      </c>
      <c r="I294">
        <v>2.9340822696685702</v>
      </c>
    </row>
    <row r="295" spans="1:9" x14ac:dyDescent="0.3">
      <c r="A295">
        <v>0.275318384170532</v>
      </c>
      <c r="B295">
        <v>0.36909842491149902</v>
      </c>
      <c r="C295">
        <v>0.35504913330078097</v>
      </c>
      <c r="D295">
        <v>0.30603194236755299</v>
      </c>
      <c r="E295">
        <v>0.66327905654907204</v>
      </c>
      <c r="F295">
        <v>0.29327201843261702</v>
      </c>
      <c r="G295">
        <v>0.46681451797485302</v>
      </c>
      <c r="H295">
        <v>0.40287160873413003</v>
      </c>
      <c r="I295">
        <v>2.2968039512634202</v>
      </c>
    </row>
    <row r="296" spans="1:9" x14ac:dyDescent="0.3">
      <c r="A296">
        <v>0.41787314414978</v>
      </c>
      <c r="B296">
        <v>0.34992384910583402</v>
      </c>
      <c r="C296">
        <v>0.44694852828979398</v>
      </c>
      <c r="D296">
        <v>0.32204580307006803</v>
      </c>
      <c r="E296">
        <v>0.52260446548461903</v>
      </c>
      <c r="F296">
        <v>0.305130004882812</v>
      </c>
      <c r="G296">
        <v>0.32911872863769498</v>
      </c>
      <c r="H296">
        <v>0.50470280647277799</v>
      </c>
      <c r="I296">
        <v>4.0123336315155003</v>
      </c>
    </row>
    <row r="297" spans="1:9" x14ac:dyDescent="0.3">
      <c r="A297">
        <v>0.274279594421386</v>
      </c>
      <c r="B297">
        <v>0.23838925361633301</v>
      </c>
      <c r="C297">
        <v>0.31508326530456499</v>
      </c>
      <c r="D297">
        <v>0.27781200408935502</v>
      </c>
      <c r="E297">
        <v>0.55451607704162598</v>
      </c>
      <c r="F297">
        <v>0.31220483779907199</v>
      </c>
      <c r="G297">
        <v>0.29122185707092202</v>
      </c>
      <c r="H297">
        <v>0.56747508049011197</v>
      </c>
      <c r="I297">
        <v>2.4015228748321502</v>
      </c>
    </row>
    <row r="298" spans="1:9" x14ac:dyDescent="0.3">
      <c r="A298">
        <v>0.52459692955017001</v>
      </c>
      <c r="B298">
        <v>0.30514478683471602</v>
      </c>
      <c r="C298">
        <v>0.34202241897583002</v>
      </c>
      <c r="D298">
        <v>0.42804217338562001</v>
      </c>
      <c r="E298">
        <v>0.85970187187194802</v>
      </c>
      <c r="F298">
        <v>0.35705804824829102</v>
      </c>
      <c r="G298">
        <v>0.289219141006469</v>
      </c>
      <c r="H298">
        <v>1.39626812934875</v>
      </c>
      <c r="I298">
        <v>2.5162768363952601</v>
      </c>
    </row>
    <row r="299" spans="1:9" x14ac:dyDescent="0.3">
      <c r="A299">
        <v>0.380969047546386</v>
      </c>
      <c r="B299">
        <v>0.26857495307922302</v>
      </c>
      <c r="C299">
        <v>0.41404485702514598</v>
      </c>
      <c r="D299">
        <v>0.52859330177307096</v>
      </c>
      <c r="E299">
        <v>0.475728750228881</v>
      </c>
      <c r="F299">
        <v>0.29615283012390098</v>
      </c>
      <c r="G299">
        <v>0.28922963142394997</v>
      </c>
      <c r="H299">
        <v>0.43483543395995999</v>
      </c>
      <c r="I299">
        <v>2.4734301567077601</v>
      </c>
    </row>
    <row r="300" spans="1:9" x14ac:dyDescent="0.3">
      <c r="A300">
        <v>0.41188502311706499</v>
      </c>
      <c r="B300">
        <v>0.26700758934020902</v>
      </c>
      <c r="C300">
        <v>0.30518507957458402</v>
      </c>
      <c r="D300">
        <v>0.27224779129028298</v>
      </c>
      <c r="E300">
        <v>0.53257727622985795</v>
      </c>
      <c r="F300">
        <v>0.32418012619018499</v>
      </c>
      <c r="G300">
        <v>0.30512881278991699</v>
      </c>
      <c r="H300">
        <v>1.3673555850982599</v>
      </c>
      <c r="I300">
        <v>3.2223451137542698</v>
      </c>
    </row>
    <row r="301" spans="1:9" x14ac:dyDescent="0.3">
      <c r="A301">
        <v>0.28725624084472601</v>
      </c>
      <c r="B301">
        <v>0.312336444854736</v>
      </c>
      <c r="C301">
        <v>0.35902214050292902</v>
      </c>
      <c r="D301">
        <v>0.335157871246337</v>
      </c>
      <c r="E301">
        <v>0.375991821289062</v>
      </c>
      <c r="F301">
        <v>0.38101792335510198</v>
      </c>
      <c r="G301">
        <v>0.28288769721984802</v>
      </c>
      <c r="H301">
        <v>0.488639116287231</v>
      </c>
      <c r="I301">
        <v>3.7060906887054399</v>
      </c>
    </row>
    <row r="302" spans="1:9" x14ac:dyDescent="0.3">
      <c r="A302">
        <v>0.30912256240844699</v>
      </c>
      <c r="B302">
        <v>0.325901508331298</v>
      </c>
      <c r="C302">
        <v>0.39993786811828602</v>
      </c>
      <c r="D302">
        <v>0.27822422981262201</v>
      </c>
      <c r="E302">
        <v>0.42187452316284102</v>
      </c>
      <c r="F302">
        <v>0.39095568656921298</v>
      </c>
      <c r="G302">
        <v>0.256319999694824</v>
      </c>
      <c r="H302">
        <v>0.57247114181518499</v>
      </c>
      <c r="I302">
        <v>1.9807147979736299</v>
      </c>
    </row>
    <row r="303" spans="1:9" x14ac:dyDescent="0.3">
      <c r="A303">
        <v>0.33216261863708402</v>
      </c>
      <c r="B303">
        <v>0.29828691482543901</v>
      </c>
      <c r="C303">
        <v>0.32598543167114202</v>
      </c>
      <c r="D303">
        <v>0.41869068145751898</v>
      </c>
      <c r="E303">
        <v>0.50359845161437899</v>
      </c>
      <c r="F303">
        <v>0.45883226394653298</v>
      </c>
      <c r="G303">
        <v>0.256256103515625</v>
      </c>
      <c r="H303">
        <v>0.49666929244995101</v>
      </c>
      <c r="I303">
        <v>1.4980325698852499</v>
      </c>
    </row>
    <row r="304" spans="1:9" x14ac:dyDescent="0.3">
      <c r="A304">
        <v>0.424867153167724</v>
      </c>
      <c r="B304">
        <v>0.30729770660400302</v>
      </c>
      <c r="C304">
        <v>0.314312934875488</v>
      </c>
      <c r="D304">
        <v>0.34328198432922302</v>
      </c>
      <c r="E304">
        <v>0.37006688117980902</v>
      </c>
      <c r="F304">
        <v>0.42779731750488198</v>
      </c>
      <c r="G304">
        <v>0.36507749557495101</v>
      </c>
      <c r="H304">
        <v>0.42691755294799799</v>
      </c>
      <c r="I304">
        <v>1.51795077323913</v>
      </c>
    </row>
    <row r="305" spans="1:9" x14ac:dyDescent="0.3">
      <c r="A305">
        <v>0.40087270736694303</v>
      </c>
      <c r="B305">
        <v>0.32392907142639099</v>
      </c>
      <c r="C305">
        <v>0.43083930015563898</v>
      </c>
      <c r="D305">
        <v>0.28707432746887201</v>
      </c>
      <c r="E305">
        <v>0.44482350349426197</v>
      </c>
      <c r="F305">
        <v>0.33515453338623002</v>
      </c>
      <c r="G305">
        <v>0.30219578742980902</v>
      </c>
      <c r="H305">
        <v>0.63929367065429599</v>
      </c>
      <c r="I305">
        <v>1.4491319656371999</v>
      </c>
    </row>
    <row r="306" spans="1:9" x14ac:dyDescent="0.3">
      <c r="A306">
        <v>0.35311484336853</v>
      </c>
      <c r="B306">
        <v>0.23237991333007799</v>
      </c>
      <c r="C306">
        <v>0.32024574279785101</v>
      </c>
      <c r="D306">
        <v>0.345246791839599</v>
      </c>
      <c r="E306">
        <v>0.40385103225708002</v>
      </c>
      <c r="F306">
        <v>0.367968559265136</v>
      </c>
      <c r="G306">
        <v>0.35699248313903797</v>
      </c>
      <c r="H306">
        <v>0.51360940933227495</v>
      </c>
      <c r="I306">
        <v>1.44014763832092</v>
      </c>
    </row>
    <row r="307" spans="1:9" x14ac:dyDescent="0.3">
      <c r="A307">
        <v>0.29620027542114202</v>
      </c>
      <c r="B307">
        <v>0.253546953201293</v>
      </c>
      <c r="C307">
        <v>0.31663489341735801</v>
      </c>
      <c r="D307">
        <v>0.37097811698913502</v>
      </c>
      <c r="E307">
        <v>0.572526454925537</v>
      </c>
      <c r="F307">
        <v>0.39799165725708002</v>
      </c>
      <c r="G307">
        <v>0.33410739898681602</v>
      </c>
      <c r="H307">
        <v>0.80902099609375</v>
      </c>
      <c r="I307">
        <v>4.59584212303161</v>
      </c>
    </row>
    <row r="308" spans="1:9" x14ac:dyDescent="0.3">
      <c r="A308">
        <v>0.31211280822753901</v>
      </c>
      <c r="B308">
        <v>0.26410937309265098</v>
      </c>
      <c r="C308">
        <v>0.28659248352050698</v>
      </c>
      <c r="D308">
        <v>0.313150644302368</v>
      </c>
      <c r="E308">
        <v>0.36995577812194802</v>
      </c>
      <c r="F308">
        <v>0.38690805435180597</v>
      </c>
      <c r="G308">
        <v>0.27132725715637201</v>
      </c>
      <c r="H308">
        <v>0.59219145774841297</v>
      </c>
      <c r="I308">
        <v>2.1231803894042902</v>
      </c>
    </row>
    <row r="309" spans="1:9" x14ac:dyDescent="0.3">
      <c r="A309">
        <v>0.32119989395141602</v>
      </c>
      <c r="B309">
        <v>0.31131696701049799</v>
      </c>
      <c r="C309">
        <v>0.31931447982788003</v>
      </c>
      <c r="D309">
        <v>0.38009619712829501</v>
      </c>
      <c r="E309">
        <v>0.34014773368835399</v>
      </c>
      <c r="F309">
        <v>0.44480705261230402</v>
      </c>
      <c r="G309">
        <v>0.30119395256042403</v>
      </c>
      <c r="H309">
        <v>0.38104486465454102</v>
      </c>
      <c r="I309">
        <v>1.4022579193115201</v>
      </c>
    </row>
    <row r="310" spans="1:9" x14ac:dyDescent="0.3">
      <c r="A310">
        <v>0.361980199813842</v>
      </c>
      <c r="B310">
        <v>0.27419853210449202</v>
      </c>
      <c r="C310">
        <v>0.391697406768798</v>
      </c>
      <c r="D310">
        <v>0.28713798522949202</v>
      </c>
      <c r="E310">
        <v>0.48265457153320301</v>
      </c>
      <c r="F310">
        <v>0.52465558052062899</v>
      </c>
      <c r="G310">
        <v>0.319713354110717</v>
      </c>
      <c r="H310">
        <v>0.81381535530090299</v>
      </c>
      <c r="I310">
        <v>1.3763501644134499</v>
      </c>
    </row>
    <row r="311" spans="1:9" x14ac:dyDescent="0.3">
      <c r="A311">
        <v>0.31614995002746499</v>
      </c>
      <c r="B311">
        <v>0.357141733169555</v>
      </c>
      <c r="C311">
        <v>0.32329130172729398</v>
      </c>
      <c r="D311">
        <v>0.37703466415405201</v>
      </c>
      <c r="E311">
        <v>0.33510589599609297</v>
      </c>
      <c r="F311">
        <v>0.36796140670776301</v>
      </c>
      <c r="G311">
        <v>0.34545373916625899</v>
      </c>
      <c r="H311">
        <v>0.66821169853210405</v>
      </c>
      <c r="I311">
        <v>1.29857397079467</v>
      </c>
    </row>
    <row r="312" spans="1:9" x14ac:dyDescent="0.3">
      <c r="A312">
        <v>0.27232813835143999</v>
      </c>
      <c r="B312">
        <v>0.25908946990966703</v>
      </c>
      <c r="C312">
        <v>0.27824640274047802</v>
      </c>
      <c r="D312">
        <v>0.43461036682128901</v>
      </c>
      <c r="E312">
        <v>0.34512972831726002</v>
      </c>
      <c r="F312">
        <v>0.22445368766784601</v>
      </c>
      <c r="G312">
        <v>0.29421615600585899</v>
      </c>
      <c r="H312">
        <v>1.0401706695556601</v>
      </c>
      <c r="I312">
        <v>1.42714643478393</v>
      </c>
    </row>
    <row r="313" spans="1:9" x14ac:dyDescent="0.3">
      <c r="A313">
        <v>0.328136205673217</v>
      </c>
      <c r="B313">
        <v>0.33709907531738198</v>
      </c>
      <c r="C313">
        <v>0.29620599746704102</v>
      </c>
      <c r="D313">
        <v>0.49970483779907199</v>
      </c>
      <c r="E313">
        <v>0.33512234687805098</v>
      </c>
      <c r="F313">
        <v>0.24534773826599099</v>
      </c>
      <c r="G313">
        <v>0.35409593582153298</v>
      </c>
      <c r="H313">
        <v>0.62133908271789495</v>
      </c>
      <c r="I313">
        <v>1.33756947517395</v>
      </c>
    </row>
    <row r="314" spans="1:9" x14ac:dyDescent="0.3">
      <c r="A314">
        <v>0.29020667076110801</v>
      </c>
      <c r="B314">
        <v>0.31116795539855902</v>
      </c>
      <c r="C314">
        <v>0.26531505584716703</v>
      </c>
      <c r="D314">
        <v>0.38393545150756803</v>
      </c>
      <c r="E314">
        <v>0.45578241348266602</v>
      </c>
      <c r="F314">
        <v>0.28318834304809498</v>
      </c>
      <c r="G314">
        <v>0.40426826477050698</v>
      </c>
      <c r="H314">
        <v>0.62238836288452104</v>
      </c>
      <c r="I314">
        <v>3.14050889015197</v>
      </c>
    </row>
    <row r="315" spans="1:9" x14ac:dyDescent="0.3">
      <c r="A315">
        <v>0.29720306396484297</v>
      </c>
      <c r="B315">
        <v>0.548631191253662</v>
      </c>
      <c r="C315">
        <v>0.29304718971252403</v>
      </c>
      <c r="D315">
        <v>0.60656428337097101</v>
      </c>
      <c r="E315">
        <v>0.34563708305358798</v>
      </c>
      <c r="F315">
        <v>0.31320428848266602</v>
      </c>
      <c r="G315">
        <v>0.35371589660644498</v>
      </c>
      <c r="H315">
        <v>1.5697491168975799</v>
      </c>
      <c r="I315">
        <v>1.6495447158813401</v>
      </c>
    </row>
    <row r="316" spans="1:9" x14ac:dyDescent="0.3">
      <c r="A316">
        <v>0.384976387023925</v>
      </c>
      <c r="B316">
        <v>0.41797661781311002</v>
      </c>
      <c r="C316">
        <v>0.345287084579467</v>
      </c>
      <c r="D316">
        <v>0.31497144699096602</v>
      </c>
      <c r="E316">
        <v>0.39147186279296797</v>
      </c>
      <c r="F316">
        <v>0.35400843620300199</v>
      </c>
      <c r="G316">
        <v>0.33011722564697199</v>
      </c>
      <c r="H316">
        <v>0.53362679481506303</v>
      </c>
      <c r="I316">
        <v>1.4800457954406701</v>
      </c>
    </row>
    <row r="317" spans="1:9" x14ac:dyDescent="0.3">
      <c r="A317">
        <v>0.243295907974243</v>
      </c>
      <c r="B317">
        <v>0.29323172569274902</v>
      </c>
      <c r="C317">
        <v>0.278213500976562</v>
      </c>
      <c r="D317">
        <v>0.72927141189575195</v>
      </c>
      <c r="E317">
        <v>0.34613275527954102</v>
      </c>
      <c r="F317">
        <v>0.37100744247436501</v>
      </c>
      <c r="G317">
        <v>0.44182205200195301</v>
      </c>
      <c r="H317">
        <v>0.57640838623046797</v>
      </c>
      <c r="I317">
        <v>1.7941987514495801</v>
      </c>
    </row>
    <row r="318" spans="1:9" x14ac:dyDescent="0.3">
      <c r="A318">
        <v>0.28424119949340798</v>
      </c>
      <c r="B318">
        <v>0.43881058692932101</v>
      </c>
      <c r="C318">
        <v>0.31794571876525801</v>
      </c>
      <c r="D318">
        <v>0.64609098434448198</v>
      </c>
      <c r="E318">
        <v>0.52459645271301203</v>
      </c>
      <c r="F318">
        <v>0.32617354393005299</v>
      </c>
      <c r="G318">
        <v>0.31018042564392001</v>
      </c>
      <c r="H318">
        <v>0.42286944389343201</v>
      </c>
      <c r="I318">
        <v>1.13696265220642</v>
      </c>
    </row>
    <row r="319" spans="1:9" x14ac:dyDescent="0.3">
      <c r="A319">
        <v>0.29620432853698703</v>
      </c>
      <c r="B319">
        <v>0.36502599716186501</v>
      </c>
      <c r="C319">
        <v>0.31136465072631803</v>
      </c>
      <c r="D319">
        <v>0.40088963508605902</v>
      </c>
      <c r="E319">
        <v>0.36795949935913003</v>
      </c>
      <c r="F319">
        <v>0.27027797698974598</v>
      </c>
      <c r="G319">
        <v>0.24632859230041501</v>
      </c>
      <c r="H319">
        <v>1.4123215675353999</v>
      </c>
      <c r="I319">
        <v>0.99140644073486295</v>
      </c>
    </row>
    <row r="320" spans="1:9" x14ac:dyDescent="0.3">
      <c r="A320">
        <v>0.32419204711914001</v>
      </c>
      <c r="B320">
        <v>0.438670873641967</v>
      </c>
      <c r="C320">
        <v>0.46758985519409102</v>
      </c>
      <c r="D320">
        <v>0.38814139366149902</v>
      </c>
      <c r="E320">
        <v>0.39699029922485302</v>
      </c>
      <c r="F320">
        <v>0.26430535316467202</v>
      </c>
      <c r="G320">
        <v>0.26728796958923301</v>
      </c>
      <c r="H320">
        <v>1.22667813301086</v>
      </c>
      <c r="I320">
        <v>0.86967301368713301</v>
      </c>
    </row>
    <row r="321" spans="1:9" x14ac:dyDescent="0.3">
      <c r="A321">
        <v>0.31813383102416898</v>
      </c>
      <c r="B321">
        <v>0.28144526481628401</v>
      </c>
      <c r="C321">
        <v>0.34923052787780701</v>
      </c>
      <c r="D321">
        <v>0.67140483856201105</v>
      </c>
      <c r="E321">
        <v>0.55048036575317305</v>
      </c>
      <c r="F321">
        <v>0.24828076362609799</v>
      </c>
      <c r="G321">
        <v>0.277202367782592</v>
      </c>
      <c r="H321">
        <v>0.78595376014709395</v>
      </c>
      <c r="I321">
        <v>0.87760186195373502</v>
      </c>
    </row>
    <row r="322" spans="1:9" x14ac:dyDescent="0.3">
      <c r="A322">
        <v>0.30514478683471602</v>
      </c>
      <c r="B322">
        <v>0.26844477653503401</v>
      </c>
      <c r="C322">
        <v>0.31614112854003901</v>
      </c>
      <c r="D322">
        <v>0.36591529846191401</v>
      </c>
      <c r="E322">
        <v>0.34413313865661599</v>
      </c>
      <c r="F322">
        <v>0.30119514465331998</v>
      </c>
      <c r="G322">
        <v>0.45284843444824202</v>
      </c>
      <c r="H322">
        <v>0.92153072357177701</v>
      </c>
      <c r="I322">
        <v>0.95843625068664495</v>
      </c>
    </row>
    <row r="323" spans="1:9" x14ac:dyDescent="0.3">
      <c r="A323">
        <v>0.31320142745971602</v>
      </c>
      <c r="B323">
        <v>0.29481720924377403</v>
      </c>
      <c r="C323">
        <v>0.73907375335693304</v>
      </c>
      <c r="D323">
        <v>0.442545175552368</v>
      </c>
      <c r="E323">
        <v>0.35105252265930098</v>
      </c>
      <c r="F323">
        <v>0.27531695365905701</v>
      </c>
      <c r="G323">
        <v>0.53056550025939897</v>
      </c>
      <c r="H323">
        <v>0.69215655326843195</v>
      </c>
      <c r="I323">
        <v>0.65130352973937899</v>
      </c>
    </row>
    <row r="324" spans="1:9" x14ac:dyDescent="0.3">
      <c r="A324">
        <v>0.48841381072998002</v>
      </c>
      <c r="B324">
        <v>0.29630613327026301</v>
      </c>
      <c r="C324">
        <v>0.28619003295898399</v>
      </c>
      <c r="D324">
        <v>0.25751686096191401</v>
      </c>
      <c r="E324">
        <v>0.36602735519409102</v>
      </c>
      <c r="F324">
        <v>0.292166948318481</v>
      </c>
      <c r="G324">
        <v>0.27627515792846602</v>
      </c>
      <c r="H324">
        <v>2.6388916969299299</v>
      </c>
      <c r="I324">
        <v>0.80792140960693304</v>
      </c>
    </row>
    <row r="325" spans="1:9" x14ac:dyDescent="0.3">
      <c r="A325">
        <v>0.26235294342040999</v>
      </c>
      <c r="B325">
        <v>0.28733587265014598</v>
      </c>
      <c r="C325">
        <v>0.34806108474731401</v>
      </c>
      <c r="D325">
        <v>0.40475225448608398</v>
      </c>
      <c r="E325">
        <v>0.41588449478149397</v>
      </c>
      <c r="F325">
        <v>0.30817556381225503</v>
      </c>
      <c r="G325">
        <v>0.33904290199279702</v>
      </c>
      <c r="H325">
        <v>1.78223872184753</v>
      </c>
      <c r="I325">
        <v>1.2097139358520499</v>
      </c>
    </row>
    <row r="326" spans="1:9" x14ac:dyDescent="0.3">
      <c r="A326">
        <v>0.39594101905822698</v>
      </c>
      <c r="B326">
        <v>0.298004150390625</v>
      </c>
      <c r="C326">
        <v>0.31527590751647899</v>
      </c>
      <c r="D326">
        <v>0.30387806892394997</v>
      </c>
      <c r="E326">
        <v>0.33406114578246998</v>
      </c>
      <c r="F326">
        <v>0.25836205482482899</v>
      </c>
      <c r="G326">
        <v>0.431898593902587</v>
      </c>
      <c r="H326">
        <v>1.10310935974121</v>
      </c>
      <c r="I326">
        <v>0.75996708869934004</v>
      </c>
    </row>
    <row r="327" spans="1:9" x14ac:dyDescent="0.3">
      <c r="A327">
        <v>0.28324079513549799</v>
      </c>
      <c r="B327">
        <v>0.44309473037719699</v>
      </c>
      <c r="C327">
        <v>0.31893157958984297</v>
      </c>
      <c r="D327">
        <v>0.47975921630859297</v>
      </c>
      <c r="E327">
        <v>0.36208701133728</v>
      </c>
      <c r="F327">
        <v>0.26723098754882801</v>
      </c>
      <c r="G327">
        <v>0.38591051101684498</v>
      </c>
      <c r="H327">
        <v>0.81277132034301702</v>
      </c>
      <c r="I327">
        <v>0.96741127967834395</v>
      </c>
    </row>
    <row r="328" spans="1:9" x14ac:dyDescent="0.3">
      <c r="A328">
        <v>0.33710765838623002</v>
      </c>
      <c r="B328">
        <v>0.31397223472595198</v>
      </c>
      <c r="C328">
        <v>0.52170109748840299</v>
      </c>
      <c r="D328">
        <v>0.44576549530029203</v>
      </c>
      <c r="E328">
        <v>0.34701776504516602</v>
      </c>
      <c r="F328">
        <v>0.30418896675109802</v>
      </c>
      <c r="G328">
        <v>0.42187237739562899</v>
      </c>
      <c r="H328">
        <v>0.68820810317993097</v>
      </c>
      <c r="I328">
        <v>1.2745957374572701</v>
      </c>
    </row>
    <row r="329" spans="1:9" x14ac:dyDescent="0.3">
      <c r="A329">
        <v>0.34905910491943298</v>
      </c>
      <c r="B329">
        <v>0.43989086151123002</v>
      </c>
      <c r="C329">
        <v>0.27911067008972101</v>
      </c>
      <c r="D329">
        <v>0.60553932189941395</v>
      </c>
      <c r="E329">
        <v>0.42287063598632801</v>
      </c>
      <c r="F329">
        <v>0.44585108757018999</v>
      </c>
      <c r="G329">
        <v>0.38896012306213301</v>
      </c>
      <c r="H329">
        <v>0.91550254821777299</v>
      </c>
      <c r="I329">
        <v>1.5120375156402499</v>
      </c>
    </row>
    <row r="330" spans="1:9" x14ac:dyDescent="0.3">
      <c r="A330">
        <v>0.27421665191650302</v>
      </c>
      <c r="B330">
        <v>0.30107331275939903</v>
      </c>
      <c r="C330">
        <v>0.36667656898498502</v>
      </c>
      <c r="D330">
        <v>0.52344560623168901</v>
      </c>
      <c r="E330">
        <v>0.237418413162231</v>
      </c>
      <c r="F330">
        <v>0.313117265701293</v>
      </c>
      <c r="G330">
        <v>0.40292596817016602</v>
      </c>
      <c r="H330">
        <v>0.54155278205871504</v>
      </c>
      <c r="I330">
        <v>1.62179780006408</v>
      </c>
    </row>
    <row r="331" spans="1:9" x14ac:dyDescent="0.3">
      <c r="A331">
        <v>0.27127432823181102</v>
      </c>
      <c r="B331">
        <v>0.32843947410583402</v>
      </c>
      <c r="C331">
        <v>0.35721421241760198</v>
      </c>
      <c r="D331">
        <v>0.271272182464599</v>
      </c>
      <c r="E331">
        <v>0.327073574066162</v>
      </c>
      <c r="F331">
        <v>0.46780514717102001</v>
      </c>
      <c r="G331">
        <v>0.30522656440734802</v>
      </c>
      <c r="H331">
        <v>0.69838166236877397</v>
      </c>
      <c r="I331">
        <v>1.1768043041229199</v>
      </c>
    </row>
    <row r="332" spans="1:9" x14ac:dyDescent="0.3">
      <c r="A332">
        <v>0.32618832588195801</v>
      </c>
      <c r="B332">
        <v>0.285924673080444</v>
      </c>
      <c r="C332">
        <v>0.28107905387878401</v>
      </c>
      <c r="D332">
        <v>0.73410892486572199</v>
      </c>
      <c r="E332">
        <v>0.455780029296875</v>
      </c>
      <c r="F332">
        <v>0.28717899322509699</v>
      </c>
      <c r="G332">
        <v>0.44083285331726002</v>
      </c>
      <c r="H332">
        <v>0.563262939453125</v>
      </c>
      <c r="I332">
        <v>1.5359373092651301</v>
      </c>
    </row>
    <row r="333" spans="1:9" x14ac:dyDescent="0.3">
      <c r="A333">
        <v>0.35604071617126398</v>
      </c>
      <c r="B333">
        <v>0.37528610229492099</v>
      </c>
      <c r="C333">
        <v>0.269382715225219</v>
      </c>
      <c r="D333">
        <v>0.34500741958618097</v>
      </c>
      <c r="E333">
        <v>0.79691219329833896</v>
      </c>
      <c r="F333">
        <v>0.31402516365051197</v>
      </c>
      <c r="G333">
        <v>0.49866485595703097</v>
      </c>
      <c r="H333">
        <v>0.77696061134338301</v>
      </c>
      <c r="I333">
        <v>1.0321967601776101</v>
      </c>
    </row>
    <row r="334" spans="1:9" x14ac:dyDescent="0.3">
      <c r="A334">
        <v>0.28723239898681602</v>
      </c>
      <c r="B334">
        <v>0.334915161132812</v>
      </c>
      <c r="C334">
        <v>0.26124238967895502</v>
      </c>
      <c r="D334">
        <v>0.80584597587585405</v>
      </c>
      <c r="E334">
        <v>0.46476769447326599</v>
      </c>
      <c r="F334">
        <v>0.25027561187744102</v>
      </c>
      <c r="G334">
        <v>0.387578725814819</v>
      </c>
      <c r="H334">
        <v>0.58542442321777299</v>
      </c>
      <c r="I334">
        <v>0.84679245948791504</v>
      </c>
    </row>
    <row r="335" spans="1:9" x14ac:dyDescent="0.3">
      <c r="A335">
        <v>0.30917739868164001</v>
      </c>
      <c r="B335">
        <v>0.284097909927368</v>
      </c>
      <c r="C335">
        <v>0.31884336471557601</v>
      </c>
      <c r="D335">
        <v>0.50574374198913497</v>
      </c>
      <c r="E335">
        <v>0.39688754081726002</v>
      </c>
      <c r="F335">
        <v>0.347127676010131</v>
      </c>
      <c r="G335">
        <v>0.38997936248779203</v>
      </c>
      <c r="H335">
        <v>1.5907018184661801</v>
      </c>
      <c r="I335">
        <v>1.0083029270172099</v>
      </c>
    </row>
    <row r="336" spans="1:9" x14ac:dyDescent="0.3">
      <c r="A336">
        <v>0.31513810157775801</v>
      </c>
      <c r="B336">
        <v>0.28134417533874501</v>
      </c>
      <c r="C336">
        <v>0.33415818214416498</v>
      </c>
      <c r="D336">
        <v>0.51054191589355402</v>
      </c>
      <c r="E336">
        <v>0.49966096878051702</v>
      </c>
      <c r="F336">
        <v>0.51855778694152799</v>
      </c>
      <c r="G336">
        <v>0.30619311332702598</v>
      </c>
      <c r="H336">
        <v>1.3873479366302399</v>
      </c>
      <c r="I336">
        <v>5.2439296245574898</v>
      </c>
    </row>
    <row r="337" spans="1:9" x14ac:dyDescent="0.3">
      <c r="A337">
        <v>0.31916236877441401</v>
      </c>
      <c r="B337">
        <v>0.23153996467590299</v>
      </c>
      <c r="C337">
        <v>0.49278306961059498</v>
      </c>
      <c r="D337">
        <v>0.32413077354431102</v>
      </c>
      <c r="E337">
        <v>0.450851440429687</v>
      </c>
      <c r="F337">
        <v>0.79493165016174305</v>
      </c>
      <c r="G337">
        <v>0.26528000831603998</v>
      </c>
      <c r="H337">
        <v>1.1678221225738501</v>
      </c>
      <c r="I337">
        <v>3.5056312084197998</v>
      </c>
    </row>
    <row r="338" spans="1:9" x14ac:dyDescent="0.3">
      <c r="A338">
        <v>0.51058483123779297</v>
      </c>
      <c r="B338">
        <v>0.26908063888549799</v>
      </c>
      <c r="C338">
        <v>0.36387729644775302</v>
      </c>
      <c r="D338">
        <v>0.48370933532714799</v>
      </c>
      <c r="E338">
        <v>0.35604977607727001</v>
      </c>
      <c r="F338">
        <v>0.43201589584350503</v>
      </c>
      <c r="G338">
        <v>0.32214379310607899</v>
      </c>
      <c r="H338">
        <v>1.17691230773925</v>
      </c>
      <c r="I338">
        <v>3.5754439830779998</v>
      </c>
    </row>
    <row r="339" spans="1:9" x14ac:dyDescent="0.3">
      <c r="A339">
        <v>0.404915571212768</v>
      </c>
      <c r="B339">
        <v>0.36098051071166898</v>
      </c>
      <c r="C339">
        <v>0.47995495796203602</v>
      </c>
      <c r="D339">
        <v>0.37617325782775801</v>
      </c>
      <c r="E339">
        <v>0.69713544845580999</v>
      </c>
      <c r="F339">
        <v>0.29504132270812899</v>
      </c>
      <c r="G339">
        <v>0.43083238601684498</v>
      </c>
      <c r="H339">
        <v>0.97539019584655695</v>
      </c>
      <c r="I339">
        <v>5.5172989368438703</v>
      </c>
    </row>
    <row r="340" spans="1:9" x14ac:dyDescent="0.3">
      <c r="A340">
        <v>0.32911753654479903</v>
      </c>
      <c r="B340">
        <v>0.32125353813171298</v>
      </c>
      <c r="C340">
        <v>0.32906436920165999</v>
      </c>
      <c r="D340">
        <v>0.44696402549743602</v>
      </c>
      <c r="E340">
        <v>0.391898393630981</v>
      </c>
      <c r="F340">
        <v>0.388964653015136</v>
      </c>
      <c r="G340">
        <v>0.32613635063171298</v>
      </c>
      <c r="H340">
        <v>1.2280738353729199</v>
      </c>
      <c r="I340">
        <v>3.20139408111572</v>
      </c>
    </row>
    <row r="341" spans="1:9" x14ac:dyDescent="0.3">
      <c r="A341">
        <v>0.46675205230712802</v>
      </c>
      <c r="B341">
        <v>0.27929449081420898</v>
      </c>
      <c r="C341">
        <v>0.413296699523925</v>
      </c>
      <c r="D341">
        <v>0.33090877532958901</v>
      </c>
      <c r="E341">
        <v>0.408960580825805</v>
      </c>
      <c r="F341">
        <v>0.29315805435180597</v>
      </c>
      <c r="G341">
        <v>0.33904457092285101</v>
      </c>
      <c r="H341">
        <v>0.99698114395141602</v>
      </c>
      <c r="I341">
        <v>2.6519660949707</v>
      </c>
    </row>
    <row r="342" spans="1:9" x14ac:dyDescent="0.3">
      <c r="A342">
        <v>0.38202667236328097</v>
      </c>
      <c r="B342">
        <v>0.28614163398742598</v>
      </c>
      <c r="C342">
        <v>0.36559152603149397</v>
      </c>
      <c r="D342">
        <v>0.28809952735900801</v>
      </c>
      <c r="E342">
        <v>0.55346989631652799</v>
      </c>
      <c r="F342">
        <v>0.363028764724731</v>
      </c>
      <c r="G342">
        <v>0.38103389739990201</v>
      </c>
      <c r="H342">
        <v>0.88757038116455</v>
      </c>
      <c r="I342">
        <v>3.4181504249572701</v>
      </c>
    </row>
    <row r="343" spans="1:9" x14ac:dyDescent="0.3">
      <c r="A343">
        <v>0.97340631484985296</v>
      </c>
      <c r="B343">
        <v>0.27141714096069303</v>
      </c>
      <c r="C343">
        <v>0.43092823028564398</v>
      </c>
      <c r="D343">
        <v>0.28922581672668402</v>
      </c>
      <c r="E343">
        <v>0.35210919380187899</v>
      </c>
      <c r="F343">
        <v>0.28025197982788003</v>
      </c>
      <c r="G343">
        <v>0.32911872863769498</v>
      </c>
      <c r="H343">
        <v>0.728107929229736</v>
      </c>
      <c r="I343">
        <v>2.4364376068115199</v>
      </c>
    </row>
    <row r="344" spans="1:9" x14ac:dyDescent="0.3">
      <c r="A344">
        <v>0.51861691474914495</v>
      </c>
      <c r="B344">
        <v>0.28924727439880299</v>
      </c>
      <c r="C344">
        <v>0.32202124595642001</v>
      </c>
      <c r="D344">
        <v>0.28229475021362299</v>
      </c>
      <c r="E344">
        <v>1.2436232566833401</v>
      </c>
      <c r="F344">
        <v>0.29919791221618602</v>
      </c>
      <c r="G344">
        <v>0.39394760131835899</v>
      </c>
      <c r="H344">
        <v>0.55551600456237704</v>
      </c>
      <c r="I344">
        <v>2.0096275806427002</v>
      </c>
    </row>
    <row r="345" spans="1:9" x14ac:dyDescent="0.3">
      <c r="A345">
        <v>0.52559447288513095</v>
      </c>
      <c r="B345">
        <v>0.28705501556396401</v>
      </c>
      <c r="C345">
        <v>0.313203334808349</v>
      </c>
      <c r="D345">
        <v>0.30018925666808999</v>
      </c>
      <c r="E345">
        <v>0.39018559455871499</v>
      </c>
      <c r="F345">
        <v>0.42686104774475098</v>
      </c>
      <c r="G345">
        <v>0.35205674171447698</v>
      </c>
      <c r="H345">
        <v>0.79388046264648404</v>
      </c>
      <c r="I345">
        <v>1.94132852554321</v>
      </c>
    </row>
    <row r="346" spans="1:9" x14ac:dyDescent="0.3">
      <c r="A346">
        <v>0.330115556716918</v>
      </c>
      <c r="B346">
        <v>0.26733183860778797</v>
      </c>
      <c r="C346">
        <v>0.30618309974670399</v>
      </c>
      <c r="D346">
        <v>0.29077482223510698</v>
      </c>
      <c r="E346">
        <v>0.32888865470886203</v>
      </c>
      <c r="F346">
        <v>0.32419037818908603</v>
      </c>
      <c r="G346">
        <v>0.30912041664123502</v>
      </c>
      <c r="H346">
        <v>0.52359032630920399</v>
      </c>
      <c r="I346">
        <v>2.0689527988433798</v>
      </c>
    </row>
    <row r="347" spans="1:9" x14ac:dyDescent="0.3">
      <c r="A347">
        <v>0.47174000740051197</v>
      </c>
      <c r="B347">
        <v>0.32603478431701599</v>
      </c>
      <c r="C347">
        <v>0.42102074623107899</v>
      </c>
      <c r="D347">
        <v>0.339577436447143</v>
      </c>
      <c r="E347">
        <v>0.41692805290222101</v>
      </c>
      <c r="F347">
        <v>0.30716586112976002</v>
      </c>
      <c r="G347">
        <v>0.286300659179687</v>
      </c>
      <c r="H347">
        <v>0.62031269073486295</v>
      </c>
      <c r="I347">
        <v>2.4036128520965501</v>
      </c>
    </row>
    <row r="348" spans="1:9" x14ac:dyDescent="0.3">
      <c r="A348">
        <v>0.31415796279907199</v>
      </c>
      <c r="B348">
        <v>0.33077979087829501</v>
      </c>
      <c r="C348">
        <v>0.36004567146301197</v>
      </c>
      <c r="D348">
        <v>0.29816436767578097</v>
      </c>
      <c r="E348">
        <v>0.348073720932006</v>
      </c>
      <c r="F348">
        <v>0.33306574821472101</v>
      </c>
      <c r="G348">
        <v>0.43682479858398399</v>
      </c>
      <c r="H348">
        <v>0.49600434303283603</v>
      </c>
      <c r="I348">
        <v>1.7951643466949401</v>
      </c>
    </row>
    <row r="349" spans="1:9" x14ac:dyDescent="0.3">
      <c r="A349">
        <v>0.35804486274719199</v>
      </c>
      <c r="B349">
        <v>0.372847080230712</v>
      </c>
      <c r="C349">
        <v>0.42583632469177202</v>
      </c>
      <c r="D349">
        <v>0.29198598861694303</v>
      </c>
      <c r="E349">
        <v>0.357004404067993</v>
      </c>
      <c r="F349">
        <v>0.42291283607482899</v>
      </c>
      <c r="G349">
        <v>0.37207651138305597</v>
      </c>
      <c r="H349">
        <v>0.40597081184387201</v>
      </c>
      <c r="I349">
        <v>2.0156123638153001</v>
      </c>
    </row>
    <row r="350" spans="1:9" x14ac:dyDescent="0.3">
      <c r="A350">
        <v>0.27027440071105902</v>
      </c>
      <c r="B350">
        <v>0.26994776725768999</v>
      </c>
      <c r="C350">
        <v>0.33012652397155701</v>
      </c>
      <c r="D350">
        <v>0.275379657745361</v>
      </c>
      <c r="E350">
        <v>0.41189360618591297</v>
      </c>
      <c r="F350">
        <v>0.32314801216125399</v>
      </c>
      <c r="G350">
        <v>0.32907557487487699</v>
      </c>
      <c r="H350">
        <v>0.64122653007507302</v>
      </c>
      <c r="I350">
        <v>2.60708308219909</v>
      </c>
    </row>
    <row r="351" spans="1:9" x14ac:dyDescent="0.3">
      <c r="A351">
        <v>0.28224992752075101</v>
      </c>
      <c r="B351">
        <v>0.256274223327636</v>
      </c>
      <c r="C351">
        <v>0.341074228286743</v>
      </c>
      <c r="D351">
        <v>0.294209003448486</v>
      </c>
      <c r="E351">
        <v>0.86069965362548795</v>
      </c>
      <c r="F351">
        <v>0.357989311218261</v>
      </c>
      <c r="G351">
        <v>0.33615899085998502</v>
      </c>
      <c r="H351">
        <v>0.53656911849975497</v>
      </c>
      <c r="I351">
        <v>1.92180800437927</v>
      </c>
    </row>
    <row r="352" spans="1:9" x14ac:dyDescent="0.3">
      <c r="A352">
        <v>0.33505201339721602</v>
      </c>
      <c r="B352">
        <v>0.29557228088378901</v>
      </c>
      <c r="C352">
        <v>0.40893530845642001</v>
      </c>
      <c r="D352">
        <v>0.24128079414367601</v>
      </c>
      <c r="E352">
        <v>0.368072509765625</v>
      </c>
      <c r="F352">
        <v>0.30817651748657199</v>
      </c>
      <c r="G352">
        <v>0.27077746391296298</v>
      </c>
      <c r="H352">
        <v>0.48276472091674799</v>
      </c>
      <c r="I352">
        <v>1.8879530429839999</v>
      </c>
    </row>
    <row r="353" spans="1:9" x14ac:dyDescent="0.3">
      <c r="A353">
        <v>0.311221122741699</v>
      </c>
      <c r="B353">
        <v>0.34805226325988697</v>
      </c>
      <c r="C353">
        <v>0.25483632087707497</v>
      </c>
      <c r="D353">
        <v>0.27522158622741699</v>
      </c>
      <c r="E353">
        <v>0.59036874771118097</v>
      </c>
      <c r="F353">
        <v>0.34906721115112299</v>
      </c>
      <c r="G353">
        <v>0.33256697654724099</v>
      </c>
      <c r="H353">
        <v>2.2317337989807098</v>
      </c>
      <c r="I353">
        <v>1.81377029418945</v>
      </c>
    </row>
    <row r="354" spans="1:9" x14ac:dyDescent="0.3">
      <c r="A354">
        <v>0.31117415428161599</v>
      </c>
      <c r="B354">
        <v>0.60350298881530695</v>
      </c>
      <c r="C354">
        <v>0.35135507583618097</v>
      </c>
      <c r="D354">
        <v>0.31420016288757302</v>
      </c>
      <c r="E354">
        <v>1.1489291191101001</v>
      </c>
      <c r="F354">
        <v>0.40491342544555597</v>
      </c>
      <c r="G354">
        <v>0.32730841636657698</v>
      </c>
      <c r="H354">
        <v>0.72611045837402299</v>
      </c>
      <c r="I354">
        <v>2.08243536949157</v>
      </c>
    </row>
    <row r="355" spans="1:9" x14ac:dyDescent="0.3">
      <c r="A355">
        <v>0.37000226974487299</v>
      </c>
      <c r="B355">
        <v>0.29003167152404702</v>
      </c>
      <c r="C355">
        <v>0.33789634704589799</v>
      </c>
      <c r="D355">
        <v>0.33116650581359802</v>
      </c>
      <c r="E355">
        <v>0.51367950439453103</v>
      </c>
      <c r="F355">
        <v>0.32219433784484802</v>
      </c>
      <c r="G355">
        <v>0.27406930923461897</v>
      </c>
      <c r="H355">
        <v>1.1259891986846899</v>
      </c>
      <c r="I355">
        <v>2.1024281978607098</v>
      </c>
    </row>
    <row r="356" spans="1:9" x14ac:dyDescent="0.3">
      <c r="A356">
        <v>0.37498855590820301</v>
      </c>
      <c r="B356">
        <v>0.46896719932556102</v>
      </c>
      <c r="C356">
        <v>0.31633949279785101</v>
      </c>
      <c r="D356">
        <v>0.32308697700500399</v>
      </c>
      <c r="E356">
        <v>0.37394499778747498</v>
      </c>
      <c r="F356">
        <v>0.46278476715087802</v>
      </c>
      <c r="G356">
        <v>0.27426743507385198</v>
      </c>
      <c r="H356">
        <v>1.16693639755249</v>
      </c>
      <c r="I356">
        <v>1.81410288810729</v>
      </c>
    </row>
    <row r="357" spans="1:9" x14ac:dyDescent="0.3">
      <c r="A357">
        <v>0.29123139381408603</v>
      </c>
      <c r="B357">
        <v>0.343433856964111</v>
      </c>
      <c r="C357">
        <v>0.31403446197509699</v>
      </c>
      <c r="D357">
        <v>0.30087351799011203</v>
      </c>
      <c r="E357">
        <v>0.37206149101257302</v>
      </c>
      <c r="F357">
        <v>0.476708173751831</v>
      </c>
      <c r="G357">
        <v>0.323192358016967</v>
      </c>
      <c r="H357">
        <v>1.19420957565307</v>
      </c>
      <c r="I357">
        <v>2.0804378986358598</v>
      </c>
    </row>
    <row r="358" spans="1:9" x14ac:dyDescent="0.3">
      <c r="A358">
        <v>0.349078178405761</v>
      </c>
      <c r="B358">
        <v>0.42840337753295898</v>
      </c>
      <c r="C358">
        <v>0.32007908821105902</v>
      </c>
      <c r="D358">
        <v>0.35006332397460899</v>
      </c>
      <c r="E358">
        <v>0.48570084571838301</v>
      </c>
      <c r="F358">
        <v>0.37597680091857899</v>
      </c>
      <c r="G358">
        <v>0.38002920150756803</v>
      </c>
      <c r="H358">
        <v>1.4800503253936701</v>
      </c>
      <c r="I358">
        <v>2.17917609214782</v>
      </c>
    </row>
    <row r="359" spans="1:9" x14ac:dyDescent="0.3">
      <c r="A359">
        <v>0.32810592651367099</v>
      </c>
      <c r="B359">
        <v>0.309026479721069</v>
      </c>
      <c r="C359">
        <v>0.33804821968078602</v>
      </c>
      <c r="D359">
        <v>0.312206029891967</v>
      </c>
      <c r="E359">
        <v>0.34807085990905701</v>
      </c>
      <c r="F359">
        <v>0.413554906845092</v>
      </c>
      <c r="G359">
        <v>0.31107068061828602</v>
      </c>
      <c r="H359">
        <v>0.80384731292724598</v>
      </c>
      <c r="I359">
        <v>1.81236171722412</v>
      </c>
    </row>
    <row r="360" spans="1:9" x14ac:dyDescent="0.3">
      <c r="A360">
        <v>0.32014989852905201</v>
      </c>
      <c r="B360">
        <v>0.308373212814331</v>
      </c>
      <c r="C360">
        <v>0.31528067588806102</v>
      </c>
      <c r="D360">
        <v>0.33107352256774902</v>
      </c>
      <c r="E360">
        <v>0.47273588180541898</v>
      </c>
      <c r="F360">
        <v>0.39030146598815901</v>
      </c>
      <c r="G360">
        <v>0.31415891647338801</v>
      </c>
      <c r="H360">
        <v>0.79064011573791504</v>
      </c>
      <c r="I360">
        <v>1.9416043758392301</v>
      </c>
    </row>
    <row r="361" spans="1:9" x14ac:dyDescent="0.3">
      <c r="A361">
        <v>0.357987880706787</v>
      </c>
      <c r="B361">
        <v>0.30709648132324202</v>
      </c>
      <c r="C361">
        <v>0.26915717124938898</v>
      </c>
      <c r="D361">
        <v>0.35817432403564398</v>
      </c>
      <c r="E361">
        <v>0.436832666397094</v>
      </c>
      <c r="F361">
        <v>0.36403965950012201</v>
      </c>
      <c r="G361">
        <v>0.39997625350952098</v>
      </c>
      <c r="H361">
        <v>0.54454588890075595</v>
      </c>
      <c r="I361">
        <v>1.7632839679718</v>
      </c>
    </row>
    <row r="362" spans="1:9" x14ac:dyDescent="0.3">
      <c r="A362">
        <v>0.34308528900146401</v>
      </c>
      <c r="B362">
        <v>0.46683406829833901</v>
      </c>
      <c r="C362">
        <v>0.27127456665039001</v>
      </c>
      <c r="D362">
        <v>0.32608890533447199</v>
      </c>
      <c r="E362">
        <v>1.16087794303894</v>
      </c>
      <c r="F362">
        <v>0.39992904663085899</v>
      </c>
      <c r="G362">
        <v>0.35002017021179199</v>
      </c>
      <c r="H362">
        <v>0.63604927062988204</v>
      </c>
      <c r="I362">
        <v>1.88097643852233</v>
      </c>
    </row>
    <row r="363" spans="1:9" x14ac:dyDescent="0.3">
      <c r="A363">
        <v>0.27034759521484297</v>
      </c>
      <c r="B363">
        <v>0.49368214607238697</v>
      </c>
      <c r="C363">
        <v>0.34026217460632302</v>
      </c>
      <c r="D363">
        <v>0.376900434494018</v>
      </c>
      <c r="E363">
        <v>0.63532805442810003</v>
      </c>
      <c r="F363">
        <v>0.327115058898925</v>
      </c>
      <c r="G363">
        <v>0.45781922340393</v>
      </c>
      <c r="H363">
        <v>0.55252289772033603</v>
      </c>
      <c r="I363">
        <v>1.68250083923339</v>
      </c>
    </row>
    <row r="364" spans="1:9" x14ac:dyDescent="0.3">
      <c r="A364">
        <v>0.328202724456787</v>
      </c>
      <c r="B364">
        <v>0.34986639022827098</v>
      </c>
      <c r="C364">
        <v>0.38591599464416498</v>
      </c>
      <c r="D364">
        <v>0.43488693237304599</v>
      </c>
      <c r="E364">
        <v>0.49760603904724099</v>
      </c>
      <c r="F364">
        <v>0.40592575073242099</v>
      </c>
      <c r="G364">
        <v>0.30220055580139099</v>
      </c>
      <c r="H364">
        <v>0.82761573791503895</v>
      </c>
      <c r="I364">
        <v>1.48104000091552</v>
      </c>
    </row>
    <row r="365" spans="1:9" x14ac:dyDescent="0.3">
      <c r="A365">
        <v>0.34507727622985801</v>
      </c>
      <c r="B365">
        <v>0.35005831718444802</v>
      </c>
      <c r="C365">
        <v>0.25919079780578602</v>
      </c>
      <c r="D365">
        <v>0.44507193565368602</v>
      </c>
      <c r="E365">
        <v>0.45883202552795399</v>
      </c>
      <c r="F365">
        <v>0.370950937271118</v>
      </c>
      <c r="G365">
        <v>0.50763559341430597</v>
      </c>
      <c r="H365">
        <v>0.56145811080932595</v>
      </c>
      <c r="I365">
        <v>1.37038874626159</v>
      </c>
    </row>
    <row r="366" spans="1:9" x14ac:dyDescent="0.3">
      <c r="A366">
        <v>0.44087553024291898</v>
      </c>
      <c r="B366">
        <v>0.44198656082153298</v>
      </c>
      <c r="C366">
        <v>0.26749968528747498</v>
      </c>
      <c r="D366">
        <v>0.42954087257385198</v>
      </c>
      <c r="E366">
        <v>0.53955602645874001</v>
      </c>
      <c r="F366">
        <v>0.344080209732055</v>
      </c>
      <c r="G366">
        <v>0.33412051200866699</v>
      </c>
      <c r="H366">
        <v>0.53660678863525302</v>
      </c>
      <c r="I366">
        <v>1.35832071304321</v>
      </c>
    </row>
    <row r="367" spans="1:9" x14ac:dyDescent="0.3">
      <c r="A367">
        <v>0.243351936340332</v>
      </c>
      <c r="B367">
        <v>0.41572809219360302</v>
      </c>
      <c r="C367">
        <v>0.27319598197937001</v>
      </c>
      <c r="D367">
        <v>0.44700455665588301</v>
      </c>
      <c r="E367">
        <v>0.33105802536010698</v>
      </c>
      <c r="F367">
        <v>0.29920029640197698</v>
      </c>
      <c r="G367">
        <v>0.42693758010864202</v>
      </c>
      <c r="H367">
        <v>1.44415760040283</v>
      </c>
      <c r="I367">
        <v>2.1662068367004301</v>
      </c>
    </row>
    <row r="368" spans="1:9" x14ac:dyDescent="0.3">
      <c r="A368">
        <v>0.33810353279113697</v>
      </c>
      <c r="B368">
        <v>0.33705592155456499</v>
      </c>
      <c r="C368">
        <v>0.33699703216552701</v>
      </c>
      <c r="D368">
        <v>0.55631256103515603</v>
      </c>
      <c r="E368">
        <v>0.472793579101562</v>
      </c>
      <c r="F368">
        <v>0.39602613449096602</v>
      </c>
      <c r="G368">
        <v>0.39095759391784601</v>
      </c>
      <c r="H368">
        <v>0.70411586761474598</v>
      </c>
      <c r="I368">
        <v>2.13330030441284</v>
      </c>
    </row>
    <row r="369" spans="1:9" x14ac:dyDescent="0.3">
      <c r="A369">
        <v>0.276254892349243</v>
      </c>
      <c r="B369">
        <v>0.26356291770934998</v>
      </c>
      <c r="C369">
        <v>0.31711411476135198</v>
      </c>
      <c r="D369">
        <v>0.42220211029052701</v>
      </c>
      <c r="E369">
        <v>0.31310677528381298</v>
      </c>
      <c r="F369">
        <v>0.44580531120300199</v>
      </c>
      <c r="G369">
        <v>0.40720272064208901</v>
      </c>
      <c r="H369">
        <v>0.59341454505920399</v>
      </c>
      <c r="I369">
        <v>1.8919942378997801</v>
      </c>
    </row>
    <row r="370" spans="1:9" x14ac:dyDescent="0.3">
      <c r="A370">
        <v>0.304131269454956</v>
      </c>
      <c r="B370">
        <v>0.47559237480163502</v>
      </c>
      <c r="C370">
        <v>0.290064096450805</v>
      </c>
      <c r="D370">
        <v>0.33694124221801702</v>
      </c>
      <c r="E370">
        <v>0.520607709884643</v>
      </c>
      <c r="F370">
        <v>0.38502717018127403</v>
      </c>
      <c r="G370">
        <v>0.32683253288268999</v>
      </c>
      <c r="H370">
        <v>0.76689219474792403</v>
      </c>
      <c r="I370">
        <v>1.94779253005981</v>
      </c>
    </row>
    <row r="371" spans="1:9" x14ac:dyDescent="0.3">
      <c r="A371">
        <v>0.29626083374023399</v>
      </c>
      <c r="B371">
        <v>0.39487624168395902</v>
      </c>
      <c r="C371">
        <v>0.30712151527404702</v>
      </c>
      <c r="D371">
        <v>0.47456026077270502</v>
      </c>
      <c r="E371">
        <v>0.49772524833679199</v>
      </c>
      <c r="F371">
        <v>0.46270990371704102</v>
      </c>
      <c r="G371">
        <v>0.46270751953125</v>
      </c>
      <c r="H371">
        <v>0.66825485229492099</v>
      </c>
      <c r="I371">
        <v>2.4813163280486998</v>
      </c>
    </row>
    <row r="372" spans="1:9" x14ac:dyDescent="0.3">
      <c r="A372">
        <v>0.37407183647155701</v>
      </c>
      <c r="B372">
        <v>0.39806938171386702</v>
      </c>
      <c r="C372">
        <v>0.32105445861816401</v>
      </c>
      <c r="D372">
        <v>0.57077479362487704</v>
      </c>
      <c r="E372">
        <v>0.34009933471679599</v>
      </c>
      <c r="F372">
        <v>0.31515383720397899</v>
      </c>
      <c r="G372">
        <v>0.51867008209228505</v>
      </c>
      <c r="H372">
        <v>0.96238708496093694</v>
      </c>
      <c r="I372">
        <v>9.9853723049163801</v>
      </c>
    </row>
    <row r="373" spans="1:9" x14ac:dyDescent="0.3">
      <c r="A373">
        <v>0.314103603363037</v>
      </c>
      <c r="B373">
        <v>0.31310176849365201</v>
      </c>
      <c r="C373">
        <v>0.34121108055114702</v>
      </c>
      <c r="D373">
        <v>0.384711503982543</v>
      </c>
      <c r="E373">
        <v>0.45477652549743602</v>
      </c>
      <c r="F373">
        <v>0.73803281784057595</v>
      </c>
      <c r="G373">
        <v>0.80479669570922796</v>
      </c>
      <c r="H373">
        <v>0.548536777496337</v>
      </c>
      <c r="I373">
        <v>4.7004973888397199</v>
      </c>
    </row>
    <row r="374" spans="1:9" x14ac:dyDescent="0.3">
      <c r="A374">
        <v>0.45279264450073198</v>
      </c>
      <c r="B374">
        <v>0.30823254585266102</v>
      </c>
      <c r="C374">
        <v>0.37287998199462802</v>
      </c>
      <c r="D374">
        <v>0.45374488830566401</v>
      </c>
      <c r="E374">
        <v>0.38491559028625399</v>
      </c>
      <c r="F374">
        <v>0.30617666244506803</v>
      </c>
      <c r="G374">
        <v>0.34810090065002403</v>
      </c>
      <c r="H374">
        <v>0.70112323760986295</v>
      </c>
      <c r="I374">
        <v>3.28229403495788</v>
      </c>
    </row>
    <row r="375" spans="1:9" x14ac:dyDescent="0.3">
      <c r="A375">
        <v>0.366066694259643</v>
      </c>
      <c r="B375">
        <v>0.30917239189147899</v>
      </c>
      <c r="C375">
        <v>0.31619572639465299</v>
      </c>
      <c r="D375">
        <v>0.460990190505981</v>
      </c>
      <c r="E375">
        <v>0.76700544357299805</v>
      </c>
      <c r="F375">
        <v>0.43589019775390597</v>
      </c>
      <c r="G375">
        <v>0.28226566314697199</v>
      </c>
      <c r="H375">
        <v>0.70318222045898404</v>
      </c>
      <c r="I375">
        <v>2.5082867145538299</v>
      </c>
    </row>
    <row r="376" spans="1:9" x14ac:dyDescent="0.3">
      <c r="A376">
        <v>0.37600684165954501</v>
      </c>
      <c r="B376">
        <v>0.45579266548156699</v>
      </c>
      <c r="C376">
        <v>0.513785600662231</v>
      </c>
      <c r="D376">
        <v>0.30311846733093201</v>
      </c>
      <c r="E376">
        <v>0.50793719291687001</v>
      </c>
      <c r="F376">
        <v>0.404919624328613</v>
      </c>
      <c r="G376">
        <v>0.32707571983337402</v>
      </c>
      <c r="H376">
        <v>0.77990865707397405</v>
      </c>
      <c r="I376">
        <v>2.3558318614959699</v>
      </c>
    </row>
    <row r="377" spans="1:9" x14ac:dyDescent="0.3">
      <c r="A377">
        <v>0.36197352409362699</v>
      </c>
      <c r="B377">
        <v>0.29859352111816401</v>
      </c>
      <c r="C377">
        <v>0.36187195777893</v>
      </c>
      <c r="D377">
        <v>0.34612727165222101</v>
      </c>
      <c r="E377">
        <v>0.37898778915405201</v>
      </c>
      <c r="F377">
        <v>0.46670341491699202</v>
      </c>
      <c r="G377">
        <v>0.32915902137756298</v>
      </c>
      <c r="H377">
        <v>0.60935759544372503</v>
      </c>
      <c r="I377">
        <v>2.13324642181396</v>
      </c>
    </row>
    <row r="378" spans="1:9" x14ac:dyDescent="0.3">
      <c r="A378">
        <v>0.434895038604736</v>
      </c>
      <c r="B378">
        <v>0.27273321151733398</v>
      </c>
      <c r="C378">
        <v>0.35919189453125</v>
      </c>
      <c r="D378">
        <v>0.43962168693542403</v>
      </c>
      <c r="E378">
        <v>0.38402724266052202</v>
      </c>
      <c r="F378">
        <v>0.28727889060974099</v>
      </c>
      <c r="G378">
        <v>0.33610916137695301</v>
      </c>
      <c r="H378">
        <v>0.79987525939941395</v>
      </c>
      <c r="I378">
        <v>2.1343324184417698</v>
      </c>
    </row>
    <row r="379" spans="1:9" x14ac:dyDescent="0.3">
      <c r="A379">
        <v>0.34406828880309998</v>
      </c>
      <c r="B379">
        <v>0.27843952178955</v>
      </c>
      <c r="C379">
        <v>0.328177690505981</v>
      </c>
      <c r="D379">
        <v>0.31530570983886702</v>
      </c>
      <c r="E379">
        <v>0.487695932388305</v>
      </c>
      <c r="F379">
        <v>0.437777519226074</v>
      </c>
      <c r="G379">
        <v>0.32414031028747498</v>
      </c>
      <c r="H379">
        <v>0.71303892135620095</v>
      </c>
      <c r="I379">
        <v>2.6589121818542401</v>
      </c>
    </row>
    <row r="380" spans="1:9" x14ac:dyDescent="0.3">
      <c r="A380">
        <v>0.51059174537658603</v>
      </c>
      <c r="B380">
        <v>0.271236181259155</v>
      </c>
      <c r="C380">
        <v>0.27900791168212802</v>
      </c>
      <c r="D380">
        <v>0.31505084037780701</v>
      </c>
      <c r="E380">
        <v>0.391951084136962</v>
      </c>
      <c r="F380">
        <v>0.35311245918273898</v>
      </c>
      <c r="G380">
        <v>0.31410145759582497</v>
      </c>
      <c r="H380">
        <v>0.66721987724304199</v>
      </c>
      <c r="I380">
        <v>2.6708493232727002</v>
      </c>
    </row>
    <row r="381" spans="1:9" x14ac:dyDescent="0.3">
      <c r="A381">
        <v>0.52664494514465299</v>
      </c>
      <c r="B381">
        <v>0.26528000831603998</v>
      </c>
      <c r="C381">
        <v>0.38715267181396401</v>
      </c>
      <c r="D381">
        <v>0.50481510162353505</v>
      </c>
      <c r="E381">
        <v>0.34901261329650801</v>
      </c>
      <c r="F381">
        <v>0.43084549903869601</v>
      </c>
      <c r="G381">
        <v>0.36928057670593201</v>
      </c>
      <c r="H381">
        <v>0.66921043395996005</v>
      </c>
      <c r="I381">
        <v>1.62361311912536</v>
      </c>
    </row>
    <row r="382" spans="1:9" x14ac:dyDescent="0.3">
      <c r="A382">
        <v>0.36098456382751398</v>
      </c>
      <c r="B382">
        <v>0.28824710845947199</v>
      </c>
      <c r="C382">
        <v>0.45984339714050199</v>
      </c>
      <c r="D382">
        <v>0.47062087059020902</v>
      </c>
      <c r="E382">
        <v>0.38209295272827098</v>
      </c>
      <c r="F382">
        <v>0.28717994689941401</v>
      </c>
      <c r="G382">
        <v>0.35403060913085899</v>
      </c>
      <c r="H382">
        <v>0.53357386589050204</v>
      </c>
      <c r="I382">
        <v>2.0705213546752899</v>
      </c>
    </row>
    <row r="383" spans="1:9" x14ac:dyDescent="0.3">
      <c r="A383">
        <v>0.39698863029479903</v>
      </c>
      <c r="B383">
        <v>0.31714034080505299</v>
      </c>
      <c r="C383">
        <v>0.49641346931457497</v>
      </c>
      <c r="D383">
        <v>0.52451348304748502</v>
      </c>
      <c r="E383">
        <v>0.50066399574279696</v>
      </c>
      <c r="F383">
        <v>0.346072196960449</v>
      </c>
      <c r="G383">
        <v>0.90461301803588801</v>
      </c>
      <c r="H383">
        <v>0.56354713439941395</v>
      </c>
      <c r="I383">
        <v>1.8301086425781199</v>
      </c>
    </row>
    <row r="384" spans="1:9" x14ac:dyDescent="0.3">
      <c r="A384">
        <v>0.51262903213500899</v>
      </c>
      <c r="B384">
        <v>0.27124094963073703</v>
      </c>
      <c r="C384">
        <v>0.40909767150878901</v>
      </c>
      <c r="D384">
        <v>0.311859130859375</v>
      </c>
      <c r="E384">
        <v>0.35803842544555597</v>
      </c>
      <c r="F384">
        <v>0.25705432891845698</v>
      </c>
      <c r="G384">
        <v>0.36373972892761203</v>
      </c>
      <c r="H384">
        <v>0.402926445007324</v>
      </c>
      <c r="I384">
        <v>2.5834288597106898</v>
      </c>
    </row>
    <row r="385" spans="1:9" x14ac:dyDescent="0.3">
      <c r="A385">
        <v>0.33421683311462402</v>
      </c>
      <c r="B385">
        <v>0.30820322036743097</v>
      </c>
      <c r="C385">
        <v>0.49007678031921298</v>
      </c>
      <c r="D385">
        <v>0.31619524955749501</v>
      </c>
      <c r="E385">
        <v>0.36004710197448703</v>
      </c>
      <c r="F385">
        <v>0.30922698974609297</v>
      </c>
      <c r="G385">
        <v>0.30308604240417403</v>
      </c>
      <c r="H385">
        <v>0.43184518814086897</v>
      </c>
      <c r="I385">
        <v>1.9148256778717001</v>
      </c>
    </row>
    <row r="386" spans="1:9" x14ac:dyDescent="0.3">
      <c r="A386">
        <v>0.47661924362182601</v>
      </c>
      <c r="B386">
        <v>0.26526880264282199</v>
      </c>
      <c r="C386">
        <v>0.33157539367675698</v>
      </c>
      <c r="D386">
        <v>0.37998652458190901</v>
      </c>
      <c r="E386">
        <v>0.52160501480102495</v>
      </c>
      <c r="F386">
        <v>0.25426530838012601</v>
      </c>
      <c r="G386">
        <v>0.2609543800354</v>
      </c>
      <c r="H386">
        <v>0.64728021621704102</v>
      </c>
      <c r="I386">
        <v>2.8115344047546298</v>
      </c>
    </row>
    <row r="387" spans="1:9" x14ac:dyDescent="0.3">
      <c r="A387">
        <v>0.292161464691162</v>
      </c>
      <c r="B387">
        <v>0.31717920303344699</v>
      </c>
      <c r="C387">
        <v>0.27538013458251898</v>
      </c>
      <c r="D387">
        <v>0.32136416435241699</v>
      </c>
      <c r="E387">
        <v>0.323136806488037</v>
      </c>
      <c r="F387">
        <v>0.405985116958618</v>
      </c>
      <c r="G387">
        <v>0.300195932388305</v>
      </c>
      <c r="H387">
        <v>0.42584896087646401</v>
      </c>
      <c r="I387">
        <v>2.50525546073913</v>
      </c>
    </row>
    <row r="388" spans="1:9" x14ac:dyDescent="0.3">
      <c r="A388">
        <v>0.31715226173400801</v>
      </c>
      <c r="B388">
        <v>0.29018020629882801</v>
      </c>
      <c r="C388">
        <v>0.29132127761840798</v>
      </c>
      <c r="D388">
        <v>0.307911396026611</v>
      </c>
      <c r="E388">
        <v>0.37898635864257801</v>
      </c>
      <c r="F388">
        <v>0.305239677429199</v>
      </c>
      <c r="G388">
        <v>0.33510684967040999</v>
      </c>
      <c r="H388">
        <v>0.460712671279907</v>
      </c>
      <c r="I388">
        <v>2.1652634143829301</v>
      </c>
    </row>
    <row r="389" spans="1:9" x14ac:dyDescent="0.3">
      <c r="A389">
        <v>0.45803999900817799</v>
      </c>
      <c r="B389">
        <v>0.32311105728149397</v>
      </c>
      <c r="C389">
        <v>0.34511899948120101</v>
      </c>
      <c r="D389">
        <v>0.39399123191833402</v>
      </c>
      <c r="E389">
        <v>0.29421353340148898</v>
      </c>
      <c r="F389">
        <v>0.29515600204467701</v>
      </c>
      <c r="G389">
        <v>0.26423621177673301</v>
      </c>
      <c r="H389">
        <v>0.59944963455200195</v>
      </c>
      <c r="I389">
        <v>2.29685378074646</v>
      </c>
    </row>
    <row r="390" spans="1:9" x14ac:dyDescent="0.3">
      <c r="A390">
        <v>0.338829755783081</v>
      </c>
      <c r="B390">
        <v>0.29713416099548301</v>
      </c>
      <c r="C390">
        <v>0.53333783149719205</v>
      </c>
      <c r="D390">
        <v>0.35306429862976002</v>
      </c>
      <c r="E390">
        <v>0.57546257972717196</v>
      </c>
      <c r="F390">
        <v>0.42785954475402799</v>
      </c>
      <c r="G390">
        <v>0.41588783264160101</v>
      </c>
      <c r="H390">
        <v>0.40985178947448703</v>
      </c>
      <c r="I390">
        <v>3.2552580833435001</v>
      </c>
    </row>
    <row r="391" spans="1:9" x14ac:dyDescent="0.3">
      <c r="A391">
        <v>0.44979786872863697</v>
      </c>
      <c r="B391">
        <v>0.29925298690795898</v>
      </c>
      <c r="C391">
        <v>0.35708928108215299</v>
      </c>
      <c r="D391">
        <v>0.33937287330627403</v>
      </c>
      <c r="E391">
        <v>0.358042001724243</v>
      </c>
      <c r="F391">
        <v>0.37698864936828602</v>
      </c>
      <c r="G391">
        <v>0.291290283203125</v>
      </c>
      <c r="H391">
        <v>0.39893388748168901</v>
      </c>
      <c r="I391">
        <v>6.8717484474182102</v>
      </c>
    </row>
    <row r="392" spans="1:9" x14ac:dyDescent="0.3">
      <c r="A392">
        <v>0.31321215629577598</v>
      </c>
      <c r="B392">
        <v>0.26441097259521401</v>
      </c>
      <c r="C392">
        <v>0.30327653884887601</v>
      </c>
      <c r="D392">
        <v>0.336807250976562</v>
      </c>
      <c r="E392">
        <v>0.36101794242858798</v>
      </c>
      <c r="F392">
        <v>0.48675727844238198</v>
      </c>
      <c r="G392">
        <v>0.325064897537231</v>
      </c>
      <c r="H392">
        <v>0.58349800109863204</v>
      </c>
      <c r="I392">
        <v>3.1056432723999001</v>
      </c>
    </row>
    <row r="393" spans="1:9" x14ac:dyDescent="0.3">
      <c r="A393">
        <v>0.36702227592468201</v>
      </c>
      <c r="B393">
        <v>0.27926158905029203</v>
      </c>
      <c r="C393">
        <v>0.42373633384704501</v>
      </c>
      <c r="D393">
        <v>0.36707878112792902</v>
      </c>
      <c r="E393">
        <v>0.39297080039978</v>
      </c>
      <c r="F393">
        <v>0.46376991271972601</v>
      </c>
      <c r="G393">
        <v>0.32816624641418402</v>
      </c>
      <c r="H393">
        <v>0.41084361076354903</v>
      </c>
      <c r="I393">
        <v>3.1645956039428702</v>
      </c>
    </row>
    <row r="394" spans="1:9" x14ac:dyDescent="0.3">
      <c r="A394">
        <v>0.39693188667297302</v>
      </c>
      <c r="B394">
        <v>0.34994697570800698</v>
      </c>
      <c r="C394">
        <v>0.34507775306701599</v>
      </c>
      <c r="D394">
        <v>0.28324389457702598</v>
      </c>
      <c r="E394">
        <v>0.56049823760986295</v>
      </c>
      <c r="F394">
        <v>0.48668694496154702</v>
      </c>
      <c r="G394">
        <v>0.33710575103759699</v>
      </c>
      <c r="H394">
        <v>0.43688726425170898</v>
      </c>
      <c r="I394">
        <v>2.5311861038207999</v>
      </c>
    </row>
    <row r="395" spans="1:9" x14ac:dyDescent="0.3">
      <c r="A395">
        <v>0.28923845291137601</v>
      </c>
      <c r="B395">
        <v>0.434833765029907</v>
      </c>
      <c r="C395">
        <v>0.42621994018554599</v>
      </c>
      <c r="D395">
        <v>0.30119395256042403</v>
      </c>
      <c r="E395">
        <v>0.40590500831603998</v>
      </c>
      <c r="F395">
        <v>0.38198041915893499</v>
      </c>
      <c r="G395">
        <v>0.33809065818786599</v>
      </c>
      <c r="H395">
        <v>0.56749296188354403</v>
      </c>
      <c r="I395">
        <v>2.5441973209381099</v>
      </c>
    </row>
    <row r="396" spans="1:9" x14ac:dyDescent="0.3">
      <c r="A396">
        <v>0.30716896057128901</v>
      </c>
      <c r="B396">
        <v>0.35608959197998002</v>
      </c>
      <c r="C396">
        <v>0.29984116554260198</v>
      </c>
      <c r="D396">
        <v>0.33913254737853998</v>
      </c>
      <c r="E396">
        <v>0.36204147338867099</v>
      </c>
      <c r="F396">
        <v>0.41887903213500899</v>
      </c>
      <c r="G396">
        <v>0.330128192901611</v>
      </c>
      <c r="H396">
        <v>0.42579674720764099</v>
      </c>
      <c r="I396">
        <v>3.4119453430175701</v>
      </c>
    </row>
    <row r="397" spans="1:9" x14ac:dyDescent="0.3">
      <c r="A397">
        <v>0.35300970077514598</v>
      </c>
      <c r="B397">
        <v>0.34906625747680597</v>
      </c>
      <c r="C397">
        <v>0.353245258331298</v>
      </c>
      <c r="D397">
        <v>0.35106062889099099</v>
      </c>
      <c r="E397">
        <v>0.486792802810668</v>
      </c>
      <c r="F397">
        <v>0.36103510856628401</v>
      </c>
      <c r="G397">
        <v>0.27221727371215798</v>
      </c>
      <c r="H397">
        <v>0.51168751716613703</v>
      </c>
      <c r="I397">
        <v>3.14664459228515</v>
      </c>
    </row>
    <row r="398" spans="1:9" x14ac:dyDescent="0.3">
      <c r="A398">
        <v>0.36402773857116699</v>
      </c>
      <c r="B398">
        <v>0.47369408607482899</v>
      </c>
      <c r="C398">
        <v>0.50047087669372503</v>
      </c>
      <c r="D398">
        <v>0.55153083801269498</v>
      </c>
      <c r="E398">
        <v>0.40078210830688399</v>
      </c>
      <c r="F398">
        <v>0.38896775245666498</v>
      </c>
      <c r="G398">
        <v>0.292219638824462</v>
      </c>
      <c r="H398">
        <v>0.64227199554443304</v>
      </c>
      <c r="I398">
        <v>2.1802282333374001</v>
      </c>
    </row>
    <row r="399" spans="1:9" x14ac:dyDescent="0.3">
      <c r="A399">
        <v>0.38596749305725098</v>
      </c>
      <c r="B399">
        <v>0.32825970649719199</v>
      </c>
      <c r="C399">
        <v>0.31026911735534601</v>
      </c>
      <c r="D399">
        <v>0.35777258872985801</v>
      </c>
      <c r="E399">
        <v>0.32618093490600503</v>
      </c>
      <c r="F399">
        <v>0.33010935783386203</v>
      </c>
      <c r="G399">
        <v>0.31315922737121499</v>
      </c>
      <c r="H399">
        <v>0.42188382148742598</v>
      </c>
      <c r="I399">
        <v>2.2679362297058101</v>
      </c>
    </row>
    <row r="400" spans="1:9" x14ac:dyDescent="0.3">
      <c r="A400">
        <v>0.43284440040588301</v>
      </c>
      <c r="B400">
        <v>0.442772626876831</v>
      </c>
      <c r="C400">
        <v>0.47271704673767001</v>
      </c>
      <c r="D400">
        <v>0.48275089263915999</v>
      </c>
      <c r="E400">
        <v>0.81977796554565396</v>
      </c>
      <c r="F400">
        <v>0.45377779006958002</v>
      </c>
      <c r="G400">
        <v>0.42193484306335399</v>
      </c>
      <c r="H400">
        <v>0.442767143249511</v>
      </c>
      <c r="I400">
        <v>1.93782138824462</v>
      </c>
    </row>
    <row r="401" spans="1:9" x14ac:dyDescent="0.3">
      <c r="A401">
        <v>0.34407997131347601</v>
      </c>
      <c r="B401">
        <v>0.36214947700500399</v>
      </c>
      <c r="C401">
        <v>0.26280474662780701</v>
      </c>
      <c r="D401">
        <v>0.34114694595336897</v>
      </c>
      <c r="E401">
        <v>0.54756188392639105</v>
      </c>
      <c r="F401">
        <v>0.29821205139160101</v>
      </c>
      <c r="G401">
        <v>0.31713962554931602</v>
      </c>
      <c r="H401">
        <v>0.62432932853698697</v>
      </c>
      <c r="I401">
        <v>1.81509065628051</v>
      </c>
    </row>
    <row r="402" spans="1:9" x14ac:dyDescent="0.3">
      <c r="A402">
        <v>0.29628300666808999</v>
      </c>
      <c r="B402">
        <v>0.51740694046020497</v>
      </c>
      <c r="C402">
        <v>0.313712358474731</v>
      </c>
      <c r="D402">
        <v>0.52558803558349598</v>
      </c>
      <c r="E402">
        <v>0.34209346771240201</v>
      </c>
      <c r="F402">
        <v>0.33111834526062001</v>
      </c>
      <c r="G402">
        <v>0.28917789459228499</v>
      </c>
      <c r="H402">
        <v>0.38103032112121499</v>
      </c>
      <c r="I402">
        <v>2.8354253768920898</v>
      </c>
    </row>
    <row r="403" spans="1:9" x14ac:dyDescent="0.3">
      <c r="A403">
        <v>0.34401297569274902</v>
      </c>
      <c r="B403">
        <v>0.426963090896606</v>
      </c>
      <c r="C403">
        <v>0.31906723976135198</v>
      </c>
      <c r="D403">
        <v>0.58933067321777299</v>
      </c>
      <c r="E403">
        <v>0.46370720863342202</v>
      </c>
      <c r="F403">
        <v>0.413289785385131</v>
      </c>
      <c r="G403">
        <v>0.27327156066894498</v>
      </c>
      <c r="H403">
        <v>0.39494681358337402</v>
      </c>
      <c r="I403">
        <v>2.7756986618041899</v>
      </c>
    </row>
    <row r="404" spans="1:9" x14ac:dyDescent="0.3">
      <c r="A404">
        <v>0.35612797737121499</v>
      </c>
      <c r="B404">
        <v>0.30707502365112299</v>
      </c>
      <c r="C404">
        <v>0.30398106575012201</v>
      </c>
      <c r="D404">
        <v>0.30817866325378401</v>
      </c>
      <c r="E404">
        <v>0.46874523162841703</v>
      </c>
      <c r="F404">
        <v>0.350964546203613</v>
      </c>
      <c r="G404">
        <v>0.48675298690795898</v>
      </c>
      <c r="H404">
        <v>0.50764441490173295</v>
      </c>
      <c r="I404">
        <v>2.1203236579895002</v>
      </c>
    </row>
    <row r="405" spans="1:9" x14ac:dyDescent="0.3">
      <c r="A405">
        <v>0.318106889724731</v>
      </c>
      <c r="B405">
        <v>0.29241085052490201</v>
      </c>
      <c r="C405">
        <v>0.30232048034667902</v>
      </c>
      <c r="D405">
        <v>0.44489336013793901</v>
      </c>
      <c r="E405">
        <v>0.539589643478393</v>
      </c>
      <c r="F405">
        <v>0.35799837112426702</v>
      </c>
      <c r="G405">
        <v>0.50060749053955</v>
      </c>
      <c r="H405">
        <v>0.29216337203979398</v>
      </c>
      <c r="I405">
        <v>1.72837829589843</v>
      </c>
    </row>
    <row r="406" spans="1:9" x14ac:dyDescent="0.3">
      <c r="A406">
        <v>0.29421615600585899</v>
      </c>
      <c r="B406">
        <v>0.324944257736206</v>
      </c>
      <c r="C406">
        <v>0.29612088203430098</v>
      </c>
      <c r="D406">
        <v>0.34299898147583002</v>
      </c>
      <c r="E406">
        <v>0.52755475044250399</v>
      </c>
      <c r="F406">
        <v>0.299258232116699</v>
      </c>
      <c r="G406">
        <v>0.30318760871887201</v>
      </c>
      <c r="H406">
        <v>0.55557036399841297</v>
      </c>
      <c r="I406">
        <v>1.6426186561584399</v>
      </c>
    </row>
    <row r="407" spans="1:9" x14ac:dyDescent="0.3">
      <c r="A407">
        <v>0.38592052459716703</v>
      </c>
      <c r="B407">
        <v>0.34212613105773898</v>
      </c>
      <c r="C407">
        <v>0.31231880187988198</v>
      </c>
      <c r="D407">
        <v>0.48383164405822698</v>
      </c>
      <c r="E407">
        <v>0.59447073936462402</v>
      </c>
      <c r="F407">
        <v>0.32507085800170898</v>
      </c>
      <c r="G407">
        <v>0.37425041198730402</v>
      </c>
      <c r="H407">
        <v>0.54748225212097101</v>
      </c>
      <c r="I407">
        <v>2.0993833541870099</v>
      </c>
    </row>
    <row r="408" spans="1:9" x14ac:dyDescent="0.3">
      <c r="A408">
        <v>0.28741693496704102</v>
      </c>
      <c r="B408">
        <v>0.30816864967346103</v>
      </c>
      <c r="C408">
        <v>0.24947857856750399</v>
      </c>
      <c r="D408">
        <v>0.30814051628112699</v>
      </c>
      <c r="E408">
        <v>0.47571396827697698</v>
      </c>
      <c r="F408">
        <v>0.27437496185302701</v>
      </c>
      <c r="G408">
        <v>0.46164965629577598</v>
      </c>
      <c r="H408">
        <v>0.76295924186706499</v>
      </c>
      <c r="I408">
        <v>2.30944395065307</v>
      </c>
    </row>
    <row r="409" spans="1:9" x14ac:dyDescent="0.3">
      <c r="A409">
        <v>0.34895086288452098</v>
      </c>
      <c r="B409">
        <v>0.26663923263549799</v>
      </c>
      <c r="C409">
        <v>0.28698468208312899</v>
      </c>
      <c r="D409">
        <v>0.439794301986694</v>
      </c>
      <c r="E409">
        <v>0.53851819038391102</v>
      </c>
      <c r="F409">
        <v>0.291114091873168</v>
      </c>
      <c r="G409">
        <v>0.32119798660278298</v>
      </c>
      <c r="H409">
        <v>0.79502034187316895</v>
      </c>
      <c r="I409">
        <v>2.6003406047821001</v>
      </c>
    </row>
    <row r="410" spans="1:9" x14ac:dyDescent="0.3">
      <c r="A410">
        <v>0.49665856361389099</v>
      </c>
      <c r="B410">
        <v>0.40253186225891102</v>
      </c>
      <c r="C410">
        <v>0.294586181640625</v>
      </c>
      <c r="D410">
        <v>0.37752413749694802</v>
      </c>
      <c r="E410">
        <v>0.37670087814330999</v>
      </c>
      <c r="F410">
        <v>0.31619858741760198</v>
      </c>
      <c r="G410">
        <v>0.40786242485046298</v>
      </c>
      <c r="H410">
        <v>0.3689546585083</v>
      </c>
      <c r="I410">
        <v>2.36667680740356</v>
      </c>
    </row>
    <row r="411" spans="1:9" x14ac:dyDescent="0.3">
      <c r="A411">
        <v>0.360511064529418</v>
      </c>
      <c r="B411">
        <v>0.33024168014526301</v>
      </c>
      <c r="C411">
        <v>0.30200290679931602</v>
      </c>
      <c r="D411">
        <v>0.497668266296386</v>
      </c>
      <c r="E411">
        <v>0.48902678489684998</v>
      </c>
      <c r="F411">
        <v>0.28818607330322199</v>
      </c>
      <c r="G411">
        <v>0.37147212028503401</v>
      </c>
      <c r="H411">
        <v>0.42490720748901301</v>
      </c>
      <c r="I411">
        <v>3.0438091754913299</v>
      </c>
    </row>
    <row r="412" spans="1:9" x14ac:dyDescent="0.3">
      <c r="A412">
        <v>0.35357570648193298</v>
      </c>
      <c r="B412">
        <v>0.51861619949340798</v>
      </c>
      <c r="C412">
        <v>0.29921054840087802</v>
      </c>
      <c r="D412">
        <v>0.52304029464721602</v>
      </c>
      <c r="E412">
        <v>0.38696479797363198</v>
      </c>
      <c r="F412">
        <v>0.42187333106994601</v>
      </c>
      <c r="G412">
        <v>0.43745660781860302</v>
      </c>
      <c r="H412">
        <v>0.55452251434326105</v>
      </c>
      <c r="I412">
        <v>2.00868439674377</v>
      </c>
    </row>
    <row r="413" spans="1:9" x14ac:dyDescent="0.3">
      <c r="A413">
        <v>0.35206174850463801</v>
      </c>
      <c r="B413">
        <v>0.288227558135986</v>
      </c>
      <c r="C413">
        <v>0.37290334701538003</v>
      </c>
      <c r="D413">
        <v>0.35987067222595198</v>
      </c>
      <c r="E413">
        <v>0.35207176208495999</v>
      </c>
      <c r="F413">
        <v>0.35510587692260698</v>
      </c>
      <c r="G413">
        <v>0.339093208312988</v>
      </c>
      <c r="H413">
        <v>0.504655361175537</v>
      </c>
      <c r="I413">
        <v>1.8659584522247299</v>
      </c>
    </row>
    <row r="414" spans="1:9" x14ac:dyDescent="0.3">
      <c r="A414">
        <v>0.26728487014770502</v>
      </c>
      <c r="B414">
        <v>0.32614398002624501</v>
      </c>
      <c r="C414">
        <v>0.33501029014587402</v>
      </c>
      <c r="D414">
        <v>0.71125221252441395</v>
      </c>
      <c r="E414">
        <v>0.32612967491149902</v>
      </c>
      <c r="F414">
        <v>0.30618405342102001</v>
      </c>
      <c r="G414">
        <v>0.46082353591918901</v>
      </c>
      <c r="H414">
        <v>0.42587995529174799</v>
      </c>
      <c r="I414">
        <v>2.3547127246856601</v>
      </c>
    </row>
    <row r="415" spans="1:9" x14ac:dyDescent="0.3">
      <c r="A415">
        <v>0.38609957695007302</v>
      </c>
      <c r="B415">
        <v>0.403882026672363</v>
      </c>
      <c r="C415">
        <v>0.3213472366333</v>
      </c>
      <c r="D415">
        <v>0.32593774795532199</v>
      </c>
      <c r="E415">
        <v>0.36900973320007302</v>
      </c>
      <c r="F415">
        <v>0.42984795570373502</v>
      </c>
      <c r="G415">
        <v>0.5804443359375</v>
      </c>
      <c r="H415">
        <v>0.52060890197753895</v>
      </c>
      <c r="I415">
        <v>2.1034164428710902</v>
      </c>
    </row>
    <row r="416" spans="1:9" x14ac:dyDescent="0.3">
      <c r="A416">
        <v>0.43479585647583002</v>
      </c>
      <c r="B416">
        <v>0.28238224983215299</v>
      </c>
      <c r="C416">
        <v>0.340931415557861</v>
      </c>
      <c r="D416">
        <v>0.42997384071350098</v>
      </c>
      <c r="E416">
        <v>0.45877528190612699</v>
      </c>
      <c r="F416">
        <v>0.29122614860534601</v>
      </c>
      <c r="G416">
        <v>0.460784912109375</v>
      </c>
      <c r="H416">
        <v>0.52967762947082497</v>
      </c>
      <c r="I416">
        <v>2.5596504211425701</v>
      </c>
    </row>
    <row r="417" spans="1:9" x14ac:dyDescent="0.3">
      <c r="A417">
        <v>0.42092752456665</v>
      </c>
      <c r="B417">
        <v>0.371876001358032</v>
      </c>
      <c r="C417">
        <v>0.29136061668395902</v>
      </c>
      <c r="D417">
        <v>0.31811404228210399</v>
      </c>
      <c r="E417">
        <v>0.34806942939758301</v>
      </c>
      <c r="F417">
        <v>0.36502170562744102</v>
      </c>
      <c r="G417">
        <v>0.28730750083923301</v>
      </c>
      <c r="H417">
        <v>0.38991379737853998</v>
      </c>
      <c r="I417">
        <v>2.67435503005981</v>
      </c>
    </row>
    <row r="418" spans="1:9" x14ac:dyDescent="0.3">
      <c r="A418">
        <v>0.98037934303283603</v>
      </c>
      <c r="B418">
        <v>0.41290783882141102</v>
      </c>
      <c r="C418">
        <v>0.39575386047363198</v>
      </c>
      <c r="D418">
        <v>0.50113940238952603</v>
      </c>
      <c r="E418">
        <v>0.38296747207641602</v>
      </c>
      <c r="F418">
        <v>0.35903763771057101</v>
      </c>
      <c r="G418">
        <v>0.28721642494201599</v>
      </c>
      <c r="H418">
        <v>0.36303377151489202</v>
      </c>
      <c r="I418">
        <v>4.6935362815856898</v>
      </c>
    </row>
    <row r="419" spans="1:9" x14ac:dyDescent="0.3">
      <c r="A419">
        <v>0.33811902999877902</v>
      </c>
      <c r="B419">
        <v>0.34115695953369102</v>
      </c>
      <c r="C419">
        <v>0.37208867073058999</v>
      </c>
      <c r="D419">
        <v>0.78437781333923295</v>
      </c>
      <c r="E419">
        <v>0.38592338562011702</v>
      </c>
      <c r="F419">
        <v>0.37599825859069802</v>
      </c>
      <c r="G419">
        <v>0.31116056442260698</v>
      </c>
      <c r="H419">
        <v>0.44580388069152799</v>
      </c>
      <c r="I419">
        <v>1.8799190521240201</v>
      </c>
    </row>
    <row r="420" spans="1:9" x14ac:dyDescent="0.3">
      <c r="A420">
        <v>0.28416371345519997</v>
      </c>
      <c r="B420">
        <v>0.49295902252197199</v>
      </c>
      <c r="C420">
        <v>0.383084297180175</v>
      </c>
      <c r="D420">
        <v>0.53965163230895996</v>
      </c>
      <c r="E420">
        <v>0.503711938858032</v>
      </c>
      <c r="F420">
        <v>0.44076418876647899</v>
      </c>
      <c r="G420">
        <v>0.328125</v>
      </c>
      <c r="H420">
        <v>0.39295387268066401</v>
      </c>
      <c r="I420">
        <v>1.8521087169647199</v>
      </c>
    </row>
    <row r="421" spans="1:9" x14ac:dyDescent="0.3">
      <c r="A421">
        <v>0.36607551574706998</v>
      </c>
      <c r="B421">
        <v>0.34101986885070801</v>
      </c>
      <c r="C421">
        <v>0.38296723365783603</v>
      </c>
      <c r="D421">
        <v>0.31118941307067799</v>
      </c>
      <c r="E421">
        <v>0.28522753715515098</v>
      </c>
      <c r="F421">
        <v>0.50973200798034601</v>
      </c>
      <c r="G421">
        <v>0.42182397842407199</v>
      </c>
      <c r="H421">
        <v>0.36701798439025801</v>
      </c>
      <c r="I421">
        <v>2.3965861797332701</v>
      </c>
    </row>
    <row r="422" spans="1:9" x14ac:dyDescent="0.3">
      <c r="A422">
        <v>0.56249594688415505</v>
      </c>
      <c r="B422">
        <v>0.43365812301635698</v>
      </c>
      <c r="C422">
        <v>0.39202976226806602</v>
      </c>
      <c r="D422">
        <v>0.48857831954955999</v>
      </c>
      <c r="E422">
        <v>0.34802198410034102</v>
      </c>
      <c r="F422">
        <v>0.56045365333557096</v>
      </c>
      <c r="G422">
        <v>0.287288427352905</v>
      </c>
      <c r="H422">
        <v>0.471744775772094</v>
      </c>
      <c r="I422">
        <v>3.13363480567932</v>
      </c>
    </row>
    <row r="423" spans="1:9" x14ac:dyDescent="0.3">
      <c r="A423">
        <v>0.56543350219726496</v>
      </c>
      <c r="B423">
        <v>0.33336210250854398</v>
      </c>
      <c r="C423">
        <v>0.39294338226318298</v>
      </c>
      <c r="D423">
        <v>0.32019948959350503</v>
      </c>
      <c r="E423">
        <v>0.33216905593871998</v>
      </c>
      <c r="F423">
        <v>0.35805201530456499</v>
      </c>
      <c r="G423">
        <v>0.31609869003295898</v>
      </c>
      <c r="H423">
        <v>1.1119685173034599</v>
      </c>
      <c r="I423">
        <v>2.7087442874908398</v>
      </c>
    </row>
    <row r="424" spans="1:9" x14ac:dyDescent="0.3">
      <c r="A424">
        <v>0.35505080223083402</v>
      </c>
      <c r="B424">
        <v>0.26817083358764598</v>
      </c>
      <c r="C424">
        <v>0.35821032524108798</v>
      </c>
      <c r="D424">
        <v>0.75102519989013605</v>
      </c>
      <c r="E424">
        <v>0.52454233169555597</v>
      </c>
      <c r="F424">
        <v>0.413923740386962</v>
      </c>
      <c r="G424">
        <v>0.31914949417114202</v>
      </c>
      <c r="H424">
        <v>0.57650113105773904</v>
      </c>
      <c r="I424">
        <v>2.78152227401733</v>
      </c>
    </row>
    <row r="425" spans="1:9" x14ac:dyDescent="0.3">
      <c r="A425">
        <v>0.43351149559020902</v>
      </c>
      <c r="B425">
        <v>0.45184516906738198</v>
      </c>
      <c r="C425">
        <v>0.33906078338623002</v>
      </c>
      <c r="D425">
        <v>0.44283175468444802</v>
      </c>
      <c r="E425">
        <v>0.39793443679809498</v>
      </c>
      <c r="F425">
        <v>0.33324551582336398</v>
      </c>
      <c r="G425">
        <v>0.31222081184387201</v>
      </c>
      <c r="H425">
        <v>0.39995121955871499</v>
      </c>
      <c r="I425">
        <v>1.79519891738891</v>
      </c>
    </row>
    <row r="426" spans="1:9" x14ac:dyDescent="0.3">
      <c r="A426">
        <v>0.34047603607177701</v>
      </c>
      <c r="B426">
        <v>0.336140155792236</v>
      </c>
      <c r="C426">
        <v>0.37684178352355902</v>
      </c>
      <c r="D426">
        <v>0.33811521530151301</v>
      </c>
      <c r="E426">
        <v>0.36309337615966703</v>
      </c>
      <c r="F426">
        <v>0.50570201873779297</v>
      </c>
      <c r="G426">
        <v>0.351004838943481</v>
      </c>
      <c r="H426">
        <v>0.47271513938903797</v>
      </c>
      <c r="I426">
        <v>2.2081017494201598</v>
      </c>
    </row>
    <row r="427" spans="1:9" x14ac:dyDescent="0.3">
      <c r="A427">
        <v>0.50672149658203103</v>
      </c>
      <c r="B427">
        <v>0.28106117248535101</v>
      </c>
      <c r="C427">
        <v>0.32626652717590299</v>
      </c>
      <c r="D427">
        <v>0.40982985496520902</v>
      </c>
      <c r="E427">
        <v>0.52059578895568803</v>
      </c>
      <c r="F427">
        <v>0.33211112022399902</v>
      </c>
      <c r="G427">
        <v>0.32318067550659102</v>
      </c>
      <c r="H427">
        <v>0.60936713218688898</v>
      </c>
      <c r="I427">
        <v>2.2839477062225302</v>
      </c>
    </row>
    <row r="428" spans="1:9" x14ac:dyDescent="0.3">
      <c r="A428">
        <v>0.58131742477416903</v>
      </c>
      <c r="B428">
        <v>0.28744840621948198</v>
      </c>
      <c r="C428">
        <v>0.40493011474609297</v>
      </c>
      <c r="D428">
        <v>0.34498763084411599</v>
      </c>
      <c r="E428">
        <v>0.34602332115173301</v>
      </c>
      <c r="F428">
        <v>0.41688847541808999</v>
      </c>
      <c r="G428">
        <v>0.34508824348449701</v>
      </c>
      <c r="H428">
        <v>0.95147800445556596</v>
      </c>
      <c r="I428">
        <v>2.6844060420989901</v>
      </c>
    </row>
    <row r="429" spans="1:9" x14ac:dyDescent="0.3">
      <c r="A429">
        <v>0.398929834365844</v>
      </c>
      <c r="B429">
        <v>0.255254507064819</v>
      </c>
      <c r="C429">
        <v>0.311017036437988</v>
      </c>
      <c r="D429">
        <v>0.34818768501281699</v>
      </c>
      <c r="E429">
        <v>0.37100839614868097</v>
      </c>
      <c r="F429">
        <v>0.35499215126037598</v>
      </c>
      <c r="G429">
        <v>0.34108781814575101</v>
      </c>
      <c r="H429">
        <v>0.58437848091125399</v>
      </c>
      <c r="I429">
        <v>3.09168481826782</v>
      </c>
    </row>
    <row r="430" spans="1:9" x14ac:dyDescent="0.3">
      <c r="A430">
        <v>0.54299426078796298</v>
      </c>
      <c r="B430">
        <v>0.35295128822326599</v>
      </c>
      <c r="C430">
        <v>0.45329999923705999</v>
      </c>
      <c r="D430">
        <v>0.33611440658569303</v>
      </c>
      <c r="E430">
        <v>0.34513521194458002</v>
      </c>
      <c r="F430">
        <v>0.38996124267578097</v>
      </c>
      <c r="G430">
        <v>0.31310725212097101</v>
      </c>
      <c r="H430">
        <v>0.46479296684265098</v>
      </c>
      <c r="I430">
        <v>2.9652731418609601</v>
      </c>
    </row>
    <row r="431" spans="1:9" x14ac:dyDescent="0.3">
      <c r="A431">
        <v>0.329728603363037</v>
      </c>
      <c r="B431">
        <v>0.45301008224487299</v>
      </c>
      <c r="C431">
        <v>0.31863975524902299</v>
      </c>
      <c r="D431">
        <v>0.50283694267272905</v>
      </c>
      <c r="E431">
        <v>0.52360367774963301</v>
      </c>
      <c r="F431">
        <v>0.346074819564819</v>
      </c>
      <c r="G431">
        <v>0.30222082138061501</v>
      </c>
      <c r="H431">
        <v>0.718100786209106</v>
      </c>
      <c r="I431">
        <v>3.5096092224121</v>
      </c>
    </row>
    <row r="432" spans="1:9" x14ac:dyDescent="0.3">
      <c r="A432">
        <v>0.50265288352966297</v>
      </c>
      <c r="B432">
        <v>0.47964859008789001</v>
      </c>
      <c r="C432">
        <v>0.38111996650695801</v>
      </c>
      <c r="D432">
        <v>0.30910897254943798</v>
      </c>
      <c r="E432">
        <v>0.34505772590637201</v>
      </c>
      <c r="F432">
        <v>0.28628349304199202</v>
      </c>
      <c r="G432">
        <v>0.24121594429016099</v>
      </c>
      <c r="H432">
        <v>0.43084812164306602</v>
      </c>
      <c r="I432">
        <v>2.2868869304656898</v>
      </c>
    </row>
    <row r="433" spans="1:9" x14ac:dyDescent="0.3">
      <c r="A433">
        <v>0.306130170822143</v>
      </c>
      <c r="B433">
        <v>0.346144199371337</v>
      </c>
      <c r="C433">
        <v>0.47758531570434498</v>
      </c>
      <c r="D433">
        <v>0.32920575141906699</v>
      </c>
      <c r="E433">
        <v>0.45079541206359802</v>
      </c>
      <c r="F433">
        <v>0.342111825942993</v>
      </c>
      <c r="G433">
        <v>0.33006787300109802</v>
      </c>
      <c r="H433">
        <v>0.41882681846618602</v>
      </c>
      <c r="I433">
        <v>1.5797920227050699</v>
      </c>
    </row>
    <row r="434" spans="1:9" x14ac:dyDescent="0.3">
      <c r="A434">
        <v>0.44698047637939398</v>
      </c>
      <c r="B434">
        <v>0.32995653152465798</v>
      </c>
      <c r="C434">
        <v>0.30128574371337802</v>
      </c>
      <c r="D434">
        <v>0.26612496376037598</v>
      </c>
      <c r="E434">
        <v>0.57747006416320801</v>
      </c>
      <c r="F434">
        <v>0.30419397354125899</v>
      </c>
      <c r="G434">
        <v>0.40806627273559498</v>
      </c>
      <c r="H434">
        <v>0.65823721885681097</v>
      </c>
      <c r="I434">
        <v>2.1422693729400599</v>
      </c>
    </row>
    <row r="435" spans="1:9" x14ac:dyDescent="0.3">
      <c r="A435">
        <v>0.41583371162414501</v>
      </c>
      <c r="B435">
        <v>0.31039738655090299</v>
      </c>
      <c r="C435">
        <v>0.43488645553588801</v>
      </c>
      <c r="D435">
        <v>0.46076297760009699</v>
      </c>
      <c r="E435">
        <v>0.75498223304748502</v>
      </c>
      <c r="F435">
        <v>0.42915868759155201</v>
      </c>
      <c r="G435">
        <v>0.38341975212097101</v>
      </c>
      <c r="H435">
        <v>0.48685956001281699</v>
      </c>
      <c r="I435">
        <v>2.0594420433044398</v>
      </c>
    </row>
    <row r="436" spans="1:9" x14ac:dyDescent="0.3">
      <c r="A436">
        <v>0.26828193664550698</v>
      </c>
      <c r="B436">
        <v>0.32195425033569303</v>
      </c>
      <c r="C436">
        <v>0.33196830749511702</v>
      </c>
      <c r="D436">
        <v>0.39693760871887201</v>
      </c>
      <c r="E436">
        <v>0.91854763031005804</v>
      </c>
      <c r="F436">
        <v>0.31023716926574701</v>
      </c>
      <c r="G436">
        <v>0.57392001152038497</v>
      </c>
      <c r="H436">
        <v>0.527487993240356</v>
      </c>
      <c r="I436">
        <v>2.1353332996368399</v>
      </c>
    </row>
    <row r="437" spans="1:9" x14ac:dyDescent="0.3">
      <c r="A437">
        <v>0.27535557746887201</v>
      </c>
      <c r="B437">
        <v>0.34917306900024397</v>
      </c>
      <c r="C437">
        <v>0.286197900772094</v>
      </c>
      <c r="D437">
        <v>0.33610296249389598</v>
      </c>
      <c r="E437">
        <v>0.58643364906311002</v>
      </c>
      <c r="F437">
        <v>0.35163974761962802</v>
      </c>
      <c r="G437">
        <v>0.34203529357910101</v>
      </c>
      <c r="H437">
        <v>1.33936214447021</v>
      </c>
      <c r="I437">
        <v>2.3018040657043399</v>
      </c>
    </row>
    <row r="438" spans="1:9" x14ac:dyDescent="0.3">
      <c r="A438">
        <v>0.43987560272216703</v>
      </c>
      <c r="B438">
        <v>0.39294648170471103</v>
      </c>
      <c r="C438">
        <v>0.44200396537780701</v>
      </c>
      <c r="D438">
        <v>0.30435562133789001</v>
      </c>
      <c r="E438">
        <v>0.64326477050781194</v>
      </c>
      <c r="F438">
        <v>0.316164970397949</v>
      </c>
      <c r="G438">
        <v>0.351109027862548</v>
      </c>
      <c r="H438">
        <v>0.690296411514282</v>
      </c>
      <c r="I438">
        <v>2.5304932594299299</v>
      </c>
    </row>
    <row r="439" spans="1:9" x14ac:dyDescent="0.3">
      <c r="A439">
        <v>0.293161630630493</v>
      </c>
      <c r="B439">
        <v>0.48159718513488697</v>
      </c>
      <c r="C439">
        <v>0.28727698326110801</v>
      </c>
      <c r="D439">
        <v>0.47551918029785101</v>
      </c>
      <c r="E439">
        <v>0.40692400932312001</v>
      </c>
      <c r="F439">
        <v>0.29820322990417403</v>
      </c>
      <c r="G439">
        <v>0.33610844612121499</v>
      </c>
      <c r="H439">
        <v>0.54146647453308105</v>
      </c>
      <c r="I439">
        <v>3.0047113895416202</v>
      </c>
    </row>
    <row r="440" spans="1:9" x14ac:dyDescent="0.3">
      <c r="A440">
        <v>0.39199900627136203</v>
      </c>
      <c r="B440">
        <v>0.28433012962341297</v>
      </c>
      <c r="C440">
        <v>0.29812312126159601</v>
      </c>
      <c r="D440">
        <v>0.33519840240478499</v>
      </c>
      <c r="E440">
        <v>0.49966692924499501</v>
      </c>
      <c r="F440">
        <v>0.32414221763610801</v>
      </c>
      <c r="G440">
        <v>0.35005497932433999</v>
      </c>
      <c r="H440">
        <v>0.59042167663574197</v>
      </c>
      <c r="I440">
        <v>1.85110807418823</v>
      </c>
    </row>
    <row r="441" spans="1:9" x14ac:dyDescent="0.3">
      <c r="A441">
        <v>0.32712531089782698</v>
      </c>
      <c r="B441">
        <v>0.33412790298461897</v>
      </c>
      <c r="C441">
        <v>0.30623865127563399</v>
      </c>
      <c r="D441">
        <v>0.33201789855956998</v>
      </c>
      <c r="E441">
        <v>0.60039472579955999</v>
      </c>
      <c r="F441">
        <v>0.29814219474792403</v>
      </c>
      <c r="G441">
        <v>0.30314159393310502</v>
      </c>
      <c r="H441">
        <v>0.46675777435302701</v>
      </c>
      <c r="I441">
        <v>2.8914132118225</v>
      </c>
    </row>
    <row r="442" spans="1:9" x14ac:dyDescent="0.3">
      <c r="A442">
        <v>0.411858320236206</v>
      </c>
      <c r="B442">
        <v>0.32005381584167403</v>
      </c>
      <c r="C442">
        <v>0.40284419059753401</v>
      </c>
      <c r="D442">
        <v>0.34412217140197698</v>
      </c>
      <c r="E442">
        <v>0.462706089019775</v>
      </c>
      <c r="F442">
        <v>0.314156293869018</v>
      </c>
      <c r="G442">
        <v>0.31216239929199202</v>
      </c>
      <c r="H442">
        <v>0.54448747634887695</v>
      </c>
      <c r="I442">
        <v>4.3202531337738002</v>
      </c>
    </row>
    <row r="443" spans="1:9" x14ac:dyDescent="0.3">
      <c r="A443">
        <v>0.23941302299499501</v>
      </c>
      <c r="B443">
        <v>0.38107180595397899</v>
      </c>
      <c r="C443">
        <v>0.28430771827697698</v>
      </c>
      <c r="D443">
        <v>0.45592951774597101</v>
      </c>
      <c r="E443">
        <v>0.41489291191101002</v>
      </c>
      <c r="F443">
        <v>0.33211541175842202</v>
      </c>
      <c r="G443">
        <v>0.35006308555603</v>
      </c>
      <c r="H443">
        <v>0.67519474029541005</v>
      </c>
      <c r="I443">
        <v>6.2862610816955504</v>
      </c>
    </row>
    <row r="444" spans="1:9" x14ac:dyDescent="0.3">
      <c r="A444">
        <v>0.326070547103881</v>
      </c>
      <c r="B444">
        <v>0.356030464172363</v>
      </c>
      <c r="C444">
        <v>0.34107589721679599</v>
      </c>
      <c r="D444">
        <v>0.36886501312255798</v>
      </c>
      <c r="E444">
        <v>0.65325331687927202</v>
      </c>
      <c r="F444">
        <v>0.37612390518188399</v>
      </c>
      <c r="G444">
        <v>0.33018159866333002</v>
      </c>
      <c r="H444">
        <v>0.63471698760986295</v>
      </c>
      <c r="I444">
        <v>2.83236503601074</v>
      </c>
    </row>
    <row r="445" spans="1:9" x14ac:dyDescent="0.3">
      <c r="A445">
        <v>0.30019640922546298</v>
      </c>
      <c r="B445">
        <v>0.31104803085327098</v>
      </c>
      <c r="C445">
        <v>0.26430916786193798</v>
      </c>
      <c r="D445">
        <v>0.45293116569518999</v>
      </c>
      <c r="E445">
        <v>0.34114122390746998</v>
      </c>
      <c r="F445">
        <v>0.33406257629394498</v>
      </c>
      <c r="G445">
        <v>0.37069582939147899</v>
      </c>
      <c r="H445">
        <v>0.38561415672302202</v>
      </c>
      <c r="I445">
        <v>2.9522774219512899</v>
      </c>
    </row>
    <row r="446" spans="1:9" x14ac:dyDescent="0.3">
      <c r="A446">
        <v>0.5535249710083</v>
      </c>
      <c r="B446">
        <v>0.28725576400756803</v>
      </c>
      <c r="C446">
        <v>0.29605078697204501</v>
      </c>
      <c r="D446">
        <v>0.50072741508483798</v>
      </c>
      <c r="E446">
        <v>0.46375393867492598</v>
      </c>
      <c r="F446">
        <v>0.42791008949279702</v>
      </c>
      <c r="G446">
        <v>0.333122968673706</v>
      </c>
      <c r="H446">
        <v>0.636283159255981</v>
      </c>
      <c r="I446">
        <v>2.94012451171875</v>
      </c>
    </row>
    <row r="447" spans="1:9" x14ac:dyDescent="0.3">
      <c r="A447">
        <v>0.36602163314819303</v>
      </c>
      <c r="B447">
        <v>0.348217964172363</v>
      </c>
      <c r="C447">
        <v>0.46970057487487699</v>
      </c>
      <c r="D447">
        <v>0.37784862518310502</v>
      </c>
      <c r="E447">
        <v>0.54150390625</v>
      </c>
      <c r="F447">
        <v>0.30517601966857899</v>
      </c>
      <c r="G447">
        <v>0.298201084136962</v>
      </c>
      <c r="H447">
        <v>0.43485283851623502</v>
      </c>
      <c r="I447">
        <v>3.9736454486846902</v>
      </c>
    </row>
    <row r="448" spans="1:9" x14ac:dyDescent="0.3">
      <c r="A448">
        <v>0.33114600181579501</v>
      </c>
      <c r="B448">
        <v>0.311150312423706</v>
      </c>
      <c r="C448">
        <v>0.25631546974182101</v>
      </c>
      <c r="D448">
        <v>0.29329919815063399</v>
      </c>
      <c r="E448">
        <v>0.34014654159545898</v>
      </c>
      <c r="F448">
        <v>0.37201118469238198</v>
      </c>
      <c r="G448">
        <v>0.31211519241333002</v>
      </c>
      <c r="H448">
        <v>0.52060604095458896</v>
      </c>
      <c r="I448">
        <v>3.2271091938018799</v>
      </c>
    </row>
    <row r="449" spans="1:9" x14ac:dyDescent="0.3">
      <c r="A449">
        <v>0.36514759063720698</v>
      </c>
      <c r="B449">
        <v>0.32194256782531699</v>
      </c>
      <c r="C449">
        <v>0.27032971382141102</v>
      </c>
      <c r="D449">
        <v>0.36901783943176197</v>
      </c>
      <c r="E449">
        <v>0.29615330696105902</v>
      </c>
      <c r="F449">
        <v>0.41384363174438399</v>
      </c>
      <c r="G449">
        <v>0.297250986099243</v>
      </c>
      <c r="H449">
        <v>0.61379194259643499</v>
      </c>
      <c r="I449">
        <v>5.8784735202789298</v>
      </c>
    </row>
    <row r="450" spans="1:9" x14ac:dyDescent="0.3">
      <c r="A450">
        <v>0.58228564262390103</v>
      </c>
      <c r="B450">
        <v>0.34018111228942799</v>
      </c>
      <c r="C450">
        <v>0.29530167579650801</v>
      </c>
      <c r="D450">
        <v>0.886618852615356</v>
      </c>
      <c r="E450">
        <v>0.39273381233215299</v>
      </c>
      <c r="F450">
        <v>0.377084970474243</v>
      </c>
      <c r="G450">
        <v>0.340096235275268</v>
      </c>
      <c r="H450">
        <v>0.41244196891784601</v>
      </c>
      <c r="I450">
        <v>3.8138616085052401</v>
      </c>
    </row>
    <row r="451" spans="1:9" x14ac:dyDescent="0.3">
      <c r="A451">
        <v>0.50070643424987704</v>
      </c>
      <c r="B451">
        <v>0.303376674652099</v>
      </c>
      <c r="C451">
        <v>0.29610872268676702</v>
      </c>
      <c r="D451">
        <v>0.65007925033569303</v>
      </c>
      <c r="E451">
        <v>0.46577382087707497</v>
      </c>
      <c r="F451">
        <v>0.31705856323242099</v>
      </c>
      <c r="G451">
        <v>0.35899519920349099</v>
      </c>
      <c r="H451">
        <v>1.8649821281433101</v>
      </c>
      <c r="I451">
        <v>4.0629396438598597</v>
      </c>
    </row>
    <row r="452" spans="1:9" x14ac:dyDescent="0.3">
      <c r="A452">
        <v>0.33312606811523399</v>
      </c>
      <c r="B452">
        <v>0.28315806388854903</v>
      </c>
      <c r="C452">
        <v>0.24116468429565399</v>
      </c>
      <c r="D452">
        <v>0.59114909172058105</v>
      </c>
      <c r="E452">
        <v>0.301194667816162</v>
      </c>
      <c r="F452">
        <v>0.29926037788391102</v>
      </c>
      <c r="G452">
        <v>0.39593505859375</v>
      </c>
      <c r="H452">
        <v>0.76899743080139105</v>
      </c>
      <c r="I452">
        <v>2.5730092525482098</v>
      </c>
    </row>
    <row r="453" spans="1:9" x14ac:dyDescent="0.3">
      <c r="A453">
        <v>0.57544708251953103</v>
      </c>
      <c r="B453">
        <v>0.27612376213073703</v>
      </c>
      <c r="C453">
        <v>0.35423445701599099</v>
      </c>
      <c r="D453">
        <v>0.27931690216064398</v>
      </c>
      <c r="E453">
        <v>0.33708453178405701</v>
      </c>
      <c r="F453">
        <v>0.26627326011657698</v>
      </c>
      <c r="G453">
        <v>0.45483875274658198</v>
      </c>
      <c r="H453">
        <v>0.55152511596679599</v>
      </c>
      <c r="I453">
        <v>2.00066637992858</v>
      </c>
    </row>
    <row r="454" spans="1:9" x14ac:dyDescent="0.3">
      <c r="A454">
        <v>0.46376848220825101</v>
      </c>
      <c r="B454">
        <v>0.35021090507507302</v>
      </c>
      <c r="C454">
        <v>0.39875078201293901</v>
      </c>
      <c r="D454">
        <v>1.0979208946228001</v>
      </c>
      <c r="E454">
        <v>0.38592553138732899</v>
      </c>
      <c r="F454">
        <v>0.29616522789001398</v>
      </c>
      <c r="G454">
        <v>0.36003303527831998</v>
      </c>
      <c r="H454">
        <v>0.59840297698974598</v>
      </c>
      <c r="I454">
        <v>2.00364065170288</v>
      </c>
    </row>
    <row r="455" spans="1:9" x14ac:dyDescent="0.3">
      <c r="A455">
        <v>0.37899017333984297</v>
      </c>
      <c r="B455">
        <v>0.25520634651183999</v>
      </c>
      <c r="C455">
        <v>0.31416225433349598</v>
      </c>
      <c r="D455">
        <v>0.442493915557861</v>
      </c>
      <c r="E455">
        <v>0.45185112953186002</v>
      </c>
      <c r="F455">
        <v>0.42962765693664501</v>
      </c>
      <c r="G455">
        <v>0.47874617576599099</v>
      </c>
      <c r="H455">
        <v>0.397933959960937</v>
      </c>
      <c r="I455">
        <v>1.74319791793823</v>
      </c>
    </row>
    <row r="456" spans="1:9" x14ac:dyDescent="0.3">
      <c r="A456">
        <v>0.27029371261596602</v>
      </c>
      <c r="B456">
        <v>0.29331183433532698</v>
      </c>
      <c r="C456">
        <v>0.355205297470092</v>
      </c>
      <c r="D456">
        <v>0.31818938255309998</v>
      </c>
      <c r="E456">
        <v>0.77092576026916504</v>
      </c>
      <c r="F456">
        <v>0.27425622940063399</v>
      </c>
      <c r="G456">
        <v>0.45877337455749501</v>
      </c>
      <c r="H456">
        <v>0.60937380790710405</v>
      </c>
      <c r="I456">
        <v>2.23618459701538</v>
      </c>
    </row>
    <row r="457" spans="1:9" x14ac:dyDescent="0.3">
      <c r="A457">
        <v>0.81275296211242598</v>
      </c>
      <c r="B457">
        <v>0.42786455154418901</v>
      </c>
      <c r="C457">
        <v>0.39698767662048301</v>
      </c>
      <c r="D457">
        <v>0.77193832397460904</v>
      </c>
      <c r="E457">
        <v>0.33611583709716703</v>
      </c>
      <c r="F457">
        <v>0.25132799148559498</v>
      </c>
      <c r="G457">
        <v>0.29833221435546797</v>
      </c>
      <c r="H457">
        <v>0.64222502708435003</v>
      </c>
      <c r="I457">
        <v>2.49117803573608</v>
      </c>
    </row>
    <row r="458" spans="1:9" x14ac:dyDescent="0.3">
      <c r="A458">
        <v>7.3684227466583199</v>
      </c>
      <c r="B458">
        <v>0.26431608200073198</v>
      </c>
      <c r="C458">
        <v>0.32710051536559998</v>
      </c>
      <c r="D458">
        <v>0.531094551086425</v>
      </c>
      <c r="E458">
        <v>0.53256464004516602</v>
      </c>
      <c r="F458">
        <v>0.309176445007324</v>
      </c>
      <c r="G458">
        <v>0.32001209259033198</v>
      </c>
      <c r="H458">
        <v>0.46181297302245999</v>
      </c>
      <c r="I458">
        <v>1.80617499351501</v>
      </c>
    </row>
    <row r="459" spans="1:9" x14ac:dyDescent="0.3">
      <c r="A459">
        <v>0.28126072883605902</v>
      </c>
      <c r="B459">
        <v>0.308090209960937</v>
      </c>
      <c r="C459">
        <v>0.31709098815917902</v>
      </c>
      <c r="D459">
        <v>0.77955007553100497</v>
      </c>
      <c r="E459">
        <v>0.37100982666015597</v>
      </c>
      <c r="F459">
        <v>0.420883178710937</v>
      </c>
      <c r="G459">
        <v>0.28331375122070301</v>
      </c>
      <c r="H459">
        <v>0.38891792297363198</v>
      </c>
      <c r="I459">
        <v>2.13724493980407</v>
      </c>
    </row>
    <row r="460" spans="1:9" x14ac:dyDescent="0.3">
      <c r="A460">
        <v>0.27925300598144498</v>
      </c>
      <c r="B460">
        <v>0.30523991584777799</v>
      </c>
      <c r="C460">
        <v>0.31205224990844699</v>
      </c>
      <c r="D460">
        <v>0.553511142730712</v>
      </c>
      <c r="E460">
        <v>0.45977711677551197</v>
      </c>
      <c r="F460">
        <v>0.30517530441284102</v>
      </c>
      <c r="G460">
        <v>0.42080736160278298</v>
      </c>
      <c r="H460">
        <v>0.51362562179565396</v>
      </c>
      <c r="I460">
        <v>1.8114762306213299</v>
      </c>
    </row>
    <row r="461" spans="1:9" x14ac:dyDescent="0.3">
      <c r="A461">
        <v>0.49667382240295399</v>
      </c>
      <c r="B461">
        <v>0.29112029075622498</v>
      </c>
      <c r="C461">
        <v>0.317299604415893</v>
      </c>
      <c r="D461">
        <v>0.36656403541564903</v>
      </c>
      <c r="E461">
        <v>0.77493262290954501</v>
      </c>
      <c r="F461">
        <v>0.27122712135314903</v>
      </c>
      <c r="G461">
        <v>0.54354691505432096</v>
      </c>
      <c r="H461">
        <v>0.50165724754333496</v>
      </c>
      <c r="I461">
        <v>1.60260534286499</v>
      </c>
    </row>
    <row r="462" spans="1:9" x14ac:dyDescent="0.3">
      <c r="A462">
        <v>0.33310174942016602</v>
      </c>
      <c r="B462">
        <v>0.44177317619323703</v>
      </c>
      <c r="C462">
        <v>0.31600427627563399</v>
      </c>
      <c r="D462">
        <v>0.48497986793518</v>
      </c>
      <c r="E462">
        <v>0.48365354537963801</v>
      </c>
      <c r="F462">
        <v>0.268335580825805</v>
      </c>
      <c r="G462">
        <v>0.288281440734863</v>
      </c>
      <c r="H462">
        <v>0.51368117332458496</v>
      </c>
      <c r="I462">
        <v>1.67450451850891</v>
      </c>
    </row>
    <row r="463" spans="1:9" x14ac:dyDescent="0.3">
      <c r="A463">
        <v>0.34208989143371499</v>
      </c>
      <c r="B463">
        <v>0.44294142723083402</v>
      </c>
      <c r="C463">
        <v>0.30536079406738198</v>
      </c>
      <c r="D463">
        <v>0.31021094322204501</v>
      </c>
      <c r="E463">
        <v>0.56978988647460904</v>
      </c>
      <c r="F463">
        <v>0.35906052589416498</v>
      </c>
      <c r="G463">
        <v>0.27728724479675199</v>
      </c>
      <c r="H463">
        <v>0.81581997871398904</v>
      </c>
      <c r="I463">
        <v>1.99462962150573</v>
      </c>
    </row>
    <row r="464" spans="1:9" x14ac:dyDescent="0.3">
      <c r="A464">
        <v>0.27620577812194802</v>
      </c>
      <c r="B464">
        <v>0.361027002334594</v>
      </c>
      <c r="C464">
        <v>0.32710933685302701</v>
      </c>
      <c r="D464">
        <v>0.33027410507202098</v>
      </c>
      <c r="E464">
        <v>0.46648240089416498</v>
      </c>
      <c r="F464">
        <v>0.29220128059387201</v>
      </c>
      <c r="G464">
        <v>0.31715273857116699</v>
      </c>
      <c r="H464">
        <v>0.49467658996581998</v>
      </c>
      <c r="I464">
        <v>2.1193792819976802</v>
      </c>
    </row>
    <row r="465" spans="1:9" x14ac:dyDescent="0.3">
      <c r="A465">
        <v>0.40791273117065402</v>
      </c>
      <c r="B465">
        <v>0.30004286766052202</v>
      </c>
      <c r="C465">
        <v>0.29106116294860801</v>
      </c>
      <c r="D465">
        <v>0.336101293563842</v>
      </c>
      <c r="E465">
        <v>0.47074532508850098</v>
      </c>
      <c r="F465">
        <v>0.37700128555297802</v>
      </c>
      <c r="G465">
        <v>0.44983983039855902</v>
      </c>
      <c r="H465">
        <v>0.71902561187744096</v>
      </c>
      <c r="I465">
        <v>1.6075079441070499</v>
      </c>
    </row>
    <row r="466" spans="1:9" x14ac:dyDescent="0.3">
      <c r="A466">
        <v>0.29920196533203097</v>
      </c>
      <c r="B466">
        <v>0.50975823402404696</v>
      </c>
      <c r="C466">
        <v>0.313163042068481</v>
      </c>
      <c r="D466">
        <v>0.65464997291564897</v>
      </c>
      <c r="E466">
        <v>0.60233855247497503</v>
      </c>
      <c r="F466">
        <v>0.314153432846069</v>
      </c>
      <c r="G466">
        <v>0.78690743446350098</v>
      </c>
      <c r="H466">
        <v>0.546536445617675</v>
      </c>
      <c r="I466">
        <v>2.1183774471282901</v>
      </c>
    </row>
    <row r="467" spans="1:9" x14ac:dyDescent="0.3">
      <c r="A467">
        <v>0.31715059280395502</v>
      </c>
      <c r="B467">
        <v>0.43614554405212402</v>
      </c>
      <c r="C467">
        <v>0.31316399574279702</v>
      </c>
      <c r="D467">
        <v>0.453228950500488</v>
      </c>
      <c r="E467">
        <v>0.37500119209289501</v>
      </c>
      <c r="F467">
        <v>0.34307074546813898</v>
      </c>
      <c r="G467">
        <v>0.41588497161865201</v>
      </c>
      <c r="H467">
        <v>0.63934803009033203</v>
      </c>
      <c r="I467">
        <v>2.6870460510253902</v>
      </c>
    </row>
    <row r="468" spans="1:9" x14ac:dyDescent="0.3">
      <c r="A468">
        <v>0.30424189567565901</v>
      </c>
      <c r="B468">
        <v>0.34304213523864702</v>
      </c>
      <c r="C468">
        <v>0.326127529144287</v>
      </c>
      <c r="D468">
        <v>0.57334995269775302</v>
      </c>
      <c r="E468">
        <v>0.37499785423278797</v>
      </c>
      <c r="F468">
        <v>0.431858301162719</v>
      </c>
      <c r="G468">
        <v>0.33908557891845698</v>
      </c>
      <c r="H468">
        <v>0.49669504165649397</v>
      </c>
      <c r="I468">
        <v>2.3913414478302002</v>
      </c>
    </row>
    <row r="469" spans="1:9" x14ac:dyDescent="0.3">
      <c r="A469">
        <v>0.461758613586425</v>
      </c>
      <c r="B469">
        <v>0.45181870460510198</v>
      </c>
      <c r="C469">
        <v>0.26943254470825101</v>
      </c>
      <c r="D469">
        <v>0.41789698600768999</v>
      </c>
      <c r="E469">
        <v>0.37704849243164001</v>
      </c>
      <c r="F469">
        <v>0.31116914749145502</v>
      </c>
      <c r="G469">
        <v>0.35306715965270902</v>
      </c>
      <c r="H469">
        <v>0.467805385589599</v>
      </c>
      <c r="I469">
        <v>2.4955892562866202</v>
      </c>
    </row>
    <row r="470" spans="1:9" x14ac:dyDescent="0.3">
      <c r="A470">
        <v>0.32109189033508301</v>
      </c>
      <c r="B470">
        <v>0.30820488929748502</v>
      </c>
      <c r="C470">
        <v>0.52743625640869096</v>
      </c>
      <c r="D470">
        <v>0.32413744926452598</v>
      </c>
      <c r="E470">
        <v>0.47467207908630299</v>
      </c>
      <c r="F470">
        <v>0.45278763771057101</v>
      </c>
      <c r="G470">
        <v>0.281191825866699</v>
      </c>
      <c r="H470">
        <v>0.80179882049560502</v>
      </c>
      <c r="I470">
        <v>2.8612885475158598</v>
      </c>
    </row>
    <row r="471" spans="1:9" x14ac:dyDescent="0.3">
      <c r="A471">
        <v>0.346119403839111</v>
      </c>
      <c r="B471">
        <v>0.49661922454833901</v>
      </c>
      <c r="C471">
        <v>0.32525253295898399</v>
      </c>
      <c r="D471">
        <v>0.33395290374755798</v>
      </c>
      <c r="E471">
        <v>0.34610915184020902</v>
      </c>
      <c r="F471">
        <v>0.32108712196350098</v>
      </c>
      <c r="G471">
        <v>0.33815479278564398</v>
      </c>
      <c r="H471">
        <v>1.41278004646301</v>
      </c>
      <c r="I471">
        <v>2.41567635536193</v>
      </c>
    </row>
    <row r="472" spans="1:9" x14ac:dyDescent="0.3">
      <c r="A472">
        <v>0.36303758621215798</v>
      </c>
      <c r="B472">
        <v>0.52260780334472601</v>
      </c>
      <c r="C472">
        <v>0.47261548042297302</v>
      </c>
      <c r="D472">
        <v>0.32812237739562899</v>
      </c>
      <c r="E472">
        <v>0.50366854667663497</v>
      </c>
      <c r="F472">
        <v>0.73802447319030695</v>
      </c>
      <c r="G472">
        <v>0.30712080001830999</v>
      </c>
      <c r="H472">
        <v>0.52064394950866699</v>
      </c>
      <c r="I472">
        <v>3.1365063190460201</v>
      </c>
    </row>
    <row r="473" spans="1:9" x14ac:dyDescent="0.3">
      <c r="A473">
        <v>0.442818403244018</v>
      </c>
      <c r="B473">
        <v>0.53765630722045898</v>
      </c>
      <c r="C473">
        <v>0.28929066658019997</v>
      </c>
      <c r="D473">
        <v>0.52574086189269997</v>
      </c>
      <c r="E473">
        <v>0.55945515632629395</v>
      </c>
      <c r="F473">
        <v>0.35410857200622498</v>
      </c>
      <c r="G473">
        <v>0.40292668342590299</v>
      </c>
      <c r="H473">
        <v>0.67615985870361295</v>
      </c>
      <c r="I473">
        <v>2.0856041908264098</v>
      </c>
    </row>
    <row r="474" spans="1:9" x14ac:dyDescent="0.3">
      <c r="A474">
        <v>0.313153266906738</v>
      </c>
      <c r="B474">
        <v>0.39983558654785101</v>
      </c>
      <c r="C474">
        <v>0.38604640960693298</v>
      </c>
      <c r="D474">
        <v>0.42378735542297302</v>
      </c>
      <c r="E474">
        <v>0.402926445007324</v>
      </c>
      <c r="F474">
        <v>0.266289472579956</v>
      </c>
      <c r="G474">
        <v>0.35609817504882801</v>
      </c>
      <c r="H474">
        <v>0.46874809265136702</v>
      </c>
      <c r="I474">
        <v>1.5955567359924301</v>
      </c>
    </row>
    <row r="475" spans="1:9" x14ac:dyDescent="0.3">
      <c r="A475">
        <v>0.30219960212707497</v>
      </c>
      <c r="B475">
        <v>0.46964979171752902</v>
      </c>
      <c r="C475">
        <v>0.35307979583740201</v>
      </c>
      <c r="D475">
        <v>0.36313033103942799</v>
      </c>
      <c r="E475">
        <v>0.44685697555541898</v>
      </c>
      <c r="F475">
        <v>0.43583464622497498</v>
      </c>
      <c r="G475">
        <v>0.32806849479675199</v>
      </c>
      <c r="H475">
        <v>0.457846879959106</v>
      </c>
      <c r="I475">
        <v>2.1133933067321702</v>
      </c>
    </row>
    <row r="476" spans="1:9" x14ac:dyDescent="0.3">
      <c r="A476">
        <v>0.40187430381774902</v>
      </c>
      <c r="B476">
        <v>0.54265213012695301</v>
      </c>
      <c r="C476">
        <v>0.38003659248352001</v>
      </c>
      <c r="D476">
        <v>0.49850130081176702</v>
      </c>
      <c r="E476">
        <v>0.96940851211547796</v>
      </c>
      <c r="F476">
        <v>0.364027500152587</v>
      </c>
      <c r="G476">
        <v>0.41994380950927701</v>
      </c>
      <c r="H476">
        <v>0.61137461662292403</v>
      </c>
      <c r="I476">
        <v>1.58970642089843</v>
      </c>
    </row>
    <row r="477" spans="1:9" x14ac:dyDescent="0.3">
      <c r="A477">
        <v>0.50730299949645996</v>
      </c>
      <c r="B477">
        <v>0.49388194084167403</v>
      </c>
      <c r="C477">
        <v>0.27704334259033198</v>
      </c>
      <c r="D477">
        <v>0.30407810211181602</v>
      </c>
      <c r="E477">
        <v>0.31710362434387201</v>
      </c>
      <c r="F477">
        <v>0.269278764724731</v>
      </c>
      <c r="G477">
        <v>0.293208837509155</v>
      </c>
      <c r="H477">
        <v>0.46082139015197698</v>
      </c>
      <c r="I477">
        <v>1.6386203765869101</v>
      </c>
    </row>
    <row r="478" spans="1:9" x14ac:dyDescent="0.3">
      <c r="A478">
        <v>0.29517912864684998</v>
      </c>
      <c r="B478">
        <v>0.35205411911010698</v>
      </c>
      <c r="C478">
        <v>0.53153800964355402</v>
      </c>
      <c r="D478">
        <v>0.39231228828430098</v>
      </c>
      <c r="E478">
        <v>0.46979665756225503</v>
      </c>
      <c r="F478">
        <v>0.33411002159118602</v>
      </c>
      <c r="G478">
        <v>0.35299801826477001</v>
      </c>
      <c r="H478">
        <v>0.44276189804077098</v>
      </c>
      <c r="I478">
        <v>1.83219718933105</v>
      </c>
    </row>
    <row r="479" spans="1:9" x14ac:dyDescent="0.3">
      <c r="A479">
        <v>0.30023574829101501</v>
      </c>
      <c r="B479">
        <v>0.41409134864807101</v>
      </c>
      <c r="C479">
        <v>0.46264028549194303</v>
      </c>
      <c r="D479">
        <v>0.310132026672363</v>
      </c>
      <c r="E479">
        <v>0.55351829528808505</v>
      </c>
      <c r="F479">
        <v>0.30912065505981401</v>
      </c>
      <c r="G479">
        <v>0.33011794090270902</v>
      </c>
      <c r="H479">
        <v>0.54753661155700595</v>
      </c>
      <c r="I479">
        <v>1.6556711196899401</v>
      </c>
    </row>
    <row r="480" spans="1:9" x14ac:dyDescent="0.3">
      <c r="A480">
        <v>0.33709669113159102</v>
      </c>
      <c r="B480">
        <v>0.44860196113586398</v>
      </c>
      <c r="C480">
        <v>0.38078236579894997</v>
      </c>
      <c r="D480">
        <v>0.77393102645874001</v>
      </c>
      <c r="E480">
        <v>0.34308195114135698</v>
      </c>
      <c r="F480">
        <v>0.28822851181030201</v>
      </c>
      <c r="G480">
        <v>0.30623674392700101</v>
      </c>
      <c r="H480">
        <v>0.92961287498474099</v>
      </c>
      <c r="I480">
        <v>1.54667448997497</v>
      </c>
    </row>
    <row r="481" spans="1:9" x14ac:dyDescent="0.3">
      <c r="A481">
        <v>0.56244111061096103</v>
      </c>
      <c r="B481">
        <v>0.27725934982299799</v>
      </c>
      <c r="C481">
        <v>0.45995736122131298</v>
      </c>
      <c r="D481">
        <v>0.35024642944335899</v>
      </c>
      <c r="E481">
        <v>0.43478226661682101</v>
      </c>
      <c r="F481">
        <v>0.26534223556518499</v>
      </c>
      <c r="G481">
        <v>0.26429700851440402</v>
      </c>
      <c r="H481">
        <v>0.63725042343139604</v>
      </c>
      <c r="I481">
        <v>1.94085717201232</v>
      </c>
    </row>
    <row r="482" spans="1:9" x14ac:dyDescent="0.3">
      <c r="A482">
        <v>0.31715488433837802</v>
      </c>
      <c r="B482">
        <v>0.28827929496765098</v>
      </c>
      <c r="C482">
        <v>0.35704803466796797</v>
      </c>
      <c r="D482">
        <v>0.37784981727600098</v>
      </c>
      <c r="E482">
        <v>0.54360818862914995</v>
      </c>
      <c r="F482">
        <v>0.38890886306762601</v>
      </c>
      <c r="G482">
        <v>0.29620552062988198</v>
      </c>
      <c r="H482">
        <v>0.711048364639282</v>
      </c>
      <c r="I482">
        <v>1.8554270267486499</v>
      </c>
    </row>
    <row r="483" spans="1:9" x14ac:dyDescent="0.3">
      <c r="A483">
        <v>0.34707379341125399</v>
      </c>
      <c r="B483">
        <v>0.26730132102966297</v>
      </c>
      <c r="C483">
        <v>0.31401014328002902</v>
      </c>
      <c r="D483">
        <v>0.463563442230224</v>
      </c>
      <c r="E483">
        <v>0.39189243316650302</v>
      </c>
      <c r="F483">
        <v>0.304240942001342</v>
      </c>
      <c r="G483">
        <v>0.27725839614868097</v>
      </c>
      <c r="H483">
        <v>0.38203454017639099</v>
      </c>
      <c r="I483">
        <v>1.66660976409912</v>
      </c>
    </row>
    <row r="484" spans="1:9" x14ac:dyDescent="0.3">
      <c r="A484">
        <v>0.27313423156738198</v>
      </c>
      <c r="B484">
        <v>0.270426034927368</v>
      </c>
      <c r="C484">
        <v>0.39408898353576599</v>
      </c>
      <c r="D484">
        <v>0.29521226882934498</v>
      </c>
      <c r="E484">
        <v>0.37704658508300698</v>
      </c>
      <c r="F484">
        <v>1.39227318763732</v>
      </c>
      <c r="G484">
        <v>0.29819607734680098</v>
      </c>
      <c r="H484">
        <v>0.58344006538391102</v>
      </c>
      <c r="I484">
        <v>1.77934765815734</v>
      </c>
    </row>
    <row r="485" spans="1:9" x14ac:dyDescent="0.3">
      <c r="A485">
        <v>0.50858616828918402</v>
      </c>
      <c r="B485">
        <v>0.303974628448486</v>
      </c>
      <c r="C485">
        <v>0.308194160461425</v>
      </c>
      <c r="D485">
        <v>0.36425685882568298</v>
      </c>
      <c r="E485">
        <v>0.55051040649413996</v>
      </c>
      <c r="F485">
        <v>0.345081567764282</v>
      </c>
      <c r="G485">
        <v>0.26928186416625899</v>
      </c>
      <c r="H485">
        <v>0.39887785911559998</v>
      </c>
      <c r="I485">
        <v>1.49794149398803</v>
      </c>
    </row>
    <row r="486" spans="1:9" x14ac:dyDescent="0.3">
      <c r="A486">
        <v>0.32586073875427202</v>
      </c>
      <c r="B486">
        <v>0.31136298179626398</v>
      </c>
      <c r="C486">
        <v>0.303175449371337</v>
      </c>
      <c r="D486">
        <v>0.406723022460937</v>
      </c>
      <c r="E486">
        <v>0.26830482482910101</v>
      </c>
      <c r="F486">
        <v>0.327069282531738</v>
      </c>
      <c r="G486">
        <v>0.28718185424804599</v>
      </c>
      <c r="H486">
        <v>0.37001204490661599</v>
      </c>
      <c r="I486">
        <v>1.67844462394714</v>
      </c>
    </row>
    <row r="487" spans="1:9" x14ac:dyDescent="0.3">
      <c r="A487">
        <v>0.37034940719604398</v>
      </c>
      <c r="B487">
        <v>0.34787344932556102</v>
      </c>
      <c r="C487">
        <v>0.43484067916870101</v>
      </c>
      <c r="D487">
        <v>0.56366395950317305</v>
      </c>
      <c r="E487">
        <v>0.34307241439819303</v>
      </c>
      <c r="F487">
        <v>0.340093374252319</v>
      </c>
      <c r="G487">
        <v>0.341092109680175</v>
      </c>
      <c r="H487">
        <v>0.54653882980346602</v>
      </c>
      <c r="I487">
        <v>1.91388463973999</v>
      </c>
    </row>
    <row r="488" spans="1:9" x14ac:dyDescent="0.3">
      <c r="A488">
        <v>0.35204052925109802</v>
      </c>
      <c r="B488">
        <v>0.36711692810058499</v>
      </c>
      <c r="C488">
        <v>0.32421946525573703</v>
      </c>
      <c r="D488">
        <v>0.46175670623779203</v>
      </c>
      <c r="E488">
        <v>0.32713532447814903</v>
      </c>
      <c r="F488">
        <v>0.28429365158080999</v>
      </c>
      <c r="G488">
        <v>0.28928184509277299</v>
      </c>
      <c r="H488">
        <v>0.41090154647827098</v>
      </c>
      <c r="I488">
        <v>1.35137915611267</v>
      </c>
    </row>
    <row r="489" spans="1:9" x14ac:dyDescent="0.3">
      <c r="A489">
        <v>0.49462652206420898</v>
      </c>
      <c r="B489">
        <v>0.266191005706787</v>
      </c>
      <c r="C489">
        <v>0.28814697265625</v>
      </c>
      <c r="D489">
        <v>0.37978410720825101</v>
      </c>
      <c r="E489">
        <v>0.59241724014282204</v>
      </c>
      <c r="F489">
        <v>0.352006435394287</v>
      </c>
      <c r="G489">
        <v>0.30376768112182601</v>
      </c>
      <c r="H489">
        <v>0.97938227653503396</v>
      </c>
      <c r="I489">
        <v>1.4251492023468</v>
      </c>
    </row>
    <row r="490" spans="1:9" x14ac:dyDescent="0.3">
      <c r="A490">
        <v>0.31216359138488697</v>
      </c>
      <c r="B490">
        <v>0.31621050834655701</v>
      </c>
      <c r="C490">
        <v>0.43286228179931602</v>
      </c>
      <c r="D490">
        <v>0.46605110168456998</v>
      </c>
      <c r="E490">
        <v>0.39494371414184498</v>
      </c>
      <c r="F490">
        <v>0.32811903953552202</v>
      </c>
      <c r="G490">
        <v>0.31856822967529203</v>
      </c>
      <c r="H490">
        <v>0.714092016220092</v>
      </c>
      <c r="I490">
        <v>1.31372594833374</v>
      </c>
    </row>
    <row r="491" spans="1:9" x14ac:dyDescent="0.3">
      <c r="A491">
        <v>0.35410451889038003</v>
      </c>
      <c r="B491">
        <v>0.29914355278015098</v>
      </c>
      <c r="C491">
        <v>0.32994556427001898</v>
      </c>
      <c r="D491">
        <v>0.33779692649841297</v>
      </c>
      <c r="E491">
        <v>0.35305714607238697</v>
      </c>
      <c r="F491">
        <v>0.27831363677978499</v>
      </c>
      <c r="G491">
        <v>0.37195014953613198</v>
      </c>
      <c r="H491">
        <v>0.42690849304199202</v>
      </c>
      <c r="I491">
        <v>1.5286777019500699</v>
      </c>
    </row>
    <row r="492" spans="1:9" x14ac:dyDescent="0.3">
      <c r="A492">
        <v>0.4417724609375</v>
      </c>
      <c r="B492">
        <v>0.253436088562011</v>
      </c>
      <c r="C492">
        <v>0.32025218009948703</v>
      </c>
      <c r="D492">
        <v>0.43798494338989202</v>
      </c>
      <c r="E492">
        <v>0.36297392845153797</v>
      </c>
      <c r="F492">
        <v>0.32009077072143499</v>
      </c>
      <c r="G492">
        <v>0.36507511138915999</v>
      </c>
      <c r="H492">
        <v>0.59440279006957997</v>
      </c>
      <c r="I492">
        <v>1.8600981235504099</v>
      </c>
    </row>
    <row r="493" spans="1:9" x14ac:dyDescent="0.3">
      <c r="A493">
        <v>0.49268579483032199</v>
      </c>
      <c r="B493">
        <v>0.28622388839721602</v>
      </c>
      <c r="C493">
        <v>0.40295767784118602</v>
      </c>
      <c r="D493">
        <v>0.33595609664916898</v>
      </c>
      <c r="E493">
        <v>0.53063654899597101</v>
      </c>
      <c r="F493">
        <v>0.30521488189697199</v>
      </c>
      <c r="G493">
        <v>0.2962007522583</v>
      </c>
      <c r="H493">
        <v>0.54754710197448697</v>
      </c>
      <c r="I493">
        <v>1.66647553443908</v>
      </c>
    </row>
    <row r="494" spans="1:9" x14ac:dyDescent="0.3">
      <c r="A494">
        <v>0.28327989578246998</v>
      </c>
      <c r="B494">
        <v>0.33311128616333002</v>
      </c>
      <c r="C494">
        <v>0.343938589096069</v>
      </c>
      <c r="D494">
        <v>0.52238535881042403</v>
      </c>
      <c r="E494">
        <v>0.388961791992187</v>
      </c>
      <c r="F494">
        <v>0.28825283050537098</v>
      </c>
      <c r="G494">
        <v>0.357057094573974</v>
      </c>
      <c r="H494">
        <v>0.569424629211425</v>
      </c>
      <c r="I494">
        <v>1.8709590435028001</v>
      </c>
    </row>
    <row r="495" spans="1:9" x14ac:dyDescent="0.3">
      <c r="A495">
        <v>0.33108758926391602</v>
      </c>
      <c r="B495">
        <v>0.31117296218871998</v>
      </c>
      <c r="C495">
        <v>0.32403039932250899</v>
      </c>
      <c r="D495">
        <v>0.26839876174926702</v>
      </c>
      <c r="E495">
        <v>0.43677258491516102</v>
      </c>
      <c r="F495">
        <v>0.31510567665100098</v>
      </c>
      <c r="G495">
        <v>0.37897586822509699</v>
      </c>
      <c r="H495">
        <v>0.35505056381225503</v>
      </c>
      <c r="I495">
        <v>1.7383530139923</v>
      </c>
    </row>
    <row r="496" spans="1:9" x14ac:dyDescent="0.3">
      <c r="A496">
        <v>0.70211172103881803</v>
      </c>
      <c r="B496">
        <v>0.30816102027893</v>
      </c>
      <c r="C496">
        <v>0.39186024665832497</v>
      </c>
      <c r="D496">
        <v>0.27745270729064903</v>
      </c>
      <c r="E496">
        <v>0.48276829719543402</v>
      </c>
      <c r="F496">
        <v>0.34208488464355402</v>
      </c>
      <c r="G496">
        <v>0.40894436836242598</v>
      </c>
      <c r="H496">
        <v>0.52060985565185502</v>
      </c>
      <c r="I496">
        <v>1.3633944988250699</v>
      </c>
    </row>
    <row r="497" spans="1:9" x14ac:dyDescent="0.3">
      <c r="A497">
        <v>0.351210117340087</v>
      </c>
      <c r="B497">
        <v>0.26230812072753901</v>
      </c>
      <c r="C497">
        <v>0.31323552131652799</v>
      </c>
      <c r="D497">
        <v>0.40769863128662098</v>
      </c>
      <c r="E497">
        <v>0.364020586013793</v>
      </c>
      <c r="F497">
        <v>0.37998223304748502</v>
      </c>
      <c r="G497">
        <v>0.48170948028564398</v>
      </c>
      <c r="H497">
        <v>4.6486887931823704</v>
      </c>
      <c r="I497">
        <v>1.2746322154998699</v>
      </c>
    </row>
    <row r="498" spans="1:9" x14ac:dyDescent="0.3">
      <c r="A498">
        <v>0.45179390907287598</v>
      </c>
      <c r="B498">
        <v>0.322221279144287</v>
      </c>
      <c r="C498">
        <v>0.38800835609436002</v>
      </c>
      <c r="D498">
        <v>0.56240677833557096</v>
      </c>
      <c r="E498">
        <v>0.45778274536132801</v>
      </c>
      <c r="F498">
        <v>0.450794696807861</v>
      </c>
      <c r="G498">
        <v>0.3590989112854</v>
      </c>
      <c r="H498">
        <v>2.4574997425079301</v>
      </c>
      <c r="I498">
        <v>1.1529080867767301</v>
      </c>
    </row>
    <row r="499" spans="1:9" x14ac:dyDescent="0.3">
      <c r="A499">
        <v>0.35904502868652299</v>
      </c>
      <c r="B499">
        <v>0.27807283401489202</v>
      </c>
      <c r="C499">
        <v>0.33989405632018999</v>
      </c>
      <c r="D499">
        <v>0.30833935737609802</v>
      </c>
      <c r="E499">
        <v>0.60237646102905196</v>
      </c>
      <c r="F499">
        <v>0.34014415740966703</v>
      </c>
      <c r="G499">
        <v>0.49866461753845198</v>
      </c>
      <c r="H499">
        <v>3.0907220840454102</v>
      </c>
      <c r="I499">
        <v>1.0971565246582</v>
      </c>
    </row>
    <row r="500" spans="1:9" x14ac:dyDescent="0.3">
      <c r="A500">
        <v>0.50864219665527299</v>
      </c>
      <c r="B500">
        <v>0.28933405876159601</v>
      </c>
      <c r="C500">
        <v>0.27331018447875899</v>
      </c>
      <c r="D500">
        <v>0.30020380020141602</v>
      </c>
      <c r="E500">
        <v>0.40092825889587402</v>
      </c>
      <c r="F500">
        <v>0.32014131546020502</v>
      </c>
      <c r="G500">
        <v>0.35904026031494102</v>
      </c>
      <c r="H500">
        <v>1.68643927574157</v>
      </c>
      <c r="I500">
        <v>1.2207167148589999</v>
      </c>
    </row>
    <row r="501" spans="1:9" x14ac:dyDescent="0.3">
      <c r="A501">
        <v>0.34103322029113697</v>
      </c>
      <c r="B501">
        <v>0.32214188575744601</v>
      </c>
      <c r="C501">
        <v>0.33210682868957497</v>
      </c>
      <c r="D501">
        <v>0.27027249336242598</v>
      </c>
      <c r="E501">
        <v>0.38398528099059998</v>
      </c>
      <c r="F501">
        <v>0.32812595367431602</v>
      </c>
      <c r="G501">
        <v>0.48076844215393</v>
      </c>
      <c r="H501">
        <v>0.89361310005187899</v>
      </c>
      <c r="I501">
        <v>1.25068688392639</v>
      </c>
    </row>
    <row r="502" spans="1:9" x14ac:dyDescent="0.3">
      <c r="A502">
        <v>0.46182084083557101</v>
      </c>
      <c r="B502">
        <v>0.286320209503173</v>
      </c>
      <c r="C502">
        <v>0.304729223251342</v>
      </c>
      <c r="D502">
        <v>0.47365808486938399</v>
      </c>
      <c r="E502">
        <v>0.28717923164367598</v>
      </c>
      <c r="F502">
        <v>0.39594268798828097</v>
      </c>
      <c r="G502">
        <v>0.45772242546081499</v>
      </c>
      <c r="H502">
        <v>0.75202703475952104</v>
      </c>
      <c r="I502">
        <v>1.8072710037231401</v>
      </c>
    </row>
    <row r="503" spans="1:9" x14ac:dyDescent="0.3">
      <c r="A503">
        <v>0.45678210258483798</v>
      </c>
      <c r="B503">
        <v>0.27715992927551197</v>
      </c>
      <c r="C503">
        <v>0.35466599464416498</v>
      </c>
      <c r="D503">
        <v>0.24042534828185999</v>
      </c>
      <c r="E503">
        <v>0.60443329811096103</v>
      </c>
      <c r="F503">
        <v>0.37699031829833901</v>
      </c>
      <c r="G503">
        <v>0.370025634765625</v>
      </c>
      <c r="H503">
        <v>0.85474157333374001</v>
      </c>
      <c r="I503">
        <v>1.4989211559295601</v>
      </c>
    </row>
    <row r="504" spans="1:9" x14ac:dyDescent="0.3">
      <c r="A504">
        <v>0.29521059989929199</v>
      </c>
      <c r="B504">
        <v>0.308169364929199</v>
      </c>
      <c r="C504">
        <v>0.28906989097595198</v>
      </c>
      <c r="D504">
        <v>0.25438022613525302</v>
      </c>
      <c r="E504">
        <v>0.34502863883972101</v>
      </c>
      <c r="F504">
        <v>0.45473361015319802</v>
      </c>
      <c r="G504">
        <v>0.429784536361694</v>
      </c>
      <c r="H504">
        <v>0.81974530220031705</v>
      </c>
      <c r="I504">
        <v>2.8403878211975</v>
      </c>
    </row>
    <row r="505" spans="1:9" x14ac:dyDescent="0.3">
      <c r="A505">
        <v>0.32912158966064398</v>
      </c>
      <c r="B505">
        <v>0.25733423233032199</v>
      </c>
      <c r="C505">
        <v>0.59142637252807595</v>
      </c>
      <c r="D505">
        <v>0.2861008644104</v>
      </c>
      <c r="E505">
        <v>0.37903857231140098</v>
      </c>
      <c r="F505">
        <v>0.498662710189819</v>
      </c>
      <c r="G505">
        <v>0.51562118530273404</v>
      </c>
      <c r="H505">
        <v>1.5727953910827599</v>
      </c>
      <c r="I505">
        <v>2.1942996978759699</v>
      </c>
    </row>
    <row r="506" spans="1:9" x14ac:dyDescent="0.3">
      <c r="A506">
        <v>0.27520561218261702</v>
      </c>
      <c r="B506">
        <v>0.32620692253112699</v>
      </c>
      <c r="C506">
        <v>0.27442693710327098</v>
      </c>
      <c r="D506">
        <v>0.32116150856018</v>
      </c>
      <c r="E506">
        <v>0.50460052490234297</v>
      </c>
      <c r="F506">
        <v>0.32226729393005299</v>
      </c>
      <c r="G506">
        <v>0.52659058570861805</v>
      </c>
      <c r="H506">
        <v>0.76900529861450195</v>
      </c>
      <c r="I506">
        <v>1.67729544639587</v>
      </c>
    </row>
    <row r="507" spans="1:9" x14ac:dyDescent="0.3">
      <c r="A507">
        <v>0.54858922958374001</v>
      </c>
      <c r="B507">
        <v>0.44093823432922302</v>
      </c>
      <c r="C507">
        <v>0.45964837074279702</v>
      </c>
      <c r="D507">
        <v>0.48090934753417902</v>
      </c>
      <c r="E507">
        <v>0.39798736572265597</v>
      </c>
      <c r="F507">
        <v>0.30214977264404203</v>
      </c>
      <c r="G507">
        <v>0.38402509689330999</v>
      </c>
      <c r="H507">
        <v>1.1389646530151301</v>
      </c>
      <c r="I507">
        <v>1.6964631080627399</v>
      </c>
    </row>
    <row r="508" spans="1:9" x14ac:dyDescent="0.3">
      <c r="A508">
        <v>0.36202979087829501</v>
      </c>
      <c r="B508">
        <v>0.273110151290893</v>
      </c>
      <c r="C508">
        <v>0.30619549751281699</v>
      </c>
      <c r="D508">
        <v>0.26717472076415999</v>
      </c>
      <c r="E508">
        <v>0.447789907455444</v>
      </c>
      <c r="F508">
        <v>0.40097403526306102</v>
      </c>
      <c r="G508">
        <v>0.431793212890625</v>
      </c>
      <c r="H508">
        <v>1.3505654335021899</v>
      </c>
      <c r="I508">
        <v>1.4138865470886199</v>
      </c>
    </row>
    <row r="509" spans="1:9" x14ac:dyDescent="0.3">
      <c r="A509">
        <v>0.358990669250488</v>
      </c>
      <c r="B509">
        <v>0.29037857055664001</v>
      </c>
      <c r="C509">
        <v>0.36918997764587402</v>
      </c>
      <c r="D509">
        <v>0.355962514877319</v>
      </c>
      <c r="E509">
        <v>0.39295792579650801</v>
      </c>
      <c r="F509">
        <v>0.36303758621215798</v>
      </c>
      <c r="G509">
        <v>0.32517957687377902</v>
      </c>
      <c r="H509">
        <v>0.437827348709106</v>
      </c>
      <c r="I509">
        <v>1.45216059684753</v>
      </c>
    </row>
    <row r="510" spans="1:9" x14ac:dyDescent="0.3">
      <c r="A510">
        <v>0.37903857231140098</v>
      </c>
      <c r="B510">
        <v>0.44193387031555098</v>
      </c>
      <c r="C510">
        <v>0.370918989181518</v>
      </c>
      <c r="D510">
        <v>0.36705923080444303</v>
      </c>
      <c r="E510">
        <v>0.458723545074462</v>
      </c>
      <c r="F510">
        <v>0.25925397872924799</v>
      </c>
      <c r="G510">
        <v>0.31311750411987299</v>
      </c>
      <c r="H510">
        <v>2.1960711479186998</v>
      </c>
      <c r="I510">
        <v>1.3435652256011901</v>
      </c>
    </row>
    <row r="511" spans="1:9" x14ac:dyDescent="0.3">
      <c r="A511">
        <v>0.45977473258972101</v>
      </c>
      <c r="B511">
        <v>0.41366529464721602</v>
      </c>
      <c r="C511">
        <v>0.34792828559875399</v>
      </c>
      <c r="D511">
        <v>0.47159004211425698</v>
      </c>
      <c r="E511">
        <v>0.29532814025878901</v>
      </c>
      <c r="F511">
        <v>0.289289951324462</v>
      </c>
      <c r="G511">
        <v>1.1939384937286299</v>
      </c>
      <c r="H511">
        <v>0.45079565048217701</v>
      </c>
      <c r="I511">
        <v>1.338223695755</v>
      </c>
    </row>
    <row r="512" spans="1:9" x14ac:dyDescent="0.3">
      <c r="A512">
        <v>0.31318926811218201</v>
      </c>
      <c r="B512">
        <v>0.44493317604064903</v>
      </c>
      <c r="C512">
        <v>0.33510184288024902</v>
      </c>
      <c r="D512">
        <v>0.36303234100341703</v>
      </c>
      <c r="E512">
        <v>0.30613660812377902</v>
      </c>
      <c r="F512">
        <v>0.25936532020568798</v>
      </c>
      <c r="G512">
        <v>0.37894248962402299</v>
      </c>
      <c r="H512">
        <v>0.46375679969787598</v>
      </c>
      <c r="I512">
        <v>1.4562771320343</v>
      </c>
    </row>
    <row r="513" spans="1:9" x14ac:dyDescent="0.3">
      <c r="A513">
        <v>0.40696239471435502</v>
      </c>
      <c r="B513">
        <v>0.53157329559326105</v>
      </c>
      <c r="C513">
        <v>0.329166650772094</v>
      </c>
      <c r="D513">
        <v>0.29042363166808999</v>
      </c>
      <c r="E513">
        <v>0.416942358016967</v>
      </c>
      <c r="F513">
        <v>0.44281458854675199</v>
      </c>
      <c r="G513">
        <v>0.31421804428100503</v>
      </c>
      <c r="H513">
        <v>0.63036775588989202</v>
      </c>
      <c r="I513">
        <v>2.05234503746032</v>
      </c>
    </row>
    <row r="514" spans="1:9" x14ac:dyDescent="0.3">
      <c r="A514">
        <v>0.56348633766174305</v>
      </c>
      <c r="B514">
        <v>1.00922632217407</v>
      </c>
      <c r="C514">
        <v>0.36805081367492598</v>
      </c>
      <c r="D514">
        <v>0.52960395812988204</v>
      </c>
      <c r="E514">
        <v>0.52757811546325595</v>
      </c>
      <c r="F514">
        <v>0.29116845130920399</v>
      </c>
      <c r="G514">
        <v>0.38396835327148399</v>
      </c>
      <c r="H514">
        <v>0.43484044075012201</v>
      </c>
      <c r="I514">
        <v>1.59085416793823</v>
      </c>
    </row>
    <row r="515" spans="1:9" x14ac:dyDescent="0.3">
      <c r="A515">
        <v>0.33510351181030201</v>
      </c>
      <c r="B515">
        <v>0.29612922668456998</v>
      </c>
      <c r="C515">
        <v>0.52561759948730402</v>
      </c>
      <c r="D515">
        <v>0.382794380187988</v>
      </c>
      <c r="E515">
        <v>0.39495182037353499</v>
      </c>
      <c r="F515">
        <v>0.284293413162231</v>
      </c>
      <c r="G515">
        <v>0.343029975891113</v>
      </c>
      <c r="H515">
        <v>0.43179345130920399</v>
      </c>
      <c r="I515">
        <v>1.8569707870483301</v>
      </c>
    </row>
    <row r="516" spans="1:9" x14ac:dyDescent="0.3">
      <c r="A516">
        <v>0.31715512275695801</v>
      </c>
      <c r="B516">
        <v>0.49752140045165999</v>
      </c>
      <c r="C516">
        <v>0.31420278549194303</v>
      </c>
      <c r="D516">
        <v>0.31717109680175698</v>
      </c>
      <c r="E516">
        <v>0.42580699920654203</v>
      </c>
      <c r="F516">
        <v>0.35804295539855902</v>
      </c>
      <c r="G516">
        <v>0.35305619239807101</v>
      </c>
      <c r="H516">
        <v>0.77996993064880304</v>
      </c>
      <c r="I516">
        <v>1.55890917778015</v>
      </c>
    </row>
    <row r="517" spans="1:9" x14ac:dyDescent="0.3">
      <c r="A517">
        <v>0.32508206367492598</v>
      </c>
      <c r="B517">
        <v>0.35387682914733798</v>
      </c>
      <c r="C517">
        <v>0.27308726310729903</v>
      </c>
      <c r="D517">
        <v>0.32081818580627403</v>
      </c>
      <c r="E517">
        <v>0.51966881752014105</v>
      </c>
      <c r="F517">
        <v>0.39602088928222601</v>
      </c>
      <c r="G517">
        <v>0.37499451637268</v>
      </c>
      <c r="H517">
        <v>1.09601378440856</v>
      </c>
      <c r="I517">
        <v>1.3083853721618599</v>
      </c>
    </row>
    <row r="518" spans="1:9" x14ac:dyDescent="0.3">
      <c r="A518">
        <v>0.58748722076416005</v>
      </c>
      <c r="B518">
        <v>0.27227258682250899</v>
      </c>
      <c r="C518">
        <v>0.34300184249877902</v>
      </c>
      <c r="D518">
        <v>0.46076345443725503</v>
      </c>
      <c r="E518">
        <v>0.34502172470092701</v>
      </c>
      <c r="F518">
        <v>0.31315946578979398</v>
      </c>
      <c r="G518">
        <v>0.286288261413574</v>
      </c>
      <c r="H518">
        <v>0.42103624343871998</v>
      </c>
      <c r="I518">
        <v>1.2227337360382</v>
      </c>
    </row>
    <row r="519" spans="1:9" x14ac:dyDescent="0.3">
      <c r="A519">
        <v>0.349012851715087</v>
      </c>
      <c r="B519">
        <v>0.34223604202270502</v>
      </c>
      <c r="C519">
        <v>0.33989715576171797</v>
      </c>
      <c r="D519">
        <v>0.35503292083740201</v>
      </c>
      <c r="E519">
        <v>0.47079682350158603</v>
      </c>
      <c r="F519">
        <v>0.34314155578613198</v>
      </c>
      <c r="G519">
        <v>0.290174961090087</v>
      </c>
      <c r="H519">
        <v>0.44766044616699202</v>
      </c>
      <c r="I519">
        <v>1.3355247974395701</v>
      </c>
    </row>
    <row r="520" spans="1:9" x14ac:dyDescent="0.3">
      <c r="A520">
        <v>0.422871112823486</v>
      </c>
      <c r="B520">
        <v>0.31717252731323198</v>
      </c>
      <c r="C520">
        <v>0.31316208839416498</v>
      </c>
      <c r="D520">
        <v>0.33505988121032698</v>
      </c>
      <c r="E520">
        <v>0.53459763526916504</v>
      </c>
      <c r="F520">
        <v>0.43482589721679599</v>
      </c>
      <c r="G520">
        <v>0.29425573348999001</v>
      </c>
      <c r="H520">
        <v>0.71312665939330999</v>
      </c>
      <c r="I520">
        <v>1.3343796730041499</v>
      </c>
    </row>
    <row r="521" spans="1:9" x14ac:dyDescent="0.3">
      <c r="A521">
        <v>0.26030278205871499</v>
      </c>
      <c r="B521">
        <v>0.30906438827514598</v>
      </c>
      <c r="C521">
        <v>0.247521162033081</v>
      </c>
      <c r="D521">
        <v>0.34003353118896401</v>
      </c>
      <c r="E521">
        <v>0.35604500770568798</v>
      </c>
      <c r="F521">
        <v>0.299213647842407</v>
      </c>
      <c r="G521">
        <v>0.3490891456604</v>
      </c>
      <c r="H521">
        <v>0.62533593177795399</v>
      </c>
      <c r="I521">
        <v>1.4591753482818599</v>
      </c>
    </row>
    <row r="522" spans="1:9" x14ac:dyDescent="0.3">
      <c r="A522">
        <v>0.47477531433105402</v>
      </c>
      <c r="B522">
        <v>0.32407236099243097</v>
      </c>
      <c r="C522">
        <v>0.37784719467163003</v>
      </c>
      <c r="D522">
        <v>0.48880505561828602</v>
      </c>
      <c r="E522">
        <v>0.43883013725280701</v>
      </c>
      <c r="F522">
        <v>0.38995385169982899</v>
      </c>
      <c r="G522">
        <v>0.33811092376708901</v>
      </c>
      <c r="H522">
        <v>4.7323455810546804</v>
      </c>
      <c r="I522">
        <v>1.23362684249877</v>
      </c>
    </row>
    <row r="523" spans="1:9" x14ac:dyDescent="0.3">
      <c r="A523">
        <v>0.27726912498474099</v>
      </c>
      <c r="B523">
        <v>0.28519892692565901</v>
      </c>
      <c r="C523">
        <v>0.327246904373168</v>
      </c>
      <c r="D523">
        <v>0.30417871475219699</v>
      </c>
      <c r="E523">
        <v>0.31720829010009699</v>
      </c>
      <c r="F523">
        <v>0.31211209297180098</v>
      </c>
      <c r="G523">
        <v>0.308097124099731</v>
      </c>
      <c r="H523">
        <v>1.11097407341003</v>
      </c>
      <c r="I523">
        <v>1.3614077568054199</v>
      </c>
    </row>
    <row r="524" spans="1:9" x14ac:dyDescent="0.3">
      <c r="A524">
        <v>0.29615449905395502</v>
      </c>
      <c r="B524">
        <v>0.29841184616088801</v>
      </c>
      <c r="C524">
        <v>0.32316231727600098</v>
      </c>
      <c r="D524">
        <v>0.28737068176269498</v>
      </c>
      <c r="E524">
        <v>0.45049595832824701</v>
      </c>
      <c r="F524">
        <v>0.27432322502136203</v>
      </c>
      <c r="G524">
        <v>0.30717849731445301</v>
      </c>
      <c r="H524">
        <v>1.2606782913207999</v>
      </c>
      <c r="I524">
        <v>2.1541943550109801</v>
      </c>
    </row>
    <row r="525" spans="1:9" x14ac:dyDescent="0.3">
      <c r="A525">
        <v>0.355051279067993</v>
      </c>
      <c r="B525">
        <v>0.29126048088073703</v>
      </c>
      <c r="C525">
        <v>0.43483614921569802</v>
      </c>
      <c r="D525">
        <v>0.31899857521057101</v>
      </c>
      <c r="E525">
        <v>0.38302850723266602</v>
      </c>
      <c r="F525">
        <v>0.31814599037170399</v>
      </c>
      <c r="G525">
        <v>0.32612419128417902</v>
      </c>
      <c r="H525">
        <v>1.4809942245483301</v>
      </c>
      <c r="I525">
        <v>1.72734546661376</v>
      </c>
    </row>
    <row r="526" spans="1:9" x14ac:dyDescent="0.3">
      <c r="A526">
        <v>0.51362609863281194</v>
      </c>
      <c r="B526">
        <v>0.32605600357055597</v>
      </c>
      <c r="C526">
        <v>0.30404424667358398</v>
      </c>
      <c r="D526">
        <v>0.47663354873657199</v>
      </c>
      <c r="E526">
        <v>0.36203670501708901</v>
      </c>
      <c r="F526">
        <v>0.26529145240783603</v>
      </c>
      <c r="G526">
        <v>1.0742876529693599</v>
      </c>
      <c r="H526">
        <v>0.78694963455200195</v>
      </c>
      <c r="I526">
        <v>1.4034080505371</v>
      </c>
    </row>
    <row r="527" spans="1:9" x14ac:dyDescent="0.3">
      <c r="A527">
        <v>0.33116865158080999</v>
      </c>
      <c r="B527">
        <v>0.38028717041015597</v>
      </c>
      <c r="C527">
        <v>0.32616662979125899</v>
      </c>
      <c r="D527">
        <v>0.30039739608764598</v>
      </c>
      <c r="E527">
        <v>0.52359485626220703</v>
      </c>
      <c r="F527">
        <v>0.33406829833984297</v>
      </c>
      <c r="G527">
        <v>0.318047285079956</v>
      </c>
      <c r="H527">
        <v>0.758930444717407</v>
      </c>
      <c r="I527">
        <v>2.57012510299682</v>
      </c>
    </row>
    <row r="528" spans="1:9" x14ac:dyDescent="0.3">
      <c r="A528">
        <v>0.31809735298156699</v>
      </c>
      <c r="B528">
        <v>0.241109609603881</v>
      </c>
      <c r="C528">
        <v>0.34518527984619102</v>
      </c>
      <c r="D528">
        <v>0.30607652664184498</v>
      </c>
      <c r="E528">
        <v>0.30219316482543901</v>
      </c>
      <c r="F528">
        <v>0.31123614311218201</v>
      </c>
      <c r="G528">
        <v>0.35704207420349099</v>
      </c>
      <c r="H528">
        <v>0.62830901145935003</v>
      </c>
      <c r="I528">
        <v>1.4002609252929601</v>
      </c>
    </row>
    <row r="529" spans="1:9" x14ac:dyDescent="0.3">
      <c r="A529">
        <v>0.31833076477050698</v>
      </c>
      <c r="B529">
        <v>0.28822660446166898</v>
      </c>
      <c r="C529">
        <v>0.42186236381530701</v>
      </c>
      <c r="D529">
        <v>0.29834342002868602</v>
      </c>
      <c r="E529">
        <v>0.33205842971801702</v>
      </c>
      <c r="F529">
        <v>0.34712409973144498</v>
      </c>
      <c r="G529">
        <v>0.38848066329955999</v>
      </c>
      <c r="H529">
        <v>0.65624785423278797</v>
      </c>
      <c r="I529">
        <v>1.2147510051727199</v>
      </c>
    </row>
    <row r="530" spans="1:9" x14ac:dyDescent="0.3">
      <c r="A530">
        <v>0.41594195365905701</v>
      </c>
      <c r="B530">
        <v>0.30215311050415</v>
      </c>
      <c r="C530">
        <v>0.318986415863037</v>
      </c>
      <c r="D530">
        <v>0.28506064414978</v>
      </c>
      <c r="E530">
        <v>0.35903763771057101</v>
      </c>
      <c r="F530">
        <v>0.34801721572875899</v>
      </c>
      <c r="G530">
        <v>0.30413627624511702</v>
      </c>
      <c r="H530">
        <v>2.2550268173217698</v>
      </c>
      <c r="I530">
        <v>1.15706062316894</v>
      </c>
    </row>
    <row r="531" spans="1:9" x14ac:dyDescent="0.3">
      <c r="A531">
        <v>0.33111739158630299</v>
      </c>
      <c r="B531">
        <v>0.38690090179443298</v>
      </c>
      <c r="C531">
        <v>0.42484474182128901</v>
      </c>
      <c r="D531">
        <v>0.58453583717346103</v>
      </c>
      <c r="E531">
        <v>0.51761960983276301</v>
      </c>
      <c r="F531">
        <v>0.28125238418579102</v>
      </c>
      <c r="G531">
        <v>0.37006354331970198</v>
      </c>
      <c r="H531">
        <v>0.69409084320068304</v>
      </c>
      <c r="I531">
        <v>1.1658420562744101</v>
      </c>
    </row>
    <row r="532" spans="1:9" x14ac:dyDescent="0.3">
      <c r="A532">
        <v>0.32906222343444802</v>
      </c>
      <c r="B532">
        <v>0.33702301979064903</v>
      </c>
      <c r="C532">
        <v>0.80317997932434004</v>
      </c>
      <c r="D532">
        <v>0.34904217720031699</v>
      </c>
      <c r="E532">
        <v>0.37300324440002403</v>
      </c>
      <c r="F532">
        <v>0.24240159988403301</v>
      </c>
      <c r="G532">
        <v>0.32308149337768499</v>
      </c>
      <c r="H532">
        <v>0.72311282157897905</v>
      </c>
      <c r="I532">
        <v>1.7411923408508301</v>
      </c>
    </row>
    <row r="533" spans="1:9" x14ac:dyDescent="0.3">
      <c r="A533">
        <v>0.42392444610595698</v>
      </c>
      <c r="B533">
        <v>0.324354648590087</v>
      </c>
      <c r="C533">
        <v>0.38476252555847101</v>
      </c>
      <c r="D533">
        <v>0.29308629035949701</v>
      </c>
      <c r="E533">
        <v>0.367068290710449</v>
      </c>
      <c r="F533">
        <v>0.35305809974670399</v>
      </c>
      <c r="G533">
        <v>0.27327203750610302</v>
      </c>
      <c r="H533">
        <v>0.88763809204101496</v>
      </c>
      <c r="I533">
        <v>1.27286005020141</v>
      </c>
    </row>
    <row r="534" spans="1:9" x14ac:dyDescent="0.3">
      <c r="A534">
        <v>0.56543135643005304</v>
      </c>
      <c r="B534">
        <v>0.359957695007324</v>
      </c>
      <c r="C534">
        <v>0.286117553710937</v>
      </c>
      <c r="D534">
        <v>0.33018589019775302</v>
      </c>
      <c r="E534">
        <v>0.42481493949890098</v>
      </c>
      <c r="F534">
        <v>0.32507538795471103</v>
      </c>
      <c r="G534">
        <v>0.42392206192016602</v>
      </c>
      <c r="H534">
        <v>1.1519067287445</v>
      </c>
      <c r="I534">
        <v>2.31657767295837</v>
      </c>
    </row>
    <row r="535" spans="1:9" x14ac:dyDescent="0.3">
      <c r="A535">
        <v>0.470744848251342</v>
      </c>
      <c r="B535">
        <v>0.281240224838256</v>
      </c>
      <c r="C535">
        <v>0.38900089263915999</v>
      </c>
      <c r="D535">
        <v>0.43195533752441401</v>
      </c>
      <c r="E535">
        <v>0.52160573005676203</v>
      </c>
      <c r="F535">
        <v>0.35206007957458402</v>
      </c>
      <c r="G535">
        <v>0.34207344055175698</v>
      </c>
      <c r="H535">
        <v>2.77259969711303</v>
      </c>
      <c r="I535">
        <v>1.5320563316345199</v>
      </c>
    </row>
    <row r="536" spans="1:9" x14ac:dyDescent="0.3">
      <c r="A536">
        <v>0.35010075569152799</v>
      </c>
      <c r="B536">
        <v>0.42984724044799799</v>
      </c>
      <c r="C536">
        <v>0.268048286437988</v>
      </c>
      <c r="D536">
        <v>0.27017688751220698</v>
      </c>
      <c r="E536">
        <v>0.25138187408447199</v>
      </c>
      <c r="F536">
        <v>0.78290486335754395</v>
      </c>
      <c r="G536">
        <v>0.25726628303527799</v>
      </c>
      <c r="H536">
        <v>1.16084456443786</v>
      </c>
      <c r="I536">
        <v>1.66455173492431</v>
      </c>
    </row>
    <row r="537" spans="1:9" x14ac:dyDescent="0.3">
      <c r="A537">
        <v>0.46676802635192799</v>
      </c>
      <c r="B537">
        <v>0.31302452087402299</v>
      </c>
      <c r="C537">
        <v>0.28737521171569802</v>
      </c>
      <c r="D537">
        <v>0.274624824523925</v>
      </c>
      <c r="E537">
        <v>0.33903980255126898</v>
      </c>
      <c r="F537">
        <v>0.37799263000488198</v>
      </c>
      <c r="G537">
        <v>0.32518482208251898</v>
      </c>
      <c r="H537">
        <v>2.6180541515350302</v>
      </c>
      <c r="I537">
        <v>1.58277487754821</v>
      </c>
    </row>
    <row r="538" spans="1:9" x14ac:dyDescent="0.3">
      <c r="A538">
        <v>0.32213568687438898</v>
      </c>
      <c r="B538">
        <v>0.34223604202270502</v>
      </c>
      <c r="C538">
        <v>0.30703282356262201</v>
      </c>
      <c r="D538">
        <v>0.32086920738220198</v>
      </c>
      <c r="E538">
        <v>0.39134931564330999</v>
      </c>
      <c r="F538">
        <v>0.35916090011596602</v>
      </c>
      <c r="G538">
        <v>0.35320568084716703</v>
      </c>
      <c r="H538">
        <v>1.6794574260711601</v>
      </c>
      <c r="I538">
        <v>1.4969968795776301</v>
      </c>
    </row>
    <row r="539" spans="1:9" x14ac:dyDescent="0.3">
      <c r="A539">
        <v>0.27322173118591297</v>
      </c>
      <c r="B539">
        <v>0.28209114074706998</v>
      </c>
      <c r="C539">
        <v>0.47183036804199202</v>
      </c>
      <c r="D539">
        <v>0.67911195755004805</v>
      </c>
      <c r="E539">
        <v>0.47873187065124501</v>
      </c>
      <c r="F539">
        <v>0.460769653320312</v>
      </c>
      <c r="G539">
        <v>0.43862414360046298</v>
      </c>
      <c r="H539">
        <v>1.0791831016540501</v>
      </c>
      <c r="I539">
        <v>1.6615679264068599</v>
      </c>
    </row>
    <row r="540" spans="1:9" x14ac:dyDescent="0.3">
      <c r="A540">
        <v>0.27127337455749501</v>
      </c>
      <c r="B540">
        <v>0.31233096122741699</v>
      </c>
      <c r="C540">
        <v>0.36113786697387601</v>
      </c>
      <c r="D540">
        <v>0.33512973785400302</v>
      </c>
      <c r="E540">
        <v>0.34801220893859802</v>
      </c>
      <c r="F540">
        <v>0.33410739898681602</v>
      </c>
      <c r="G540">
        <v>0.326825141906738</v>
      </c>
      <c r="H540">
        <v>1.6535663604736299</v>
      </c>
      <c r="I540">
        <v>1.4011552333831701</v>
      </c>
    </row>
    <row r="541" spans="1:9" x14ac:dyDescent="0.3">
      <c r="A541">
        <v>0.26933526992797802</v>
      </c>
      <c r="B541">
        <v>0.294065952301025</v>
      </c>
      <c r="C541">
        <v>0.43071317672729398</v>
      </c>
      <c r="D541">
        <v>0.30722856521606401</v>
      </c>
      <c r="E541">
        <v>0.36306309700012201</v>
      </c>
      <c r="F541">
        <v>0.34406805038452098</v>
      </c>
      <c r="G541">
        <v>0.53257632255554199</v>
      </c>
      <c r="H541">
        <v>1.1329648494720399</v>
      </c>
      <c r="I541">
        <v>1.2836940288543699</v>
      </c>
    </row>
    <row r="542" spans="1:9" x14ac:dyDescent="0.3">
      <c r="A542">
        <v>0.50365233421325595</v>
      </c>
      <c r="B542">
        <v>0.32411217689514099</v>
      </c>
      <c r="C542">
        <v>0.27421689033508301</v>
      </c>
      <c r="D542">
        <v>0.789772748947143</v>
      </c>
      <c r="E542">
        <v>0.57842254638671797</v>
      </c>
      <c r="F542">
        <v>0.366032123565673</v>
      </c>
      <c r="G542">
        <v>0.39789342880249001</v>
      </c>
      <c r="H542">
        <v>0.94841837882995605</v>
      </c>
      <c r="I542">
        <v>1.13797760009765</v>
      </c>
    </row>
    <row r="543" spans="1:9" x14ac:dyDescent="0.3">
      <c r="A543">
        <v>0.310172319412231</v>
      </c>
      <c r="B543">
        <v>0.360182285308837</v>
      </c>
      <c r="C543">
        <v>0.27152132987976002</v>
      </c>
      <c r="D543">
        <v>0.42093610763549799</v>
      </c>
      <c r="E543">
        <v>0.37604498863220198</v>
      </c>
      <c r="F543">
        <v>0.41089248657226501</v>
      </c>
      <c r="G543">
        <v>0.41195297241210899</v>
      </c>
      <c r="H543">
        <v>0.593456029891967</v>
      </c>
      <c r="I543">
        <v>1.29947304725646</v>
      </c>
    </row>
    <row r="544" spans="1:9" x14ac:dyDescent="0.3">
      <c r="A544">
        <v>0.26727366447448703</v>
      </c>
      <c r="B544">
        <v>0.28923153877258301</v>
      </c>
      <c r="C544">
        <v>0.34194183349609297</v>
      </c>
      <c r="D544">
        <v>0.31120204925537098</v>
      </c>
      <c r="E544">
        <v>0.28223705291748002</v>
      </c>
      <c r="F544">
        <v>0.354071855545043</v>
      </c>
      <c r="G544">
        <v>0.47679162025451599</v>
      </c>
      <c r="H544">
        <v>0.61137485504150302</v>
      </c>
      <c r="I544">
        <v>1.2195904254913299</v>
      </c>
    </row>
    <row r="545" spans="1:9" x14ac:dyDescent="0.3">
      <c r="A545">
        <v>0.24435758590698201</v>
      </c>
      <c r="B545">
        <v>0.33907222747802701</v>
      </c>
      <c r="C545">
        <v>0.30204153060913003</v>
      </c>
      <c r="D545">
        <v>0.49257922172546298</v>
      </c>
      <c r="E545">
        <v>0.38697600364684998</v>
      </c>
      <c r="F545">
        <v>0.33803439140319802</v>
      </c>
      <c r="G545">
        <v>0.51567673683166504</v>
      </c>
      <c r="H545">
        <v>2.02861428260803</v>
      </c>
      <c r="I545">
        <v>1.2328476905822701</v>
      </c>
    </row>
    <row r="546" spans="1:9" x14ac:dyDescent="0.3">
      <c r="A546">
        <v>0.52758932113647405</v>
      </c>
      <c r="B546">
        <v>0.32201695442199701</v>
      </c>
      <c r="C546">
        <v>0.33514714241027799</v>
      </c>
      <c r="D546">
        <v>0.33705615997314398</v>
      </c>
      <c r="E546">
        <v>0.42608022689819303</v>
      </c>
      <c r="F546">
        <v>0.33310866355895902</v>
      </c>
      <c r="G546">
        <v>0.40491819381713801</v>
      </c>
      <c r="H546">
        <v>1.21823477745056</v>
      </c>
      <c r="I546">
        <v>1.5127766132354701</v>
      </c>
    </row>
    <row r="547" spans="1:9" x14ac:dyDescent="0.3">
      <c r="A547">
        <v>0.273258447647094</v>
      </c>
      <c r="B547">
        <v>0.29916501045227001</v>
      </c>
      <c r="C547">
        <v>0.33817529678344699</v>
      </c>
      <c r="D547">
        <v>0.32035017013549799</v>
      </c>
      <c r="E547">
        <v>0.40170884132385198</v>
      </c>
      <c r="F547">
        <v>0.26634168624877902</v>
      </c>
      <c r="G547">
        <v>0.40789699554443298</v>
      </c>
      <c r="H547">
        <v>1.0501899719238199</v>
      </c>
      <c r="I547">
        <v>1.14477658271789</v>
      </c>
    </row>
    <row r="548" spans="1:9" x14ac:dyDescent="0.3">
      <c r="A548">
        <v>0.25932002067565901</v>
      </c>
      <c r="B548">
        <v>0.313160181045532</v>
      </c>
      <c r="C548">
        <v>0.368932485580444</v>
      </c>
      <c r="D548">
        <v>0.34308815002441401</v>
      </c>
      <c r="E548">
        <v>0.38694834709167403</v>
      </c>
      <c r="F548">
        <v>0.30512809753417902</v>
      </c>
      <c r="G548">
        <v>0.52959227561950595</v>
      </c>
      <c r="H548">
        <v>4.0353543758392298</v>
      </c>
      <c r="I548">
        <v>1.24454069137573</v>
      </c>
    </row>
    <row r="549" spans="1:9" x14ac:dyDescent="0.3">
      <c r="A549">
        <v>0.42885470390319802</v>
      </c>
      <c r="B549">
        <v>0.30136203765869102</v>
      </c>
      <c r="C549">
        <v>0.30732011795043901</v>
      </c>
      <c r="D549">
        <v>0.46857905387878401</v>
      </c>
      <c r="E549">
        <v>0.73006224632263095</v>
      </c>
      <c r="F549">
        <v>0.306182861328125</v>
      </c>
      <c r="G549">
        <v>0.33311128616333002</v>
      </c>
      <c r="H549">
        <v>1.12199306488037</v>
      </c>
      <c r="I549">
        <v>1.6714794635772701</v>
      </c>
    </row>
    <row r="550" spans="1:9" x14ac:dyDescent="0.3">
      <c r="A550">
        <v>0.56947636604309004</v>
      </c>
      <c r="B550">
        <v>0.36305713653564398</v>
      </c>
      <c r="C550">
        <v>0.42478013038635198</v>
      </c>
      <c r="D550">
        <v>0.29018259048461897</v>
      </c>
      <c r="E550">
        <v>0.32408094406127902</v>
      </c>
      <c r="F550">
        <v>0.31719756126403797</v>
      </c>
      <c r="G550">
        <v>0.58543610572814897</v>
      </c>
      <c r="H550">
        <v>0.74998426437377896</v>
      </c>
      <c r="I550">
        <v>1.2807602882385201</v>
      </c>
    </row>
    <row r="551" spans="1:9" x14ac:dyDescent="0.3">
      <c r="A551">
        <v>0.35798668861389099</v>
      </c>
      <c r="B551">
        <v>0.338108301162719</v>
      </c>
      <c r="C551">
        <v>0.29433608055114702</v>
      </c>
      <c r="D551">
        <v>0.29694223403930597</v>
      </c>
      <c r="E551">
        <v>0.37903881072998002</v>
      </c>
      <c r="F551">
        <v>0.52255630493163996</v>
      </c>
      <c r="G551">
        <v>0.47772145271301197</v>
      </c>
      <c r="H551">
        <v>1.34541893005371</v>
      </c>
      <c r="I551">
        <v>1.6515862941741899</v>
      </c>
    </row>
    <row r="552" spans="1:9" x14ac:dyDescent="0.3">
      <c r="A552">
        <v>0.31920385360717701</v>
      </c>
      <c r="B552">
        <v>0.33788633346557601</v>
      </c>
      <c r="C552">
        <v>0.31896758079528797</v>
      </c>
      <c r="D552">
        <v>0.29078078269958402</v>
      </c>
      <c r="E552">
        <v>0.44481396675109802</v>
      </c>
      <c r="F552">
        <v>6.7489607334136901</v>
      </c>
      <c r="G552">
        <v>0.27625942230224598</v>
      </c>
      <c r="H552">
        <v>0.99234223365783603</v>
      </c>
      <c r="I552">
        <v>1.7423014640808101</v>
      </c>
    </row>
    <row r="553" spans="1:9" x14ac:dyDescent="0.3">
      <c r="A553">
        <v>0.30917453765869102</v>
      </c>
      <c r="B553">
        <v>0.33617353439330999</v>
      </c>
      <c r="C553">
        <v>0.32508921623229903</v>
      </c>
      <c r="D553">
        <v>0.26568913459777799</v>
      </c>
      <c r="E553">
        <v>0.54753565788268999</v>
      </c>
      <c r="F553">
        <v>0.68023848533630304</v>
      </c>
      <c r="G553">
        <v>0.30020165443420399</v>
      </c>
      <c r="H553">
        <v>0.70112776756286599</v>
      </c>
      <c r="I553">
        <v>1.61258792877197</v>
      </c>
    </row>
    <row r="554" spans="1:9" x14ac:dyDescent="0.3">
      <c r="A554">
        <v>0.45876002311706499</v>
      </c>
      <c r="B554">
        <v>0.49663448333740201</v>
      </c>
      <c r="C554">
        <v>0.38216018676757801</v>
      </c>
      <c r="D554">
        <v>0.38257575035095198</v>
      </c>
      <c r="E554">
        <v>0.447752475738525</v>
      </c>
      <c r="F554">
        <v>0.66521191596984797</v>
      </c>
      <c r="G554">
        <v>0.324145317077636</v>
      </c>
      <c r="H554">
        <v>0.71109724044799805</v>
      </c>
      <c r="I554">
        <v>1.4510807991027801</v>
      </c>
    </row>
    <row r="555" spans="1:9" x14ac:dyDescent="0.3">
      <c r="A555">
        <v>0.44875502586364702</v>
      </c>
      <c r="B555">
        <v>0.31211972236633301</v>
      </c>
      <c r="C555">
        <v>0.354870796203613</v>
      </c>
      <c r="D555">
        <v>0.32559728622436501</v>
      </c>
      <c r="E555">
        <v>0.35325956344604398</v>
      </c>
      <c r="F555">
        <v>0.39589452743530201</v>
      </c>
      <c r="G555">
        <v>0.29314875602722101</v>
      </c>
      <c r="H555">
        <v>4.0402033329010001</v>
      </c>
      <c r="I555">
        <v>1.3287777900695801</v>
      </c>
    </row>
    <row r="556" spans="1:9" x14ac:dyDescent="0.3">
      <c r="A556">
        <v>0.498667001724243</v>
      </c>
      <c r="B556">
        <v>0.270313501358032</v>
      </c>
      <c r="C556">
        <v>0.346117973327636</v>
      </c>
      <c r="D556">
        <v>0.318195819854736</v>
      </c>
      <c r="E556">
        <v>0.57331538200378396</v>
      </c>
      <c r="F556">
        <v>0.30723786354064903</v>
      </c>
      <c r="G556">
        <v>0.32718467712402299</v>
      </c>
      <c r="H556">
        <v>2.0146133899688698</v>
      </c>
      <c r="I556">
        <v>1.3113260269164999</v>
      </c>
    </row>
    <row r="557" spans="1:9" x14ac:dyDescent="0.3">
      <c r="A557">
        <v>0.532581567764282</v>
      </c>
      <c r="B557">
        <v>0.395672798156738</v>
      </c>
      <c r="C557">
        <v>0.31216335296630798</v>
      </c>
      <c r="D557">
        <v>0.27745819091796797</v>
      </c>
      <c r="E557">
        <v>0.48168563842773399</v>
      </c>
      <c r="F557">
        <v>0.34906458854675199</v>
      </c>
      <c r="G557">
        <v>0.326199531555175</v>
      </c>
      <c r="H557">
        <v>2.9979870319366402</v>
      </c>
      <c r="I557">
        <v>1.6539006233215301</v>
      </c>
    </row>
    <row r="558" spans="1:9" x14ac:dyDescent="0.3">
      <c r="A558">
        <v>0.336097002029418</v>
      </c>
      <c r="B558">
        <v>0.310266733169555</v>
      </c>
      <c r="C558">
        <v>0.29835009574890098</v>
      </c>
      <c r="D558">
        <v>0.275012016296386</v>
      </c>
      <c r="E558">
        <v>0.44307851791381803</v>
      </c>
      <c r="F558">
        <v>0.343085527420043</v>
      </c>
      <c r="G558">
        <v>0.37890982627868602</v>
      </c>
      <c r="H558">
        <v>1.4809882640838601</v>
      </c>
      <c r="I558">
        <v>1.5137581825256301</v>
      </c>
    </row>
    <row r="559" spans="1:9" x14ac:dyDescent="0.3">
      <c r="A559">
        <v>0.47672581672668402</v>
      </c>
      <c r="B559">
        <v>0.32842755317687899</v>
      </c>
      <c r="C559">
        <v>0.32594680786132801</v>
      </c>
      <c r="D559">
        <v>0.51169753074645996</v>
      </c>
      <c r="E559">
        <v>0.54529857635498002</v>
      </c>
      <c r="F559">
        <v>0.27325773239135698</v>
      </c>
      <c r="G559">
        <v>0.33212327957153298</v>
      </c>
      <c r="H559">
        <v>2.6019470691680899</v>
      </c>
      <c r="I559">
        <v>1.89094257354736</v>
      </c>
    </row>
    <row r="560" spans="1:9" x14ac:dyDescent="0.3">
      <c r="A560">
        <v>0.3374605178833</v>
      </c>
      <c r="B560">
        <v>0.39972972869873002</v>
      </c>
      <c r="C560">
        <v>0.389106035232543</v>
      </c>
      <c r="D560">
        <v>0.27517962455749501</v>
      </c>
      <c r="E560">
        <v>0.36797022819518999</v>
      </c>
      <c r="F560">
        <v>0.56244945526123002</v>
      </c>
      <c r="G560">
        <v>0.31613731384277299</v>
      </c>
      <c r="H560">
        <v>1.5229475498199401</v>
      </c>
      <c r="I560">
        <v>1.5580360889434799</v>
      </c>
    </row>
    <row r="561" spans="1:9" x14ac:dyDescent="0.3">
      <c r="A561">
        <v>0.45346927642822199</v>
      </c>
      <c r="B561">
        <v>0.27111482620239202</v>
      </c>
      <c r="C561">
        <v>0.32900738716125399</v>
      </c>
      <c r="D561">
        <v>0.28922677040100098</v>
      </c>
      <c r="E561">
        <v>0.96043443679809504</v>
      </c>
      <c r="F561">
        <v>0.43184947967529203</v>
      </c>
      <c r="G561">
        <v>0.35800004005432101</v>
      </c>
      <c r="H561">
        <v>2.55716681480407</v>
      </c>
      <c r="I561">
        <v>1.3292422294616699</v>
      </c>
    </row>
    <row r="562" spans="1:9" x14ac:dyDescent="0.3">
      <c r="A562">
        <v>0.32408857345580999</v>
      </c>
      <c r="B562">
        <v>0.27156686782836897</v>
      </c>
      <c r="C562">
        <v>0.32927298545837402</v>
      </c>
      <c r="D562">
        <v>0.25926470756530701</v>
      </c>
      <c r="E562">
        <v>0.23237848281860299</v>
      </c>
      <c r="F562">
        <v>0.31122183799743602</v>
      </c>
      <c r="G562">
        <v>0.31720495223999001</v>
      </c>
      <c r="H562">
        <v>1.6626110076904199</v>
      </c>
      <c r="I562">
        <v>1.42637944221496</v>
      </c>
    </row>
    <row r="563" spans="1:9" x14ac:dyDescent="0.3">
      <c r="A563">
        <v>0.28529286384582497</v>
      </c>
      <c r="B563">
        <v>0.31101918220519997</v>
      </c>
      <c r="C563">
        <v>0.291144609451293</v>
      </c>
      <c r="D563">
        <v>0.39215970039367598</v>
      </c>
      <c r="E563">
        <v>0.37405323982238697</v>
      </c>
      <c r="F563">
        <v>0.23237848281860299</v>
      </c>
      <c r="G563">
        <v>0.29521012306213301</v>
      </c>
      <c r="H563">
        <v>2.0036339759826598</v>
      </c>
      <c r="I563">
        <v>1.47205662727355</v>
      </c>
    </row>
    <row r="564" spans="1:9" x14ac:dyDescent="0.3">
      <c r="A564">
        <v>0.26124930381774902</v>
      </c>
      <c r="B564">
        <v>0.47460007667541498</v>
      </c>
      <c r="C564">
        <v>0.34215569496154702</v>
      </c>
      <c r="D564">
        <v>0.43167996406555098</v>
      </c>
      <c r="E564">
        <v>0.369678735733032</v>
      </c>
      <c r="F564">
        <v>0.28119516372680597</v>
      </c>
      <c r="G564">
        <v>0.31413221359252902</v>
      </c>
      <c r="H564">
        <v>2.5182218551635698</v>
      </c>
      <c r="I564">
        <v>1.74633169174194</v>
      </c>
    </row>
    <row r="565" spans="1:9" x14ac:dyDescent="0.3">
      <c r="A565">
        <v>0.49373197555541898</v>
      </c>
      <c r="B565">
        <v>0.344220161437988</v>
      </c>
      <c r="C565">
        <v>0.28609895706176702</v>
      </c>
      <c r="D565">
        <v>0.35412359237670898</v>
      </c>
      <c r="E565">
        <v>0.45307111740112299</v>
      </c>
      <c r="F565">
        <v>0.32018733024597101</v>
      </c>
      <c r="G565">
        <v>0.38993096351623502</v>
      </c>
      <c r="H565">
        <v>1.61173915863037</v>
      </c>
      <c r="I565">
        <v>1.3422710895538299</v>
      </c>
    </row>
    <row r="566" spans="1:9" x14ac:dyDescent="0.3">
      <c r="A566">
        <v>0.32014775276183999</v>
      </c>
      <c r="B566">
        <v>0.29406523704528797</v>
      </c>
      <c r="C566">
        <v>0.30531382560729903</v>
      </c>
      <c r="D566">
        <v>0.29720973968505798</v>
      </c>
      <c r="E566">
        <v>0.33410525321960399</v>
      </c>
      <c r="F566">
        <v>0.32014632225036599</v>
      </c>
      <c r="G566">
        <v>0.34806942939758301</v>
      </c>
      <c r="H566">
        <v>1.17985367774963</v>
      </c>
      <c r="I566">
        <v>1.3573298454284599</v>
      </c>
    </row>
    <row r="567" spans="1:9" x14ac:dyDescent="0.3">
      <c r="A567">
        <v>0.29421591758728</v>
      </c>
      <c r="B567">
        <v>0.28604388236999501</v>
      </c>
      <c r="C567">
        <v>0.33297371864318798</v>
      </c>
      <c r="D567">
        <v>0.39309358596801702</v>
      </c>
      <c r="E567">
        <v>0.37200188636779702</v>
      </c>
      <c r="F567">
        <v>0.42287969589233398</v>
      </c>
      <c r="G567">
        <v>0.361035346984863</v>
      </c>
      <c r="H567">
        <v>1.51294612884521</v>
      </c>
      <c r="I567">
        <v>1.3475935459136901</v>
      </c>
    </row>
    <row r="568" spans="1:9" x14ac:dyDescent="0.3">
      <c r="A568">
        <v>0.30020403861999501</v>
      </c>
      <c r="B568">
        <v>0.45165014266967701</v>
      </c>
      <c r="C568">
        <v>0.38683772087097101</v>
      </c>
      <c r="D568">
        <v>0.29405117034912098</v>
      </c>
      <c r="E568">
        <v>0.36008358001708901</v>
      </c>
      <c r="F568">
        <v>0.343081474304199</v>
      </c>
      <c r="G568">
        <v>0.35405349731445301</v>
      </c>
      <c r="H568">
        <v>0.83778166770935003</v>
      </c>
      <c r="I568">
        <v>4.4299652576446498</v>
      </c>
    </row>
    <row r="569" spans="1:9" x14ac:dyDescent="0.3">
      <c r="A569">
        <v>0.450783491134643</v>
      </c>
      <c r="B569">
        <v>0.35999631881713801</v>
      </c>
      <c r="C569">
        <v>0.32493901252746499</v>
      </c>
      <c r="D569">
        <v>0.32423138618469199</v>
      </c>
      <c r="E569">
        <v>0.76263642311096103</v>
      </c>
      <c r="F569">
        <v>0.31709814071655201</v>
      </c>
      <c r="G569">
        <v>0.41309809684753401</v>
      </c>
      <c r="H569">
        <v>1.0102894306182799</v>
      </c>
      <c r="I569">
        <v>2.36587929725646</v>
      </c>
    </row>
    <row r="570" spans="1:9" x14ac:dyDescent="0.3">
      <c r="A570">
        <v>0.32912182807922302</v>
      </c>
      <c r="B570">
        <v>0.36003875732421797</v>
      </c>
      <c r="C570">
        <v>0.41307878494262601</v>
      </c>
      <c r="D570">
        <v>0.43369340896606401</v>
      </c>
      <c r="E570">
        <v>0.50764489173889105</v>
      </c>
      <c r="F570">
        <v>0.369010210037231</v>
      </c>
      <c r="G570">
        <v>0.35584902763366699</v>
      </c>
      <c r="H570">
        <v>1.1389019489288299</v>
      </c>
      <c r="I570">
        <v>2.3595924377441402</v>
      </c>
    </row>
    <row r="571" spans="1:9" x14ac:dyDescent="0.3">
      <c r="A571">
        <v>0.275333642959594</v>
      </c>
      <c r="B571">
        <v>0.55770421028137196</v>
      </c>
      <c r="C571">
        <v>0.43285465240478499</v>
      </c>
      <c r="D571">
        <v>0.458791494369506</v>
      </c>
      <c r="E571">
        <v>0.91654801368713301</v>
      </c>
      <c r="F571">
        <v>0.299256801605224</v>
      </c>
      <c r="G571">
        <v>0.29022240638732899</v>
      </c>
      <c r="H571">
        <v>1.70849180221557</v>
      </c>
      <c r="I571">
        <v>1.32656049728393</v>
      </c>
    </row>
    <row r="572" spans="1:9" x14ac:dyDescent="0.3">
      <c r="A572">
        <v>0.28715300559997498</v>
      </c>
      <c r="B572">
        <v>0.443660497665405</v>
      </c>
      <c r="C572">
        <v>0.36287593841552701</v>
      </c>
      <c r="D572">
        <v>0.31428694725036599</v>
      </c>
      <c r="E572">
        <v>0.33815097808837802</v>
      </c>
      <c r="F572">
        <v>0.31909155845642001</v>
      </c>
      <c r="G572">
        <v>0.30518865585327098</v>
      </c>
      <c r="H572">
        <v>1.8749849796295099</v>
      </c>
      <c r="I572">
        <v>1.33226561546325</v>
      </c>
    </row>
    <row r="573" spans="1:9" x14ac:dyDescent="0.3">
      <c r="A573">
        <v>0.30419468879699701</v>
      </c>
      <c r="B573">
        <v>0.275502920150756</v>
      </c>
      <c r="C573">
        <v>0.317320346832275</v>
      </c>
      <c r="D573">
        <v>0.320053100585937</v>
      </c>
      <c r="E573">
        <v>0.282244682312011</v>
      </c>
      <c r="F573">
        <v>0.302250146865844</v>
      </c>
      <c r="G573">
        <v>0.37698674201965299</v>
      </c>
      <c r="H573">
        <v>1.0751135349273599</v>
      </c>
      <c r="I573">
        <v>1.3503992557525599</v>
      </c>
    </row>
    <row r="574" spans="1:9" x14ac:dyDescent="0.3">
      <c r="A574">
        <v>0.44277095794677701</v>
      </c>
      <c r="B574">
        <v>0.47064256668090798</v>
      </c>
      <c r="C574">
        <v>0.35707116127014099</v>
      </c>
      <c r="D574">
        <v>0.309072256088256</v>
      </c>
      <c r="E574">
        <v>0.55645895004272405</v>
      </c>
      <c r="F574">
        <v>0.28617930412292403</v>
      </c>
      <c r="G574">
        <v>0.33709883689880299</v>
      </c>
      <c r="H574">
        <v>0.95041847229003895</v>
      </c>
      <c r="I574">
        <v>1.4900939464569001</v>
      </c>
    </row>
    <row r="575" spans="1:9" x14ac:dyDescent="0.3">
      <c r="A575">
        <v>0.479798793792724</v>
      </c>
      <c r="B575">
        <v>0.317119359970092</v>
      </c>
      <c r="C575">
        <v>0.43694949150085399</v>
      </c>
      <c r="D575">
        <v>0.48799848556518499</v>
      </c>
      <c r="E575">
        <v>0.31862068176269498</v>
      </c>
      <c r="F575">
        <v>0.35510492324829102</v>
      </c>
      <c r="G575">
        <v>0.354109287261962</v>
      </c>
      <c r="H575">
        <v>1.4032449722289999</v>
      </c>
      <c r="I575">
        <v>1.4153084754943801</v>
      </c>
    </row>
    <row r="576" spans="1:9" x14ac:dyDescent="0.3">
      <c r="A576">
        <v>0.335102319717407</v>
      </c>
      <c r="B576">
        <v>0.47778773307800199</v>
      </c>
      <c r="C576">
        <v>0.31413769721984802</v>
      </c>
      <c r="D576">
        <v>0.26320552825927701</v>
      </c>
      <c r="E576">
        <v>0.35699796676635698</v>
      </c>
      <c r="F576">
        <v>0.42385530471801702</v>
      </c>
      <c r="G576">
        <v>0.38296604156494102</v>
      </c>
      <c r="H576">
        <v>0.95350050926208496</v>
      </c>
      <c r="I576">
        <v>1.52873659133911</v>
      </c>
    </row>
    <row r="577" spans="1:9" x14ac:dyDescent="0.3">
      <c r="A577">
        <v>0.55656814575195301</v>
      </c>
      <c r="B577">
        <v>0.34889554977416898</v>
      </c>
      <c r="C577">
        <v>0.38192319869995101</v>
      </c>
      <c r="D577">
        <v>0.34902000427245999</v>
      </c>
      <c r="E577">
        <v>0.40292572975158603</v>
      </c>
      <c r="F577">
        <v>0.28026342391967701</v>
      </c>
      <c r="G577">
        <v>0.28524518013000399</v>
      </c>
      <c r="H577">
        <v>0.87765455245971602</v>
      </c>
      <c r="I577">
        <v>1.4042224884033201</v>
      </c>
    </row>
    <row r="578" spans="1:9" x14ac:dyDescent="0.3">
      <c r="A578">
        <v>0.28822994232177701</v>
      </c>
      <c r="B578">
        <v>0.33207201957702598</v>
      </c>
      <c r="C578">
        <v>0.32821989059448198</v>
      </c>
      <c r="D578">
        <v>0.35388946533203097</v>
      </c>
      <c r="E578">
        <v>0.87964534759521396</v>
      </c>
      <c r="F578">
        <v>0.36601209640502902</v>
      </c>
      <c r="G578">
        <v>0.33708357810974099</v>
      </c>
      <c r="H578">
        <v>1.25480461120605</v>
      </c>
      <c r="I578">
        <v>2.3206315040588299</v>
      </c>
    </row>
    <row r="579" spans="1:9" x14ac:dyDescent="0.3">
      <c r="A579">
        <v>0.28033638000488198</v>
      </c>
      <c r="B579">
        <v>0.299388647079467</v>
      </c>
      <c r="C579">
        <v>0.29134249687194802</v>
      </c>
      <c r="D579">
        <v>0.49088025093078602</v>
      </c>
      <c r="E579">
        <v>0.57047700881957997</v>
      </c>
      <c r="F579">
        <v>0.29516625404357899</v>
      </c>
      <c r="G579">
        <v>0.30121064186096103</v>
      </c>
      <c r="H579">
        <v>1.48183393478393</v>
      </c>
      <c r="I579">
        <v>2.5393648147582999</v>
      </c>
    </row>
    <row r="580" spans="1:9" x14ac:dyDescent="0.3">
      <c r="A580">
        <v>0.411898612976074</v>
      </c>
      <c r="B580">
        <v>0.42894196510314903</v>
      </c>
      <c r="C580">
        <v>0.300989389419555</v>
      </c>
      <c r="D580">
        <v>0.366008520126342</v>
      </c>
      <c r="E580">
        <v>0.68317317962646396</v>
      </c>
      <c r="F580">
        <v>0.30218839645385698</v>
      </c>
      <c r="G580">
        <v>0.25432324409484802</v>
      </c>
      <c r="H580">
        <v>0.881697177886962</v>
      </c>
      <c r="I580">
        <v>2.65083479881286</v>
      </c>
    </row>
    <row r="581" spans="1:9" x14ac:dyDescent="0.3">
      <c r="A581">
        <v>0.52358531951904297</v>
      </c>
      <c r="B581">
        <v>0.30718421936035101</v>
      </c>
      <c r="C581">
        <v>0.27820348739624001</v>
      </c>
      <c r="D581">
        <v>0.28809523582458402</v>
      </c>
      <c r="E581">
        <v>0.54254841804504395</v>
      </c>
      <c r="F581">
        <v>0.304234027862548</v>
      </c>
      <c r="G581">
        <v>0.41508436203002902</v>
      </c>
      <c r="H581">
        <v>0.75093865394592196</v>
      </c>
      <c r="I581">
        <v>1.5719039440155</v>
      </c>
    </row>
    <row r="582" spans="1:9" x14ac:dyDescent="0.3">
      <c r="A582">
        <v>0.295168876647949</v>
      </c>
      <c r="B582">
        <v>0.33598852157592701</v>
      </c>
      <c r="C582">
        <v>0.31683087348937899</v>
      </c>
      <c r="D582">
        <v>0.39139127731323198</v>
      </c>
      <c r="E582">
        <v>0.66529321670532204</v>
      </c>
      <c r="F582">
        <v>0.285236597061157</v>
      </c>
      <c r="G582">
        <v>0.43965482711791898</v>
      </c>
      <c r="H582">
        <v>0.52066254615783603</v>
      </c>
      <c r="I582">
        <v>2.91299843788146</v>
      </c>
    </row>
    <row r="583" spans="1:9" x14ac:dyDescent="0.3">
      <c r="A583">
        <v>0.28930902481079102</v>
      </c>
      <c r="B583">
        <v>0.41580843925476002</v>
      </c>
      <c r="C583">
        <v>0.404432773590087</v>
      </c>
      <c r="D583">
        <v>0.52227377891540505</v>
      </c>
      <c r="E583">
        <v>0.46967506408691401</v>
      </c>
      <c r="F583">
        <v>0.299158334732055</v>
      </c>
      <c r="G583">
        <v>0.42789888381958002</v>
      </c>
      <c r="H583">
        <v>0.65525078773498502</v>
      </c>
      <c r="I583">
        <v>2.5762567520141602</v>
      </c>
    </row>
    <row r="584" spans="1:9" x14ac:dyDescent="0.3">
      <c r="A584">
        <v>0.24933195114135701</v>
      </c>
      <c r="B584">
        <v>0.69704556465148904</v>
      </c>
      <c r="C584">
        <v>0.28106498718261702</v>
      </c>
      <c r="D584">
        <v>0.37994480133056602</v>
      </c>
      <c r="E584">
        <v>0.54857730865478505</v>
      </c>
      <c r="F584">
        <v>0.38297605514526301</v>
      </c>
      <c r="G584">
        <v>0.294217109680175</v>
      </c>
      <c r="H584">
        <v>0.55950760841369596</v>
      </c>
      <c r="I584">
        <v>3.18954873085021</v>
      </c>
    </row>
    <row r="585" spans="1:9" x14ac:dyDescent="0.3">
      <c r="A585">
        <v>0.28025150299072199</v>
      </c>
      <c r="B585">
        <v>0.69414496421813898</v>
      </c>
      <c r="C585">
        <v>0.30621409416198703</v>
      </c>
      <c r="D585">
        <v>0.26132106781005798</v>
      </c>
      <c r="E585">
        <v>0.55547356605529696</v>
      </c>
      <c r="F585">
        <v>0.28229975700378401</v>
      </c>
      <c r="G585">
        <v>0.39589571952819802</v>
      </c>
      <c r="H585">
        <v>0.55915641784667902</v>
      </c>
      <c r="I585">
        <v>2.62690949440002</v>
      </c>
    </row>
    <row r="586" spans="1:9" x14ac:dyDescent="0.3">
      <c r="A586">
        <v>0.48575878143310502</v>
      </c>
      <c r="B586">
        <v>0.25834965705871499</v>
      </c>
      <c r="C586">
        <v>0.30913448333740201</v>
      </c>
      <c r="D586">
        <v>0.44385266304016102</v>
      </c>
      <c r="E586">
        <v>0.322132587432861</v>
      </c>
      <c r="F586">
        <v>0.29620361328125</v>
      </c>
      <c r="G586">
        <v>0.42491912841796797</v>
      </c>
      <c r="H586">
        <v>2.3440957069396902</v>
      </c>
      <c r="I586">
        <v>2.3456454277038499</v>
      </c>
    </row>
    <row r="587" spans="1:9" x14ac:dyDescent="0.3">
      <c r="A587">
        <v>0.31510019302368097</v>
      </c>
      <c r="B587">
        <v>0.40288352966308499</v>
      </c>
      <c r="C587">
        <v>0.44082117080688399</v>
      </c>
      <c r="D587">
        <v>0.52442741394042902</v>
      </c>
      <c r="E587">
        <v>0.48171615600585899</v>
      </c>
      <c r="F587">
        <v>0.27327179908752403</v>
      </c>
      <c r="G587">
        <v>0.57141757011413497</v>
      </c>
      <c r="H587">
        <v>1.14287161827087</v>
      </c>
      <c r="I587">
        <v>2.9181988239288299</v>
      </c>
    </row>
    <row r="588" spans="1:9" x14ac:dyDescent="0.3">
      <c r="A588">
        <v>0.29520988464355402</v>
      </c>
      <c r="B588">
        <v>0.319077968597412</v>
      </c>
      <c r="C588">
        <v>0.35309934616088801</v>
      </c>
      <c r="D588">
        <v>0.33813929557800199</v>
      </c>
      <c r="E588">
        <v>0.48874759674072199</v>
      </c>
      <c r="F588">
        <v>0.29121327400207497</v>
      </c>
      <c r="G588">
        <v>0.52065563201904297</v>
      </c>
      <c r="H588">
        <v>0.87366318702697698</v>
      </c>
      <c r="I588">
        <v>1.80035972595214</v>
      </c>
    </row>
    <row r="589" spans="1:9" x14ac:dyDescent="0.3">
      <c r="A589">
        <v>0.72412228584289495</v>
      </c>
      <c r="B589">
        <v>0.31215000152587802</v>
      </c>
      <c r="C589">
        <v>0.30107426643371499</v>
      </c>
      <c r="D589">
        <v>0.299355268478393</v>
      </c>
      <c r="E589">
        <v>0.31011748313903797</v>
      </c>
      <c r="F589">
        <v>0.44676160812377902</v>
      </c>
      <c r="G589">
        <v>0.34707379341125399</v>
      </c>
      <c r="H589">
        <v>0.840803623199462</v>
      </c>
      <c r="I589">
        <v>3.1107926368713299</v>
      </c>
    </row>
    <row r="590" spans="1:9" x14ac:dyDescent="0.3">
      <c r="A590">
        <v>0.26623320579528797</v>
      </c>
      <c r="B590">
        <v>0.34009575843811002</v>
      </c>
      <c r="C590">
        <v>0.41985559463500899</v>
      </c>
      <c r="D590">
        <v>0.269321680068969</v>
      </c>
      <c r="E590">
        <v>0.46579861640930098</v>
      </c>
      <c r="F590">
        <v>0.31521272659301702</v>
      </c>
      <c r="G590">
        <v>0.38996124267578097</v>
      </c>
      <c r="H590">
        <v>2.1162979602813698</v>
      </c>
      <c r="I590">
        <v>3.21027278900146</v>
      </c>
    </row>
    <row r="591" spans="1:9" x14ac:dyDescent="0.3">
      <c r="A591">
        <v>0.36116123199462802</v>
      </c>
      <c r="B591">
        <v>0.37500882148742598</v>
      </c>
      <c r="C591">
        <v>0.33893632888793901</v>
      </c>
      <c r="D591">
        <v>0.483606576919555</v>
      </c>
      <c r="E591">
        <v>0.38392972946166898</v>
      </c>
      <c r="F591">
        <v>0.28323674201965299</v>
      </c>
      <c r="G591">
        <v>0.360033988952636</v>
      </c>
      <c r="H591">
        <v>1.1373920440673799</v>
      </c>
      <c r="I591">
        <v>2.9599545001983598</v>
      </c>
    </row>
    <row r="592" spans="1:9" x14ac:dyDescent="0.3">
      <c r="A592">
        <v>0.35605740547180098</v>
      </c>
      <c r="B592">
        <v>0.32428479194641102</v>
      </c>
      <c r="C592">
        <v>0.332070112228393</v>
      </c>
      <c r="D592">
        <v>0.29518914222717202</v>
      </c>
      <c r="E592">
        <v>0.66721391677856401</v>
      </c>
      <c r="F592">
        <v>0.47567820549011203</v>
      </c>
      <c r="G592">
        <v>0.43578362464904702</v>
      </c>
      <c r="H592">
        <v>1.30607390403747</v>
      </c>
      <c r="I592">
        <v>1.6806774139404199</v>
      </c>
    </row>
    <row r="593" spans="1:9" x14ac:dyDescent="0.3">
      <c r="A593">
        <v>0.43976926803588801</v>
      </c>
      <c r="B593">
        <v>0.310005903244018</v>
      </c>
      <c r="C593">
        <v>0.31131029129028298</v>
      </c>
      <c r="D593">
        <v>0.439855337142944</v>
      </c>
      <c r="E593">
        <v>0.27131891250610302</v>
      </c>
      <c r="F593">
        <v>0.53285312652587802</v>
      </c>
      <c r="G593">
        <v>0.276264667510986</v>
      </c>
      <c r="H593">
        <v>1.82018017768859</v>
      </c>
      <c r="I593">
        <v>1.8957617282867401</v>
      </c>
    </row>
    <row r="594" spans="1:9" x14ac:dyDescent="0.3">
      <c r="A594">
        <v>0.32818007469177202</v>
      </c>
      <c r="B594">
        <v>0.33111834526062001</v>
      </c>
      <c r="C594">
        <v>0.302311182022094</v>
      </c>
      <c r="D594">
        <v>0.30707430839538502</v>
      </c>
      <c r="E594">
        <v>0.39196538925170898</v>
      </c>
      <c r="F594">
        <v>1.0531322956085201</v>
      </c>
      <c r="G594">
        <v>0.272270917892456</v>
      </c>
      <c r="H594">
        <v>3.4140210151672301</v>
      </c>
      <c r="I594">
        <v>1.6556878089904701</v>
      </c>
    </row>
    <row r="595" spans="1:9" x14ac:dyDescent="0.3">
      <c r="A595">
        <v>0.37200427055358798</v>
      </c>
      <c r="B595">
        <v>0.30004835128784102</v>
      </c>
      <c r="C595">
        <v>0.30712604522705</v>
      </c>
      <c r="D595">
        <v>0.47787594795227001</v>
      </c>
      <c r="E595">
        <v>0.74195814132690396</v>
      </c>
      <c r="F595">
        <v>0.36507797241210899</v>
      </c>
      <c r="G595">
        <v>0.29925298690795898</v>
      </c>
      <c r="H595">
        <v>1.93283438682556</v>
      </c>
      <c r="I595">
        <v>1.6785192489623999</v>
      </c>
    </row>
    <row r="596" spans="1:9" x14ac:dyDescent="0.3">
      <c r="A596">
        <v>0.46270632743835399</v>
      </c>
      <c r="B596">
        <v>0.35919499397277799</v>
      </c>
      <c r="C596">
        <v>0.37882065773010198</v>
      </c>
      <c r="D596">
        <v>0.34110784530639598</v>
      </c>
      <c r="E596">
        <v>0.452793359756469</v>
      </c>
      <c r="F596">
        <v>0.333110570907592</v>
      </c>
      <c r="G596">
        <v>0.30019688606262201</v>
      </c>
      <c r="H596">
        <v>1.71756792068481</v>
      </c>
      <c r="I596">
        <v>1.7322530746459901</v>
      </c>
    </row>
    <row r="597" spans="1:9" x14ac:dyDescent="0.3">
      <c r="A597">
        <v>0.501711845397949</v>
      </c>
      <c r="B597">
        <v>0.45867657661437899</v>
      </c>
      <c r="C597">
        <v>0.335184335708618</v>
      </c>
      <c r="D597">
        <v>0.33106684684753401</v>
      </c>
      <c r="E597">
        <v>0.40396308898925698</v>
      </c>
      <c r="F597">
        <v>0.50060510635375899</v>
      </c>
      <c r="G597">
        <v>0.30513358116149902</v>
      </c>
      <c r="H597">
        <v>1.0141301155090301</v>
      </c>
      <c r="I597">
        <v>1.66019034385681</v>
      </c>
    </row>
    <row r="598" spans="1:9" x14ac:dyDescent="0.3">
      <c r="A598">
        <v>0.32712650299072199</v>
      </c>
      <c r="B598">
        <v>0.28717255592346103</v>
      </c>
      <c r="C598">
        <v>0.30818891525268499</v>
      </c>
      <c r="D598">
        <v>0.25731873512268</v>
      </c>
      <c r="E598">
        <v>0.529541015625</v>
      </c>
      <c r="F598">
        <v>0.42191767692565901</v>
      </c>
      <c r="G598">
        <v>0.40295934677124001</v>
      </c>
      <c r="H598">
        <v>1.7184479236602701</v>
      </c>
      <c r="I598">
        <v>2.5406200885772701</v>
      </c>
    </row>
    <row r="599" spans="1:9" x14ac:dyDescent="0.3">
      <c r="A599">
        <v>0.40586137771606401</v>
      </c>
      <c r="B599">
        <v>0.33426427841186501</v>
      </c>
      <c r="C599">
        <v>0.30319666862487699</v>
      </c>
      <c r="D599">
        <v>0.46976184844970698</v>
      </c>
      <c r="E599">
        <v>0.40370535850524902</v>
      </c>
      <c r="F599">
        <v>0.28225731849670399</v>
      </c>
      <c r="G599">
        <v>0.29123711585998502</v>
      </c>
      <c r="H599">
        <v>1.02222847938537</v>
      </c>
      <c r="I599">
        <v>2.9450306892395002</v>
      </c>
    </row>
    <row r="600" spans="1:9" x14ac:dyDescent="0.3">
      <c r="A600">
        <v>0.54155540466308505</v>
      </c>
      <c r="B600">
        <v>0.35906457901000899</v>
      </c>
      <c r="C600">
        <v>0.26445674896240201</v>
      </c>
      <c r="D600">
        <v>0.28824615478515597</v>
      </c>
      <c r="E600">
        <v>0.347070932388305</v>
      </c>
      <c r="F600">
        <v>0.30917334556579501</v>
      </c>
      <c r="G600">
        <v>0.34103345870971602</v>
      </c>
      <c r="H600">
        <v>0.65230846405029297</v>
      </c>
      <c r="I600">
        <v>3.3659794330596902</v>
      </c>
    </row>
    <row r="601" spans="1:9" x14ac:dyDescent="0.3">
      <c r="A601">
        <v>0.35006213188171298</v>
      </c>
      <c r="B601">
        <v>0.39989089965820301</v>
      </c>
      <c r="C601">
        <v>0.356792211532592</v>
      </c>
      <c r="D601">
        <v>0.30117821693420399</v>
      </c>
      <c r="E601">
        <v>0.21741890907287501</v>
      </c>
      <c r="F601">
        <v>0.40191435813903797</v>
      </c>
      <c r="G601">
        <v>0.391951084136962</v>
      </c>
      <c r="H601">
        <v>0.93145847320556596</v>
      </c>
      <c r="I601">
        <v>2.1831674575805602</v>
      </c>
    </row>
    <row r="602" spans="1:9" x14ac:dyDescent="0.3">
      <c r="A602">
        <v>0.28629493713378901</v>
      </c>
      <c r="B602">
        <v>0.474759101867675</v>
      </c>
      <c r="C602">
        <v>0.41913414001464799</v>
      </c>
      <c r="D602">
        <v>0.29326725006103499</v>
      </c>
      <c r="E602">
        <v>0.47578167915344199</v>
      </c>
      <c r="F602">
        <v>0.38991379737853998</v>
      </c>
      <c r="G602">
        <v>0.39793920516967701</v>
      </c>
      <c r="H602">
        <v>0.92857098579406705</v>
      </c>
      <c r="I602">
        <v>1.89494848251342</v>
      </c>
    </row>
    <row r="603" spans="1:9" x14ac:dyDescent="0.3">
      <c r="A603">
        <v>0.348065376281738</v>
      </c>
      <c r="B603">
        <v>0.31199693679809498</v>
      </c>
      <c r="C603">
        <v>0.38485741615295399</v>
      </c>
      <c r="D603">
        <v>0.44781589508056602</v>
      </c>
      <c r="E603">
        <v>0.399878740310668</v>
      </c>
      <c r="F603">
        <v>0.33210921287536599</v>
      </c>
      <c r="G603">
        <v>0.27232837677001898</v>
      </c>
      <c r="H603">
        <v>2.1563658714294398</v>
      </c>
      <c r="I603">
        <v>1.7054367065429601</v>
      </c>
    </row>
    <row r="604" spans="1:9" x14ac:dyDescent="0.3">
      <c r="A604">
        <v>0.50165104866027799</v>
      </c>
      <c r="B604">
        <v>0.28822994232177701</v>
      </c>
      <c r="C604">
        <v>0.34013581275939903</v>
      </c>
      <c r="D604">
        <v>0.36093950271606401</v>
      </c>
      <c r="E604">
        <v>0.30917453765869102</v>
      </c>
      <c r="F604">
        <v>0.29222297668456998</v>
      </c>
      <c r="G604">
        <v>0.35798382759094199</v>
      </c>
      <c r="H604">
        <v>1.1557807922363199</v>
      </c>
      <c r="I604">
        <v>1.75427889823913</v>
      </c>
    </row>
    <row r="605" spans="1:9" x14ac:dyDescent="0.3">
      <c r="A605">
        <v>0.32209420204162598</v>
      </c>
      <c r="B605">
        <v>0.45893287658691401</v>
      </c>
      <c r="C605">
        <v>0.44979143142700101</v>
      </c>
      <c r="D605">
        <v>0.37394738197326599</v>
      </c>
      <c r="E605">
        <v>0.54254937171936002</v>
      </c>
      <c r="F605">
        <v>0.309861660003662</v>
      </c>
      <c r="G605">
        <v>0.26828384399414001</v>
      </c>
      <c r="H605">
        <v>4.16786456108093</v>
      </c>
      <c r="I605">
        <v>2.46135997772216</v>
      </c>
    </row>
    <row r="606" spans="1:9" x14ac:dyDescent="0.3">
      <c r="A606">
        <v>0.31421351432800199</v>
      </c>
      <c r="B606">
        <v>0.37514591217040999</v>
      </c>
      <c r="C606">
        <v>0.326070547103881</v>
      </c>
      <c r="D606">
        <v>0.36402940750121998</v>
      </c>
      <c r="E606">
        <v>0.47971725463867099</v>
      </c>
      <c r="F606">
        <v>0.31410694122314398</v>
      </c>
      <c r="G606">
        <v>0.34115648269653298</v>
      </c>
      <c r="H606">
        <v>1.0032584667205799</v>
      </c>
      <c r="I606">
        <v>1.92780637741088</v>
      </c>
    </row>
    <row r="607" spans="1:9" x14ac:dyDescent="0.3">
      <c r="A607">
        <v>0.27926445007324202</v>
      </c>
      <c r="B607">
        <v>0.42968559265136702</v>
      </c>
      <c r="C607">
        <v>0.34798192977905201</v>
      </c>
      <c r="D607">
        <v>0.44061446189880299</v>
      </c>
      <c r="E607">
        <v>0.48678421974182101</v>
      </c>
      <c r="F607">
        <v>0.27132654190063399</v>
      </c>
      <c r="G607">
        <v>0.345063686370849</v>
      </c>
      <c r="H607">
        <v>1.86202239990234</v>
      </c>
      <c r="I607">
        <v>2.5932333469390798</v>
      </c>
    </row>
    <row r="608" spans="1:9" x14ac:dyDescent="0.3">
      <c r="A608">
        <v>0.239339590072631</v>
      </c>
      <c r="B608">
        <v>0.52475905418395996</v>
      </c>
      <c r="C608">
        <v>0.52071547508239702</v>
      </c>
      <c r="D608">
        <v>0.30124497413635198</v>
      </c>
      <c r="E608">
        <v>0.66613101959228505</v>
      </c>
      <c r="F608">
        <v>0.325080156326293</v>
      </c>
      <c r="G608">
        <v>0.34003877639770502</v>
      </c>
      <c r="H608">
        <v>1.82412457466125</v>
      </c>
      <c r="I608">
        <v>1.7243435382843</v>
      </c>
    </row>
    <row r="609" spans="1:9" x14ac:dyDescent="0.3">
      <c r="A609">
        <v>0.47369265556335399</v>
      </c>
      <c r="B609">
        <v>0.360946655273437</v>
      </c>
      <c r="C609">
        <v>0.27938055992126398</v>
      </c>
      <c r="D609">
        <v>0.27813386917114202</v>
      </c>
      <c r="E609">
        <v>0.48476004600524902</v>
      </c>
      <c r="F609">
        <v>0.32636308670043901</v>
      </c>
      <c r="G609">
        <v>0.36208486557006803</v>
      </c>
      <c r="H609">
        <v>1.5568413734436</v>
      </c>
      <c r="I609">
        <v>1.6545231342315601</v>
      </c>
    </row>
    <row r="610" spans="1:9" x14ac:dyDescent="0.3">
      <c r="A610">
        <v>0.27529692649841297</v>
      </c>
      <c r="B610">
        <v>0.29314661026000899</v>
      </c>
      <c r="C610">
        <v>0.25720310211181602</v>
      </c>
      <c r="D610">
        <v>0.31031823158264099</v>
      </c>
      <c r="E610">
        <v>0.49861502647399902</v>
      </c>
      <c r="F610">
        <v>0.44462800025939903</v>
      </c>
      <c r="G610">
        <v>0.35906648635864202</v>
      </c>
      <c r="H610">
        <v>1.3913338184356601</v>
      </c>
      <c r="I610">
        <v>1.8769891262054399</v>
      </c>
    </row>
    <row r="611" spans="1:9" x14ac:dyDescent="0.3">
      <c r="A611">
        <v>0.27328372001647899</v>
      </c>
      <c r="B611">
        <v>0.407981157302856</v>
      </c>
      <c r="C611">
        <v>0.31809496879577598</v>
      </c>
      <c r="D611">
        <v>0.47666501998901301</v>
      </c>
      <c r="E611">
        <v>0.65624642372131303</v>
      </c>
      <c r="F611">
        <v>0.27227616310119601</v>
      </c>
      <c r="G611">
        <v>0.41294884681701599</v>
      </c>
      <c r="H611">
        <v>1.0481443405151301</v>
      </c>
      <c r="I611">
        <v>2.3019847869872998</v>
      </c>
    </row>
    <row r="612" spans="1:9" x14ac:dyDescent="0.3">
      <c r="A612">
        <v>0.32014513015746998</v>
      </c>
      <c r="B612">
        <v>0.51070690155029297</v>
      </c>
      <c r="C612">
        <v>0.26149773597717202</v>
      </c>
      <c r="D612">
        <v>0.40600156784057601</v>
      </c>
      <c r="E612">
        <v>0.42522621154785101</v>
      </c>
      <c r="F612">
        <v>0.30717492103576599</v>
      </c>
      <c r="G612">
        <v>0.29515862464904702</v>
      </c>
      <c r="H612">
        <v>1.5060162544250399</v>
      </c>
      <c r="I612">
        <v>2.67058157920837</v>
      </c>
    </row>
    <row r="613" spans="1:9" x14ac:dyDescent="0.3">
      <c r="A613">
        <v>0.46438145637512201</v>
      </c>
      <c r="B613">
        <v>0.35293316841125399</v>
      </c>
      <c r="C613">
        <v>0.30248308181762601</v>
      </c>
      <c r="D613">
        <v>0.45671582221984802</v>
      </c>
      <c r="E613">
        <v>0.34970116615295399</v>
      </c>
      <c r="F613">
        <v>0.28822779655456499</v>
      </c>
      <c r="G613">
        <v>0.31814622879028298</v>
      </c>
      <c r="H613">
        <v>1.3414158821105899</v>
      </c>
      <c r="I613">
        <v>2.39875316619873</v>
      </c>
    </row>
    <row r="614" spans="1:9" x14ac:dyDescent="0.3">
      <c r="A614">
        <v>0.325142621994018</v>
      </c>
      <c r="B614">
        <v>0.30615687370300199</v>
      </c>
      <c r="C614">
        <v>0.27581691741943298</v>
      </c>
      <c r="D614">
        <v>0.36803412437438898</v>
      </c>
      <c r="E614">
        <v>0.42187285423278797</v>
      </c>
      <c r="F614">
        <v>0.298190116882324</v>
      </c>
      <c r="G614">
        <v>0.34712672233581499</v>
      </c>
      <c r="H614">
        <v>1.6169233322143499</v>
      </c>
      <c r="I614">
        <v>2.0933766365051198</v>
      </c>
    </row>
    <row r="615" spans="1:9" x14ac:dyDescent="0.3">
      <c r="A615">
        <v>0.35508251190185502</v>
      </c>
      <c r="B615">
        <v>0.33614063262939398</v>
      </c>
      <c r="C615">
        <v>0.38802766799926702</v>
      </c>
      <c r="D615">
        <v>0.48166155815124501</v>
      </c>
      <c r="E615">
        <v>0.29022383689880299</v>
      </c>
      <c r="F615">
        <v>0.24435162544250399</v>
      </c>
      <c r="G615">
        <v>0.30545854568481401</v>
      </c>
      <c r="H615">
        <v>1.1078069210052399</v>
      </c>
      <c r="I615">
        <v>2.3776841163635201</v>
      </c>
    </row>
    <row r="616" spans="1:9" x14ac:dyDescent="0.3">
      <c r="A616">
        <v>0.281219482421875</v>
      </c>
      <c r="B616">
        <v>0.255280971527099</v>
      </c>
      <c r="C616">
        <v>0.281323432922363</v>
      </c>
      <c r="D616">
        <v>0.44569444656371998</v>
      </c>
      <c r="E616">
        <v>0.41295170783996499</v>
      </c>
      <c r="F616">
        <v>0.34320974349975503</v>
      </c>
      <c r="G616">
        <v>0.33111739158630299</v>
      </c>
      <c r="H616">
        <v>1.87245225906372</v>
      </c>
      <c r="I616">
        <v>1.8429381847381501</v>
      </c>
    </row>
    <row r="617" spans="1:9" x14ac:dyDescent="0.3">
      <c r="A617">
        <v>0.45677900314330999</v>
      </c>
      <c r="B617">
        <v>0.26916074752807601</v>
      </c>
      <c r="C617">
        <v>0.28921890258789001</v>
      </c>
      <c r="D617">
        <v>0.53656148910522405</v>
      </c>
      <c r="E617">
        <v>0.42685675621032698</v>
      </c>
      <c r="F617">
        <v>0.38579821586608798</v>
      </c>
      <c r="G617">
        <v>0.32213854789733798</v>
      </c>
      <c r="H617">
        <v>1.0307309627532899</v>
      </c>
      <c r="I617">
        <v>1.83118295669555</v>
      </c>
    </row>
    <row r="618" spans="1:9" x14ac:dyDescent="0.3">
      <c r="A618">
        <v>0.31516027450561501</v>
      </c>
      <c r="B618">
        <v>0.29019761085510198</v>
      </c>
      <c r="C618">
        <v>0.29320549964904702</v>
      </c>
      <c r="D618">
        <v>0.92576217651367099</v>
      </c>
      <c r="E618">
        <v>0.50573658943176203</v>
      </c>
      <c r="F618">
        <v>0.34707450866699202</v>
      </c>
      <c r="G618">
        <v>0.33704543113708402</v>
      </c>
      <c r="H618">
        <v>0.92358517646789495</v>
      </c>
      <c r="I618">
        <v>2.18816018104553</v>
      </c>
    </row>
    <row r="619" spans="1:9" x14ac:dyDescent="0.3">
      <c r="A619">
        <v>0.41588783264160101</v>
      </c>
      <c r="B619">
        <v>0.32328701019287098</v>
      </c>
      <c r="C619">
        <v>0.28327417373657199</v>
      </c>
      <c r="D619">
        <v>0.40179467201232899</v>
      </c>
      <c r="E619">
        <v>1.59273505210876</v>
      </c>
      <c r="F619">
        <v>0.30519747734069802</v>
      </c>
      <c r="G619">
        <v>0.37904024124145502</v>
      </c>
      <c r="H619">
        <v>0.71204137802124001</v>
      </c>
      <c r="I619">
        <v>1.9118795394897401</v>
      </c>
    </row>
    <row r="620" spans="1:9" x14ac:dyDescent="0.3">
      <c r="A620">
        <v>0.864690542221069</v>
      </c>
      <c r="B620">
        <v>0.25616359710693298</v>
      </c>
      <c r="C620">
        <v>0.26540207862853998</v>
      </c>
      <c r="D620">
        <v>0.55863380432128895</v>
      </c>
      <c r="E620">
        <v>0.464707851409912</v>
      </c>
      <c r="F620">
        <v>0.312147617340087</v>
      </c>
      <c r="G620">
        <v>0.311168432235717</v>
      </c>
      <c r="H620">
        <v>0.81183028221130304</v>
      </c>
      <c r="I620">
        <v>1.61061835289001</v>
      </c>
    </row>
    <row r="621" spans="1:9" x14ac:dyDescent="0.3">
      <c r="A621">
        <v>0.31515669822692799</v>
      </c>
      <c r="B621">
        <v>0.30748343467712402</v>
      </c>
      <c r="C621">
        <v>0.28415226936340299</v>
      </c>
      <c r="D621">
        <v>0.30802464485168402</v>
      </c>
      <c r="E621">
        <v>0.62837195396423295</v>
      </c>
      <c r="F621">
        <v>0.35904049873352001</v>
      </c>
      <c r="G621">
        <v>0.25127291679382302</v>
      </c>
      <c r="H621">
        <v>1.4970450401306099</v>
      </c>
      <c r="I621">
        <v>1.8083181381225499</v>
      </c>
    </row>
    <row r="622" spans="1:9" x14ac:dyDescent="0.3">
      <c r="A622">
        <v>0.295263051986694</v>
      </c>
      <c r="B622">
        <v>0.29804229736328097</v>
      </c>
      <c r="C622">
        <v>0.320154428482055</v>
      </c>
      <c r="D622">
        <v>0.28322887420654203</v>
      </c>
      <c r="E622">
        <v>0.71308231353759699</v>
      </c>
      <c r="F622">
        <v>0.26333141326904203</v>
      </c>
      <c r="G622">
        <v>0.408950805664062</v>
      </c>
      <c r="H622">
        <v>0.922490835189819</v>
      </c>
      <c r="I622">
        <v>2.2429842948913499</v>
      </c>
    </row>
    <row r="623" spans="1:9" x14ac:dyDescent="0.3">
      <c r="A623">
        <v>0.72999691963195801</v>
      </c>
      <c r="B623">
        <v>0.35590744018554599</v>
      </c>
      <c r="C623">
        <v>0.30541610717773399</v>
      </c>
      <c r="D623">
        <v>0.32211422920227001</v>
      </c>
      <c r="E623">
        <v>0.40666294097900302</v>
      </c>
      <c r="F623">
        <v>0.27921962738037098</v>
      </c>
      <c r="G623">
        <v>0.27621793746948198</v>
      </c>
      <c r="H623">
        <v>1.2686088085174501</v>
      </c>
      <c r="I623">
        <v>4.08312511444091</v>
      </c>
    </row>
    <row r="624" spans="1:9" x14ac:dyDescent="0.3">
      <c r="A624">
        <v>0.48076176643371499</v>
      </c>
      <c r="B624">
        <v>0.29834437370300199</v>
      </c>
      <c r="C624">
        <v>0.32006621360778797</v>
      </c>
      <c r="D624">
        <v>0.48886466026306102</v>
      </c>
      <c r="E624">
        <v>0.67513966560363703</v>
      </c>
      <c r="F624">
        <v>0.33378767967224099</v>
      </c>
      <c r="G624">
        <v>0.32015609741210899</v>
      </c>
      <c r="H624">
        <v>1.6785137653350799</v>
      </c>
      <c r="I624">
        <v>2.1218621730804399</v>
      </c>
    </row>
    <row r="625" spans="1:9" x14ac:dyDescent="0.3">
      <c r="A625">
        <v>0.52454948425292902</v>
      </c>
      <c r="B625">
        <v>0.29606604576110801</v>
      </c>
      <c r="C625">
        <v>0.33897447586059498</v>
      </c>
      <c r="D625">
        <v>0.25115919113159102</v>
      </c>
      <c r="E625">
        <v>0.53257298469543402</v>
      </c>
      <c r="F625">
        <v>0.47615218162536599</v>
      </c>
      <c r="G625">
        <v>0.38900017738342202</v>
      </c>
      <c r="H625">
        <v>1.8431162834167401</v>
      </c>
      <c r="I625">
        <v>2.2209336757659899</v>
      </c>
    </row>
    <row r="626" spans="1:9" x14ac:dyDescent="0.3">
      <c r="A626">
        <v>0.53562355041503895</v>
      </c>
      <c r="B626">
        <v>0.26342511177062899</v>
      </c>
      <c r="C626">
        <v>0.28321027755737299</v>
      </c>
      <c r="D626">
        <v>0.30326604843139598</v>
      </c>
      <c r="E626">
        <v>0.37898826599120999</v>
      </c>
      <c r="F626">
        <v>0.40410614013671797</v>
      </c>
      <c r="G626">
        <v>0.325083017349243</v>
      </c>
      <c r="H626">
        <v>1.52992320060729</v>
      </c>
      <c r="I626">
        <v>2.2819015979766801</v>
      </c>
    </row>
    <row r="627" spans="1:9" x14ac:dyDescent="0.3">
      <c r="A627">
        <v>0.53057241439819303</v>
      </c>
      <c r="B627">
        <v>0.28706550598144498</v>
      </c>
      <c r="C627">
        <v>0.46679091453552202</v>
      </c>
      <c r="D627">
        <v>0.432723999023437</v>
      </c>
      <c r="E627">
        <v>0.54261112213134699</v>
      </c>
      <c r="F627">
        <v>0.45154595375061002</v>
      </c>
      <c r="G627">
        <v>0.34014368057250899</v>
      </c>
      <c r="H627">
        <v>1.29653167724609</v>
      </c>
      <c r="I627">
        <v>2.1113972663879301</v>
      </c>
    </row>
    <row r="628" spans="1:9" x14ac:dyDescent="0.3">
      <c r="A628">
        <v>0.54549646377563399</v>
      </c>
      <c r="B628">
        <v>0.33927941322326599</v>
      </c>
      <c r="C628">
        <v>0.43973731994628901</v>
      </c>
      <c r="D628">
        <v>0.39397573471069303</v>
      </c>
      <c r="E628">
        <v>0.47367191314697199</v>
      </c>
      <c r="F628">
        <v>0.33710932731628401</v>
      </c>
      <c r="G628">
        <v>0.37001013755798301</v>
      </c>
      <c r="H628">
        <v>0.88432955741882302</v>
      </c>
      <c r="I628">
        <v>1.8656086921691799</v>
      </c>
    </row>
    <row r="629" spans="1:9" x14ac:dyDescent="0.3">
      <c r="A629">
        <v>0.79188466072082497</v>
      </c>
      <c r="B629">
        <v>0.269260883331298</v>
      </c>
      <c r="C629">
        <v>0.33539032936096103</v>
      </c>
      <c r="D629">
        <v>0.48026514053344699</v>
      </c>
      <c r="E629">
        <v>0.36512136459350503</v>
      </c>
      <c r="F629">
        <v>0.505654096603393</v>
      </c>
      <c r="G629">
        <v>0.39193820953369102</v>
      </c>
      <c r="H629">
        <v>1.0233118534088099</v>
      </c>
      <c r="I629">
        <v>1.8820340633392301</v>
      </c>
    </row>
    <row r="630" spans="1:9" x14ac:dyDescent="0.3">
      <c r="A630">
        <v>0.517666816711425</v>
      </c>
      <c r="B630">
        <v>0.31418800354003901</v>
      </c>
      <c r="C630">
        <v>0.31310606002807601</v>
      </c>
      <c r="D630">
        <v>0.458405971527099</v>
      </c>
      <c r="E630">
        <v>0.53157830238342196</v>
      </c>
      <c r="F630">
        <v>0.44283318519592202</v>
      </c>
      <c r="G630">
        <v>0.36004757881164501</v>
      </c>
      <c r="H630">
        <v>1.02362155914306</v>
      </c>
      <c r="I630">
        <v>2.4265248775482098</v>
      </c>
    </row>
    <row r="631" spans="1:9" x14ac:dyDescent="0.3">
      <c r="A631">
        <v>0.48564887046813898</v>
      </c>
      <c r="B631">
        <v>0.25631690025329501</v>
      </c>
      <c r="C631">
        <v>0.48247861862182601</v>
      </c>
      <c r="D631">
        <v>0.52746558189392001</v>
      </c>
      <c r="E631">
        <v>0.54055833816528298</v>
      </c>
      <c r="F631">
        <v>0.278177499771118</v>
      </c>
      <c r="G631">
        <v>0.447810888290405</v>
      </c>
      <c r="H631">
        <v>0.59319472312927202</v>
      </c>
      <c r="I631">
        <v>2.1720454692840501</v>
      </c>
    </row>
    <row r="632" spans="1:9" x14ac:dyDescent="0.3">
      <c r="A632">
        <v>0.335235595703125</v>
      </c>
      <c r="B632">
        <v>0.27026867866516102</v>
      </c>
      <c r="C632">
        <v>0.27136182785034102</v>
      </c>
      <c r="D632">
        <v>0.33719682693481401</v>
      </c>
      <c r="E632">
        <v>0.49860906600952098</v>
      </c>
      <c r="F632">
        <v>0.35006928443908603</v>
      </c>
      <c r="G632">
        <v>0.31110882759094199</v>
      </c>
      <c r="H632">
        <v>0.86971521377563399</v>
      </c>
      <c r="I632">
        <v>2.5352792739868102</v>
      </c>
    </row>
    <row r="633" spans="1:9" x14ac:dyDescent="0.3">
      <c r="A633">
        <v>0.34195256233215299</v>
      </c>
      <c r="B633">
        <v>0.276279926300048</v>
      </c>
      <c r="C633">
        <v>0.26031589508056602</v>
      </c>
      <c r="D633">
        <v>0.275183916091918</v>
      </c>
      <c r="E633">
        <v>0.56257915496826105</v>
      </c>
      <c r="F633">
        <v>0.448853969573974</v>
      </c>
      <c r="G633">
        <v>0.29429268836975098</v>
      </c>
      <c r="H633">
        <v>0.67524814605712802</v>
      </c>
      <c r="I633">
        <v>2.9471156597137398</v>
      </c>
    </row>
    <row r="634" spans="1:9" x14ac:dyDescent="0.3">
      <c r="A634">
        <v>0.40492129325866699</v>
      </c>
      <c r="B634">
        <v>0.39473843574523898</v>
      </c>
      <c r="C634">
        <v>0.45667910575866699</v>
      </c>
      <c r="D634">
        <v>0.32306075096130299</v>
      </c>
      <c r="E634">
        <v>0.291218280792236</v>
      </c>
      <c r="F634">
        <v>0.27221417427062899</v>
      </c>
      <c r="G634">
        <v>0.46497583389282199</v>
      </c>
      <c r="H634">
        <v>0.85279560089111295</v>
      </c>
      <c r="I634">
        <v>2.3099060058593701</v>
      </c>
    </row>
    <row r="635" spans="1:9" x14ac:dyDescent="0.3">
      <c r="A635">
        <v>0.53257417678832997</v>
      </c>
      <c r="B635">
        <v>0.29914426803588801</v>
      </c>
      <c r="C635">
        <v>0.37503504753112699</v>
      </c>
      <c r="D635">
        <v>0.62729859352111805</v>
      </c>
      <c r="E635">
        <v>0.39994931221008301</v>
      </c>
      <c r="F635">
        <v>0.38696670532226501</v>
      </c>
      <c r="G635">
        <v>0.37875318527221602</v>
      </c>
      <c r="H635">
        <v>0.70897364616393999</v>
      </c>
      <c r="I635">
        <v>1.8499960899353001</v>
      </c>
    </row>
    <row r="636" spans="1:9" x14ac:dyDescent="0.3">
      <c r="A636">
        <v>0.32517433166503901</v>
      </c>
      <c r="B636">
        <v>0.296268701553344</v>
      </c>
      <c r="C636">
        <v>0.75684523582458496</v>
      </c>
      <c r="D636">
        <v>0.319241523742675</v>
      </c>
      <c r="E636">
        <v>0.541537284851074</v>
      </c>
      <c r="F636">
        <v>0.38602399826049799</v>
      </c>
      <c r="G636">
        <v>0.62725925445556596</v>
      </c>
      <c r="H636">
        <v>2.5342266559600799</v>
      </c>
      <c r="I636">
        <v>1.6097781658172601</v>
      </c>
    </row>
    <row r="637" spans="1:9" x14ac:dyDescent="0.3">
      <c r="A637">
        <v>0.34703254699706998</v>
      </c>
      <c r="B637">
        <v>0.38893246650695801</v>
      </c>
      <c r="C637">
        <v>0.31024003028869601</v>
      </c>
      <c r="D637">
        <v>0.239386796951293</v>
      </c>
      <c r="E637">
        <v>0.33216357231140098</v>
      </c>
      <c r="F637">
        <v>0.54947710037231401</v>
      </c>
      <c r="G637">
        <v>0.56255722045898404</v>
      </c>
      <c r="H637">
        <v>1.11805868148803</v>
      </c>
      <c r="I637">
        <v>2.09526062011718</v>
      </c>
    </row>
    <row r="638" spans="1:9" x14ac:dyDescent="0.3">
      <c r="A638">
        <v>0.55955839157104403</v>
      </c>
      <c r="B638">
        <v>0.288216352462768</v>
      </c>
      <c r="C638">
        <v>0.41071152687072698</v>
      </c>
      <c r="D638">
        <v>0.35791945457458402</v>
      </c>
      <c r="E638">
        <v>0.49566864967346103</v>
      </c>
      <c r="F638">
        <v>0.308228969573974</v>
      </c>
      <c r="G638">
        <v>0.37998461723327598</v>
      </c>
      <c r="H638">
        <v>0.82774329185485795</v>
      </c>
      <c r="I638">
        <v>2.4345569610595699</v>
      </c>
    </row>
    <row r="639" spans="1:9" x14ac:dyDescent="0.3">
      <c r="A639">
        <v>0.26130914688110302</v>
      </c>
      <c r="B639">
        <v>0.292253017425537</v>
      </c>
      <c r="C639">
        <v>0.34316849708557101</v>
      </c>
      <c r="D639">
        <v>0.459812641143798</v>
      </c>
      <c r="E639">
        <v>0.34503006935119601</v>
      </c>
      <c r="F639">
        <v>0.31016087532043402</v>
      </c>
      <c r="G639">
        <v>0.50065636634826605</v>
      </c>
      <c r="H639">
        <v>1.10005950927734</v>
      </c>
      <c r="I639">
        <v>1.6378304958343499</v>
      </c>
    </row>
    <row r="640" spans="1:9" x14ac:dyDescent="0.3">
      <c r="A640">
        <v>0.31516242027282698</v>
      </c>
      <c r="B640">
        <v>0.25711870193481401</v>
      </c>
      <c r="C640">
        <v>0.88680410385131803</v>
      </c>
      <c r="D640">
        <v>0.281441450119018</v>
      </c>
      <c r="E640">
        <v>0.478372812271118</v>
      </c>
      <c r="F640">
        <v>0.43684434890746998</v>
      </c>
      <c r="G640">
        <v>0.54353523254394498</v>
      </c>
      <c r="H640">
        <v>1.03975653648376</v>
      </c>
      <c r="I640">
        <v>1.7082870006561199</v>
      </c>
    </row>
    <row r="641" spans="1:9" x14ac:dyDescent="0.3">
      <c r="A641">
        <v>0.33809638023376398</v>
      </c>
      <c r="B641">
        <v>0.31240177154540999</v>
      </c>
      <c r="C641">
        <v>0.32391548156738198</v>
      </c>
      <c r="D641">
        <v>0.30894422531127902</v>
      </c>
      <c r="E641">
        <v>0.33644199371337802</v>
      </c>
      <c r="F641">
        <v>0.32009005546569802</v>
      </c>
      <c r="G641">
        <v>0.45474171638488697</v>
      </c>
      <c r="H641">
        <v>0.79040098190307595</v>
      </c>
      <c r="I641">
        <v>1.59472775459289</v>
      </c>
    </row>
    <row r="642" spans="1:9" x14ac:dyDescent="0.3">
      <c r="A642">
        <v>0.33410739898681602</v>
      </c>
      <c r="B642">
        <v>0.27811121940612699</v>
      </c>
      <c r="C642">
        <v>0.28938770294189398</v>
      </c>
      <c r="D642">
        <v>0.27326440811157199</v>
      </c>
      <c r="E642">
        <v>0.36803126335143999</v>
      </c>
      <c r="F642">
        <v>0.330116987228393</v>
      </c>
      <c r="G642">
        <v>0.49467706680297802</v>
      </c>
      <c r="H642">
        <v>1.00725769996643</v>
      </c>
      <c r="I642">
        <v>1.77125620841979</v>
      </c>
    </row>
    <row r="643" spans="1:9" x14ac:dyDescent="0.3">
      <c r="A643">
        <v>0.44486641883850098</v>
      </c>
      <c r="B643">
        <v>0.31211137771606401</v>
      </c>
      <c r="C643">
        <v>0.35294461250305098</v>
      </c>
      <c r="D643">
        <v>0.27929568290710399</v>
      </c>
      <c r="E643">
        <v>0.52653813362121504</v>
      </c>
      <c r="F643">
        <v>0.29121875762939398</v>
      </c>
      <c r="G643">
        <v>0.35604929924011203</v>
      </c>
      <c r="H643">
        <v>0.78190827369689897</v>
      </c>
      <c r="I643">
        <v>1.65482449531555</v>
      </c>
    </row>
    <row r="644" spans="1:9" x14ac:dyDescent="0.3">
      <c r="A644">
        <v>0.25531792640686002</v>
      </c>
      <c r="B644">
        <v>0.34323191642761203</v>
      </c>
      <c r="C644">
        <v>0.339126586914062</v>
      </c>
      <c r="D644">
        <v>0.52755522727966297</v>
      </c>
      <c r="E644">
        <v>0.28766918182373002</v>
      </c>
      <c r="F644">
        <v>0.36007380485534601</v>
      </c>
      <c r="G644">
        <v>0.49068760871887201</v>
      </c>
      <c r="H644">
        <v>0.97240400314330999</v>
      </c>
      <c r="I644">
        <v>2.0645189285278298</v>
      </c>
    </row>
    <row r="645" spans="1:9" x14ac:dyDescent="0.3">
      <c r="A645">
        <v>0.25925064086914001</v>
      </c>
      <c r="B645">
        <v>0.50267100334167403</v>
      </c>
      <c r="C645">
        <v>0.34215927124023399</v>
      </c>
      <c r="D645">
        <v>0.42086744308471602</v>
      </c>
      <c r="E645">
        <v>0.32968354225158603</v>
      </c>
      <c r="F645">
        <v>0.28420686721801702</v>
      </c>
      <c r="G645">
        <v>0.62832045555114702</v>
      </c>
      <c r="H645">
        <v>0.80983161926269498</v>
      </c>
      <c r="I645">
        <v>3.9534957408904998</v>
      </c>
    </row>
    <row r="646" spans="1:9" x14ac:dyDescent="0.3">
      <c r="A646">
        <v>0.264353036880493</v>
      </c>
      <c r="B646">
        <v>0.414443969726562</v>
      </c>
      <c r="C646">
        <v>0.380784511566162</v>
      </c>
      <c r="D646">
        <v>0.50465297698974598</v>
      </c>
      <c r="E646">
        <v>0.22744321823120101</v>
      </c>
      <c r="F646">
        <v>0.44381475448608398</v>
      </c>
      <c r="G646">
        <v>0.37703657150268499</v>
      </c>
      <c r="H646">
        <v>1.77431511878967</v>
      </c>
      <c r="I646">
        <v>2.8784489631652801</v>
      </c>
    </row>
    <row r="647" spans="1:9" x14ac:dyDescent="0.3">
      <c r="A647">
        <v>0.280247211456298</v>
      </c>
      <c r="B647">
        <v>0.478167533874511</v>
      </c>
      <c r="C647">
        <v>0.275264501571655</v>
      </c>
      <c r="D647">
        <v>0.49367952346801702</v>
      </c>
      <c r="E647">
        <v>0.39793181419372498</v>
      </c>
      <c r="F647">
        <v>0.31016993522643999</v>
      </c>
      <c r="G647">
        <v>0.42388010025024397</v>
      </c>
      <c r="H647">
        <v>2.9042363166809002</v>
      </c>
      <c r="I647">
        <v>2.7756218910217201</v>
      </c>
    </row>
    <row r="648" spans="1:9" x14ac:dyDescent="0.3">
      <c r="A648">
        <v>0.40886235237121499</v>
      </c>
      <c r="B648">
        <v>0.35113692283630299</v>
      </c>
      <c r="C648">
        <v>0.35804653167724598</v>
      </c>
      <c r="D648">
        <v>0.36213183403015098</v>
      </c>
      <c r="E648">
        <v>0.51357984542846602</v>
      </c>
      <c r="F648">
        <v>0.36203312873840299</v>
      </c>
      <c r="G648">
        <v>0.47267961502075101</v>
      </c>
      <c r="H648">
        <v>1.2166948318481401</v>
      </c>
      <c r="I648">
        <v>1.86146020889282</v>
      </c>
    </row>
    <row r="649" spans="1:9" x14ac:dyDescent="0.3">
      <c r="A649">
        <v>0.27325892448425199</v>
      </c>
      <c r="B649">
        <v>0.47661566734313898</v>
      </c>
      <c r="C649">
        <v>0.32621383666992099</v>
      </c>
      <c r="D649">
        <v>0.31804895401000899</v>
      </c>
      <c r="E649">
        <v>0.40296363830566401</v>
      </c>
      <c r="F649">
        <v>0.40196895599365201</v>
      </c>
      <c r="G649">
        <v>0.30523586273193298</v>
      </c>
      <c r="H649">
        <v>2.6349532604217498</v>
      </c>
      <c r="I649">
        <v>3.7622275352478001</v>
      </c>
    </row>
    <row r="650" spans="1:9" x14ac:dyDescent="0.3">
      <c r="A650">
        <v>0.25337958335876398</v>
      </c>
      <c r="B650">
        <v>0.41776156425476002</v>
      </c>
      <c r="C650">
        <v>0.30036067962646401</v>
      </c>
      <c r="D650">
        <v>0.39195275306701599</v>
      </c>
      <c r="E650">
        <v>0.33705878257751398</v>
      </c>
      <c r="F650">
        <v>0.35306549072265597</v>
      </c>
      <c r="G650">
        <v>0.42486262321472101</v>
      </c>
      <c r="H650">
        <v>2.20211553573608</v>
      </c>
      <c r="I650">
        <v>2.69275903701782</v>
      </c>
    </row>
    <row r="651" spans="1:9" x14ac:dyDescent="0.3">
      <c r="A651">
        <v>0.24529027938842701</v>
      </c>
      <c r="B651">
        <v>0.31937980651855402</v>
      </c>
      <c r="C651">
        <v>0.27121067047119102</v>
      </c>
      <c r="D651">
        <v>0.57645821571350098</v>
      </c>
      <c r="E651">
        <v>0.493734121322631</v>
      </c>
      <c r="F651">
        <v>0.29919648170471103</v>
      </c>
      <c r="G651">
        <v>0.31411290168762201</v>
      </c>
      <c r="H651">
        <v>1.94081354141235</v>
      </c>
      <c r="I651">
        <v>2.6599464416503902</v>
      </c>
    </row>
    <row r="652" spans="1:9" x14ac:dyDescent="0.3">
      <c r="A652">
        <v>0.28429412841796797</v>
      </c>
      <c r="B652">
        <v>0.52637577056884699</v>
      </c>
      <c r="C652">
        <v>0.29519724845886203</v>
      </c>
      <c r="D652">
        <v>0.38601279258728</v>
      </c>
      <c r="E652">
        <v>0.32013201713562001</v>
      </c>
      <c r="F652">
        <v>0.933507680892944</v>
      </c>
      <c r="G652">
        <v>0.35105967521667403</v>
      </c>
      <c r="H652">
        <v>1.3753237724304199</v>
      </c>
      <c r="I652">
        <v>2.2150714397430402</v>
      </c>
    </row>
    <row r="653" spans="1:9" x14ac:dyDescent="0.3">
      <c r="A653">
        <v>0.43084836006164501</v>
      </c>
      <c r="B653">
        <v>0.48269271850585899</v>
      </c>
      <c r="C653">
        <v>0.33193874359130798</v>
      </c>
      <c r="D653">
        <v>0.299824237823486</v>
      </c>
      <c r="E653">
        <v>0.43882918357849099</v>
      </c>
      <c r="F653">
        <v>0.386914253234863</v>
      </c>
      <c r="G653">
        <v>0.289226293563842</v>
      </c>
      <c r="H653">
        <v>1.3763689994812001</v>
      </c>
      <c r="I653">
        <v>2.0475308895111</v>
      </c>
    </row>
    <row r="654" spans="1:9" x14ac:dyDescent="0.3">
      <c r="A654">
        <v>0.243350744247436</v>
      </c>
      <c r="B654">
        <v>0.29136037826538003</v>
      </c>
      <c r="C654">
        <v>0.32136273384094199</v>
      </c>
      <c r="D654">
        <v>0.45780014991760198</v>
      </c>
      <c r="E654">
        <v>0.42688655853271401</v>
      </c>
      <c r="F654">
        <v>0.28728365898132302</v>
      </c>
      <c r="G654">
        <v>0.44980025291442799</v>
      </c>
      <c r="H654">
        <v>1.09307813644409</v>
      </c>
      <c r="I654">
        <v>1.84007143974304</v>
      </c>
    </row>
    <row r="655" spans="1:9" x14ac:dyDescent="0.3">
      <c r="A655">
        <v>0.25233483314514099</v>
      </c>
      <c r="B655">
        <v>0.31618237495422302</v>
      </c>
      <c r="C655">
        <v>0.28922390937805098</v>
      </c>
      <c r="D655">
        <v>0.30518031120300199</v>
      </c>
      <c r="E655">
        <v>0.446860551834106</v>
      </c>
      <c r="F655">
        <v>0.34601998329162598</v>
      </c>
      <c r="G655">
        <v>0.33316540718078602</v>
      </c>
      <c r="H655">
        <v>1.15187335014343</v>
      </c>
      <c r="I655">
        <v>2.8044581413268999</v>
      </c>
    </row>
    <row r="656" spans="1:9" x14ac:dyDescent="0.3">
      <c r="A656">
        <v>0.31315135955810502</v>
      </c>
      <c r="B656">
        <v>0.32492303848266602</v>
      </c>
      <c r="C656">
        <v>0.3201265335083</v>
      </c>
      <c r="D656">
        <v>0.28723359107971103</v>
      </c>
      <c r="E656">
        <v>0.371011972427368</v>
      </c>
      <c r="F656">
        <v>0.30826997756958002</v>
      </c>
      <c r="G656">
        <v>0.32706999778747498</v>
      </c>
      <c r="H656">
        <v>0.80883431434631303</v>
      </c>
      <c r="I656">
        <v>2.0874662399291899</v>
      </c>
    </row>
    <row r="657" spans="1:9" x14ac:dyDescent="0.3">
      <c r="A657">
        <v>0.50958395004272405</v>
      </c>
      <c r="B657">
        <v>0.46985459327697698</v>
      </c>
      <c r="C657">
        <v>0.361920356750488</v>
      </c>
      <c r="D657">
        <v>0.30617475509643499</v>
      </c>
      <c r="E657">
        <v>0.48963165283203097</v>
      </c>
      <c r="F657">
        <v>0.32114982604980402</v>
      </c>
      <c r="G657">
        <v>0.32318854331970198</v>
      </c>
      <c r="H657">
        <v>0.88070416450500399</v>
      </c>
      <c r="I657">
        <v>2.07708692550659</v>
      </c>
    </row>
    <row r="658" spans="1:9" x14ac:dyDescent="0.3">
      <c r="A658">
        <v>0.26628637313842701</v>
      </c>
      <c r="B658">
        <v>0.32726478576660101</v>
      </c>
      <c r="C658">
        <v>0.27536797523498502</v>
      </c>
      <c r="D658">
        <v>0.32539010047912598</v>
      </c>
      <c r="E658">
        <v>0.41194343566894498</v>
      </c>
      <c r="F658">
        <v>0.29421591758728</v>
      </c>
      <c r="G658">
        <v>0.476673364639282</v>
      </c>
      <c r="H658">
        <v>1.56979703903198</v>
      </c>
      <c r="I658">
        <v>1.84511566162109</v>
      </c>
    </row>
    <row r="659" spans="1:9" x14ac:dyDescent="0.3">
      <c r="A659">
        <v>0.32423019409179599</v>
      </c>
      <c r="B659">
        <v>0.463855981826782</v>
      </c>
      <c r="C659">
        <v>0.28903460502624501</v>
      </c>
      <c r="D659">
        <v>0.43784475326538003</v>
      </c>
      <c r="E659">
        <v>0.34807968139648399</v>
      </c>
      <c r="F659">
        <v>0.29824686050415</v>
      </c>
      <c r="G659">
        <v>0.32518863677978499</v>
      </c>
      <c r="H659">
        <v>1.2167720794677701</v>
      </c>
      <c r="I659">
        <v>2.4356396198272701</v>
      </c>
    </row>
    <row r="660" spans="1:9" x14ac:dyDescent="0.3">
      <c r="A660">
        <v>0.25636100769042902</v>
      </c>
      <c r="B660">
        <v>0.32894039154052701</v>
      </c>
      <c r="C660">
        <v>0.307205200195312</v>
      </c>
      <c r="D660">
        <v>0.289224863052368</v>
      </c>
      <c r="E660">
        <v>0.31518030166625899</v>
      </c>
      <c r="F660">
        <v>0.2972092628479</v>
      </c>
      <c r="G660">
        <v>0.295210361480712</v>
      </c>
      <c r="H660">
        <v>2.85832571983337</v>
      </c>
      <c r="I660">
        <v>1.64167284965515</v>
      </c>
    </row>
    <row r="661" spans="1:9" x14ac:dyDescent="0.3">
      <c r="A661">
        <v>0.56349372863769498</v>
      </c>
      <c r="B661">
        <v>0.28108549118041898</v>
      </c>
      <c r="C661">
        <v>0.29743051528930597</v>
      </c>
      <c r="D661">
        <v>0.34507679939269997</v>
      </c>
      <c r="E661">
        <v>0.486666679382324</v>
      </c>
      <c r="F661">
        <v>0.38591480255126898</v>
      </c>
      <c r="G661">
        <v>0.28022551536559998</v>
      </c>
      <c r="H661">
        <v>3.5824286937713601</v>
      </c>
      <c r="I661">
        <v>2.5352196693420401</v>
      </c>
    </row>
    <row r="662" spans="1:9" x14ac:dyDescent="0.3">
      <c r="A662">
        <v>0.35000872611999501</v>
      </c>
      <c r="B662">
        <v>0.33728051185607899</v>
      </c>
      <c r="C662">
        <v>0.31614470481872498</v>
      </c>
      <c r="D662">
        <v>0.33311128616333002</v>
      </c>
      <c r="E662">
        <v>0.53452968597412098</v>
      </c>
      <c r="F662">
        <v>0.41993618011474598</v>
      </c>
      <c r="G662">
        <v>0.49569678306579501</v>
      </c>
      <c r="H662">
        <v>2.3596944808959899</v>
      </c>
      <c r="I662">
        <v>2.8085203170776301</v>
      </c>
    </row>
    <row r="663" spans="1:9" x14ac:dyDescent="0.3">
      <c r="A663">
        <v>0.35206079483032199</v>
      </c>
      <c r="B663">
        <v>0.28246188163757302</v>
      </c>
      <c r="C663">
        <v>0.29999852180480902</v>
      </c>
      <c r="D663">
        <v>0.60637855529785101</v>
      </c>
      <c r="E663">
        <v>0.45184659957885698</v>
      </c>
      <c r="F663">
        <v>0.35604691505432101</v>
      </c>
      <c r="G663">
        <v>0.30718231201171797</v>
      </c>
      <c r="H663">
        <v>1.55385613441467</v>
      </c>
      <c r="I663">
        <v>2.07146739959716</v>
      </c>
    </row>
    <row r="664" spans="1:9" x14ac:dyDescent="0.3">
      <c r="A664">
        <v>0.488739013671875</v>
      </c>
      <c r="B664">
        <v>0.30699682235717701</v>
      </c>
      <c r="C664">
        <v>0.29335904121398898</v>
      </c>
      <c r="D664">
        <v>0.32310104370117099</v>
      </c>
      <c r="E664">
        <v>0.51661944389343195</v>
      </c>
      <c r="F664">
        <v>0.34103441238403298</v>
      </c>
      <c r="G664">
        <v>0.320087909698486</v>
      </c>
      <c r="H664">
        <v>1.3743271827697701</v>
      </c>
      <c r="I664">
        <v>3.0797650814056299</v>
      </c>
    </row>
    <row r="665" spans="1:9" x14ac:dyDescent="0.3">
      <c r="A665">
        <v>0.68113827705383301</v>
      </c>
      <c r="B665">
        <v>0.301272392272949</v>
      </c>
      <c r="C665">
        <v>0.38283348083495999</v>
      </c>
      <c r="D665">
        <v>0.36400699615478499</v>
      </c>
      <c r="E665">
        <v>0.643288373947143</v>
      </c>
      <c r="F665">
        <v>0.28929042816162098</v>
      </c>
      <c r="G665">
        <v>0.38116192817687899</v>
      </c>
      <c r="H665">
        <v>1.5109064579010001</v>
      </c>
      <c r="I665">
        <v>2.5552191734313898</v>
      </c>
    </row>
    <row r="666" spans="1:9" x14ac:dyDescent="0.3">
      <c r="A666">
        <v>0.54558086395263605</v>
      </c>
      <c r="B666">
        <v>0.36073946952819802</v>
      </c>
      <c r="C666">
        <v>0.27132010459899902</v>
      </c>
      <c r="D666">
        <v>0.57247281074523904</v>
      </c>
      <c r="E666">
        <v>0.55750584602355902</v>
      </c>
      <c r="F666">
        <v>0.298140048980712</v>
      </c>
      <c r="G666">
        <v>0.51449608802795399</v>
      </c>
      <c r="H666">
        <v>1.93682289123535</v>
      </c>
      <c r="I666">
        <v>2.43544125556945</v>
      </c>
    </row>
    <row r="667" spans="1:9" x14ac:dyDescent="0.3">
      <c r="A667">
        <v>0.66922307014465299</v>
      </c>
      <c r="B667">
        <v>0.33514642715454102</v>
      </c>
      <c r="C667">
        <v>0.26819610595703097</v>
      </c>
      <c r="D667">
        <v>0.41696500778198198</v>
      </c>
      <c r="E667">
        <v>0.89266896247863703</v>
      </c>
      <c r="F667">
        <v>0.33111095428466703</v>
      </c>
      <c r="G667">
        <v>0.304131269454956</v>
      </c>
      <c r="H667">
        <v>1.1200597286224301</v>
      </c>
      <c r="I667">
        <v>1.8041749000549301</v>
      </c>
    </row>
    <row r="668" spans="1:9" x14ac:dyDescent="0.3">
      <c r="A668">
        <v>0.66023516654968195</v>
      </c>
      <c r="B668">
        <v>0.68793749809265103</v>
      </c>
      <c r="C668">
        <v>0.29848933219909601</v>
      </c>
      <c r="D668">
        <v>0.321058750152587</v>
      </c>
      <c r="E668">
        <v>0.493626117706298</v>
      </c>
      <c r="F668">
        <v>0.31216740608215299</v>
      </c>
      <c r="G668">
        <v>0.39693903923034601</v>
      </c>
      <c r="H668">
        <v>2.40950584411621</v>
      </c>
      <c r="I668">
        <v>1.89298796653747</v>
      </c>
    </row>
    <row r="669" spans="1:9" x14ac:dyDescent="0.3">
      <c r="A669">
        <v>0.405914306640625</v>
      </c>
      <c r="B669">
        <v>0.29013633728027299</v>
      </c>
      <c r="C669">
        <v>0.419878959655761</v>
      </c>
      <c r="D669">
        <v>0.67220592498779297</v>
      </c>
      <c r="E669">
        <v>0.66023755073547297</v>
      </c>
      <c r="F669">
        <v>0.36901307106018</v>
      </c>
      <c r="G669">
        <v>0.49168586730956998</v>
      </c>
      <c r="H669">
        <v>1.63762235641479</v>
      </c>
      <c r="I669">
        <v>1.6615142822265601</v>
      </c>
    </row>
    <row r="670" spans="1:9" x14ac:dyDescent="0.3">
      <c r="A670">
        <v>0.65918326377868597</v>
      </c>
      <c r="B670">
        <v>0.33910703659057601</v>
      </c>
      <c r="C670">
        <v>0.31303453445434498</v>
      </c>
      <c r="D670">
        <v>0.30318617820739702</v>
      </c>
      <c r="E670">
        <v>0.50232458114624001</v>
      </c>
      <c r="F670">
        <v>0.367018222808837</v>
      </c>
      <c r="G670">
        <v>0.51968193054199197</v>
      </c>
      <c r="H670">
        <v>1.8331594467162999</v>
      </c>
      <c r="I670">
        <v>1.6356329917907699</v>
      </c>
    </row>
    <row r="671" spans="1:9" x14ac:dyDescent="0.3">
      <c r="A671">
        <v>0.371010541915893</v>
      </c>
      <c r="B671">
        <v>0.31007695198058999</v>
      </c>
      <c r="C671">
        <v>0.33498764038085899</v>
      </c>
      <c r="D671">
        <v>0.37605261802673301</v>
      </c>
      <c r="E671">
        <v>0.35804772377014099</v>
      </c>
      <c r="F671">
        <v>0.29521489143371499</v>
      </c>
      <c r="G671">
        <v>0.37201523780822698</v>
      </c>
      <c r="H671">
        <v>1.4191448688507</v>
      </c>
      <c r="I671">
        <v>3.7130663394927899</v>
      </c>
    </row>
    <row r="672" spans="1:9" x14ac:dyDescent="0.3">
      <c r="A672">
        <v>0.42392992973327598</v>
      </c>
      <c r="B672">
        <v>0.265308856964111</v>
      </c>
      <c r="C672">
        <v>0.47655606269836398</v>
      </c>
      <c r="D672">
        <v>0.467749834060668</v>
      </c>
      <c r="E672">
        <v>0.31820154190063399</v>
      </c>
      <c r="F672">
        <v>0.29546475410461398</v>
      </c>
      <c r="G672">
        <v>0.44187283515930098</v>
      </c>
      <c r="H672">
        <v>1.2456734180450399</v>
      </c>
      <c r="I672">
        <v>2.8813016414642298</v>
      </c>
    </row>
    <row r="673" spans="1:9" x14ac:dyDescent="0.3">
      <c r="A673">
        <v>0.46262693405151301</v>
      </c>
      <c r="B673">
        <v>0.29799461364745999</v>
      </c>
      <c r="C673">
        <v>0.323308706283569</v>
      </c>
      <c r="D673">
        <v>0.47667050361633301</v>
      </c>
      <c r="E673">
        <v>0.51366662979125899</v>
      </c>
      <c r="F673">
        <v>0.29709458351135198</v>
      </c>
      <c r="G673">
        <v>0.56344127655029297</v>
      </c>
      <c r="H673">
        <v>1.3294992446899401</v>
      </c>
      <c r="I673">
        <v>3.2434935569763099</v>
      </c>
    </row>
    <row r="674" spans="1:9" x14ac:dyDescent="0.3">
      <c r="A674">
        <v>0.300189018249511</v>
      </c>
      <c r="B674">
        <v>0.31526756286620999</v>
      </c>
      <c r="C674">
        <v>0.31386733055114702</v>
      </c>
      <c r="D674">
        <v>0.32712316513061501</v>
      </c>
      <c r="E674">
        <v>0.32114219665527299</v>
      </c>
      <c r="F674">
        <v>0.31310677528381298</v>
      </c>
      <c r="G674">
        <v>0.55556917190551702</v>
      </c>
      <c r="H674">
        <v>0.84867930412292403</v>
      </c>
      <c r="I674">
        <v>2.2410137653350799</v>
      </c>
    </row>
    <row r="675" spans="1:9" x14ac:dyDescent="0.3">
      <c r="A675">
        <v>0.33411526679992598</v>
      </c>
      <c r="B675">
        <v>0.32126379013061501</v>
      </c>
      <c r="C675">
        <v>0.39216232299804599</v>
      </c>
      <c r="D675">
        <v>0.46141076087951599</v>
      </c>
      <c r="E675">
        <v>0.35205698013305597</v>
      </c>
      <c r="F675">
        <v>0.480715751647949</v>
      </c>
      <c r="G675">
        <v>0.51362013816833496</v>
      </c>
      <c r="H675">
        <v>0.97738480567932096</v>
      </c>
      <c r="I675">
        <v>2.2150728702545099</v>
      </c>
    </row>
    <row r="676" spans="1:9" x14ac:dyDescent="0.3">
      <c r="A676">
        <v>0.35106253623962402</v>
      </c>
      <c r="B676">
        <v>0.27720379829406699</v>
      </c>
      <c r="C676">
        <v>0.52343273162841797</v>
      </c>
      <c r="D676">
        <v>0.52202057838439897</v>
      </c>
      <c r="E676">
        <v>0.55061006546020497</v>
      </c>
      <c r="F676">
        <v>0.269334316253662</v>
      </c>
      <c r="G676">
        <v>0.56348800659179599</v>
      </c>
      <c r="H676">
        <v>1.79026675224304</v>
      </c>
      <c r="I676">
        <v>2.14822125434875</v>
      </c>
    </row>
    <row r="677" spans="1:9" x14ac:dyDescent="0.3">
      <c r="A677">
        <v>0.44381761550903298</v>
      </c>
      <c r="B677">
        <v>0.31018090248107899</v>
      </c>
      <c r="C677">
        <v>0.39526081085205</v>
      </c>
      <c r="D677">
        <v>0.54754328727722101</v>
      </c>
      <c r="E677">
        <v>0.43189764022827098</v>
      </c>
      <c r="F677">
        <v>0.248279333114624</v>
      </c>
      <c r="G677">
        <v>0.299212455749511</v>
      </c>
      <c r="H677">
        <v>1.18581938743591</v>
      </c>
      <c r="I677">
        <v>2.3986165523528999</v>
      </c>
    </row>
    <row r="678" spans="1:9" x14ac:dyDescent="0.3">
      <c r="A678">
        <v>0.32113075256347601</v>
      </c>
      <c r="B678">
        <v>0.352056264877319</v>
      </c>
      <c r="C678">
        <v>0.41180372238159102</v>
      </c>
      <c r="D678">
        <v>0.46469306945800698</v>
      </c>
      <c r="E678">
        <v>0.57445549964904696</v>
      </c>
      <c r="F678">
        <v>0.28224658966064398</v>
      </c>
      <c r="G678">
        <v>0.27121710777282698</v>
      </c>
      <c r="H678">
        <v>0.78286862373351995</v>
      </c>
      <c r="I678">
        <v>2.5481429100036599</v>
      </c>
    </row>
    <row r="679" spans="1:9" x14ac:dyDescent="0.3">
      <c r="A679">
        <v>0.34408736228942799</v>
      </c>
      <c r="B679">
        <v>0.31219029426574701</v>
      </c>
      <c r="C679">
        <v>0.31924247741699202</v>
      </c>
      <c r="D679">
        <v>0.67325353622436501</v>
      </c>
      <c r="E679">
        <v>0.77394175529479903</v>
      </c>
      <c r="F679">
        <v>0.461764335632324</v>
      </c>
      <c r="G679">
        <v>0.68222498893737704</v>
      </c>
      <c r="H679">
        <v>1.1360168457031199</v>
      </c>
      <c r="I679">
        <v>2.7107560634613002</v>
      </c>
    </row>
    <row r="680" spans="1:9" x14ac:dyDescent="0.3">
      <c r="A680">
        <v>0.34407019615173301</v>
      </c>
      <c r="B680">
        <v>0.33909034729003901</v>
      </c>
      <c r="C680">
        <v>0.31117200851440402</v>
      </c>
      <c r="D680">
        <v>0.33709979057312001</v>
      </c>
      <c r="E680">
        <v>1.9647533893585201</v>
      </c>
      <c r="F680">
        <v>0.34807562828063898</v>
      </c>
      <c r="G680">
        <v>0.29621124267578097</v>
      </c>
      <c r="H680">
        <v>1.6196143627166699</v>
      </c>
      <c r="I680">
        <v>3.4417986869811998</v>
      </c>
    </row>
    <row r="681" spans="1:9" x14ac:dyDescent="0.3">
      <c r="A681">
        <v>0.48366165161132801</v>
      </c>
      <c r="B681">
        <v>0.26411914825439398</v>
      </c>
      <c r="C681">
        <v>0.25531387329101501</v>
      </c>
      <c r="D681">
        <v>0.30313372611999501</v>
      </c>
      <c r="E681">
        <v>0.397928476333618</v>
      </c>
      <c r="F681">
        <v>0.3082275390625</v>
      </c>
      <c r="G681">
        <v>0.32713222503662098</v>
      </c>
      <c r="H681">
        <v>1.01632976531982</v>
      </c>
      <c r="I681">
        <v>3.1995074748992902</v>
      </c>
    </row>
    <row r="682" spans="1:9" x14ac:dyDescent="0.3">
      <c r="A682">
        <v>0.38303089141845698</v>
      </c>
      <c r="B682">
        <v>0.31616568565368602</v>
      </c>
      <c r="C682">
        <v>0.29312109947204501</v>
      </c>
      <c r="D682">
        <v>0.33017754554748502</v>
      </c>
      <c r="E682">
        <v>0.57457256317138605</v>
      </c>
      <c r="F682">
        <v>0.66217422485351496</v>
      </c>
      <c r="G682">
        <v>0.434835195541381</v>
      </c>
      <c r="H682">
        <v>1.11298155784606</v>
      </c>
      <c r="I682">
        <v>2.34573101997375</v>
      </c>
    </row>
    <row r="683" spans="1:9" x14ac:dyDescent="0.3">
      <c r="A683">
        <v>0.35998225212097101</v>
      </c>
      <c r="B683">
        <v>0.35878515243530201</v>
      </c>
      <c r="C683">
        <v>0.41792559623718201</v>
      </c>
      <c r="D683">
        <v>0.54249048233032204</v>
      </c>
      <c r="E683">
        <v>0.48853540420532199</v>
      </c>
      <c r="F683">
        <v>0.33243393898010198</v>
      </c>
      <c r="G683">
        <v>0.54050087928771895</v>
      </c>
      <c r="H683">
        <v>1.3464548587798999</v>
      </c>
      <c r="I683">
        <v>2.8474476337432799</v>
      </c>
    </row>
    <row r="684" spans="1:9" x14ac:dyDescent="0.3">
      <c r="A684">
        <v>0.71913433074951105</v>
      </c>
      <c r="B684">
        <v>0.35021615028381298</v>
      </c>
      <c r="C684">
        <v>0.28832840919494601</v>
      </c>
      <c r="D684">
        <v>0.43384027481079102</v>
      </c>
      <c r="E684">
        <v>0.71612238883972101</v>
      </c>
      <c r="F684">
        <v>0.293970346450805</v>
      </c>
      <c r="G684">
        <v>0.39095544815063399</v>
      </c>
      <c r="H684">
        <v>1.1428916454315099</v>
      </c>
      <c r="I684">
        <v>4.3842287063598597</v>
      </c>
    </row>
    <row r="685" spans="1:9" x14ac:dyDescent="0.3">
      <c r="A685">
        <v>0.29222226142883301</v>
      </c>
      <c r="B685">
        <v>0.78571033477783203</v>
      </c>
      <c r="C685">
        <v>0.36388564109802202</v>
      </c>
      <c r="D685">
        <v>0.65305614471435502</v>
      </c>
      <c r="E685">
        <v>1.1150422096252399</v>
      </c>
      <c r="F685">
        <v>0.44174122810363697</v>
      </c>
      <c r="G685">
        <v>0.43505740165710399</v>
      </c>
      <c r="H685">
        <v>1.2158818244934</v>
      </c>
      <c r="I685">
        <v>3.131680727005</v>
      </c>
    </row>
    <row r="686" spans="1:9" x14ac:dyDescent="0.3">
      <c r="A686">
        <v>0.28637576103210399</v>
      </c>
      <c r="B686">
        <v>0.33730435371398898</v>
      </c>
      <c r="C686">
        <v>1.02434873580932</v>
      </c>
      <c r="D686">
        <v>0.427905082702636</v>
      </c>
      <c r="E686">
        <v>0.74867534637451105</v>
      </c>
      <c r="F686">
        <v>0.39997625350952098</v>
      </c>
      <c r="G686">
        <v>0.45655894279479903</v>
      </c>
      <c r="H686">
        <v>0.88455605506896895</v>
      </c>
      <c r="I686">
        <v>1.98767709732055</v>
      </c>
    </row>
    <row r="687" spans="1:9" x14ac:dyDescent="0.3">
      <c r="A687">
        <v>0.30902576446533198</v>
      </c>
      <c r="B687">
        <v>0.32511830329894997</v>
      </c>
      <c r="C687">
        <v>0.28238987922668402</v>
      </c>
      <c r="D687">
        <v>0.31311058998107899</v>
      </c>
      <c r="E687">
        <v>0.50969266891479403</v>
      </c>
      <c r="F687">
        <v>0.41787600517272899</v>
      </c>
      <c r="G687">
        <v>0.2453453540802</v>
      </c>
      <c r="H687">
        <v>1.05812239646911</v>
      </c>
      <c r="I687">
        <v>2.0404999256134002</v>
      </c>
    </row>
    <row r="688" spans="1:9" x14ac:dyDescent="0.3">
      <c r="A688">
        <v>0.42785716056823703</v>
      </c>
      <c r="B688">
        <v>0.37402248382568298</v>
      </c>
      <c r="C688">
        <v>0.28316760063171298</v>
      </c>
      <c r="D688">
        <v>0.37504744529724099</v>
      </c>
      <c r="E688">
        <v>0.64128780364990201</v>
      </c>
      <c r="F688">
        <v>0.63131761550903298</v>
      </c>
      <c r="G688">
        <v>0.32812595367431602</v>
      </c>
      <c r="H688">
        <v>0.99034857749938898</v>
      </c>
      <c r="I688">
        <v>1.84711813926696</v>
      </c>
    </row>
    <row r="689" spans="1:9" x14ac:dyDescent="0.3">
      <c r="A689">
        <v>0.31510806083679199</v>
      </c>
      <c r="B689">
        <v>0.402899980545043</v>
      </c>
      <c r="C689">
        <v>0.33410763740539501</v>
      </c>
      <c r="D689">
        <v>0.48768997192382801</v>
      </c>
      <c r="E689">
        <v>0.52757906913757302</v>
      </c>
      <c r="F689">
        <v>0.37450933456420898</v>
      </c>
      <c r="G689">
        <v>0.32359361648559498</v>
      </c>
      <c r="H689">
        <v>0.65325450897216797</v>
      </c>
      <c r="I689">
        <v>1.99174332618713</v>
      </c>
    </row>
    <row r="690" spans="1:9" x14ac:dyDescent="0.3">
      <c r="A690">
        <v>0.31715154647827098</v>
      </c>
      <c r="B690">
        <v>0.42371773719787598</v>
      </c>
      <c r="C690">
        <v>0.30842423439025801</v>
      </c>
      <c r="D690">
        <v>0.29915595054626398</v>
      </c>
      <c r="E690">
        <v>0.52959203720092696</v>
      </c>
      <c r="F690">
        <v>0.51264119148254395</v>
      </c>
      <c r="G690">
        <v>0.54208517074584905</v>
      </c>
      <c r="H690">
        <v>0.62636470794677701</v>
      </c>
      <c r="I690">
        <v>3.87060117721557</v>
      </c>
    </row>
    <row r="691" spans="1:9" x14ac:dyDescent="0.3">
      <c r="A691">
        <v>0.27326941490173301</v>
      </c>
      <c r="B691">
        <v>0.28511261940002403</v>
      </c>
      <c r="C691">
        <v>0.28314733505249001</v>
      </c>
      <c r="D691">
        <v>0.30119562149047802</v>
      </c>
      <c r="E691">
        <v>0.81277632713317804</v>
      </c>
      <c r="F691">
        <v>0.36146569252014099</v>
      </c>
      <c r="G691">
        <v>0.31620454788208002</v>
      </c>
      <c r="H691">
        <v>0.65323615074157704</v>
      </c>
      <c r="I691">
        <v>2.9412262439727699</v>
      </c>
    </row>
    <row r="692" spans="1:9" x14ac:dyDescent="0.3">
      <c r="A692">
        <v>0.29720401763915999</v>
      </c>
      <c r="B692">
        <v>0.28625965118408198</v>
      </c>
      <c r="C692">
        <v>0.28607892990112299</v>
      </c>
      <c r="D692">
        <v>0.23542594909667899</v>
      </c>
      <c r="E692">
        <v>0.530584096908569</v>
      </c>
      <c r="F692">
        <v>0.32712554931640597</v>
      </c>
      <c r="G692">
        <v>1.1030588150024401</v>
      </c>
      <c r="H692">
        <v>0.63429641723632801</v>
      </c>
      <c r="I692">
        <v>2.0455555915832502</v>
      </c>
    </row>
    <row r="693" spans="1:9" x14ac:dyDescent="0.3">
      <c r="A693">
        <v>0.45278859138488697</v>
      </c>
      <c r="B693">
        <v>0.54840230941772405</v>
      </c>
      <c r="C693">
        <v>0.38013863563537598</v>
      </c>
      <c r="D693">
        <v>0.30917477607727001</v>
      </c>
      <c r="E693">
        <v>0.44591617584228499</v>
      </c>
      <c r="F693">
        <v>0.26833629608154203</v>
      </c>
      <c r="G693">
        <v>0.30918693542480402</v>
      </c>
      <c r="H693">
        <v>0.64631271362304599</v>
      </c>
      <c r="I693">
        <v>1.79913330078125</v>
      </c>
    </row>
    <row r="694" spans="1:9" x14ac:dyDescent="0.3">
      <c r="A694">
        <v>0.28130650520324701</v>
      </c>
      <c r="B694">
        <v>0.38504958152770902</v>
      </c>
      <c r="C694">
        <v>0.49659752845764099</v>
      </c>
      <c r="D694">
        <v>0.49567270278930597</v>
      </c>
      <c r="E694">
        <v>1.6894245147705</v>
      </c>
      <c r="F694">
        <v>0.35804557800292902</v>
      </c>
      <c r="G694">
        <v>0.93842363357543901</v>
      </c>
      <c r="H694">
        <v>0.59040760993957497</v>
      </c>
      <c r="I694">
        <v>1.6795127391815099</v>
      </c>
    </row>
    <row r="695" spans="1:9" x14ac:dyDescent="0.3">
      <c r="A695">
        <v>0.30313181877136203</v>
      </c>
      <c r="B695">
        <v>0.310112714767456</v>
      </c>
      <c r="C695">
        <v>0.318317651748657</v>
      </c>
      <c r="D695">
        <v>0.28979873657226501</v>
      </c>
      <c r="E695">
        <v>1.5518553256988501</v>
      </c>
      <c r="F695">
        <v>0.32014155387878401</v>
      </c>
      <c r="G695">
        <v>0.49966645240783603</v>
      </c>
      <c r="H695">
        <v>0.59935617446899403</v>
      </c>
      <c r="I695">
        <v>1.7113709449768</v>
      </c>
    </row>
    <row r="696" spans="1:9" x14ac:dyDescent="0.3">
      <c r="A696">
        <v>0.40195083618164001</v>
      </c>
      <c r="B696">
        <v>0.38895678520202598</v>
      </c>
      <c r="C696">
        <v>0.36777687072753901</v>
      </c>
      <c r="D696">
        <v>0.30022382736205999</v>
      </c>
      <c r="E696">
        <v>0.51162648200988703</v>
      </c>
      <c r="F696">
        <v>0.27127671241760198</v>
      </c>
      <c r="G696">
        <v>0.39599394798278797</v>
      </c>
      <c r="H696">
        <v>0.666220903396606</v>
      </c>
      <c r="I696">
        <v>1.7932033538818299</v>
      </c>
    </row>
    <row r="697" spans="1:9" x14ac:dyDescent="0.3">
      <c r="A697">
        <v>1.0830833911895701</v>
      </c>
      <c r="B697">
        <v>0.47069358825683499</v>
      </c>
      <c r="C697">
        <v>0.29677987098693798</v>
      </c>
      <c r="D697">
        <v>0.33005619049072199</v>
      </c>
      <c r="E697">
        <v>0.53852868080139105</v>
      </c>
      <c r="F697">
        <v>0.31570553779602001</v>
      </c>
      <c r="G697">
        <v>0.525593042373657</v>
      </c>
      <c r="H697">
        <v>0.67220497131347601</v>
      </c>
      <c r="I697">
        <v>1.9527823925018299</v>
      </c>
    </row>
    <row r="698" spans="1:9" x14ac:dyDescent="0.3">
      <c r="A698">
        <v>0.353052377700805</v>
      </c>
      <c r="B698">
        <v>0.355972290039062</v>
      </c>
      <c r="C698">
        <v>0.29732489585876398</v>
      </c>
      <c r="D698">
        <v>0.46245956420898399</v>
      </c>
      <c r="E698">
        <v>0.35217213630676197</v>
      </c>
      <c r="F698">
        <v>0.38237261772155701</v>
      </c>
      <c r="G698">
        <v>0.51861310005187899</v>
      </c>
      <c r="H698">
        <v>0.73004484176635698</v>
      </c>
      <c r="I698">
        <v>2.42114806175231</v>
      </c>
    </row>
    <row r="699" spans="1:9" x14ac:dyDescent="0.3">
      <c r="A699">
        <v>0.498722553253173</v>
      </c>
      <c r="B699">
        <v>0.29491853713989202</v>
      </c>
      <c r="C699">
        <v>0.35210418701171797</v>
      </c>
      <c r="D699">
        <v>0.29620456695556602</v>
      </c>
      <c r="E699">
        <v>0.380909204483032</v>
      </c>
      <c r="F699">
        <v>0.24539709091186501</v>
      </c>
      <c r="G699">
        <v>0.35604405403137201</v>
      </c>
      <c r="H699">
        <v>1.24467372894287</v>
      </c>
      <c r="I699">
        <v>2.2663948535919101</v>
      </c>
    </row>
    <row r="700" spans="1:9" x14ac:dyDescent="0.3">
      <c r="A700">
        <v>0.44575262069702098</v>
      </c>
      <c r="B700">
        <v>0.41608428955078097</v>
      </c>
      <c r="C700">
        <v>0.27910304069518999</v>
      </c>
      <c r="D700">
        <v>0.27831006050109802</v>
      </c>
      <c r="E700">
        <v>0.42894315719604398</v>
      </c>
      <c r="F700">
        <v>0.27820324897766102</v>
      </c>
      <c r="G700">
        <v>0.370015859603881</v>
      </c>
      <c r="H700">
        <v>1.9128901958465501</v>
      </c>
      <c r="I700">
        <v>2.2300829887390101</v>
      </c>
    </row>
    <row r="701" spans="1:9" x14ac:dyDescent="0.3">
      <c r="A701">
        <v>0.54768276214599598</v>
      </c>
      <c r="B701">
        <v>0.35887789726257302</v>
      </c>
      <c r="C701">
        <v>0.457733154296875</v>
      </c>
      <c r="D701">
        <v>0.293903589248657</v>
      </c>
      <c r="E701">
        <v>0.50350427627563399</v>
      </c>
      <c r="F701">
        <v>0.34807300567626898</v>
      </c>
      <c r="G701">
        <v>0.57845163345336903</v>
      </c>
      <c r="H701">
        <v>1.0791702270507799</v>
      </c>
      <c r="I701">
        <v>1.5468733310699401</v>
      </c>
    </row>
    <row r="702" spans="1:9" x14ac:dyDescent="0.3">
      <c r="A702">
        <v>0.57936859130859297</v>
      </c>
      <c r="B702">
        <v>0.44278049468994102</v>
      </c>
      <c r="C702">
        <v>0.28034329414367598</v>
      </c>
      <c r="D702">
        <v>0.48270797729492099</v>
      </c>
      <c r="E702">
        <v>0.41692471504211398</v>
      </c>
      <c r="F702">
        <v>0.308173418045043</v>
      </c>
      <c r="G702">
        <v>0.44680905342102001</v>
      </c>
      <c r="H702">
        <v>0.85266613960266102</v>
      </c>
      <c r="I702">
        <v>1.63058733940124</v>
      </c>
    </row>
    <row r="703" spans="1:9" x14ac:dyDescent="0.3">
      <c r="A703">
        <v>0.44403648376464799</v>
      </c>
      <c r="B703">
        <v>0.35524940490722601</v>
      </c>
      <c r="C703">
        <v>0.367867231369018</v>
      </c>
      <c r="D703">
        <v>0.24339890480041501</v>
      </c>
      <c r="E703">
        <v>0.44078230857849099</v>
      </c>
      <c r="F703">
        <v>0.346131801605224</v>
      </c>
      <c r="G703">
        <v>0.39395046234130798</v>
      </c>
      <c r="H703">
        <v>1.32650399208068</v>
      </c>
      <c r="I703">
        <v>2.0694687366485498</v>
      </c>
    </row>
    <row r="704" spans="1:9" x14ac:dyDescent="0.3">
      <c r="A704">
        <v>0.36573529243469199</v>
      </c>
      <c r="B704">
        <v>0.43975615501403797</v>
      </c>
      <c r="C704">
        <v>0.31814956665039001</v>
      </c>
      <c r="D704">
        <v>0.32588648796081499</v>
      </c>
      <c r="E704">
        <v>0.503709316253662</v>
      </c>
      <c r="F704">
        <v>0.327239990234375</v>
      </c>
      <c r="G704">
        <v>0.61036491394042902</v>
      </c>
      <c r="H704">
        <v>1.0412189960479701</v>
      </c>
      <c r="I704">
        <v>2.0236461162567099</v>
      </c>
    </row>
    <row r="705" spans="1:9" x14ac:dyDescent="0.3">
      <c r="A705">
        <v>0.44287443161010698</v>
      </c>
      <c r="B705">
        <v>0.40582036972045898</v>
      </c>
      <c r="C705">
        <v>0.33027458190917902</v>
      </c>
      <c r="D705">
        <v>0.44792914390563898</v>
      </c>
      <c r="E705">
        <v>0.30118131637573198</v>
      </c>
      <c r="F705">
        <v>0.25215721130370999</v>
      </c>
      <c r="G705">
        <v>0.38491916656494102</v>
      </c>
      <c r="H705">
        <v>1.01623106002807</v>
      </c>
      <c r="I705">
        <v>2.4194805622100799</v>
      </c>
    </row>
    <row r="706" spans="1:9" x14ac:dyDescent="0.3">
      <c r="A706">
        <v>0.30817008018493602</v>
      </c>
      <c r="B706">
        <v>0.50764656066894498</v>
      </c>
      <c r="C706">
        <v>0.28412222862243602</v>
      </c>
      <c r="D706">
        <v>0.53643727302551203</v>
      </c>
      <c r="E706">
        <v>0.29317522048950101</v>
      </c>
      <c r="F706">
        <v>0.26435399055480902</v>
      </c>
      <c r="G706">
        <v>0.34108972549438399</v>
      </c>
      <c r="H706">
        <v>1.05622911453247</v>
      </c>
      <c r="I706">
        <v>2.7147965431213299</v>
      </c>
    </row>
    <row r="707" spans="1:9" x14ac:dyDescent="0.3">
      <c r="A707">
        <v>0.35400223731994601</v>
      </c>
      <c r="B707">
        <v>0.33908724784851002</v>
      </c>
      <c r="C707">
        <v>0.30226588249206499</v>
      </c>
      <c r="D707">
        <v>0.288318872451782</v>
      </c>
      <c r="E707">
        <v>0.92852044105529696</v>
      </c>
      <c r="F707">
        <v>0.33708953857421797</v>
      </c>
      <c r="G707">
        <v>0.43787884712219199</v>
      </c>
      <c r="H707">
        <v>0.79394960403442305</v>
      </c>
      <c r="I707">
        <v>2.5880825519561701</v>
      </c>
    </row>
    <row r="708" spans="1:9" x14ac:dyDescent="0.3">
      <c r="A708">
        <v>0.420920610427856</v>
      </c>
      <c r="B708">
        <v>0.36502885818481401</v>
      </c>
      <c r="C708">
        <v>0.33304357528686501</v>
      </c>
      <c r="D708">
        <v>0.29916763305664001</v>
      </c>
      <c r="E708">
        <v>0.28728699684143</v>
      </c>
      <c r="F708">
        <v>0.39195585250854398</v>
      </c>
      <c r="G708">
        <v>0.562505483627319</v>
      </c>
      <c r="H708">
        <v>0.76893353462219205</v>
      </c>
      <c r="I708">
        <v>2.5362308025360099</v>
      </c>
    </row>
    <row r="709" spans="1:9" x14ac:dyDescent="0.3">
      <c r="A709">
        <v>0.49767947196960399</v>
      </c>
      <c r="B709">
        <v>0.33225846290588301</v>
      </c>
      <c r="C709">
        <v>0.312979936599731</v>
      </c>
      <c r="D709">
        <v>0.42680144309997498</v>
      </c>
      <c r="E709">
        <v>0.35406279563903797</v>
      </c>
      <c r="F709">
        <v>0.35006141662597601</v>
      </c>
      <c r="G709">
        <v>1.8581140041351301</v>
      </c>
      <c r="H709">
        <v>0.68118190765380804</v>
      </c>
      <c r="I709">
        <v>1.6126682758331199</v>
      </c>
    </row>
    <row r="710" spans="1:9" x14ac:dyDescent="0.3">
      <c r="A710">
        <v>0.31809282302856401</v>
      </c>
      <c r="B710">
        <v>0.37385320663452098</v>
      </c>
      <c r="C710">
        <v>0.318038940429687</v>
      </c>
      <c r="D710">
        <v>0.54653882980346602</v>
      </c>
      <c r="E710">
        <v>0.39204478263854903</v>
      </c>
      <c r="F710">
        <v>0.30019569396972601</v>
      </c>
      <c r="G710">
        <v>0.374058246612548</v>
      </c>
      <c r="H710">
        <v>0.60341143608093195</v>
      </c>
      <c r="I710">
        <v>1.5962560176849301</v>
      </c>
    </row>
    <row r="711" spans="1:9" x14ac:dyDescent="0.3">
      <c r="A711">
        <v>0.362206220626831</v>
      </c>
      <c r="B711">
        <v>0.341236591339111</v>
      </c>
      <c r="C711">
        <v>0.30520200729370101</v>
      </c>
      <c r="D711">
        <v>0.317152500152587</v>
      </c>
      <c r="E711">
        <v>0.82164382934570301</v>
      </c>
      <c r="F711">
        <v>0.34502625465393</v>
      </c>
      <c r="G711">
        <v>0.46379685401916498</v>
      </c>
      <c r="H711">
        <v>0.66222143173217696</v>
      </c>
      <c r="I711">
        <v>2.09882616996765</v>
      </c>
    </row>
    <row r="712" spans="1:9" x14ac:dyDescent="0.3">
      <c r="A712">
        <v>0.66017866134643499</v>
      </c>
      <c r="B712">
        <v>0.359886884689331</v>
      </c>
      <c r="C712">
        <v>0.31821298599243097</v>
      </c>
      <c r="D712">
        <v>0.29626536369323703</v>
      </c>
      <c r="E712">
        <v>0.35804843902587802</v>
      </c>
      <c r="F712">
        <v>0.296206474304199</v>
      </c>
      <c r="G712">
        <v>0.30015826225280701</v>
      </c>
      <c r="H712">
        <v>0.68710303306579501</v>
      </c>
      <c r="I712">
        <v>2.49432921409606</v>
      </c>
    </row>
    <row r="713" spans="1:9" x14ac:dyDescent="0.3">
      <c r="A713">
        <v>0.40093231201171797</v>
      </c>
      <c r="B713">
        <v>0.38095021247863697</v>
      </c>
      <c r="C713">
        <v>0.38311290740966703</v>
      </c>
      <c r="D713">
        <v>0.30014157295227001</v>
      </c>
      <c r="E713">
        <v>0.75896787643432595</v>
      </c>
      <c r="F713">
        <v>0.34312605857849099</v>
      </c>
      <c r="G713">
        <v>0.31321096420288003</v>
      </c>
      <c r="H713">
        <v>0.70971560478210405</v>
      </c>
      <c r="I713">
        <v>3.39904689788818</v>
      </c>
    </row>
    <row r="714" spans="1:9" x14ac:dyDescent="0.3">
      <c r="A714">
        <v>0.315152168273925</v>
      </c>
      <c r="B714">
        <v>0.37603211402893</v>
      </c>
      <c r="C714">
        <v>0.28517770767211897</v>
      </c>
      <c r="D714">
        <v>0.53262281417846602</v>
      </c>
      <c r="E714">
        <v>0.393951416015625</v>
      </c>
      <c r="F714">
        <v>0.25532865524291898</v>
      </c>
      <c r="G714">
        <v>0.41977715492248502</v>
      </c>
      <c r="H714">
        <v>0.66492199897766102</v>
      </c>
      <c r="I714">
        <v>2.05849862098693</v>
      </c>
    </row>
    <row r="715" spans="1:9" x14ac:dyDescent="0.3">
      <c r="A715">
        <v>0.32917666435241699</v>
      </c>
      <c r="B715">
        <v>0.31233572959899902</v>
      </c>
      <c r="C715">
        <v>0.308183193206787</v>
      </c>
      <c r="D715">
        <v>1.0064423084259</v>
      </c>
      <c r="E715">
        <v>0.48270702362060502</v>
      </c>
      <c r="F715">
        <v>0.27924299240112299</v>
      </c>
      <c r="G715">
        <v>0.51667189598083496</v>
      </c>
      <c r="H715">
        <v>0.58318042755126898</v>
      </c>
      <c r="I715">
        <v>2.9074125289916899</v>
      </c>
    </row>
    <row r="716" spans="1:9" x14ac:dyDescent="0.3">
      <c r="A716">
        <v>0.49267244338989202</v>
      </c>
      <c r="B716">
        <v>0.34306073188781699</v>
      </c>
      <c r="C716">
        <v>0.34301137924194303</v>
      </c>
      <c r="D716">
        <v>0.51349353790283203</v>
      </c>
      <c r="E716">
        <v>0.71309375762939398</v>
      </c>
      <c r="F716">
        <v>0.32713556289672802</v>
      </c>
      <c r="G716">
        <v>0.31829452514648399</v>
      </c>
      <c r="H716">
        <v>1.73735976219177</v>
      </c>
      <c r="I716">
        <v>1.9731965065002399</v>
      </c>
    </row>
    <row r="717" spans="1:9" x14ac:dyDescent="0.3">
      <c r="A717">
        <v>0.29029631614684998</v>
      </c>
      <c r="B717">
        <v>0.339096069335937</v>
      </c>
      <c r="C717">
        <v>0.38602161407470698</v>
      </c>
      <c r="D717">
        <v>0.48665332794189398</v>
      </c>
      <c r="E717">
        <v>0.51677751541137695</v>
      </c>
      <c r="F717">
        <v>0.39987802505493097</v>
      </c>
      <c r="G717">
        <v>0.50073933601379395</v>
      </c>
      <c r="H717">
        <v>0.62532591819763095</v>
      </c>
      <c r="I717">
        <v>2.2909252643585201</v>
      </c>
    </row>
    <row r="718" spans="1:9" x14ac:dyDescent="0.3">
      <c r="A718">
        <v>0.30910849571228</v>
      </c>
      <c r="B718">
        <v>0.33112740516662598</v>
      </c>
      <c r="C718">
        <v>0.46571159362792902</v>
      </c>
      <c r="D718">
        <v>0.310227870941162</v>
      </c>
      <c r="E718">
        <v>1.0461018085479701</v>
      </c>
      <c r="F718">
        <v>0.40994215011596602</v>
      </c>
      <c r="G718">
        <v>0.29483604431152299</v>
      </c>
      <c r="H718">
        <v>0.71010422706604004</v>
      </c>
      <c r="I718">
        <v>2.3536534309387198</v>
      </c>
    </row>
    <row r="719" spans="1:9" x14ac:dyDescent="0.3">
      <c r="A719">
        <v>0.32114458084106401</v>
      </c>
      <c r="B719">
        <v>0.46024775505065901</v>
      </c>
      <c r="C719">
        <v>0.31111884117126398</v>
      </c>
      <c r="D719">
        <v>0.42581081390380798</v>
      </c>
      <c r="E719">
        <v>0.27529549598693798</v>
      </c>
      <c r="F719">
        <v>0.463775634765625</v>
      </c>
      <c r="G719">
        <v>0.40791106224059998</v>
      </c>
      <c r="H719">
        <v>0.75997900962829501</v>
      </c>
      <c r="I719">
        <v>1.94983410835266</v>
      </c>
    </row>
    <row r="720" spans="1:9" x14ac:dyDescent="0.3">
      <c r="A720">
        <v>0.47373437881469699</v>
      </c>
      <c r="B720">
        <v>0.31667470932006803</v>
      </c>
      <c r="C720">
        <v>0.28036093711853</v>
      </c>
      <c r="D720">
        <v>0.34719419479370101</v>
      </c>
      <c r="E720">
        <v>0.269230127334594</v>
      </c>
      <c r="F720">
        <v>0.39489245414733798</v>
      </c>
      <c r="G720">
        <v>0.338765859603881</v>
      </c>
      <c r="H720">
        <v>0.47272634506225503</v>
      </c>
      <c r="I720">
        <v>2.1602349281311</v>
      </c>
    </row>
    <row r="721" spans="1:9" x14ac:dyDescent="0.3">
      <c r="A721">
        <v>0.282999277114868</v>
      </c>
      <c r="B721">
        <v>0.30620980262756298</v>
      </c>
      <c r="C721">
        <v>0.27411389350891102</v>
      </c>
      <c r="D721">
        <v>0.40789842605590798</v>
      </c>
      <c r="E721">
        <v>0.30015897750854398</v>
      </c>
      <c r="F721">
        <v>0.49368262290954501</v>
      </c>
      <c r="G721">
        <v>0.36136388778686501</v>
      </c>
      <c r="H721">
        <v>0.543534755706787</v>
      </c>
      <c r="I721">
        <v>2.1941363811492902</v>
      </c>
    </row>
    <row r="722" spans="1:9" x14ac:dyDescent="0.3">
      <c r="A722">
        <v>0.30623078346252403</v>
      </c>
      <c r="B722">
        <v>0.31094217300415</v>
      </c>
      <c r="C722">
        <v>0.42686796188354398</v>
      </c>
      <c r="D722">
        <v>0.37500214576721103</v>
      </c>
      <c r="E722">
        <v>0.50270462036132801</v>
      </c>
      <c r="F722">
        <v>0.52658891677856401</v>
      </c>
      <c r="G722">
        <v>1.0123100280761701</v>
      </c>
      <c r="H722">
        <v>1.1230046749114899</v>
      </c>
      <c r="I722">
        <v>2.0923984050750701</v>
      </c>
    </row>
    <row r="723" spans="1:9" x14ac:dyDescent="0.3">
      <c r="A723">
        <v>0.33610486984252902</v>
      </c>
      <c r="B723">
        <v>0.31116390228271401</v>
      </c>
      <c r="C723">
        <v>0.26529121398925698</v>
      </c>
      <c r="D723">
        <v>0.44675326347351002</v>
      </c>
      <c r="E723">
        <v>0.336167812347412</v>
      </c>
      <c r="F723">
        <v>0.40397047996520902</v>
      </c>
      <c r="G723">
        <v>0.36503148078918402</v>
      </c>
      <c r="H723">
        <v>0.72307085990905695</v>
      </c>
      <c r="I723">
        <v>2.1013913154602002</v>
      </c>
    </row>
    <row r="724" spans="1:9" x14ac:dyDescent="0.3">
      <c r="A724">
        <v>0.53457260131835904</v>
      </c>
      <c r="B724">
        <v>0.32930731773376398</v>
      </c>
      <c r="C724">
        <v>0.27639865875244102</v>
      </c>
      <c r="D724">
        <v>0.37499284744262601</v>
      </c>
      <c r="E724">
        <v>0.34301924705505299</v>
      </c>
      <c r="F724">
        <v>0.53856563568115201</v>
      </c>
      <c r="G724">
        <v>0.32413601875305098</v>
      </c>
      <c r="H724">
        <v>0.79387879371643</v>
      </c>
      <c r="I724">
        <v>1.96774005889892</v>
      </c>
    </row>
    <row r="725" spans="1:9" x14ac:dyDescent="0.3">
      <c r="A725">
        <v>0.33014369010925199</v>
      </c>
      <c r="B725">
        <v>0.37586450576782199</v>
      </c>
      <c r="C725">
        <v>0.378838300704956</v>
      </c>
      <c r="D725">
        <v>0.21448826789855899</v>
      </c>
      <c r="E725">
        <v>0.31111526489257801</v>
      </c>
      <c r="F725">
        <v>0.33410477638244601</v>
      </c>
      <c r="G725">
        <v>0.57351326942443803</v>
      </c>
      <c r="H725">
        <v>0.809917211532592</v>
      </c>
      <c r="I725">
        <v>1.9727315902709901</v>
      </c>
    </row>
    <row r="726" spans="1:9" x14ac:dyDescent="0.3">
      <c r="A726">
        <v>0.26728248596191401</v>
      </c>
      <c r="B726">
        <v>0.35434174537658603</v>
      </c>
      <c r="C726">
        <v>0.41590261459350503</v>
      </c>
      <c r="D726">
        <v>0.32014036178588801</v>
      </c>
      <c r="E726">
        <v>0.43288922309875399</v>
      </c>
      <c r="F726">
        <v>0.46171259880065901</v>
      </c>
      <c r="G726">
        <v>0.48903942108154203</v>
      </c>
      <c r="H726">
        <v>1.6496505737304601</v>
      </c>
      <c r="I726">
        <v>1.7692167758941599</v>
      </c>
    </row>
    <row r="727" spans="1:9" x14ac:dyDescent="0.3">
      <c r="A727">
        <v>0.31919336318969699</v>
      </c>
      <c r="B727">
        <v>0.381634712219238</v>
      </c>
      <c r="C727">
        <v>0.32534575462341297</v>
      </c>
      <c r="D727">
        <v>0.44979953765869102</v>
      </c>
      <c r="E727">
        <v>0.30519485473632801</v>
      </c>
      <c r="F727">
        <v>0.54953169822692804</v>
      </c>
      <c r="G727">
        <v>0.37428212165832497</v>
      </c>
      <c r="H727">
        <v>1.0182702541351301</v>
      </c>
      <c r="I727">
        <v>1.6546285152435301</v>
      </c>
    </row>
    <row r="728" spans="1:9" x14ac:dyDescent="0.3">
      <c r="A728">
        <v>0.49563145637512201</v>
      </c>
      <c r="B728">
        <v>0.40192389488220198</v>
      </c>
      <c r="C728">
        <v>0.33702397346496499</v>
      </c>
      <c r="D728">
        <v>0.29321360588073703</v>
      </c>
      <c r="E728">
        <v>0.351004838943481</v>
      </c>
      <c r="F728">
        <v>0.53657555580139105</v>
      </c>
      <c r="G728">
        <v>0.52963685989379805</v>
      </c>
      <c r="H728">
        <v>0.66921758651733398</v>
      </c>
      <c r="I728">
        <v>2.6947958469390798</v>
      </c>
    </row>
    <row r="729" spans="1:9" x14ac:dyDescent="0.3">
      <c r="A729">
        <v>0.339247226715087</v>
      </c>
      <c r="B729">
        <v>0.35209918022155701</v>
      </c>
      <c r="C729">
        <v>0.39486241340637201</v>
      </c>
      <c r="D729">
        <v>0.30911779403686501</v>
      </c>
      <c r="E729">
        <v>0.358096122741699</v>
      </c>
      <c r="F729">
        <v>0.51566886901855402</v>
      </c>
      <c r="G729">
        <v>0.43691706657409601</v>
      </c>
      <c r="H729">
        <v>1.8770513534545801</v>
      </c>
      <c r="I729">
        <v>2.0265822410583398</v>
      </c>
    </row>
    <row r="730" spans="1:9" x14ac:dyDescent="0.3">
      <c r="A730">
        <v>0.26621747016906699</v>
      </c>
      <c r="B730">
        <v>0.33406925201415999</v>
      </c>
      <c r="C730">
        <v>0.34408450126647899</v>
      </c>
      <c r="D730">
        <v>0.30319333076477001</v>
      </c>
      <c r="E730">
        <v>0.44581007957458402</v>
      </c>
      <c r="F730">
        <v>0.39593958854675199</v>
      </c>
      <c r="G730">
        <v>0.45278358459472601</v>
      </c>
      <c r="H730">
        <v>0.95245313644409102</v>
      </c>
      <c r="I730">
        <v>2.4125599861145002</v>
      </c>
    </row>
    <row r="731" spans="1:9" x14ac:dyDescent="0.3">
      <c r="A731">
        <v>0.32418370246887201</v>
      </c>
      <c r="B731">
        <v>0.326249599456787</v>
      </c>
      <c r="C731">
        <v>0.445724487304687</v>
      </c>
      <c r="D731">
        <v>0.57950258255004805</v>
      </c>
      <c r="E731">
        <v>0.34801363945007302</v>
      </c>
      <c r="F731">
        <v>0.46276283264160101</v>
      </c>
      <c r="G731">
        <v>0.561445713043212</v>
      </c>
      <c r="H731">
        <v>0.83970403671264604</v>
      </c>
      <c r="I731">
        <v>2.4025139808654701</v>
      </c>
    </row>
    <row r="732" spans="1:9" x14ac:dyDescent="0.3">
      <c r="A732">
        <v>0.32408452033996499</v>
      </c>
      <c r="B732">
        <v>0.30820798873901301</v>
      </c>
      <c r="C732">
        <v>0.38497757911682101</v>
      </c>
      <c r="D732">
        <v>0.38093447685241699</v>
      </c>
      <c r="E732">
        <v>0.31222081184387201</v>
      </c>
      <c r="F732">
        <v>0.81682085990905695</v>
      </c>
      <c r="G732">
        <v>0.44186186790466297</v>
      </c>
      <c r="H732">
        <v>0.74201369285583496</v>
      </c>
      <c r="I732">
        <v>1.9916784763336099</v>
      </c>
    </row>
    <row r="733" spans="1:9" x14ac:dyDescent="0.3">
      <c r="A733">
        <v>0.46475386619567799</v>
      </c>
      <c r="B733">
        <v>0.37883186340331998</v>
      </c>
      <c r="C733">
        <v>0.41406035423278797</v>
      </c>
      <c r="D733">
        <v>0.43088436126708901</v>
      </c>
      <c r="E733">
        <v>0.33610272407531699</v>
      </c>
      <c r="F733">
        <v>0.346015214920043</v>
      </c>
      <c r="G733">
        <v>0.31615638732910101</v>
      </c>
      <c r="H733">
        <v>0.96442341804504395</v>
      </c>
      <c r="I733">
        <v>1.6326375007629299</v>
      </c>
    </row>
    <row r="734" spans="1:9" x14ac:dyDescent="0.3">
      <c r="A734">
        <v>0.26529097557067799</v>
      </c>
      <c r="B734">
        <v>0.347110986709594</v>
      </c>
      <c r="C734">
        <v>0.34504103660583402</v>
      </c>
      <c r="D734">
        <v>0.40989899635314903</v>
      </c>
      <c r="E734">
        <v>0.51457142829894997</v>
      </c>
      <c r="F734">
        <v>0.29826116561889598</v>
      </c>
      <c r="G734">
        <v>0.53632521629333496</v>
      </c>
      <c r="H734">
        <v>0.81089329719543402</v>
      </c>
      <c r="I734">
        <v>1.51700615882873</v>
      </c>
    </row>
    <row r="735" spans="1:9" x14ac:dyDescent="0.3">
      <c r="A735">
        <v>0.29725909233093201</v>
      </c>
      <c r="B735">
        <v>0.411861181259155</v>
      </c>
      <c r="C735">
        <v>0.27926516532897899</v>
      </c>
      <c r="D735">
        <v>0.61337590217590299</v>
      </c>
      <c r="E735">
        <v>0.324134111404418</v>
      </c>
      <c r="F735">
        <v>0.354053735733032</v>
      </c>
      <c r="G735">
        <v>0.33834385871887201</v>
      </c>
      <c r="H735">
        <v>0.67817950248718195</v>
      </c>
      <c r="I735">
        <v>3.16252446174621</v>
      </c>
    </row>
    <row r="736" spans="1:9" x14ac:dyDescent="0.3">
      <c r="A736">
        <v>0.32508111000061002</v>
      </c>
      <c r="B736">
        <v>0.40791106224059998</v>
      </c>
      <c r="C736">
        <v>0.28418326377868602</v>
      </c>
      <c r="D736">
        <v>0.38790917396545399</v>
      </c>
      <c r="E736">
        <v>0.292217016220092</v>
      </c>
      <c r="F736">
        <v>0.29216384887695301</v>
      </c>
      <c r="G736">
        <v>0.34502816200256298</v>
      </c>
      <c r="H736">
        <v>0.91250538825988703</v>
      </c>
      <c r="I736">
        <v>2.1183648109436</v>
      </c>
    </row>
    <row r="737" spans="1:9" x14ac:dyDescent="0.3">
      <c r="A737">
        <v>0.52863240242004395</v>
      </c>
      <c r="B737">
        <v>0.55053186416625899</v>
      </c>
      <c r="C737">
        <v>0.36811017990112299</v>
      </c>
      <c r="D737">
        <v>0.39798498153686501</v>
      </c>
      <c r="E737">
        <v>0.25831413269042902</v>
      </c>
      <c r="F737">
        <v>0.32418370246887201</v>
      </c>
      <c r="G737">
        <v>0.357097387313842</v>
      </c>
      <c r="H737">
        <v>0.75597953796386697</v>
      </c>
      <c r="I737">
        <v>2.4584333896636901</v>
      </c>
    </row>
    <row r="738" spans="1:9" x14ac:dyDescent="0.3">
      <c r="A738">
        <v>0.33112096786499001</v>
      </c>
      <c r="B738">
        <v>0.32220292091369601</v>
      </c>
      <c r="C738">
        <v>0.29342579841613697</v>
      </c>
      <c r="D738">
        <v>0.56743407249450595</v>
      </c>
      <c r="E738">
        <v>0.40704536437988198</v>
      </c>
      <c r="F738">
        <v>0.43083810806274397</v>
      </c>
      <c r="G738">
        <v>0.50060606002807595</v>
      </c>
      <c r="H738">
        <v>0.70118117332458496</v>
      </c>
      <c r="I738">
        <v>3.5465197563171298</v>
      </c>
    </row>
    <row r="739" spans="1:9" x14ac:dyDescent="0.3">
      <c r="A739">
        <v>0.26728916168212802</v>
      </c>
      <c r="B739">
        <v>0.33621597290039001</v>
      </c>
      <c r="C739">
        <v>0.37980127334594699</v>
      </c>
      <c r="D739">
        <v>0.30341672897338801</v>
      </c>
      <c r="E739">
        <v>0.33103203773498502</v>
      </c>
      <c r="F739">
        <v>1.3942856788635201</v>
      </c>
      <c r="G739">
        <v>0.29028248786926197</v>
      </c>
      <c r="H739">
        <v>0.84175133705139105</v>
      </c>
      <c r="I739">
        <v>2.6489722728729199</v>
      </c>
    </row>
    <row r="740" spans="1:9" x14ac:dyDescent="0.3">
      <c r="A740">
        <v>0.30544924736022899</v>
      </c>
      <c r="B740">
        <v>0.327140092849731</v>
      </c>
      <c r="C740">
        <v>0.460736274719238</v>
      </c>
      <c r="D740">
        <v>0.38374924659728998</v>
      </c>
      <c r="E740">
        <v>0.28822517395019498</v>
      </c>
      <c r="F740">
        <v>0.36297440528869601</v>
      </c>
      <c r="G740">
        <v>0.27926158905029203</v>
      </c>
      <c r="H740">
        <v>0.83072280883788996</v>
      </c>
      <c r="I740">
        <v>1.98569560050964</v>
      </c>
    </row>
    <row r="741" spans="1:9" x14ac:dyDescent="0.3">
      <c r="A741">
        <v>0.39866828918456998</v>
      </c>
      <c r="B741">
        <v>0.36894726753234802</v>
      </c>
      <c r="C741">
        <v>0.52171897888183505</v>
      </c>
      <c r="D741">
        <v>0.49571800231933499</v>
      </c>
      <c r="E741">
        <v>0.31116533279418901</v>
      </c>
      <c r="F741">
        <v>0.35211682319641102</v>
      </c>
      <c r="G741">
        <v>0.33309912681579501</v>
      </c>
      <c r="H741">
        <v>0.78989291191100997</v>
      </c>
      <c r="I741">
        <v>2.2898240089416499</v>
      </c>
    </row>
    <row r="742" spans="1:9" x14ac:dyDescent="0.3">
      <c r="A742">
        <v>0.27919936180114702</v>
      </c>
      <c r="B742">
        <v>0.47887825965881298</v>
      </c>
      <c r="C742">
        <v>0.34511399269103998</v>
      </c>
      <c r="D742">
        <v>0.32015490531921298</v>
      </c>
      <c r="E742">
        <v>0.61646103858947698</v>
      </c>
      <c r="F742">
        <v>0.38192129135131803</v>
      </c>
      <c r="G742">
        <v>0.487644433975219</v>
      </c>
      <c r="H742">
        <v>0.73617935180663996</v>
      </c>
      <c r="I742">
        <v>2.1313452720642001</v>
      </c>
    </row>
    <row r="743" spans="1:9" x14ac:dyDescent="0.3">
      <c r="A743">
        <v>0.300250053405761</v>
      </c>
      <c r="B743">
        <v>0.54544115066528298</v>
      </c>
      <c r="C743">
        <v>0.34304642677307101</v>
      </c>
      <c r="D743">
        <v>0.320093393325805</v>
      </c>
      <c r="E743">
        <v>0.42370915412902799</v>
      </c>
      <c r="F743">
        <v>0.43687272071838301</v>
      </c>
      <c r="G743">
        <v>0.30119419097900302</v>
      </c>
      <c r="H743">
        <v>0.79771637916564897</v>
      </c>
      <c r="I743">
        <v>2.0584547519683798</v>
      </c>
    </row>
    <row r="744" spans="1:9" x14ac:dyDescent="0.3">
      <c r="A744">
        <v>0.42187166213989202</v>
      </c>
      <c r="B744">
        <v>0.53158640861511197</v>
      </c>
      <c r="C744">
        <v>0.30906629562377902</v>
      </c>
      <c r="D744">
        <v>0.39398288726806602</v>
      </c>
      <c r="E744">
        <v>0.43189048767089799</v>
      </c>
      <c r="F744">
        <v>1.4291410446166899</v>
      </c>
      <c r="G744">
        <v>0.32417964935302701</v>
      </c>
      <c r="H744">
        <v>0.56155562400817804</v>
      </c>
      <c r="I744">
        <v>1.8570792675018299</v>
      </c>
    </row>
    <row r="745" spans="1:9" x14ac:dyDescent="0.3">
      <c r="A745">
        <v>0.59141921997070301</v>
      </c>
      <c r="B745">
        <v>0.345112323760986</v>
      </c>
      <c r="C745">
        <v>0.33909416198730402</v>
      </c>
      <c r="D745">
        <v>0.70911288261413497</v>
      </c>
      <c r="E745">
        <v>0.871676445007324</v>
      </c>
      <c r="F745">
        <v>0.41534066200256298</v>
      </c>
      <c r="G745">
        <v>0.47169375419616699</v>
      </c>
      <c r="H745">
        <v>0.63629937171936002</v>
      </c>
      <c r="I745">
        <v>2.76169753074646</v>
      </c>
    </row>
    <row r="746" spans="1:9" x14ac:dyDescent="0.3">
      <c r="A746">
        <v>0.36397457122802701</v>
      </c>
      <c r="B746">
        <v>0.446764945983886</v>
      </c>
      <c r="C746">
        <v>0.31418228149414001</v>
      </c>
      <c r="D746">
        <v>0.36717152595519997</v>
      </c>
      <c r="E746">
        <v>0.36701703071594199</v>
      </c>
      <c r="F746">
        <v>0.322222709655761</v>
      </c>
      <c r="G746">
        <v>0.54059815406799305</v>
      </c>
      <c r="H746">
        <v>0.68018007278442305</v>
      </c>
      <c r="I746">
        <v>2.54415726661682</v>
      </c>
    </row>
    <row r="747" spans="1:9" x14ac:dyDescent="0.3">
      <c r="A747">
        <v>0.36506915092468201</v>
      </c>
      <c r="B747">
        <v>0.35210561752319303</v>
      </c>
      <c r="C747">
        <v>0.30331540107727001</v>
      </c>
      <c r="D747">
        <v>0.29219508171081499</v>
      </c>
      <c r="E747">
        <v>0.370069980621337</v>
      </c>
      <c r="F747">
        <v>0.31516003608703602</v>
      </c>
      <c r="G747">
        <v>0.44781184196472101</v>
      </c>
      <c r="H747">
        <v>0.61236524581909102</v>
      </c>
      <c r="I747">
        <v>1.9398157596588099</v>
      </c>
    </row>
    <row r="748" spans="1:9" x14ac:dyDescent="0.3">
      <c r="A748">
        <v>0.34004807472228998</v>
      </c>
      <c r="B748">
        <v>0.44974970817565901</v>
      </c>
      <c r="C748">
        <v>0.28606700897216703</v>
      </c>
      <c r="D748">
        <v>0.51472830772399902</v>
      </c>
      <c r="E748">
        <v>0.487693071365356</v>
      </c>
      <c r="F748">
        <v>0.32129001617431602</v>
      </c>
      <c r="G748">
        <v>0.39389228820800698</v>
      </c>
      <c r="H748">
        <v>0.70610904693603505</v>
      </c>
      <c r="I748">
        <v>2.24799180030822</v>
      </c>
    </row>
    <row r="749" spans="1:9" x14ac:dyDescent="0.3">
      <c r="A749">
        <v>0.49567222595214799</v>
      </c>
      <c r="B749">
        <v>0.39479684829711897</v>
      </c>
      <c r="C749">
        <v>0.31816911697387601</v>
      </c>
      <c r="D749">
        <v>0.50752615928649902</v>
      </c>
      <c r="E749">
        <v>0.53058242797851496</v>
      </c>
      <c r="F749">
        <v>0.29910469055175698</v>
      </c>
      <c r="G749">
        <v>0.72306919097900302</v>
      </c>
      <c r="H749">
        <v>0.686160087585449</v>
      </c>
      <c r="I749">
        <v>1.7722635269164999</v>
      </c>
    </row>
    <row r="750" spans="1:9" x14ac:dyDescent="0.3">
      <c r="A750">
        <v>0.49268341064453097</v>
      </c>
      <c r="B750">
        <v>0.51657748222350997</v>
      </c>
      <c r="C750">
        <v>0.31121516227722101</v>
      </c>
      <c r="D750">
        <v>0.759876728057861</v>
      </c>
      <c r="E750">
        <v>0.55047273635864202</v>
      </c>
      <c r="F750">
        <v>0.33211088180541898</v>
      </c>
      <c r="G750">
        <v>0.49268436431884699</v>
      </c>
      <c r="H750">
        <v>0.57441830635070801</v>
      </c>
      <c r="I750">
        <v>3.3300967216491699</v>
      </c>
    </row>
    <row r="751" spans="1:9" x14ac:dyDescent="0.3">
      <c r="A751">
        <v>0.35904097557067799</v>
      </c>
      <c r="B751">
        <v>0.461800336837768</v>
      </c>
      <c r="C751">
        <v>0.25838351249694802</v>
      </c>
      <c r="D751">
        <v>1.0083596706390301</v>
      </c>
      <c r="E751">
        <v>0.56549191474914495</v>
      </c>
      <c r="F751">
        <v>0.46271109580993602</v>
      </c>
      <c r="G751">
        <v>0.319198608398437</v>
      </c>
      <c r="H751">
        <v>0.64732456207275302</v>
      </c>
      <c r="I751">
        <v>3.0578317642211901</v>
      </c>
    </row>
    <row r="752" spans="1:9" x14ac:dyDescent="0.3">
      <c r="A752">
        <v>0.70910096168518</v>
      </c>
      <c r="B752">
        <v>0.33933854103088301</v>
      </c>
      <c r="C752">
        <v>0.29512357711791898</v>
      </c>
      <c r="D752">
        <v>0.35804486274719199</v>
      </c>
      <c r="E752">
        <v>0.39893293380737299</v>
      </c>
      <c r="F752">
        <v>0.41991972923278797</v>
      </c>
      <c r="G752">
        <v>0.49562048912048301</v>
      </c>
      <c r="H752">
        <v>0.71309399604797297</v>
      </c>
      <c r="I752">
        <v>2.24100589752197</v>
      </c>
    </row>
    <row r="753" spans="1:9" x14ac:dyDescent="0.3">
      <c r="A753">
        <v>0.37404680252075101</v>
      </c>
      <c r="B753">
        <v>0.351816415786743</v>
      </c>
      <c r="C753">
        <v>0.29333472251892001</v>
      </c>
      <c r="D753">
        <v>0.81554460525512695</v>
      </c>
      <c r="E753">
        <v>0.46575307846069303</v>
      </c>
      <c r="F753">
        <v>0.54549908638000399</v>
      </c>
      <c r="G753">
        <v>0.33216691017150801</v>
      </c>
      <c r="H753">
        <v>0.64628314971923795</v>
      </c>
      <c r="I753">
        <v>3.06679964065551</v>
      </c>
    </row>
    <row r="754" spans="1:9" x14ac:dyDescent="0.3">
      <c r="A754">
        <v>0.28725981712341297</v>
      </c>
      <c r="B754">
        <v>0.369017124176025</v>
      </c>
      <c r="C754">
        <v>0.34430694580078097</v>
      </c>
      <c r="D754">
        <v>0.416895151138305</v>
      </c>
      <c r="E754">
        <v>0.549585580825805</v>
      </c>
      <c r="F754">
        <v>0.764002084732055</v>
      </c>
      <c r="G754">
        <v>1.6638112068176201</v>
      </c>
      <c r="H754">
        <v>0.507632255554199</v>
      </c>
      <c r="I754">
        <v>2.9711036682128902</v>
      </c>
    </row>
    <row r="755" spans="1:9" x14ac:dyDescent="0.3">
      <c r="A755">
        <v>0.49261212348937899</v>
      </c>
      <c r="B755">
        <v>0.39806580543518</v>
      </c>
      <c r="C755">
        <v>0.34589195251464799</v>
      </c>
      <c r="D755">
        <v>0.55246829986572199</v>
      </c>
      <c r="E755">
        <v>0.39893507957458402</v>
      </c>
      <c r="F755">
        <v>0.55148124694824197</v>
      </c>
      <c r="G755">
        <v>0.52560591697692804</v>
      </c>
      <c r="H755">
        <v>0.51063513755798295</v>
      </c>
      <c r="I755">
        <v>2.71868824958801</v>
      </c>
    </row>
    <row r="756" spans="1:9" x14ac:dyDescent="0.3">
      <c r="A756">
        <v>0.48410129547119102</v>
      </c>
      <c r="B756">
        <v>0.84676361083984297</v>
      </c>
      <c r="C756">
        <v>0.361193656921386</v>
      </c>
      <c r="D756">
        <v>0.46575498580932601</v>
      </c>
      <c r="E756">
        <v>0.29415702819824202</v>
      </c>
      <c r="F756">
        <v>0.55950188636779696</v>
      </c>
      <c r="G756">
        <v>0.63929152488708496</v>
      </c>
      <c r="H756">
        <v>0.58742022514343195</v>
      </c>
      <c r="I756">
        <v>1.88818335533142</v>
      </c>
    </row>
    <row r="757" spans="1:9" x14ac:dyDescent="0.3">
      <c r="A757">
        <v>0.33976411819458002</v>
      </c>
      <c r="B757">
        <v>0.33311080932617099</v>
      </c>
      <c r="C757">
        <v>0.31810212135314903</v>
      </c>
      <c r="D757">
        <v>0.41594529151916498</v>
      </c>
      <c r="E757">
        <v>0.52664828300475997</v>
      </c>
      <c r="F757">
        <v>0.45503258705139099</v>
      </c>
      <c r="G757">
        <v>0.32113814353942799</v>
      </c>
      <c r="H757">
        <v>0.54255938529968195</v>
      </c>
      <c r="I757">
        <v>1.8559250831603999</v>
      </c>
    </row>
    <row r="758" spans="1:9" x14ac:dyDescent="0.3">
      <c r="A758">
        <v>0.374927759170532</v>
      </c>
      <c r="B758">
        <v>0.71293520927429199</v>
      </c>
      <c r="C758">
        <v>0.24850058555603</v>
      </c>
      <c r="D758">
        <v>0.36701750755309998</v>
      </c>
      <c r="E758">
        <v>0.28524065017700101</v>
      </c>
      <c r="F758">
        <v>0.51836824417114202</v>
      </c>
      <c r="G758">
        <v>0.37500071525573703</v>
      </c>
      <c r="H758">
        <v>0.60039210319518999</v>
      </c>
      <c r="I758">
        <v>1.89087390899658</v>
      </c>
    </row>
    <row r="759" spans="1:9" x14ac:dyDescent="0.3">
      <c r="A759">
        <v>0.55157899856567305</v>
      </c>
      <c r="B759">
        <v>0.35306501388549799</v>
      </c>
      <c r="C759">
        <v>0.35893201828002902</v>
      </c>
      <c r="D759">
        <v>0.52958083152770996</v>
      </c>
      <c r="E759">
        <v>0.29319930076599099</v>
      </c>
      <c r="F759">
        <v>0.27232742309570301</v>
      </c>
      <c r="G759">
        <v>0.55445885658264105</v>
      </c>
      <c r="H759">
        <v>0.54805207252502397</v>
      </c>
      <c r="I759">
        <v>1.80613040924072</v>
      </c>
    </row>
    <row r="760" spans="1:9" x14ac:dyDescent="0.3">
      <c r="A760">
        <v>0.378989458084106</v>
      </c>
      <c r="B760">
        <v>0.379705190658569</v>
      </c>
      <c r="C760">
        <v>0.31815242767333901</v>
      </c>
      <c r="D760">
        <v>0.38391923904418901</v>
      </c>
      <c r="E760">
        <v>0.306356191635131</v>
      </c>
      <c r="F760">
        <v>0.55152273178100497</v>
      </c>
      <c r="G760">
        <v>0.42392206192016602</v>
      </c>
      <c r="H760">
        <v>0.54303359985351496</v>
      </c>
      <c r="I760">
        <v>2.5671904087066602</v>
      </c>
    </row>
    <row r="761" spans="1:9" x14ac:dyDescent="0.3">
      <c r="A761">
        <v>0.34303116798400801</v>
      </c>
      <c r="B761">
        <v>0.354392290115356</v>
      </c>
      <c r="C761">
        <v>0.28842735290527299</v>
      </c>
      <c r="D761">
        <v>0.48171210289001398</v>
      </c>
      <c r="E761">
        <v>0.990137338638305</v>
      </c>
      <c r="F761">
        <v>0.58941769599914495</v>
      </c>
      <c r="G761">
        <v>0.35000967979431102</v>
      </c>
      <c r="H761">
        <v>0.44281935691833402</v>
      </c>
      <c r="I761">
        <v>2.0368781089782702</v>
      </c>
    </row>
    <row r="762" spans="1:9" x14ac:dyDescent="0.3">
      <c r="A762">
        <v>0.50975108146667403</v>
      </c>
      <c r="B762">
        <v>0.30104517936706499</v>
      </c>
      <c r="C762">
        <v>0.29102277755737299</v>
      </c>
      <c r="D762">
        <v>0.45977067947387601</v>
      </c>
      <c r="E762">
        <v>0.31914854049682601</v>
      </c>
      <c r="F762">
        <v>0.31117963790893499</v>
      </c>
      <c r="G762">
        <v>0.63538694381713801</v>
      </c>
      <c r="H762">
        <v>0.61629533767700195</v>
      </c>
      <c r="I762">
        <v>2.0645372867584202</v>
      </c>
    </row>
    <row r="763" spans="1:9" x14ac:dyDescent="0.3">
      <c r="A763">
        <v>0.33698391914367598</v>
      </c>
      <c r="B763">
        <v>0.29508233070373502</v>
      </c>
      <c r="C763">
        <v>0.24933385848999001</v>
      </c>
      <c r="D763">
        <v>0.37704849243164001</v>
      </c>
      <c r="E763">
        <v>0.28940200805664001</v>
      </c>
      <c r="F763">
        <v>0.46672177314758301</v>
      </c>
      <c r="G763">
        <v>0.38696527481079102</v>
      </c>
      <c r="H763">
        <v>0.59345889091491699</v>
      </c>
      <c r="I763">
        <v>2.3137581348419101</v>
      </c>
    </row>
    <row r="764" spans="1:9" x14ac:dyDescent="0.3">
      <c r="A764">
        <v>0.333165884017944</v>
      </c>
      <c r="B764">
        <v>0.33243942260742099</v>
      </c>
      <c r="C764">
        <v>0.296207904815673</v>
      </c>
      <c r="D764">
        <v>0.398000478744506</v>
      </c>
      <c r="E764">
        <v>0.63018965721130304</v>
      </c>
      <c r="F764">
        <v>0.37634110450744601</v>
      </c>
      <c r="G764">
        <v>0.40292406082153298</v>
      </c>
      <c r="H764">
        <v>0.48970127105712802</v>
      </c>
      <c r="I764">
        <v>2.8544166088104199</v>
      </c>
    </row>
    <row r="765" spans="1:9" x14ac:dyDescent="0.3">
      <c r="A765">
        <v>0.375982046127319</v>
      </c>
      <c r="B765">
        <v>0.38262987136840798</v>
      </c>
      <c r="C765">
        <v>0.36081027984619102</v>
      </c>
      <c r="D765">
        <v>0.31211233139038003</v>
      </c>
      <c r="E765">
        <v>0.34203600883483798</v>
      </c>
      <c r="F765">
        <v>0.59503698348999001</v>
      </c>
      <c r="G765">
        <v>0.70317244529724099</v>
      </c>
      <c r="H765">
        <v>0.66915583610534601</v>
      </c>
      <c r="I765">
        <v>3.1974098682403498</v>
      </c>
    </row>
    <row r="766" spans="1:9" x14ac:dyDescent="0.3">
      <c r="A766">
        <v>0.55547165870666504</v>
      </c>
      <c r="B766">
        <v>0.463850498199462</v>
      </c>
      <c r="C766">
        <v>0.29520869255065901</v>
      </c>
      <c r="D766">
        <v>0.47472810745239202</v>
      </c>
      <c r="E766">
        <v>0.27731251716613697</v>
      </c>
      <c r="F766">
        <v>0.65385341644287098</v>
      </c>
      <c r="G766">
        <v>0.579398393630981</v>
      </c>
      <c r="H766">
        <v>0.56854057312011697</v>
      </c>
      <c r="I766">
        <v>3.3072211742401101</v>
      </c>
    </row>
    <row r="767" spans="1:9" x14ac:dyDescent="0.3">
      <c r="A767">
        <v>0.31718754768371499</v>
      </c>
      <c r="B767">
        <v>0.35597395896911599</v>
      </c>
      <c r="C767">
        <v>0.33317613601684498</v>
      </c>
      <c r="D767">
        <v>0.30219769477844199</v>
      </c>
      <c r="E767">
        <v>0.29050636291503901</v>
      </c>
      <c r="F767">
        <v>0.29760575294494601</v>
      </c>
      <c r="G767">
        <v>0.92851758003234797</v>
      </c>
      <c r="H767">
        <v>0.65125131607055597</v>
      </c>
      <c r="I767">
        <v>2.7834994792938201</v>
      </c>
    </row>
    <row r="768" spans="1:9" x14ac:dyDescent="0.3">
      <c r="A768">
        <v>0.38299632072448703</v>
      </c>
      <c r="B768">
        <v>0.34023952484130798</v>
      </c>
      <c r="C768">
        <v>0.3580904006958</v>
      </c>
      <c r="D768">
        <v>0.32717370986938399</v>
      </c>
      <c r="E768">
        <v>0.41859340667724598</v>
      </c>
      <c r="F768">
        <v>0.34806919097900302</v>
      </c>
      <c r="G768">
        <v>0.45383954048156699</v>
      </c>
      <c r="H768">
        <v>0.47572636604308999</v>
      </c>
      <c r="I768">
        <v>2.04459023475646</v>
      </c>
    </row>
    <row r="769" spans="1:9" x14ac:dyDescent="0.3">
      <c r="A769">
        <v>0.36097979545593201</v>
      </c>
      <c r="B769">
        <v>0.40973782539367598</v>
      </c>
      <c r="C769">
        <v>0.42689013481140098</v>
      </c>
      <c r="D769">
        <v>0.35006952285766602</v>
      </c>
      <c r="E769">
        <v>0.29715347290039001</v>
      </c>
      <c r="F769">
        <v>0.35310411453246998</v>
      </c>
      <c r="G769">
        <v>0.395890712738037</v>
      </c>
      <c r="H769">
        <v>0.69509100914001398</v>
      </c>
      <c r="I769">
        <v>1.89293837547302</v>
      </c>
    </row>
    <row r="770" spans="1:9" x14ac:dyDescent="0.3">
      <c r="A770">
        <v>0.61141943931579501</v>
      </c>
      <c r="B770">
        <v>0.31117177009582497</v>
      </c>
      <c r="C770">
        <v>0.32199430465698198</v>
      </c>
      <c r="D770">
        <v>0.44302725791931102</v>
      </c>
      <c r="E770">
        <v>0.36371302604675199</v>
      </c>
      <c r="F770">
        <v>0.532581806182861</v>
      </c>
      <c r="G770">
        <v>0.29221630096435502</v>
      </c>
      <c r="H770">
        <v>0.55756974220275801</v>
      </c>
      <c r="I770">
        <v>2.0894744396209699</v>
      </c>
    </row>
    <row r="771" spans="1:9" x14ac:dyDescent="0.3">
      <c r="A771">
        <v>0.41089129447937001</v>
      </c>
      <c r="B771">
        <v>0.40251255035400302</v>
      </c>
      <c r="C771">
        <v>0.41489100456237699</v>
      </c>
      <c r="D771">
        <v>0.30890512466430597</v>
      </c>
      <c r="E771">
        <v>0.35210728645324701</v>
      </c>
      <c r="F771">
        <v>0.30136203765869102</v>
      </c>
      <c r="G771">
        <v>0.620383501052856</v>
      </c>
      <c r="H771">
        <v>0.76988220214843694</v>
      </c>
      <c r="I771">
        <v>3.4288437366485498</v>
      </c>
    </row>
    <row r="772" spans="1:9" x14ac:dyDescent="0.3">
      <c r="A772">
        <v>0.34802412986755299</v>
      </c>
      <c r="B772">
        <v>0.41077828407287598</v>
      </c>
      <c r="C772">
        <v>0.30723047256469699</v>
      </c>
      <c r="D772">
        <v>0.30623459815978998</v>
      </c>
      <c r="E772">
        <v>0.46504950523376398</v>
      </c>
      <c r="F772">
        <v>0.34306669235229398</v>
      </c>
      <c r="G772">
        <v>0.385929346084594</v>
      </c>
      <c r="H772">
        <v>0.78490805625915505</v>
      </c>
      <c r="I772">
        <v>2.41349196434021</v>
      </c>
    </row>
    <row r="773" spans="1:9" x14ac:dyDescent="0.3">
      <c r="A773">
        <v>0.48570466041564903</v>
      </c>
      <c r="B773">
        <v>0.32626152038574202</v>
      </c>
      <c r="C773">
        <v>0.33409237861633301</v>
      </c>
      <c r="D773">
        <v>0.25631046295165999</v>
      </c>
      <c r="E773">
        <v>0.39665317535400302</v>
      </c>
      <c r="F773">
        <v>0.98016929626464799</v>
      </c>
      <c r="G773">
        <v>0.40696811676025302</v>
      </c>
      <c r="H773">
        <v>0.62039089202880804</v>
      </c>
      <c r="I773">
        <v>2.2211065292358398</v>
      </c>
    </row>
    <row r="774" spans="1:9" x14ac:dyDescent="0.3">
      <c r="A774">
        <v>0.28324389457702598</v>
      </c>
      <c r="B774">
        <v>0.35788130760192799</v>
      </c>
      <c r="C774">
        <v>0.41585254669189398</v>
      </c>
      <c r="D774">
        <v>0.46077752113342202</v>
      </c>
      <c r="E774">
        <v>0.43084549903869601</v>
      </c>
      <c r="F774">
        <v>0.350093603134155</v>
      </c>
      <c r="G774">
        <v>0.48071360588073703</v>
      </c>
      <c r="H774">
        <v>0.62533068656921298</v>
      </c>
      <c r="I774">
        <v>2.1352941989898602</v>
      </c>
    </row>
    <row r="775" spans="1:9" x14ac:dyDescent="0.3">
      <c r="A775">
        <v>0.37499618530273399</v>
      </c>
      <c r="B775">
        <v>0.31005597114562899</v>
      </c>
      <c r="C775">
        <v>0.31648588180541898</v>
      </c>
      <c r="D775">
        <v>0.281237602233886</v>
      </c>
      <c r="E775">
        <v>0.90064787864685003</v>
      </c>
      <c r="F775">
        <v>0.42500495910644498</v>
      </c>
      <c r="G775">
        <v>0.29719519615173301</v>
      </c>
      <c r="H775">
        <v>0.47877430915832497</v>
      </c>
      <c r="I775">
        <v>2.4175353050231898</v>
      </c>
    </row>
    <row r="776" spans="1:9" x14ac:dyDescent="0.3">
      <c r="A776">
        <v>0.256369829177856</v>
      </c>
      <c r="B776">
        <v>0.41310930252075101</v>
      </c>
      <c r="C776">
        <v>0.28789687156677202</v>
      </c>
      <c r="D776">
        <v>0.27721595764160101</v>
      </c>
      <c r="E776">
        <v>0.42581081390380798</v>
      </c>
      <c r="F776">
        <v>0.49367761611938399</v>
      </c>
      <c r="G776">
        <v>0.46476221084594699</v>
      </c>
      <c r="H776">
        <v>0.46276259422302202</v>
      </c>
      <c r="I776">
        <v>1.6446173191070499</v>
      </c>
    </row>
    <row r="777" spans="1:9" x14ac:dyDescent="0.3">
      <c r="A777">
        <v>0.57247710227966297</v>
      </c>
      <c r="B777">
        <v>0.273244619369506</v>
      </c>
      <c r="C777">
        <v>0.46887516975402799</v>
      </c>
      <c r="D777">
        <v>0.27132844924926702</v>
      </c>
      <c r="E777">
        <v>0.477729082107543</v>
      </c>
      <c r="F777">
        <v>0.28385972976684498</v>
      </c>
      <c r="G777">
        <v>0.593361616134643</v>
      </c>
      <c r="H777">
        <v>0.47373485565185502</v>
      </c>
      <c r="I777">
        <v>2.3209426403045601</v>
      </c>
    </row>
    <row r="778" spans="1:9" x14ac:dyDescent="0.3">
      <c r="A778">
        <v>0.41822385787963801</v>
      </c>
      <c r="B778">
        <v>0.30599236488342202</v>
      </c>
      <c r="C778">
        <v>0.36206936836242598</v>
      </c>
      <c r="D778">
        <v>0.31645131111144997</v>
      </c>
      <c r="E778">
        <v>0.63135385513305597</v>
      </c>
      <c r="F778">
        <v>0.26827955245971602</v>
      </c>
      <c r="G778">
        <v>0.31515955924987699</v>
      </c>
      <c r="H778">
        <v>0.45977044105529702</v>
      </c>
      <c r="I778">
        <v>2.3346099853515598</v>
      </c>
    </row>
    <row r="779" spans="1:9" x14ac:dyDescent="0.3">
      <c r="A779">
        <v>0.34475350379943798</v>
      </c>
      <c r="B779">
        <v>0.30938839912414501</v>
      </c>
      <c r="C779">
        <v>0.43180680274963301</v>
      </c>
      <c r="D779">
        <v>0.62397599220275801</v>
      </c>
      <c r="E779">
        <v>0.53058242797851496</v>
      </c>
      <c r="F779">
        <v>0.27830767631530701</v>
      </c>
      <c r="G779">
        <v>0.329122304916381</v>
      </c>
      <c r="H779">
        <v>0.56942367553710904</v>
      </c>
      <c r="I779">
        <v>1.9656908512115401</v>
      </c>
    </row>
    <row r="780" spans="1:9" x14ac:dyDescent="0.3">
      <c r="A780">
        <v>0.61341142654418901</v>
      </c>
      <c r="B780">
        <v>0.32695508003234802</v>
      </c>
      <c r="C780">
        <v>0.31237602233886702</v>
      </c>
      <c r="D780">
        <v>0.266339302062988</v>
      </c>
      <c r="E780">
        <v>0.61335873603820801</v>
      </c>
      <c r="F780">
        <v>0.30817437171936002</v>
      </c>
      <c r="G780">
        <v>0.41388940811157199</v>
      </c>
      <c r="H780">
        <v>0.50274276733398404</v>
      </c>
      <c r="I780">
        <v>2.6272699832916202</v>
      </c>
    </row>
    <row r="781" spans="1:9" x14ac:dyDescent="0.3">
      <c r="A781">
        <v>0.385965585708618</v>
      </c>
      <c r="B781">
        <v>0.46388459205627403</v>
      </c>
      <c r="C781">
        <v>0.28705978393554599</v>
      </c>
      <c r="D781">
        <v>0.36605715751647899</v>
      </c>
      <c r="E781">
        <v>0.34602880477905201</v>
      </c>
      <c r="F781">
        <v>0.71851468086242598</v>
      </c>
      <c r="G781">
        <v>0.48969578742980902</v>
      </c>
      <c r="H781">
        <v>0.44282054901123002</v>
      </c>
      <c r="I781">
        <v>2.2021203041076598</v>
      </c>
    </row>
    <row r="782" spans="1:9" x14ac:dyDescent="0.3">
      <c r="A782">
        <v>0.39398503303527799</v>
      </c>
      <c r="B782">
        <v>0.46663093566894498</v>
      </c>
      <c r="C782">
        <v>0.341052055358886</v>
      </c>
      <c r="D782">
        <v>0.61639356613159102</v>
      </c>
      <c r="E782">
        <v>0.29725122451782199</v>
      </c>
      <c r="F782">
        <v>0.42275881767272899</v>
      </c>
      <c r="G782">
        <v>0.28324103355407698</v>
      </c>
      <c r="H782">
        <v>0.49467349052429199</v>
      </c>
      <c r="I782">
        <v>1.3973195552825901</v>
      </c>
    </row>
    <row r="783" spans="1:9" x14ac:dyDescent="0.3">
      <c r="A783">
        <v>0.85475754737854004</v>
      </c>
      <c r="B783">
        <v>0.51776766777038497</v>
      </c>
      <c r="C783">
        <v>0.436026811599731</v>
      </c>
      <c r="D783">
        <v>0.335049629211425</v>
      </c>
      <c r="E783">
        <v>0.36403751373290999</v>
      </c>
      <c r="F783">
        <v>0.34600496292114202</v>
      </c>
      <c r="G783">
        <v>0.44586062431335399</v>
      </c>
      <c r="H783">
        <v>0.450847387313842</v>
      </c>
      <c r="I783">
        <v>2.7997918128967201</v>
      </c>
    </row>
    <row r="784" spans="1:9" x14ac:dyDescent="0.3">
      <c r="A784">
        <v>0.567493677139282</v>
      </c>
      <c r="B784">
        <v>0.29215884208679199</v>
      </c>
      <c r="C784">
        <v>0.33869481086730902</v>
      </c>
      <c r="D784">
        <v>0.33055758476257302</v>
      </c>
      <c r="E784">
        <v>0.81980705261230402</v>
      </c>
      <c r="F784">
        <v>0.621285200119018</v>
      </c>
      <c r="G784">
        <v>0.35101103782653797</v>
      </c>
      <c r="H784">
        <v>0.32208633422851501</v>
      </c>
      <c r="I784">
        <v>4.2316906452178902</v>
      </c>
    </row>
    <row r="785" spans="1:9" x14ac:dyDescent="0.3">
      <c r="A785">
        <v>0.74695062637329102</v>
      </c>
      <c r="B785">
        <v>0.32405424118041898</v>
      </c>
      <c r="C785">
        <v>0.311373710632324</v>
      </c>
      <c r="D785">
        <v>0.72666668891906705</v>
      </c>
      <c r="E785">
        <v>3.3640007972717201</v>
      </c>
      <c r="F785">
        <v>0.32413625717163003</v>
      </c>
      <c r="G785">
        <v>0.52665901184081998</v>
      </c>
      <c r="H785">
        <v>0.32712793350219699</v>
      </c>
      <c r="I785">
        <v>2.38562631607055</v>
      </c>
    </row>
    <row r="786" spans="1:9" x14ac:dyDescent="0.3">
      <c r="A786">
        <v>0.341142177581787</v>
      </c>
      <c r="B786">
        <v>0.44698858261108398</v>
      </c>
      <c r="C786">
        <v>0.39613676071166898</v>
      </c>
      <c r="D786">
        <v>0.31015491485595698</v>
      </c>
      <c r="E786">
        <v>1.8360452651977499</v>
      </c>
      <c r="F786">
        <v>0.39494132995605402</v>
      </c>
      <c r="G786">
        <v>1.1539182662963801</v>
      </c>
      <c r="H786">
        <v>0.38995671272277799</v>
      </c>
      <c r="I786">
        <v>2.1213240623474099</v>
      </c>
    </row>
    <row r="787" spans="1:9" x14ac:dyDescent="0.3">
      <c r="A787">
        <v>0.44381189346313399</v>
      </c>
      <c r="B787">
        <v>0.35685491561889598</v>
      </c>
      <c r="C787">
        <v>0.33808469772338801</v>
      </c>
      <c r="D787">
        <v>0.28520464897155701</v>
      </c>
      <c r="E787">
        <v>0.54155158996581998</v>
      </c>
      <c r="F787">
        <v>0.56753754615783603</v>
      </c>
      <c r="G787">
        <v>0.43184256553649902</v>
      </c>
      <c r="H787">
        <v>0.46485662460327098</v>
      </c>
      <c r="I787">
        <v>1.9806532859802199</v>
      </c>
    </row>
    <row r="788" spans="1:9" x14ac:dyDescent="0.3">
      <c r="A788">
        <v>0.62826848030090299</v>
      </c>
      <c r="B788">
        <v>0.45295095443725503</v>
      </c>
      <c r="C788">
        <v>0.40193772315978998</v>
      </c>
      <c r="D788">
        <v>0.45876908302307101</v>
      </c>
      <c r="E788">
        <v>0.35411024093627902</v>
      </c>
      <c r="F788">
        <v>0.37000107765197698</v>
      </c>
      <c r="G788">
        <v>0.36402869224548301</v>
      </c>
      <c r="H788">
        <v>0.375539541244506</v>
      </c>
      <c r="I788">
        <v>1.83315277099609</v>
      </c>
    </row>
    <row r="789" spans="1:9" x14ac:dyDescent="0.3">
      <c r="A789">
        <v>0.44087457656860302</v>
      </c>
      <c r="B789">
        <v>0.37083745002746499</v>
      </c>
      <c r="C789">
        <v>0.37399244308471602</v>
      </c>
      <c r="D789">
        <v>0.56752371788024902</v>
      </c>
      <c r="E789">
        <v>0.45079541206359802</v>
      </c>
      <c r="F789">
        <v>0.33911252021789501</v>
      </c>
      <c r="G789">
        <v>0.35125732421875</v>
      </c>
      <c r="H789">
        <v>0.36242461204528797</v>
      </c>
      <c r="I789">
        <v>1.95876288414001</v>
      </c>
    </row>
    <row r="790" spans="1:9" x14ac:dyDescent="0.3">
      <c r="A790">
        <v>0.36098217964172302</v>
      </c>
      <c r="B790">
        <v>0.42205142974853499</v>
      </c>
      <c r="C790">
        <v>0.36288619041442799</v>
      </c>
      <c r="D790">
        <v>0.43622183799743602</v>
      </c>
      <c r="E790">
        <v>0.82573556900024403</v>
      </c>
      <c r="F790">
        <v>0.30815792083740201</v>
      </c>
      <c r="G790">
        <v>0.458576440811157</v>
      </c>
      <c r="H790">
        <v>0.352075815200805</v>
      </c>
      <c r="I790">
        <v>1.86302185058593</v>
      </c>
    </row>
    <row r="791" spans="1:9" x14ac:dyDescent="0.3">
      <c r="A791">
        <v>0.705166816711425</v>
      </c>
      <c r="B791">
        <v>0.311137914657592</v>
      </c>
      <c r="C791">
        <v>0.39390540122985801</v>
      </c>
      <c r="D791">
        <v>0.33405876159667902</v>
      </c>
      <c r="E791">
        <v>0.30817675590515098</v>
      </c>
      <c r="F791">
        <v>0.51463866233825595</v>
      </c>
      <c r="G791">
        <v>0.25138688087463301</v>
      </c>
      <c r="H791">
        <v>0.332110404968261</v>
      </c>
      <c r="I791">
        <v>2.0325753688812198</v>
      </c>
    </row>
    <row r="792" spans="1:9" x14ac:dyDescent="0.3">
      <c r="A792">
        <v>0.32620310783386203</v>
      </c>
      <c r="B792">
        <v>0.330154418945312</v>
      </c>
      <c r="C792">
        <v>0.32930159568786599</v>
      </c>
      <c r="D792">
        <v>0.82518982887268</v>
      </c>
      <c r="E792">
        <v>0.28727889060974099</v>
      </c>
      <c r="F792">
        <v>0.33110952377319303</v>
      </c>
      <c r="G792">
        <v>0.313163042068481</v>
      </c>
      <c r="H792">
        <v>0.93744111061096103</v>
      </c>
      <c r="I792">
        <v>2.6688058376312198</v>
      </c>
    </row>
    <row r="793" spans="1:9" x14ac:dyDescent="0.3">
      <c r="A793">
        <v>0.47972297668456998</v>
      </c>
      <c r="B793">
        <v>0.32419395446777299</v>
      </c>
      <c r="C793">
        <v>0.39692211151123002</v>
      </c>
      <c r="D793">
        <v>0.54714107513427701</v>
      </c>
      <c r="E793">
        <v>0.50460481643676702</v>
      </c>
      <c r="F793">
        <v>0.42985320091247498</v>
      </c>
      <c r="G793">
        <v>0.30712318420410101</v>
      </c>
      <c r="H793">
        <v>0.38197851181030201</v>
      </c>
      <c r="I793">
        <v>4.5159816741943297</v>
      </c>
    </row>
    <row r="794" spans="1:9" x14ac:dyDescent="0.3">
      <c r="A794">
        <v>0.576465845108032</v>
      </c>
      <c r="B794">
        <v>0.34398078918456998</v>
      </c>
      <c r="C794">
        <v>0.44767570495605402</v>
      </c>
      <c r="D794">
        <v>0.54260134696960405</v>
      </c>
      <c r="E794">
        <v>0.40497326850891102</v>
      </c>
      <c r="F794">
        <v>0.26523470878601002</v>
      </c>
      <c r="G794">
        <v>0.47777652740478499</v>
      </c>
      <c r="H794">
        <v>0.49667549133300698</v>
      </c>
      <c r="I794">
        <v>2.9949409961700399</v>
      </c>
    </row>
    <row r="795" spans="1:9" x14ac:dyDescent="0.3">
      <c r="A795">
        <v>0.32108545303344699</v>
      </c>
      <c r="B795">
        <v>0.30902838706970198</v>
      </c>
      <c r="C795">
        <v>0.388123989105224</v>
      </c>
      <c r="D795">
        <v>0.27126884460449202</v>
      </c>
      <c r="E795">
        <v>0.34307837486267001</v>
      </c>
      <c r="F795">
        <v>0.490733861923217</v>
      </c>
      <c r="G795">
        <v>0.35599541664123502</v>
      </c>
      <c r="H795">
        <v>0.51893281936645497</v>
      </c>
      <c r="I795">
        <v>2.1742374897003098</v>
      </c>
    </row>
    <row r="796" spans="1:9" x14ac:dyDescent="0.3">
      <c r="A796">
        <v>0.27032017707824701</v>
      </c>
      <c r="B796">
        <v>0.27440738677978499</v>
      </c>
      <c r="C796">
        <v>0.39590692520141602</v>
      </c>
      <c r="D796">
        <v>0.33530449867248502</v>
      </c>
      <c r="E796">
        <v>0.41489505767822199</v>
      </c>
      <c r="F796">
        <v>0.35007238388061501</v>
      </c>
      <c r="G796">
        <v>0.32418298721313399</v>
      </c>
      <c r="H796">
        <v>0.40890955924987699</v>
      </c>
      <c r="I796">
        <v>2.0704140663146902</v>
      </c>
    </row>
    <row r="797" spans="1:9" x14ac:dyDescent="0.3">
      <c r="A797">
        <v>0.33410382270812899</v>
      </c>
      <c r="B797">
        <v>0.25445127487182601</v>
      </c>
      <c r="C797">
        <v>0.34302926063537598</v>
      </c>
      <c r="D797">
        <v>0.335852861404418</v>
      </c>
      <c r="E797">
        <v>0.62128615379333496</v>
      </c>
      <c r="F797">
        <v>0.26126146316528298</v>
      </c>
      <c r="G797">
        <v>0.47573399543762201</v>
      </c>
      <c r="H797">
        <v>0.53251695632934504</v>
      </c>
      <c r="I797">
        <v>1.9119508266448899</v>
      </c>
    </row>
    <row r="798" spans="1:9" x14ac:dyDescent="0.3">
      <c r="A798">
        <v>0.30218696594238198</v>
      </c>
      <c r="B798">
        <v>0.325854301452636</v>
      </c>
      <c r="C798">
        <v>0.48180842399597101</v>
      </c>
      <c r="D798">
        <v>0.32418870925903298</v>
      </c>
      <c r="E798">
        <v>0.459826469421386</v>
      </c>
      <c r="F798">
        <v>0.297246694564819</v>
      </c>
      <c r="G798">
        <v>0.61236310005187899</v>
      </c>
      <c r="H798">
        <v>0.37505316734313898</v>
      </c>
      <c r="I798">
        <v>3.95043420791625</v>
      </c>
    </row>
    <row r="799" spans="1:9" x14ac:dyDescent="0.3">
      <c r="A799">
        <v>0.476482152938842</v>
      </c>
      <c r="B799">
        <v>0.30631232261657698</v>
      </c>
      <c r="C799">
        <v>0.33194017410278298</v>
      </c>
      <c r="D799">
        <v>0.62833333015441895</v>
      </c>
      <c r="E799">
        <v>0.355990409851074</v>
      </c>
      <c r="F799">
        <v>0.493624687194824</v>
      </c>
      <c r="G799">
        <v>0.32812118530273399</v>
      </c>
      <c r="H799">
        <v>0.49719357490539501</v>
      </c>
      <c r="I799">
        <v>1.98270487785339</v>
      </c>
    </row>
    <row r="800" spans="1:9" x14ac:dyDescent="0.3">
      <c r="A800">
        <v>0.32917070388793901</v>
      </c>
      <c r="B800">
        <v>0.29523921012878401</v>
      </c>
      <c r="C800">
        <v>0.34408211708068798</v>
      </c>
      <c r="D800">
        <v>0.33316397666931102</v>
      </c>
      <c r="E800">
        <v>0.54155230522155695</v>
      </c>
      <c r="F800">
        <v>0.24435257911682101</v>
      </c>
      <c r="G800">
        <v>0.35000777244567799</v>
      </c>
      <c r="H800">
        <v>0.54202961921691895</v>
      </c>
      <c r="I800">
        <v>5.7136743068694997</v>
      </c>
    </row>
    <row r="801" spans="1:9" x14ac:dyDescent="0.3">
      <c r="A801">
        <v>0.30518603324890098</v>
      </c>
      <c r="B801">
        <v>0.33494949340820301</v>
      </c>
      <c r="C801">
        <v>0.352293491363525</v>
      </c>
      <c r="D801">
        <v>0.29222273826599099</v>
      </c>
      <c r="E801">
        <v>0.33525252342224099</v>
      </c>
      <c r="F801">
        <v>0.25531196594238198</v>
      </c>
      <c r="G801">
        <v>0.45599937438964799</v>
      </c>
      <c r="H801">
        <v>0.46177053451538003</v>
      </c>
      <c r="I801">
        <v>3.4548156261443999</v>
      </c>
    </row>
    <row r="802" spans="1:9" x14ac:dyDescent="0.3">
      <c r="A802">
        <v>0.31332445144653298</v>
      </c>
      <c r="B802">
        <v>0.31914687156677202</v>
      </c>
      <c r="C802">
        <v>0.36778092384338301</v>
      </c>
      <c r="D802">
        <v>0.55146670341491699</v>
      </c>
      <c r="E802">
        <v>0.34897232055664001</v>
      </c>
      <c r="F802">
        <v>0.29326820373535101</v>
      </c>
      <c r="G802">
        <v>0.304028511047363</v>
      </c>
      <c r="H802">
        <v>1.32246041297912</v>
      </c>
      <c r="I802">
        <v>1.9956092834472601</v>
      </c>
    </row>
    <row r="803" spans="1:9" x14ac:dyDescent="0.3">
      <c r="A803">
        <v>0.47918581962585399</v>
      </c>
      <c r="B803">
        <v>0.26501560211181602</v>
      </c>
      <c r="C803">
        <v>0.32409572601318298</v>
      </c>
      <c r="D803">
        <v>0.40890741348266602</v>
      </c>
      <c r="E803">
        <v>0.46873259544372498</v>
      </c>
      <c r="F803">
        <v>0.48166155815124501</v>
      </c>
      <c r="G803">
        <v>0.37493872642517001</v>
      </c>
      <c r="H803">
        <v>0.52958488464355402</v>
      </c>
      <c r="I803">
        <v>2.4425263404846098</v>
      </c>
    </row>
    <row r="804" spans="1:9" x14ac:dyDescent="0.3">
      <c r="A804">
        <v>0.38288712501525801</v>
      </c>
      <c r="B804">
        <v>0.281391620635986</v>
      </c>
      <c r="C804">
        <v>0.30219411849975503</v>
      </c>
      <c r="D804">
        <v>0.29225373268127403</v>
      </c>
      <c r="E804">
        <v>0.27029514312744102</v>
      </c>
      <c r="F804">
        <v>0.33610200881958002</v>
      </c>
      <c r="G804">
        <v>0.51268625259399403</v>
      </c>
      <c r="H804">
        <v>0.52960014343261697</v>
      </c>
      <c r="I804">
        <v>2.6180040836334202</v>
      </c>
    </row>
    <row r="805" spans="1:9" x14ac:dyDescent="0.3">
      <c r="A805">
        <v>0.33773899078369102</v>
      </c>
      <c r="B805">
        <v>0.312054634094238</v>
      </c>
      <c r="C805">
        <v>0.33531951904296797</v>
      </c>
      <c r="D805">
        <v>0.40987253189086897</v>
      </c>
      <c r="E805">
        <v>0.25132822990417403</v>
      </c>
      <c r="F805">
        <v>0.45684099197387601</v>
      </c>
      <c r="G805">
        <v>0.51669788360595703</v>
      </c>
      <c r="H805">
        <v>0.59434342384338301</v>
      </c>
      <c r="I805">
        <v>2.5631477832794101</v>
      </c>
    </row>
    <row r="806" spans="1:9" x14ac:dyDescent="0.3">
      <c r="A806">
        <v>0.315167427062988</v>
      </c>
      <c r="B806">
        <v>0.32496619224548301</v>
      </c>
      <c r="C806">
        <v>0.32092642784118602</v>
      </c>
      <c r="D806">
        <v>0.51367926597595204</v>
      </c>
      <c r="E806">
        <v>0.29321455955505299</v>
      </c>
      <c r="F806">
        <v>0.99128794670104903</v>
      </c>
      <c r="G806">
        <v>0.28822231292724598</v>
      </c>
      <c r="H806">
        <v>0.48176360130309998</v>
      </c>
      <c r="I806">
        <v>1.8670067787170399</v>
      </c>
    </row>
    <row r="807" spans="1:9" x14ac:dyDescent="0.3">
      <c r="A807">
        <v>0.45056319236755299</v>
      </c>
      <c r="B807">
        <v>0.28424072265625</v>
      </c>
      <c r="C807">
        <v>0.37005424499511702</v>
      </c>
      <c r="D807">
        <v>0.27734065055847101</v>
      </c>
      <c r="E807">
        <v>0.29320836067199701</v>
      </c>
      <c r="F807">
        <v>0.354053974151611</v>
      </c>
      <c r="G807">
        <v>0.27825498580932601</v>
      </c>
      <c r="H807">
        <v>0.52357649803161599</v>
      </c>
      <c r="I807">
        <v>2.8573462963104199</v>
      </c>
    </row>
    <row r="808" spans="1:9" x14ac:dyDescent="0.3">
      <c r="A808">
        <v>0.44572544097900302</v>
      </c>
      <c r="B808">
        <v>0.65635704994201605</v>
      </c>
      <c r="C808">
        <v>0.26853036880493097</v>
      </c>
      <c r="D808">
        <v>0.34506750106811501</v>
      </c>
      <c r="E808">
        <v>0.43285226821899397</v>
      </c>
      <c r="F808">
        <v>0.327183246612548</v>
      </c>
      <c r="G808">
        <v>0.30513787269592202</v>
      </c>
      <c r="H808">
        <v>0.45181488990783603</v>
      </c>
      <c r="I808">
        <v>2.8024718761443999</v>
      </c>
    </row>
    <row r="809" spans="1:9" x14ac:dyDescent="0.3">
      <c r="A809">
        <v>0.47898244857788003</v>
      </c>
      <c r="B809">
        <v>0.29314637184143</v>
      </c>
      <c r="C809">
        <v>0.30601048469543402</v>
      </c>
      <c r="D809">
        <v>0.29422235488891602</v>
      </c>
      <c r="E809">
        <v>0.32308053970336897</v>
      </c>
      <c r="F809">
        <v>0.26927566528320301</v>
      </c>
      <c r="G809">
        <v>0.441819667816162</v>
      </c>
      <c r="H809">
        <v>0.42996096611022899</v>
      </c>
      <c r="I809">
        <v>2.3886613845825102</v>
      </c>
    </row>
    <row r="810" spans="1:9" x14ac:dyDescent="0.3">
      <c r="A810">
        <v>0.50963425636291504</v>
      </c>
      <c r="B810">
        <v>0.30618357658386203</v>
      </c>
      <c r="C810">
        <v>0.34216022491455</v>
      </c>
      <c r="D810">
        <v>0.473763227462768</v>
      </c>
      <c r="E810">
        <v>0.31814908981323198</v>
      </c>
      <c r="F810">
        <v>0.46177864074706998</v>
      </c>
      <c r="G810">
        <v>0.32220196723937899</v>
      </c>
      <c r="H810">
        <v>0.42170906066894498</v>
      </c>
      <c r="I810">
        <v>2.5472018718719398</v>
      </c>
    </row>
    <row r="811" spans="1:9" x14ac:dyDescent="0.3">
      <c r="A811">
        <v>0.38292145729064903</v>
      </c>
      <c r="B811">
        <v>0.402979135513305</v>
      </c>
      <c r="C811">
        <v>0.29306197166442799</v>
      </c>
      <c r="D811">
        <v>0.31220793724059998</v>
      </c>
      <c r="E811">
        <v>0.38240933418273898</v>
      </c>
      <c r="F811">
        <v>0.32113003730773898</v>
      </c>
      <c r="G811">
        <v>0.31115937232971103</v>
      </c>
      <c r="H811">
        <v>0.46874690055847101</v>
      </c>
      <c r="I811">
        <v>2.5212051868438698</v>
      </c>
    </row>
    <row r="812" spans="1:9" x14ac:dyDescent="0.3">
      <c r="A812">
        <v>0.39394688606262201</v>
      </c>
      <c r="B812">
        <v>0.25525689125061002</v>
      </c>
      <c r="C812">
        <v>0.44981050491333002</v>
      </c>
      <c r="D812">
        <v>0.35107254981994601</v>
      </c>
      <c r="E812">
        <v>0.46971011161804199</v>
      </c>
      <c r="F812">
        <v>0.24334478378295801</v>
      </c>
      <c r="G812">
        <v>0.332106113433837</v>
      </c>
      <c r="H812">
        <v>0.41189551353454501</v>
      </c>
      <c r="I812">
        <v>2.1213884353637602</v>
      </c>
    </row>
    <row r="813" spans="1:9" x14ac:dyDescent="0.3">
      <c r="A813">
        <v>0.48276329040527299</v>
      </c>
      <c r="B813">
        <v>0.26338911056518499</v>
      </c>
      <c r="C813">
        <v>0.33719205856323198</v>
      </c>
      <c r="D813">
        <v>0.34302663803100503</v>
      </c>
      <c r="E813">
        <v>0.26997017860412598</v>
      </c>
      <c r="F813">
        <v>0.31111741065978998</v>
      </c>
      <c r="G813">
        <v>0.49861955642700101</v>
      </c>
      <c r="H813">
        <v>0.41851782798767001</v>
      </c>
      <c r="I813">
        <v>1.9088840484619101</v>
      </c>
    </row>
    <row r="814" spans="1:9" x14ac:dyDescent="0.3">
      <c r="A814">
        <v>0.318149805068969</v>
      </c>
      <c r="B814">
        <v>0.329029560089111</v>
      </c>
      <c r="C814">
        <v>0.49672889709472601</v>
      </c>
      <c r="D814">
        <v>0.463760375976562</v>
      </c>
      <c r="E814">
        <v>0.27725195884704501</v>
      </c>
      <c r="F814">
        <v>0.49276375770568798</v>
      </c>
      <c r="G814">
        <v>0.39594364166259699</v>
      </c>
      <c r="H814">
        <v>0.50307178497314398</v>
      </c>
      <c r="I814">
        <v>1.87993168830871</v>
      </c>
    </row>
    <row r="815" spans="1:9" x14ac:dyDescent="0.3">
      <c r="A815">
        <v>0.31415891647338801</v>
      </c>
      <c r="B815">
        <v>0.35903334617614702</v>
      </c>
      <c r="C815">
        <v>0.68301153182983398</v>
      </c>
      <c r="D815">
        <v>0.35106563568115201</v>
      </c>
      <c r="E815">
        <v>0.280251264572143</v>
      </c>
      <c r="F815">
        <v>0.50166225433349598</v>
      </c>
      <c r="G815">
        <v>0.35904049873352001</v>
      </c>
      <c r="H815">
        <v>0.44313693046569802</v>
      </c>
      <c r="I815">
        <v>2.8933196067810001</v>
      </c>
    </row>
    <row r="816" spans="1:9" x14ac:dyDescent="0.3">
      <c r="A816">
        <v>0.31116819381713801</v>
      </c>
      <c r="B816">
        <v>0.35497045516967701</v>
      </c>
      <c r="C816">
        <v>0.42004323005676197</v>
      </c>
      <c r="D816">
        <v>0.314214468002319</v>
      </c>
      <c r="E816">
        <v>0.273322343826293</v>
      </c>
      <c r="F816">
        <v>0.61141228675842196</v>
      </c>
      <c r="G816">
        <v>0.31122326850891102</v>
      </c>
      <c r="H816">
        <v>0.49231076240539501</v>
      </c>
      <c r="I816">
        <v>2.5771071910858101</v>
      </c>
    </row>
    <row r="817" spans="1:9" x14ac:dyDescent="0.3">
      <c r="A817">
        <v>0.50164842605590798</v>
      </c>
      <c r="B817">
        <v>0.31814360618591297</v>
      </c>
      <c r="C817">
        <v>0.30740237236022899</v>
      </c>
      <c r="D817">
        <v>0.333052158355712</v>
      </c>
      <c r="E817">
        <v>0.71424317359924305</v>
      </c>
      <c r="F817">
        <v>4.52014112472534</v>
      </c>
      <c r="G817">
        <v>0.50160241127014105</v>
      </c>
      <c r="H817">
        <v>0.409945487976074</v>
      </c>
      <c r="I817">
        <v>2.6608402729034402</v>
      </c>
    </row>
    <row r="818" spans="1:9" x14ac:dyDescent="0.3">
      <c r="A818">
        <v>0.351017236709594</v>
      </c>
      <c r="B818">
        <v>0.29521155357360801</v>
      </c>
      <c r="C818">
        <v>0.40269136428833002</v>
      </c>
      <c r="D818">
        <v>0.48875212669372498</v>
      </c>
      <c r="E818">
        <v>0.29400849342346103</v>
      </c>
      <c r="F818">
        <v>0.53772473335266102</v>
      </c>
      <c r="G818">
        <v>0.36110258102416898</v>
      </c>
      <c r="H818">
        <v>0.60938453674316395</v>
      </c>
      <c r="I818">
        <v>2.4823617935180602</v>
      </c>
    </row>
    <row r="819" spans="1:9" x14ac:dyDescent="0.3">
      <c r="A819">
        <v>0.41489434242248502</v>
      </c>
      <c r="B819">
        <v>0.31298017501830999</v>
      </c>
      <c r="C819">
        <v>0.35204911231994601</v>
      </c>
      <c r="D819">
        <v>0.27321457862853998</v>
      </c>
      <c r="E819">
        <v>0.31021070480346602</v>
      </c>
      <c r="F819">
        <v>0.348423480987548</v>
      </c>
      <c r="G819">
        <v>0.49660658836364702</v>
      </c>
      <c r="H819">
        <v>0.46672081947326599</v>
      </c>
      <c r="I819">
        <v>1.9119446277618399</v>
      </c>
    </row>
    <row r="820" spans="1:9" x14ac:dyDescent="0.3">
      <c r="A820">
        <v>0.39100623130798301</v>
      </c>
      <c r="B820">
        <v>0.28144812583923301</v>
      </c>
      <c r="C820">
        <v>0.23138260841369601</v>
      </c>
      <c r="D820">
        <v>0.30418848991393999</v>
      </c>
      <c r="E820">
        <v>0.71904206275939897</v>
      </c>
      <c r="F820">
        <v>0.38440275192260698</v>
      </c>
      <c r="G820">
        <v>0.72911143302917403</v>
      </c>
      <c r="H820">
        <v>0.46578335762023898</v>
      </c>
      <c r="I820">
        <v>1.7273819446563701</v>
      </c>
    </row>
    <row r="821" spans="1:9" x14ac:dyDescent="0.3">
      <c r="A821">
        <v>0.486699819564819</v>
      </c>
      <c r="B821">
        <v>0.43866848945617598</v>
      </c>
      <c r="C821">
        <v>0.48870182037353499</v>
      </c>
      <c r="D821">
        <v>0.28822398185729903</v>
      </c>
      <c r="E821">
        <v>0.28131127357482899</v>
      </c>
      <c r="F821">
        <v>0.57047510147094704</v>
      </c>
      <c r="G821">
        <v>0.32213187217712402</v>
      </c>
      <c r="H821">
        <v>0.396886587142944</v>
      </c>
      <c r="I821">
        <v>1.82805919647216</v>
      </c>
    </row>
    <row r="822" spans="1:9" x14ac:dyDescent="0.3">
      <c r="A822">
        <v>0.42785882949829102</v>
      </c>
      <c r="B822">
        <v>0.48683977127075101</v>
      </c>
      <c r="C822">
        <v>0.30809354782104398</v>
      </c>
      <c r="D822">
        <v>0.412952899932861</v>
      </c>
      <c r="E822">
        <v>0.312214136123657</v>
      </c>
      <c r="F822">
        <v>0.94247746467590299</v>
      </c>
      <c r="G822">
        <v>0.47767066955566401</v>
      </c>
      <c r="H822">
        <v>0.391952514648437</v>
      </c>
      <c r="I822">
        <v>1.8999767303466699</v>
      </c>
    </row>
    <row r="823" spans="1:9" x14ac:dyDescent="0.3">
      <c r="A823">
        <v>0.43279266357421797</v>
      </c>
      <c r="B823">
        <v>0.36687588691711398</v>
      </c>
      <c r="C823">
        <v>0.31622886657714799</v>
      </c>
      <c r="D823">
        <v>0.27427554130554199</v>
      </c>
      <c r="E823">
        <v>0.69014453887939398</v>
      </c>
      <c r="F823">
        <v>0.69632363319396895</v>
      </c>
      <c r="G823">
        <v>0.555514335632324</v>
      </c>
      <c r="H823">
        <v>0.45777964591979903</v>
      </c>
      <c r="I823">
        <v>1.64859390258789</v>
      </c>
    </row>
    <row r="824" spans="1:9" x14ac:dyDescent="0.3">
      <c r="A824">
        <v>0.55850362777709905</v>
      </c>
      <c r="B824">
        <v>0.35322690010070801</v>
      </c>
      <c r="C824">
        <v>0.43768429756164501</v>
      </c>
      <c r="D824">
        <v>0.32008171081542902</v>
      </c>
      <c r="E824">
        <v>0.317109584808349</v>
      </c>
      <c r="F824">
        <v>0.48751735687255798</v>
      </c>
      <c r="G824">
        <v>0.52559518814086903</v>
      </c>
      <c r="H824">
        <v>0.54559421539306596</v>
      </c>
      <c r="I824">
        <v>3.8038361072540199</v>
      </c>
    </row>
    <row r="825" spans="1:9" x14ac:dyDescent="0.3">
      <c r="A825">
        <v>0.44385671615600503</v>
      </c>
      <c r="B825">
        <v>0.36698746681213301</v>
      </c>
      <c r="C825">
        <v>0.41249680519103998</v>
      </c>
      <c r="D825">
        <v>0.34612798690795898</v>
      </c>
      <c r="E825">
        <v>0.462819814682006</v>
      </c>
      <c r="F825">
        <v>0.54554080963134699</v>
      </c>
      <c r="G825">
        <v>0.51960754394531194</v>
      </c>
      <c r="H825">
        <v>0.60039496421813898</v>
      </c>
      <c r="I825">
        <v>6.3042178153991699</v>
      </c>
    </row>
    <row r="826" spans="1:9" x14ac:dyDescent="0.3">
      <c r="A826">
        <v>0.58144235610961903</v>
      </c>
      <c r="B826">
        <v>0.51659750938415505</v>
      </c>
      <c r="C826">
        <v>0.64576292037963801</v>
      </c>
      <c r="D826">
        <v>0.56148219108581499</v>
      </c>
      <c r="E826">
        <v>0.352998256683349</v>
      </c>
      <c r="F826">
        <v>0.36009049415588301</v>
      </c>
      <c r="G826">
        <v>0.590426445007324</v>
      </c>
      <c r="H826">
        <v>0.41483569145202598</v>
      </c>
      <c r="I826">
        <v>3.0458512306213299</v>
      </c>
    </row>
    <row r="827" spans="1:9" x14ac:dyDescent="0.3">
      <c r="A827">
        <v>0.47672796249389598</v>
      </c>
      <c r="B827">
        <v>0.46563696861267001</v>
      </c>
      <c r="C827">
        <v>0.72813630104064897</v>
      </c>
      <c r="D827">
        <v>0.44482898712158198</v>
      </c>
      <c r="E827">
        <v>0.50166010856628396</v>
      </c>
      <c r="F827">
        <v>0.42480969429016102</v>
      </c>
      <c r="G827">
        <v>0.47871780395507801</v>
      </c>
      <c r="H827">
        <v>0.34014272689819303</v>
      </c>
      <c r="I827">
        <v>3.5056307315826398</v>
      </c>
    </row>
    <row r="828" spans="1:9" x14ac:dyDescent="0.3">
      <c r="A828">
        <v>0.35800123214721602</v>
      </c>
      <c r="B828">
        <v>0.50181031227111805</v>
      </c>
      <c r="C828">
        <v>0.31100201606750399</v>
      </c>
      <c r="D828">
        <v>0.46270656585693298</v>
      </c>
      <c r="E828">
        <v>0.465809345245361</v>
      </c>
      <c r="F828">
        <v>0.42196583747863697</v>
      </c>
      <c r="G828">
        <v>0.73204231262206998</v>
      </c>
      <c r="H828">
        <v>0.396944999694824</v>
      </c>
      <c r="I828">
        <v>3.1107423305511399</v>
      </c>
    </row>
    <row r="829" spans="1:9" x14ac:dyDescent="0.3">
      <c r="A829">
        <v>0.45983314514160101</v>
      </c>
      <c r="B829">
        <v>0.51062107086181596</v>
      </c>
      <c r="C829">
        <v>0.38907623291015597</v>
      </c>
      <c r="D829">
        <v>0.3152437210083</v>
      </c>
      <c r="E829">
        <v>0.34303069114684998</v>
      </c>
      <c r="F829">
        <v>0.65719509124755804</v>
      </c>
      <c r="G829">
        <v>0.429905176162719</v>
      </c>
      <c r="H829">
        <v>0.43184638023376398</v>
      </c>
      <c r="I829">
        <v>3.1983940601348801</v>
      </c>
    </row>
    <row r="830" spans="1:9" x14ac:dyDescent="0.3">
      <c r="A830">
        <v>0.54986047744750899</v>
      </c>
      <c r="B830">
        <v>0.36204075813293402</v>
      </c>
      <c r="C830">
        <v>0.289101362228393</v>
      </c>
      <c r="D830">
        <v>0.4757661819458</v>
      </c>
      <c r="E830">
        <v>0.51280570030212402</v>
      </c>
      <c r="F830">
        <v>0.53058576583862305</v>
      </c>
      <c r="G830">
        <v>0.44980239868164001</v>
      </c>
      <c r="H830">
        <v>0.44780063629150302</v>
      </c>
      <c r="I830">
        <v>3.5395362377166699</v>
      </c>
    </row>
    <row r="831" spans="1:9" x14ac:dyDescent="0.3">
      <c r="A831">
        <v>0.32019305229187001</v>
      </c>
      <c r="B831">
        <v>0.45179128646850503</v>
      </c>
      <c r="C831">
        <v>0.35719180107116699</v>
      </c>
      <c r="D831">
        <v>0.354069232940673</v>
      </c>
      <c r="E831">
        <v>0.35604786872863697</v>
      </c>
      <c r="F831">
        <v>0.57441282272338801</v>
      </c>
      <c r="G831">
        <v>0.63231730461120605</v>
      </c>
      <c r="H831">
        <v>0.41588759422302202</v>
      </c>
      <c r="I831">
        <v>1.9996573925018299</v>
      </c>
    </row>
    <row r="832" spans="1:9" x14ac:dyDescent="0.3">
      <c r="A832">
        <v>0.49662661552429199</v>
      </c>
      <c r="B832">
        <v>0.29027843475341703</v>
      </c>
      <c r="C832">
        <v>0.6181640625</v>
      </c>
      <c r="D832">
        <v>0.31311106681823703</v>
      </c>
      <c r="E832">
        <v>0.31112003326415999</v>
      </c>
      <c r="F832">
        <v>0.37400031089782698</v>
      </c>
      <c r="G832">
        <v>0.54846668243408203</v>
      </c>
      <c r="H832">
        <v>0.54947781562805098</v>
      </c>
      <c r="I832">
        <v>1.76222944259643</v>
      </c>
    </row>
    <row r="833" spans="1:9" x14ac:dyDescent="0.3">
      <c r="A833">
        <v>0.88268303871154696</v>
      </c>
      <c r="B833">
        <v>0.260205268859863</v>
      </c>
      <c r="C833">
        <v>0.33227205276489202</v>
      </c>
      <c r="D833">
        <v>0.68520879745483398</v>
      </c>
      <c r="E833">
        <v>0.35009503364562899</v>
      </c>
      <c r="F833">
        <v>0.57451987266540505</v>
      </c>
      <c r="G833">
        <v>0.78051090240478505</v>
      </c>
      <c r="H833">
        <v>0.43788504600524902</v>
      </c>
      <c r="I833">
        <v>2.07351374626159</v>
      </c>
    </row>
    <row r="834" spans="1:9" x14ac:dyDescent="0.3">
      <c r="A834">
        <v>0.29123401641845698</v>
      </c>
      <c r="B834">
        <v>0.264211416244506</v>
      </c>
      <c r="C834">
        <v>0.61441373825073198</v>
      </c>
      <c r="D834">
        <v>0.30514168739318798</v>
      </c>
      <c r="E834">
        <v>0.40692639350891102</v>
      </c>
      <c r="F834">
        <v>0.54354786872863703</v>
      </c>
      <c r="G834">
        <v>0.38038849830627403</v>
      </c>
      <c r="H834">
        <v>0.365010976791381</v>
      </c>
      <c r="I834">
        <v>1.85504078865051</v>
      </c>
    </row>
    <row r="835" spans="1:9" x14ac:dyDescent="0.3">
      <c r="A835">
        <v>0.36402773857116699</v>
      </c>
      <c r="B835">
        <v>0.29918265342712402</v>
      </c>
      <c r="C835">
        <v>0.30905532836914001</v>
      </c>
      <c r="D835">
        <v>0.32114028930664001</v>
      </c>
      <c r="E835">
        <v>0.30125331878662098</v>
      </c>
      <c r="F835">
        <v>0.43000483512878401</v>
      </c>
      <c r="G835">
        <v>0.31122183799743602</v>
      </c>
      <c r="H835">
        <v>1.23769950866699</v>
      </c>
      <c r="I835">
        <v>2.41953325271606</v>
      </c>
    </row>
    <row r="836" spans="1:9" x14ac:dyDescent="0.3">
      <c r="A836">
        <v>0.33909106254577598</v>
      </c>
      <c r="B836">
        <v>0.300216674804687</v>
      </c>
      <c r="C836">
        <v>0.29231381416320801</v>
      </c>
      <c r="D836">
        <v>0.43488192558288502</v>
      </c>
      <c r="E836">
        <v>0.39308786392211897</v>
      </c>
      <c r="F836">
        <v>0.831887006759643</v>
      </c>
      <c r="G836">
        <v>0.26623558998107899</v>
      </c>
      <c r="H836">
        <v>0.48446273803710899</v>
      </c>
      <c r="I836">
        <v>2.4863011837005602</v>
      </c>
    </row>
    <row r="837" spans="1:9" x14ac:dyDescent="0.3">
      <c r="A837">
        <v>0.46171474456787098</v>
      </c>
      <c r="B837">
        <v>0.43695998191833402</v>
      </c>
      <c r="C837">
        <v>0.31218051910400302</v>
      </c>
      <c r="D837">
        <v>0.51358270645141602</v>
      </c>
      <c r="E837">
        <v>0.34591102600097601</v>
      </c>
      <c r="F837">
        <v>0.80558562278747503</v>
      </c>
      <c r="G837">
        <v>0.53163385391235296</v>
      </c>
      <c r="H837">
        <v>0.56418943405151301</v>
      </c>
      <c r="I837">
        <v>2.1981227397918701</v>
      </c>
    </row>
    <row r="838" spans="1:9" x14ac:dyDescent="0.3">
      <c r="A838">
        <v>0.36607551574706998</v>
      </c>
      <c r="B838">
        <v>0.299226284027099</v>
      </c>
      <c r="C838">
        <v>0.28004217147827098</v>
      </c>
      <c r="D838">
        <v>0.33316946029663003</v>
      </c>
      <c r="E838">
        <v>0.41680955886840798</v>
      </c>
      <c r="F838">
        <v>2.5431489944457999</v>
      </c>
      <c r="G838">
        <v>0.343025922775268</v>
      </c>
      <c r="H838">
        <v>0.47702622413635198</v>
      </c>
      <c r="I838">
        <v>1.5957891941070499</v>
      </c>
    </row>
    <row r="839" spans="1:9" x14ac:dyDescent="0.3">
      <c r="A839">
        <v>0.48963212966918901</v>
      </c>
      <c r="B839">
        <v>0.32610273361205999</v>
      </c>
      <c r="C839">
        <v>0.41607856750488198</v>
      </c>
      <c r="D839">
        <v>0.29120779037475503</v>
      </c>
      <c r="E839">
        <v>0.338148593902587</v>
      </c>
      <c r="F839">
        <v>3.4986441135406401</v>
      </c>
      <c r="G839">
        <v>0.40292334556579501</v>
      </c>
      <c r="H839">
        <v>0.55256986618041903</v>
      </c>
      <c r="I839">
        <v>1.6824483871459901</v>
      </c>
    </row>
    <row r="840" spans="1:9" x14ac:dyDescent="0.3">
      <c r="A840">
        <v>0.46475982666015597</v>
      </c>
      <c r="B840">
        <v>0.43967723846435502</v>
      </c>
      <c r="C840">
        <v>0.29520678520202598</v>
      </c>
      <c r="D840">
        <v>0.37295985221862699</v>
      </c>
      <c r="E840">
        <v>0.32109045982360801</v>
      </c>
      <c r="F840">
        <v>3.4528291225433301</v>
      </c>
      <c r="G840">
        <v>0.41588997840881298</v>
      </c>
      <c r="H840">
        <v>0.53053998947143499</v>
      </c>
      <c r="I840">
        <v>1.7114241123199401</v>
      </c>
    </row>
    <row r="841" spans="1:9" x14ac:dyDescent="0.3">
      <c r="A841">
        <v>0.38397455215454102</v>
      </c>
      <c r="B841">
        <v>0.32527422904968201</v>
      </c>
      <c r="C841">
        <v>0.32319545745849598</v>
      </c>
      <c r="D841">
        <v>0.42492985725402799</v>
      </c>
      <c r="E841">
        <v>0.25830793380737299</v>
      </c>
      <c r="F841">
        <v>4.1997697353363002</v>
      </c>
      <c r="G841">
        <v>0.55955672264099099</v>
      </c>
      <c r="H841">
        <v>0.53633666038513095</v>
      </c>
      <c r="I841">
        <v>1.7014534473419101</v>
      </c>
    </row>
    <row r="842" spans="1:9" x14ac:dyDescent="0.3">
      <c r="A842">
        <v>0.39494228363037098</v>
      </c>
      <c r="B842">
        <v>0.339096069335937</v>
      </c>
      <c r="C842">
        <v>0.36297416687011702</v>
      </c>
      <c r="D842">
        <v>0.242337942123413</v>
      </c>
      <c r="E842">
        <v>0.55657100677490201</v>
      </c>
      <c r="F842">
        <v>6.3490970134735099</v>
      </c>
      <c r="G842">
        <v>0.35804438591003401</v>
      </c>
      <c r="H842">
        <v>0.4656982421875</v>
      </c>
      <c r="I842">
        <v>1.73441839218139</v>
      </c>
    </row>
    <row r="843" spans="1:9" x14ac:dyDescent="0.3">
      <c r="A843">
        <v>0.39101004600524902</v>
      </c>
      <c r="B843">
        <v>0.35108494758605902</v>
      </c>
      <c r="C843">
        <v>0.30599260330200101</v>
      </c>
      <c r="D843">
        <v>0.30219268798828097</v>
      </c>
      <c r="E843">
        <v>0.271274805068969</v>
      </c>
      <c r="F843">
        <v>5.49924492835998</v>
      </c>
      <c r="G843">
        <v>0.36297559738159102</v>
      </c>
      <c r="H843">
        <v>0.51761746406555098</v>
      </c>
      <c r="I843">
        <v>1.9328429698944001</v>
      </c>
    </row>
    <row r="844" spans="1:9" x14ac:dyDescent="0.3">
      <c r="A844">
        <v>0.96142268180847101</v>
      </c>
      <c r="B844">
        <v>0.27815270423889099</v>
      </c>
      <c r="C844">
        <v>0.34226942062377902</v>
      </c>
      <c r="D844">
        <v>0.30213999748229903</v>
      </c>
      <c r="E844">
        <v>0.34202647209167403</v>
      </c>
      <c r="F844">
        <v>7.1150491237640301</v>
      </c>
      <c r="G844">
        <v>0.47672867774963301</v>
      </c>
      <c r="H844">
        <v>1.25664091110229</v>
      </c>
      <c r="I844">
        <v>2.85934853553771</v>
      </c>
    </row>
    <row r="845" spans="1:9" x14ac:dyDescent="0.3">
      <c r="A845">
        <v>0.35101675987243602</v>
      </c>
      <c r="B845">
        <v>0.33499789237976002</v>
      </c>
      <c r="C845">
        <v>0.30120921134948703</v>
      </c>
      <c r="D845">
        <v>0.45378589630126898</v>
      </c>
      <c r="E845">
        <v>0.30624055862426702</v>
      </c>
      <c r="F845">
        <v>5.1691842079162598</v>
      </c>
      <c r="G845">
        <v>0.32213330268859802</v>
      </c>
      <c r="H845">
        <v>0.52066373825073198</v>
      </c>
      <c r="I845">
        <v>1.8988685607910101</v>
      </c>
    </row>
    <row r="846" spans="1:9" x14ac:dyDescent="0.3">
      <c r="A846">
        <v>0.40396595001220698</v>
      </c>
      <c r="B846">
        <v>0.38720250129699701</v>
      </c>
      <c r="C846">
        <v>0.32597017288208002</v>
      </c>
      <c r="D846">
        <v>0.29122066497802701</v>
      </c>
      <c r="E846">
        <v>0.45971298217773399</v>
      </c>
      <c r="F846">
        <v>5.1742167472839302</v>
      </c>
      <c r="G846">
        <v>0.310170888900756</v>
      </c>
      <c r="H846">
        <v>0.48270654678344699</v>
      </c>
      <c r="I846">
        <v>1.74239826202392</v>
      </c>
    </row>
    <row r="847" spans="1:9" x14ac:dyDescent="0.3">
      <c r="A847">
        <v>0.26629757881164501</v>
      </c>
      <c r="B847">
        <v>0.39004158973693798</v>
      </c>
      <c r="C847">
        <v>0.30618810653686501</v>
      </c>
      <c r="D847">
        <v>0.33916616439819303</v>
      </c>
      <c r="E847">
        <v>0.31515884399414001</v>
      </c>
      <c r="F847">
        <v>0.82973265647888095</v>
      </c>
      <c r="G847">
        <v>0.32613086700439398</v>
      </c>
      <c r="H847">
        <v>0.433826684951782</v>
      </c>
      <c r="I847">
        <v>2.0584421157836901</v>
      </c>
    </row>
    <row r="848" spans="1:9" x14ac:dyDescent="0.3">
      <c r="A848">
        <v>0.31015777587890597</v>
      </c>
      <c r="B848">
        <v>0.51933217048644997</v>
      </c>
      <c r="C848">
        <v>0.359806537628173</v>
      </c>
      <c r="D848">
        <v>0.30530118942260698</v>
      </c>
      <c r="E848">
        <v>0.30019617080688399</v>
      </c>
      <c r="F848">
        <v>0.502300024032592</v>
      </c>
      <c r="G848">
        <v>0.29720616340637201</v>
      </c>
      <c r="H848">
        <v>0.50273442268371504</v>
      </c>
      <c r="I848">
        <v>1.50104856491088</v>
      </c>
    </row>
    <row r="849" spans="1:9" x14ac:dyDescent="0.3">
      <c r="A849">
        <v>0.356059789657592</v>
      </c>
      <c r="B849">
        <v>0.50158500671386697</v>
      </c>
      <c r="C849">
        <v>0.36801671981811501</v>
      </c>
      <c r="D849">
        <v>0.55546307563781705</v>
      </c>
      <c r="E849">
        <v>0.34308338165283198</v>
      </c>
      <c r="F849">
        <v>0.45782303810119601</v>
      </c>
      <c r="G849">
        <v>0.46076941490173301</v>
      </c>
      <c r="H849">
        <v>0.39688372611999501</v>
      </c>
      <c r="I849">
        <v>1.5188794136047301</v>
      </c>
    </row>
    <row r="850" spans="1:9" x14ac:dyDescent="0.3">
      <c r="A850">
        <v>0.49661827087402299</v>
      </c>
      <c r="B850">
        <v>0.39275050163268999</v>
      </c>
      <c r="C850">
        <v>0.33498764038085899</v>
      </c>
      <c r="D850">
        <v>0.360097646713256</v>
      </c>
      <c r="E850">
        <v>0.26589751243591297</v>
      </c>
      <c r="F850">
        <v>0.35803866386413502</v>
      </c>
      <c r="G850">
        <v>0.35604763031005798</v>
      </c>
      <c r="H850">
        <v>0.466810703277587</v>
      </c>
      <c r="I850">
        <v>1.5348975658416699</v>
      </c>
    </row>
    <row r="851" spans="1:9" x14ac:dyDescent="0.3">
      <c r="A851">
        <v>0.34812211990356401</v>
      </c>
      <c r="B851">
        <v>0.35604882240295399</v>
      </c>
      <c r="C851">
        <v>0.291058540344238</v>
      </c>
      <c r="D851">
        <v>0.32008528709411599</v>
      </c>
      <c r="E851">
        <v>0.46276211738586398</v>
      </c>
      <c r="F851">
        <v>0.48071813583374001</v>
      </c>
      <c r="G851">
        <v>0.32176136970519997</v>
      </c>
      <c r="H851">
        <v>0.48169946670532199</v>
      </c>
      <c r="I851">
        <v>2.0396037101745601</v>
      </c>
    </row>
    <row r="852" spans="1:9" x14ac:dyDescent="0.3">
      <c r="A852">
        <v>0.34208893775939903</v>
      </c>
      <c r="B852">
        <v>0.31635975837707497</v>
      </c>
      <c r="C852">
        <v>0.26647019386291498</v>
      </c>
      <c r="D852">
        <v>0.35609006881713801</v>
      </c>
      <c r="E852">
        <v>0.27831459045410101</v>
      </c>
      <c r="F852">
        <v>0.50864720344543402</v>
      </c>
      <c r="G852">
        <v>0.33309268951415999</v>
      </c>
      <c r="H852">
        <v>0.45180511474609297</v>
      </c>
      <c r="I852">
        <v>2.7147448062896702</v>
      </c>
    </row>
    <row r="853" spans="1:9" x14ac:dyDescent="0.3">
      <c r="A853">
        <v>0.32213401794433499</v>
      </c>
      <c r="B853">
        <v>0.29015755653381298</v>
      </c>
      <c r="C853">
        <v>0.28814768791198703</v>
      </c>
      <c r="D853">
        <v>0.42985296249389598</v>
      </c>
      <c r="E853">
        <v>0.31416058540344199</v>
      </c>
      <c r="F853">
        <v>0.405863046646118</v>
      </c>
      <c r="G853">
        <v>0.54579496383666903</v>
      </c>
      <c r="H853">
        <v>0.44281458854675199</v>
      </c>
      <c r="I853">
        <v>1.91282987594604</v>
      </c>
    </row>
    <row r="854" spans="1:9" x14ac:dyDescent="0.3">
      <c r="A854">
        <v>0.50864434242248502</v>
      </c>
      <c r="B854">
        <v>0.441877841949462</v>
      </c>
      <c r="C854">
        <v>0.26936459541320801</v>
      </c>
      <c r="D854">
        <v>0.318223476409912</v>
      </c>
      <c r="E854">
        <v>0.263293266296386</v>
      </c>
      <c r="F854">
        <v>0.37798619270324701</v>
      </c>
      <c r="G854">
        <v>0.31064772605895902</v>
      </c>
      <c r="H854">
        <v>0.58244776725768999</v>
      </c>
      <c r="I854">
        <v>2.3227908611297599</v>
      </c>
    </row>
    <row r="855" spans="1:9" x14ac:dyDescent="0.3">
      <c r="A855">
        <v>0.42081737518310502</v>
      </c>
      <c r="B855">
        <v>0.43582272529602001</v>
      </c>
      <c r="C855">
        <v>0.442803144454956</v>
      </c>
      <c r="D855">
        <v>0.30905199050903298</v>
      </c>
      <c r="E855">
        <v>0.46869516372680597</v>
      </c>
      <c r="F855">
        <v>0.39335823059081998</v>
      </c>
      <c r="G855">
        <v>0.33717226982116699</v>
      </c>
      <c r="H855">
        <v>0.47073626518249501</v>
      </c>
      <c r="I855">
        <v>1.7563450336456199</v>
      </c>
    </row>
    <row r="856" spans="1:9" x14ac:dyDescent="0.3">
      <c r="A856">
        <v>0.34009051322937001</v>
      </c>
      <c r="B856">
        <v>0.26414966583251898</v>
      </c>
      <c r="C856">
        <v>0.27413153648376398</v>
      </c>
      <c r="D856">
        <v>0.30223965644836398</v>
      </c>
      <c r="E856">
        <v>0.347125053405761</v>
      </c>
      <c r="F856">
        <v>0.35269331932067799</v>
      </c>
      <c r="G856">
        <v>0.27822470664978</v>
      </c>
      <c r="H856">
        <v>0.51099014282226496</v>
      </c>
      <c r="I856">
        <v>1.3553934097289999</v>
      </c>
    </row>
    <row r="857" spans="1:9" x14ac:dyDescent="0.3">
      <c r="A857">
        <v>0.29327201843261702</v>
      </c>
      <c r="B857">
        <v>0.28742790222167902</v>
      </c>
      <c r="C857">
        <v>0.28327155113220198</v>
      </c>
      <c r="D857">
        <v>0.54848551750183105</v>
      </c>
      <c r="E857">
        <v>0.35604786872863697</v>
      </c>
      <c r="F857">
        <v>0.372005224227905</v>
      </c>
      <c r="G857">
        <v>0.49072909355163502</v>
      </c>
      <c r="H857">
        <v>0.43777561187744102</v>
      </c>
      <c r="I857">
        <v>1.42918276786804</v>
      </c>
    </row>
    <row r="858" spans="1:9" x14ac:dyDescent="0.3">
      <c r="A858">
        <v>0.64632964134216297</v>
      </c>
      <c r="B858">
        <v>0.32004284858703602</v>
      </c>
      <c r="C858">
        <v>0.28617215156555098</v>
      </c>
      <c r="D858">
        <v>0.37305998802184998</v>
      </c>
      <c r="E858">
        <v>0.32712554931640597</v>
      </c>
      <c r="F858">
        <v>0.54549932479858398</v>
      </c>
      <c r="G858">
        <v>0.27127265930175698</v>
      </c>
      <c r="H858">
        <v>0.48171281814575101</v>
      </c>
      <c r="I858">
        <v>1.6505866050720199</v>
      </c>
    </row>
    <row r="859" spans="1:9" x14ac:dyDescent="0.3">
      <c r="A859">
        <v>0.33405065536499001</v>
      </c>
      <c r="B859">
        <v>0.29910540580749501</v>
      </c>
      <c r="C859">
        <v>0.27829504013061501</v>
      </c>
      <c r="D859">
        <v>0.395943403244018</v>
      </c>
      <c r="E859">
        <v>0.48668909072875899</v>
      </c>
      <c r="F859">
        <v>0.379223823547363</v>
      </c>
      <c r="G859">
        <v>0.42542791366577098</v>
      </c>
      <c r="H859">
        <v>0.55656266212463301</v>
      </c>
      <c r="I859">
        <v>2.6638774871826101</v>
      </c>
    </row>
    <row r="860" spans="1:9" x14ac:dyDescent="0.3">
      <c r="A860">
        <v>0.495677709579467</v>
      </c>
      <c r="B860">
        <v>0.310075283050537</v>
      </c>
      <c r="C860">
        <v>0.28091931343078602</v>
      </c>
      <c r="D860">
        <v>0.374940395355224</v>
      </c>
      <c r="E860">
        <v>0.37894344329833901</v>
      </c>
      <c r="F860">
        <v>0.45754003524780201</v>
      </c>
      <c r="G860">
        <v>0.54503440856933505</v>
      </c>
      <c r="H860">
        <v>0.437993764877319</v>
      </c>
      <c r="I860">
        <v>1.6316676139831501</v>
      </c>
    </row>
    <row r="861" spans="1:9" x14ac:dyDescent="0.3">
      <c r="A861">
        <v>0.39793300628662098</v>
      </c>
      <c r="B861">
        <v>0.42390084266662598</v>
      </c>
      <c r="C861">
        <v>0.72819685935974099</v>
      </c>
      <c r="D861">
        <v>0.44481086730956998</v>
      </c>
      <c r="E861">
        <v>0.31620550155639598</v>
      </c>
      <c r="F861">
        <v>0.365216255187988</v>
      </c>
      <c r="G861">
        <v>0.52055406570434504</v>
      </c>
      <c r="H861">
        <v>0.636144399642944</v>
      </c>
      <c r="I861">
        <v>1.7114288806915201</v>
      </c>
    </row>
    <row r="862" spans="1:9" x14ac:dyDescent="0.3">
      <c r="A862">
        <v>0.465702533721923</v>
      </c>
      <c r="B862">
        <v>0.444584131240844</v>
      </c>
      <c r="C862">
        <v>0.29222011566162098</v>
      </c>
      <c r="D862">
        <v>0.33510708808898898</v>
      </c>
      <c r="E862">
        <v>0.378938198089599</v>
      </c>
      <c r="F862">
        <v>0.36084175109863198</v>
      </c>
      <c r="G862">
        <v>0.32218313217163003</v>
      </c>
      <c r="H862">
        <v>0.47173452377319303</v>
      </c>
      <c r="I862">
        <v>1.48109555244445</v>
      </c>
    </row>
    <row r="863" spans="1:9" x14ac:dyDescent="0.3">
      <c r="A863">
        <v>0.44611668586730902</v>
      </c>
      <c r="B863">
        <v>0.33107948303222601</v>
      </c>
      <c r="C863">
        <v>0.31806921958923301</v>
      </c>
      <c r="D863">
        <v>0.32114148139953602</v>
      </c>
      <c r="E863">
        <v>0.71025872230529696</v>
      </c>
      <c r="F863">
        <v>0.34707331657409601</v>
      </c>
      <c r="G863">
        <v>0.61833429336547796</v>
      </c>
      <c r="H863">
        <v>0.53651165962219205</v>
      </c>
      <c r="I863">
        <v>1.35432505607604</v>
      </c>
    </row>
    <row r="864" spans="1:9" x14ac:dyDescent="0.3">
      <c r="A864">
        <v>0.56322264671325595</v>
      </c>
      <c r="B864">
        <v>0.475767612457275</v>
      </c>
      <c r="C864">
        <v>0.331103324890136</v>
      </c>
      <c r="D864">
        <v>0.56648612022399902</v>
      </c>
      <c r="E864">
        <v>0.39284420013427701</v>
      </c>
      <c r="F864">
        <v>0.41489100456237699</v>
      </c>
      <c r="G864">
        <v>0.42183828353881803</v>
      </c>
      <c r="H864">
        <v>0.55557346343994096</v>
      </c>
      <c r="I864">
        <v>1.4836468696594201</v>
      </c>
    </row>
    <row r="865" spans="1:9" x14ac:dyDescent="0.3">
      <c r="A865">
        <v>0.31326103210449202</v>
      </c>
      <c r="B865">
        <v>0.49554204940795898</v>
      </c>
      <c r="C865">
        <v>0.73997068405151301</v>
      </c>
      <c r="D865">
        <v>0.34612584114074701</v>
      </c>
      <c r="E865">
        <v>0.39491033554077098</v>
      </c>
      <c r="F865">
        <v>0.38402771949768</v>
      </c>
      <c r="G865">
        <v>0.51163887977600098</v>
      </c>
      <c r="H865">
        <v>0.47371840476989702</v>
      </c>
      <c r="I865">
        <v>1.2700448036193801</v>
      </c>
    </row>
    <row r="866" spans="1:9" x14ac:dyDescent="0.3">
      <c r="A866">
        <v>0.44680595397949202</v>
      </c>
      <c r="B866">
        <v>0.32912349700927701</v>
      </c>
      <c r="C866">
        <v>0.31729102134704501</v>
      </c>
      <c r="D866">
        <v>0.389903783798217</v>
      </c>
      <c r="E866">
        <v>0.52159333229064897</v>
      </c>
      <c r="F866">
        <v>0.41588854789733798</v>
      </c>
      <c r="G866">
        <v>0.72006940841674805</v>
      </c>
      <c r="H866">
        <v>0.548545122146606</v>
      </c>
      <c r="I866">
        <v>1.1808338165283201</v>
      </c>
    </row>
    <row r="867" spans="1:9" x14ac:dyDescent="0.3">
      <c r="A867">
        <v>0.33809208869933999</v>
      </c>
      <c r="B867">
        <v>0.3431077003479</v>
      </c>
      <c r="C867">
        <v>0.44766449928283603</v>
      </c>
      <c r="D867">
        <v>0.37300324440002403</v>
      </c>
      <c r="E867">
        <v>0.34612393379211398</v>
      </c>
      <c r="F867">
        <v>0.38890314102172802</v>
      </c>
      <c r="G867">
        <v>0.39699411392211897</v>
      </c>
      <c r="H867">
        <v>0.51362776756286599</v>
      </c>
      <c r="I867">
        <v>1.50299739837646</v>
      </c>
    </row>
    <row r="868" spans="1:9" x14ac:dyDescent="0.3">
      <c r="A868">
        <v>0.480717182159423</v>
      </c>
      <c r="B868">
        <v>0.442882299423217</v>
      </c>
      <c r="C868">
        <v>0.23508143424987701</v>
      </c>
      <c r="D868">
        <v>0.54858875274658203</v>
      </c>
      <c r="E868">
        <v>0.29348230361938399</v>
      </c>
      <c r="F868">
        <v>0.43489384651183999</v>
      </c>
      <c r="G868">
        <v>0.32708477973937899</v>
      </c>
      <c r="H868">
        <v>0.52055358886718694</v>
      </c>
      <c r="I868">
        <v>1.36828541755676</v>
      </c>
    </row>
    <row r="869" spans="1:9" x14ac:dyDescent="0.3">
      <c r="A869">
        <v>0.29820179939269997</v>
      </c>
      <c r="B869">
        <v>0.382876396179199</v>
      </c>
      <c r="C869">
        <v>0.32090449333190901</v>
      </c>
      <c r="D869">
        <v>0.31012010574340798</v>
      </c>
      <c r="E869">
        <v>0.68584489822387695</v>
      </c>
      <c r="F869">
        <v>0.399874687194824</v>
      </c>
      <c r="G869">
        <v>0.32910966873168901</v>
      </c>
      <c r="H869">
        <v>0.532576084136962</v>
      </c>
      <c r="I869">
        <v>1.2945857048034599</v>
      </c>
    </row>
    <row r="870" spans="1:9" x14ac:dyDescent="0.3">
      <c r="A870">
        <v>0.48770046234130798</v>
      </c>
      <c r="B870">
        <v>0.46757316589355402</v>
      </c>
      <c r="C870">
        <v>0.45788955688476501</v>
      </c>
      <c r="D870">
        <v>0.28329277038574202</v>
      </c>
      <c r="E870">
        <v>0.34208345413208002</v>
      </c>
      <c r="F870">
        <v>0.344139814376831</v>
      </c>
      <c r="G870">
        <v>0.47074031829833901</v>
      </c>
      <c r="H870">
        <v>0.55057907104492099</v>
      </c>
      <c r="I870">
        <v>1.0242600440978999</v>
      </c>
    </row>
    <row r="871" spans="1:9" x14ac:dyDescent="0.3">
      <c r="A871">
        <v>0.626312255859375</v>
      </c>
      <c r="B871">
        <v>0.54917955398559504</v>
      </c>
      <c r="C871">
        <v>0.28040766716003401</v>
      </c>
      <c r="D871">
        <v>0.37400102615356401</v>
      </c>
      <c r="E871">
        <v>0.480718374252319</v>
      </c>
      <c r="F871">
        <v>0.46901583671569802</v>
      </c>
      <c r="G871">
        <v>0.38895916938781699</v>
      </c>
      <c r="H871">
        <v>0.38824486732482899</v>
      </c>
      <c r="I871">
        <v>1.19681072235107</v>
      </c>
    </row>
    <row r="872" spans="1:9" x14ac:dyDescent="0.3">
      <c r="A872">
        <v>0.45077872276306102</v>
      </c>
      <c r="B872">
        <v>0.36821603775024397</v>
      </c>
      <c r="C872">
        <v>0.25414466857910101</v>
      </c>
      <c r="D872">
        <v>0.53555941581725997</v>
      </c>
      <c r="E872">
        <v>0.35509634017944303</v>
      </c>
      <c r="F872">
        <v>0.64201235771179199</v>
      </c>
      <c r="G872">
        <v>0.34415674209594699</v>
      </c>
      <c r="H872">
        <v>0.400928974151611</v>
      </c>
      <c r="I872">
        <v>1.06814289093017</v>
      </c>
    </row>
    <row r="873" spans="1:9" x14ac:dyDescent="0.3">
      <c r="A873">
        <v>0.36603355407714799</v>
      </c>
      <c r="B873">
        <v>0.372809648513793</v>
      </c>
      <c r="C873">
        <v>0.29311966896057101</v>
      </c>
      <c r="D873">
        <v>0.27527785301208402</v>
      </c>
      <c r="E873">
        <v>0.67620086669921797</v>
      </c>
      <c r="F873">
        <v>0.88263940811157204</v>
      </c>
      <c r="G873">
        <v>1.0651264190673799</v>
      </c>
      <c r="H873">
        <v>0.31510257720947199</v>
      </c>
      <c r="I873">
        <v>1.27559041976928</v>
      </c>
    </row>
    <row r="874" spans="1:9" x14ac:dyDescent="0.3">
      <c r="A874">
        <v>0.58645486831664995</v>
      </c>
      <c r="B874">
        <v>0.354227304458618</v>
      </c>
      <c r="C874">
        <v>0.31519699096679599</v>
      </c>
      <c r="D874">
        <v>0.35305309295654203</v>
      </c>
      <c r="E874">
        <v>0.29821133613586398</v>
      </c>
      <c r="F874">
        <v>1.1071560382843</v>
      </c>
      <c r="G874">
        <v>0.39095497131347601</v>
      </c>
      <c r="H874">
        <v>0.34208703041076599</v>
      </c>
      <c r="I874">
        <v>1.3453502655029199</v>
      </c>
    </row>
    <row r="875" spans="1:9" x14ac:dyDescent="0.3">
      <c r="A875">
        <v>0.36999630928039501</v>
      </c>
      <c r="B875">
        <v>0.43688035011291498</v>
      </c>
      <c r="C875">
        <v>0.397936820983886</v>
      </c>
      <c r="D875">
        <v>0.44481253623962402</v>
      </c>
      <c r="E875">
        <v>0.29320669174194303</v>
      </c>
      <c r="F875">
        <v>1.0461831092834399</v>
      </c>
      <c r="G875">
        <v>0.55551958084106401</v>
      </c>
      <c r="H875">
        <v>0.35211515426635698</v>
      </c>
      <c r="I875">
        <v>1.2995254993438701</v>
      </c>
    </row>
    <row r="876" spans="1:9" x14ac:dyDescent="0.3">
      <c r="A876">
        <v>0.47973608970642001</v>
      </c>
      <c r="B876">
        <v>0.31511998176574701</v>
      </c>
      <c r="C876">
        <v>0.38105559349059998</v>
      </c>
      <c r="D876">
        <v>0.54154920578002896</v>
      </c>
      <c r="E876">
        <v>0.4428071975708</v>
      </c>
      <c r="F876">
        <v>0.52856397628784102</v>
      </c>
      <c r="G876">
        <v>0.34801864624023399</v>
      </c>
      <c r="H876">
        <v>0.31709480285644498</v>
      </c>
      <c r="I876">
        <v>1.13895559310913</v>
      </c>
    </row>
    <row r="877" spans="1:9" x14ac:dyDescent="0.3">
      <c r="A877">
        <v>0.32706212997436501</v>
      </c>
      <c r="B877">
        <v>0.34700655937194802</v>
      </c>
      <c r="C877">
        <v>0.36989688873290999</v>
      </c>
      <c r="D877">
        <v>0.30513024330139099</v>
      </c>
      <c r="E877">
        <v>0.32514071464538502</v>
      </c>
      <c r="F877">
        <v>0.52072811126708896</v>
      </c>
      <c r="G877">
        <v>0.30917429924011203</v>
      </c>
      <c r="H877">
        <v>0.30226111412048301</v>
      </c>
      <c r="I877">
        <v>1.8979263305664</v>
      </c>
    </row>
    <row r="878" spans="1:9" x14ac:dyDescent="0.3">
      <c r="A878">
        <v>0.481708765029907</v>
      </c>
      <c r="B878">
        <v>0.40279841423034601</v>
      </c>
      <c r="C878">
        <v>0.319341421127319</v>
      </c>
      <c r="D878">
        <v>0.33715319633483798</v>
      </c>
      <c r="E878">
        <v>0.35404300689697199</v>
      </c>
      <c r="F878">
        <v>0.54043459892272905</v>
      </c>
      <c r="G878">
        <v>0.32817530632018999</v>
      </c>
      <c r="H878">
        <v>0.36795091629028298</v>
      </c>
      <c r="I878">
        <v>1.56686758995056</v>
      </c>
    </row>
    <row r="879" spans="1:9" x14ac:dyDescent="0.3">
      <c r="A879">
        <v>0.35809969902038502</v>
      </c>
      <c r="B879">
        <v>0.26828527450561501</v>
      </c>
      <c r="C879">
        <v>0.441805839538574</v>
      </c>
      <c r="D879">
        <v>0.28025031089782698</v>
      </c>
      <c r="E879">
        <v>0.285973310470581</v>
      </c>
      <c r="F879">
        <v>0.58148765563964799</v>
      </c>
      <c r="G879">
        <v>0.48669958114624001</v>
      </c>
      <c r="H879">
        <v>0.32318758964538502</v>
      </c>
      <c r="I879">
        <v>1.92089223861694</v>
      </c>
    </row>
    <row r="880" spans="1:9" x14ac:dyDescent="0.3">
      <c r="A880">
        <v>0.56048703193664495</v>
      </c>
      <c r="B880">
        <v>0.27531409263610801</v>
      </c>
      <c r="C880">
        <v>0.37701201438903797</v>
      </c>
      <c r="D880">
        <v>0.50763535499572698</v>
      </c>
      <c r="E880">
        <v>0.50963830947875899</v>
      </c>
      <c r="F880">
        <v>0.69886207580566395</v>
      </c>
      <c r="G880">
        <v>0.25924944877624501</v>
      </c>
      <c r="H880">
        <v>0.32612967491149902</v>
      </c>
      <c r="I880">
        <v>1.7623424530029199</v>
      </c>
    </row>
    <row r="881" spans="1:9" x14ac:dyDescent="0.3">
      <c r="A881">
        <v>0.50266814231872503</v>
      </c>
      <c r="B881">
        <v>0.26344060897827098</v>
      </c>
      <c r="C881">
        <v>0.31994152069091703</v>
      </c>
      <c r="D881">
        <v>0.41684341430664001</v>
      </c>
      <c r="E881">
        <v>0.29919767379760698</v>
      </c>
      <c r="F881">
        <v>0.52380275726318304</v>
      </c>
      <c r="G881">
        <v>0.34912371635437001</v>
      </c>
      <c r="H881">
        <v>0.390955209732055</v>
      </c>
      <c r="I881">
        <v>1.32141160964965</v>
      </c>
    </row>
    <row r="882" spans="1:9" x14ac:dyDescent="0.3">
      <c r="A882">
        <v>0.344073295593261</v>
      </c>
      <c r="B882">
        <v>0.311522006988525</v>
      </c>
      <c r="C882">
        <v>0.26736521720886203</v>
      </c>
      <c r="D882">
        <v>0.29825544357299799</v>
      </c>
      <c r="E882">
        <v>0.29921412467956499</v>
      </c>
      <c r="F882">
        <v>0.53939914703369096</v>
      </c>
      <c r="G882">
        <v>0.30119514465331998</v>
      </c>
      <c r="H882">
        <v>0.42550778388977001</v>
      </c>
      <c r="I882">
        <v>1.2646734714507999</v>
      </c>
    </row>
    <row r="883" spans="1:9" x14ac:dyDescent="0.3">
      <c r="A883">
        <v>0.31511163711547802</v>
      </c>
      <c r="B883">
        <v>0.29683971405029203</v>
      </c>
      <c r="C883">
        <v>0.33497643470764099</v>
      </c>
      <c r="D883">
        <v>0.27327156066894498</v>
      </c>
      <c r="E883">
        <v>0.26823067665100098</v>
      </c>
      <c r="F883">
        <v>0.60227775573730402</v>
      </c>
      <c r="G883">
        <v>0.29116749763488697</v>
      </c>
      <c r="H883">
        <v>0.38303232192993097</v>
      </c>
      <c r="I883">
        <v>1.3264026641845701</v>
      </c>
    </row>
    <row r="884" spans="1:9" x14ac:dyDescent="0.3">
      <c r="A884">
        <v>0.34013581275939903</v>
      </c>
      <c r="B884">
        <v>0.28826642036437899</v>
      </c>
      <c r="C884">
        <v>0.350914716720581</v>
      </c>
      <c r="D884">
        <v>0.386908769607543</v>
      </c>
      <c r="E884">
        <v>0.27234530448913502</v>
      </c>
      <c r="F884">
        <v>0.72494339942932096</v>
      </c>
      <c r="G884">
        <v>0.46881747245788502</v>
      </c>
      <c r="H884">
        <v>0.311158657073974</v>
      </c>
      <c r="I884">
        <v>1.45511054992675</v>
      </c>
    </row>
    <row r="885" spans="1:9" x14ac:dyDescent="0.3">
      <c r="A885">
        <v>0.47351694107055597</v>
      </c>
      <c r="B885">
        <v>0.26232814788818298</v>
      </c>
      <c r="C885">
        <v>0.40092682838439903</v>
      </c>
      <c r="D885">
        <v>0.27631521224975503</v>
      </c>
      <c r="E885">
        <v>0.48306369781494102</v>
      </c>
      <c r="F885">
        <v>0.47468233108520502</v>
      </c>
      <c r="G885">
        <v>0.35318636894226002</v>
      </c>
      <c r="H885">
        <v>0.31112480163574202</v>
      </c>
      <c r="I885">
        <v>1.6097445487976001</v>
      </c>
    </row>
    <row r="886" spans="1:9" x14ac:dyDescent="0.3">
      <c r="A886">
        <v>0.34402418136596602</v>
      </c>
      <c r="B886">
        <v>0.266239404678344</v>
      </c>
      <c r="C886">
        <v>0.35220384597778298</v>
      </c>
      <c r="D886">
        <v>0.26329541206359802</v>
      </c>
      <c r="E886">
        <v>0.30524206161499001</v>
      </c>
      <c r="F886">
        <v>0.51377272605895996</v>
      </c>
      <c r="G886">
        <v>0.39279770851135198</v>
      </c>
      <c r="H886">
        <v>0.33814954757690402</v>
      </c>
      <c r="I886">
        <v>1.7872395515441799</v>
      </c>
    </row>
    <row r="887" spans="1:9" x14ac:dyDescent="0.3">
      <c r="A887">
        <v>0.35410833358764598</v>
      </c>
      <c r="B887">
        <v>0.300040483474731</v>
      </c>
      <c r="C887">
        <v>0.27727961540222101</v>
      </c>
      <c r="D887">
        <v>0.30118727684020902</v>
      </c>
      <c r="E887">
        <v>0.36106419563293402</v>
      </c>
      <c r="F887">
        <v>0.514714956283569</v>
      </c>
      <c r="G887">
        <v>0.51961255073547297</v>
      </c>
      <c r="H887">
        <v>0.98132085800170898</v>
      </c>
      <c r="I887">
        <v>1.6855490207672099</v>
      </c>
    </row>
    <row r="888" spans="1:9" x14ac:dyDescent="0.3">
      <c r="A888">
        <v>0.33111739158630299</v>
      </c>
      <c r="B888">
        <v>0.30129003524780201</v>
      </c>
      <c r="C888">
        <v>0.35295629501342701</v>
      </c>
      <c r="D888">
        <v>0.51058721542358398</v>
      </c>
      <c r="E888">
        <v>0.34204769134521401</v>
      </c>
      <c r="F888">
        <v>0.38800144195556602</v>
      </c>
      <c r="G888">
        <v>0.33872175216674799</v>
      </c>
      <c r="H888">
        <v>0.413948774337768</v>
      </c>
      <c r="I888">
        <v>2.0079994201660099</v>
      </c>
    </row>
    <row r="889" spans="1:9" x14ac:dyDescent="0.3">
      <c r="A889">
        <v>0.46769738197326599</v>
      </c>
      <c r="B889">
        <v>0.359108686447143</v>
      </c>
      <c r="C889">
        <v>0.32602119445800698</v>
      </c>
      <c r="D889">
        <v>0.26895713806152299</v>
      </c>
      <c r="E889">
        <v>0.452746391296386</v>
      </c>
      <c r="F889">
        <v>0.67100095748901301</v>
      </c>
      <c r="G889">
        <v>0.32544875144958402</v>
      </c>
      <c r="H889">
        <v>0.40585970878601002</v>
      </c>
      <c r="I889">
        <v>1.5345313549041699</v>
      </c>
    </row>
    <row r="890" spans="1:9" x14ac:dyDescent="0.3">
      <c r="A890">
        <v>0.339133501052856</v>
      </c>
      <c r="B890">
        <v>0.32199406623840299</v>
      </c>
      <c r="C890">
        <v>0.28739476203918402</v>
      </c>
      <c r="D890">
        <v>0.32817602157592701</v>
      </c>
      <c r="E890">
        <v>0.30916976928710899</v>
      </c>
      <c r="F890">
        <v>0.49063134193420399</v>
      </c>
      <c r="G890">
        <v>0.368150234222412</v>
      </c>
      <c r="H890">
        <v>0.320200204849243</v>
      </c>
      <c r="I890">
        <v>1.6266512870788501</v>
      </c>
    </row>
    <row r="891" spans="1:9" x14ac:dyDescent="0.3">
      <c r="A891">
        <v>0.308260917663574</v>
      </c>
      <c r="B891">
        <v>0.34578108787536599</v>
      </c>
      <c r="C891">
        <v>0.27813553810119601</v>
      </c>
      <c r="D891">
        <v>0.35604906082153298</v>
      </c>
      <c r="E891">
        <v>0.28024888038635198</v>
      </c>
      <c r="F891">
        <v>0.443807363510131</v>
      </c>
      <c r="G891">
        <v>2.21903276443481</v>
      </c>
      <c r="H891">
        <v>0.318151235580444</v>
      </c>
      <c r="I891">
        <v>1.42125391960144</v>
      </c>
    </row>
    <row r="892" spans="1:9" x14ac:dyDescent="0.3">
      <c r="A892">
        <v>0.33198571205139099</v>
      </c>
      <c r="B892">
        <v>0.309119462966918</v>
      </c>
      <c r="C892">
        <v>0.27833509445190402</v>
      </c>
      <c r="D892">
        <v>0.519558906555175</v>
      </c>
      <c r="E892">
        <v>0.29720616340637201</v>
      </c>
      <c r="F892">
        <v>0.45995736122131298</v>
      </c>
      <c r="G892">
        <v>0.85276126861572199</v>
      </c>
      <c r="H892">
        <v>0.34906673431396401</v>
      </c>
      <c r="I892">
        <v>1.2097709178924501</v>
      </c>
    </row>
    <row r="893" spans="1:9" x14ac:dyDescent="0.3">
      <c r="A893">
        <v>0.49971795082092202</v>
      </c>
      <c r="B893">
        <v>0.26234006881713801</v>
      </c>
      <c r="C893">
        <v>0.30724811553955</v>
      </c>
      <c r="D893">
        <v>0.35210800170898399</v>
      </c>
      <c r="E893">
        <v>0.42496252059936501</v>
      </c>
      <c r="F893">
        <v>0.64123058319091797</v>
      </c>
      <c r="G893">
        <v>0.79881811141967696</v>
      </c>
      <c r="H893">
        <v>0.43895459175109802</v>
      </c>
      <c r="I893">
        <v>0.94641590118408203</v>
      </c>
    </row>
    <row r="894" spans="1:9" x14ac:dyDescent="0.3">
      <c r="A894">
        <v>0.30817389488220198</v>
      </c>
      <c r="B894">
        <v>0.29022336006164501</v>
      </c>
      <c r="C894">
        <v>0.30218887329101501</v>
      </c>
      <c r="D894">
        <v>0.27527046203613198</v>
      </c>
      <c r="E894">
        <v>0.35403966903686501</v>
      </c>
      <c r="F894">
        <v>1.1697313785552901</v>
      </c>
      <c r="G894">
        <v>0.994343042373657</v>
      </c>
      <c r="H894">
        <v>0.75007152557373002</v>
      </c>
      <c r="I894">
        <v>1.1080353260040201</v>
      </c>
    </row>
    <row r="895" spans="1:9" x14ac:dyDescent="0.3">
      <c r="A895">
        <v>0.30817651748657199</v>
      </c>
      <c r="B895">
        <v>0.308847665786743</v>
      </c>
      <c r="C895">
        <v>0.28523349761962802</v>
      </c>
      <c r="D895">
        <v>0.36800503730773898</v>
      </c>
      <c r="E895">
        <v>0.32617449760437001</v>
      </c>
      <c r="F895">
        <v>0.73954987525939897</v>
      </c>
      <c r="G895">
        <v>1.04221439361572</v>
      </c>
      <c r="H895">
        <v>0.46369504928588801</v>
      </c>
      <c r="I895">
        <v>1.3194761276245099</v>
      </c>
    </row>
    <row r="896" spans="1:9" x14ac:dyDescent="0.3">
      <c r="A896">
        <v>0.36701941490173301</v>
      </c>
      <c r="B896">
        <v>0.42673683166503901</v>
      </c>
      <c r="C896">
        <v>0.275124311447143</v>
      </c>
      <c r="D896">
        <v>0.46376752853393499</v>
      </c>
      <c r="E896">
        <v>0.409913539886474</v>
      </c>
      <c r="F896">
        <v>0.87409186363220204</v>
      </c>
      <c r="G896">
        <v>0.76096343994140603</v>
      </c>
      <c r="H896">
        <v>0.43588757514953602</v>
      </c>
      <c r="I896">
        <v>1.4723474979400599</v>
      </c>
    </row>
    <row r="897" spans="1:9" x14ac:dyDescent="0.3">
      <c r="A897">
        <v>0.53057074546813898</v>
      </c>
      <c r="B897">
        <v>0.36215853691101002</v>
      </c>
      <c r="C897">
        <v>0.29047894477844199</v>
      </c>
      <c r="D897">
        <v>0.33875393867492598</v>
      </c>
      <c r="E897">
        <v>0.50160288810729903</v>
      </c>
      <c r="F897">
        <v>2.0934605598449698</v>
      </c>
      <c r="G897">
        <v>0.71010398864746005</v>
      </c>
      <c r="H897">
        <v>0.32313919067382801</v>
      </c>
      <c r="I897">
        <v>1.84411668777465</v>
      </c>
    </row>
    <row r="898" spans="1:9" x14ac:dyDescent="0.3">
      <c r="A898">
        <v>0.4358491897583</v>
      </c>
      <c r="B898">
        <v>0.43076515197753901</v>
      </c>
      <c r="C898">
        <v>0.29994535446166898</v>
      </c>
      <c r="D898">
        <v>0.35932970046996998</v>
      </c>
      <c r="E898">
        <v>0.34413814544677701</v>
      </c>
      <c r="F898">
        <v>0.75610089302062899</v>
      </c>
      <c r="G898">
        <v>0.69020795822143499</v>
      </c>
      <c r="H898">
        <v>0.46769618988037098</v>
      </c>
      <c r="I898">
        <v>1.6146337985992401</v>
      </c>
    </row>
    <row r="899" spans="1:9" x14ac:dyDescent="0.3">
      <c r="A899">
        <v>0.38297104835510198</v>
      </c>
      <c r="B899">
        <v>0.33925056457519498</v>
      </c>
      <c r="C899">
        <v>0.37615466117858798</v>
      </c>
      <c r="D899">
        <v>0.40696358680725098</v>
      </c>
      <c r="E899">
        <v>0.33409047126769997</v>
      </c>
      <c r="F899">
        <v>0.470747470855712</v>
      </c>
      <c r="G899">
        <v>0.45672512054443298</v>
      </c>
      <c r="H899">
        <v>0.47772431373596103</v>
      </c>
      <c r="I899">
        <v>1.33548283576965</v>
      </c>
    </row>
    <row r="900" spans="1:9" x14ac:dyDescent="0.3">
      <c r="A900">
        <v>0.53755950927734297</v>
      </c>
      <c r="B900">
        <v>0.29106259346008301</v>
      </c>
      <c r="C900">
        <v>0.29899621009826599</v>
      </c>
      <c r="D900">
        <v>0.49501919746398898</v>
      </c>
      <c r="E900">
        <v>0.30813670158386203</v>
      </c>
      <c r="F900">
        <v>0.57034683227538996</v>
      </c>
      <c r="G900">
        <v>0.66821503639221103</v>
      </c>
      <c r="H900">
        <v>0.42187237739562899</v>
      </c>
      <c r="I900">
        <v>1.0910336971282899</v>
      </c>
    </row>
    <row r="901" spans="1:9" x14ac:dyDescent="0.3">
      <c r="A901">
        <v>0.32512140274047802</v>
      </c>
      <c r="B901">
        <v>0.46905541419982899</v>
      </c>
      <c r="C901">
        <v>0.32233977317809998</v>
      </c>
      <c r="D901">
        <v>0.30783390998840299</v>
      </c>
      <c r="E901">
        <v>0.483775854110717</v>
      </c>
      <c r="F901">
        <v>0.565476894378662</v>
      </c>
      <c r="G901">
        <v>0.39793419837951599</v>
      </c>
      <c r="H901">
        <v>0.49272775650024397</v>
      </c>
      <c r="I901">
        <v>0.84374308586120605</v>
      </c>
    </row>
    <row r="902" spans="1:9" x14ac:dyDescent="0.3">
      <c r="A902">
        <v>0.43584012985229398</v>
      </c>
      <c r="B902">
        <v>0.385930776596069</v>
      </c>
      <c r="C902">
        <v>0.28217887878417902</v>
      </c>
      <c r="D902">
        <v>0.372007846832275</v>
      </c>
      <c r="E902">
        <v>1.86605525016784</v>
      </c>
      <c r="F902">
        <v>0.37799525260925199</v>
      </c>
      <c r="G902">
        <v>0.5654878616333</v>
      </c>
      <c r="H902">
        <v>0.47767543792724598</v>
      </c>
      <c r="I902">
        <v>1.82217168807983</v>
      </c>
    </row>
    <row r="903" spans="1:9" x14ac:dyDescent="0.3">
      <c r="A903">
        <v>0.26628923416137601</v>
      </c>
      <c r="B903">
        <v>0.491560459136962</v>
      </c>
      <c r="C903">
        <v>0.30318880081176702</v>
      </c>
      <c r="D903">
        <v>0.29420566558837802</v>
      </c>
      <c r="E903">
        <v>0.31417751312255798</v>
      </c>
      <c r="F903">
        <v>0.401168823242187</v>
      </c>
      <c r="G903">
        <v>0.55252599716186501</v>
      </c>
      <c r="H903">
        <v>0.46575474739074701</v>
      </c>
      <c r="I903">
        <v>0.75000953674316395</v>
      </c>
    </row>
    <row r="904" spans="1:9" x14ac:dyDescent="0.3">
      <c r="A904">
        <v>0.49468660354614202</v>
      </c>
      <c r="B904">
        <v>0.35128116607665999</v>
      </c>
      <c r="C904">
        <v>0.35908746719360302</v>
      </c>
      <c r="D904">
        <v>0.45781207084655701</v>
      </c>
      <c r="E904">
        <v>0.36901307106018</v>
      </c>
      <c r="F904">
        <v>0.34379482269287098</v>
      </c>
      <c r="G904">
        <v>0.38497018814086897</v>
      </c>
      <c r="H904">
        <v>0.40691757202148399</v>
      </c>
      <c r="I904">
        <v>0.88862586021423295</v>
      </c>
    </row>
    <row r="905" spans="1:9" x14ac:dyDescent="0.3">
      <c r="A905">
        <v>0.32913184165954501</v>
      </c>
      <c r="B905">
        <v>0.47450375556945801</v>
      </c>
      <c r="C905">
        <v>0.28505849838256803</v>
      </c>
      <c r="D905">
        <v>0.27822780609130798</v>
      </c>
      <c r="E905">
        <v>0.59036159515380804</v>
      </c>
      <c r="F905">
        <v>0.41606736183166498</v>
      </c>
      <c r="G905">
        <v>0.32473969459533603</v>
      </c>
      <c r="H905">
        <v>0.54155039787292403</v>
      </c>
      <c r="I905">
        <v>0.70406246185302701</v>
      </c>
    </row>
    <row r="906" spans="1:9" x14ac:dyDescent="0.3">
      <c r="A906">
        <v>0.43783473968505798</v>
      </c>
      <c r="B906">
        <v>0.58543491363525302</v>
      </c>
      <c r="C906">
        <v>0.280292987823486</v>
      </c>
      <c r="D906">
        <v>0.37703847885131803</v>
      </c>
      <c r="E906">
        <v>0.28526425361633301</v>
      </c>
      <c r="F906">
        <v>0.51444506645202603</v>
      </c>
      <c r="G906">
        <v>0.35179519653320301</v>
      </c>
      <c r="H906">
        <v>0.512678623199462</v>
      </c>
      <c r="I906">
        <v>0.931768178939819</v>
      </c>
    </row>
    <row r="907" spans="1:9" x14ac:dyDescent="0.3">
      <c r="A907">
        <v>0.635303974151611</v>
      </c>
      <c r="B907">
        <v>0.36289072036743097</v>
      </c>
      <c r="C907">
        <v>0.31421160697937001</v>
      </c>
      <c r="D907">
        <v>0.37694406509399397</v>
      </c>
      <c r="E907">
        <v>0.29418778419494601</v>
      </c>
      <c r="F907">
        <v>0.38203048706054599</v>
      </c>
      <c r="G907">
        <v>0.42585730552673301</v>
      </c>
      <c r="H907">
        <v>0.42386937141418402</v>
      </c>
      <c r="I907">
        <v>1.0230033397674501</v>
      </c>
    </row>
    <row r="908" spans="1:9" x14ac:dyDescent="0.3">
      <c r="A908">
        <v>0.44680333137512201</v>
      </c>
      <c r="B908">
        <v>0.32263088226318298</v>
      </c>
      <c r="C908">
        <v>0.30110073089599598</v>
      </c>
      <c r="D908">
        <v>0.48171424865722601</v>
      </c>
      <c r="E908">
        <v>0.312164306640625</v>
      </c>
      <c r="F908">
        <v>0.51058316230773904</v>
      </c>
      <c r="G908">
        <v>0.25332427024841297</v>
      </c>
      <c r="H908">
        <v>0.54554224014282204</v>
      </c>
      <c r="I908">
        <v>0.771981000900268</v>
      </c>
    </row>
    <row r="909" spans="1:9" x14ac:dyDescent="0.3">
      <c r="A909">
        <v>0.31516146659851002</v>
      </c>
      <c r="B909">
        <v>0.28580784797668402</v>
      </c>
      <c r="C909">
        <v>0.50484418869018499</v>
      </c>
      <c r="D909">
        <v>0.37494540214538502</v>
      </c>
      <c r="E909">
        <v>0.466752529144287</v>
      </c>
      <c r="F909">
        <v>0.45682692527770902</v>
      </c>
      <c r="G909">
        <v>0.23957157135009699</v>
      </c>
      <c r="H909">
        <v>0.50963664054870605</v>
      </c>
      <c r="I909">
        <v>1.2037940025329501</v>
      </c>
    </row>
    <row r="910" spans="1:9" x14ac:dyDescent="0.3">
      <c r="A910">
        <v>0.28822922706603998</v>
      </c>
      <c r="B910">
        <v>0.32502651214599598</v>
      </c>
      <c r="C910">
        <v>0.29701161384582497</v>
      </c>
      <c r="D910">
        <v>0.43188929557800199</v>
      </c>
      <c r="E910">
        <v>0.28728055953979398</v>
      </c>
      <c r="F910">
        <v>0.52859163284301702</v>
      </c>
      <c r="G910">
        <v>0.35678052902221602</v>
      </c>
      <c r="H910">
        <v>0.53556203842162997</v>
      </c>
      <c r="I910">
        <v>1.54387259483337</v>
      </c>
    </row>
    <row r="911" spans="1:9" x14ac:dyDescent="0.3">
      <c r="A911">
        <v>0.55750560760498002</v>
      </c>
      <c r="B911">
        <v>0.28942370414733798</v>
      </c>
      <c r="C911">
        <v>0.27526473999023399</v>
      </c>
      <c r="D911">
        <v>0.65326118469238204</v>
      </c>
      <c r="E911">
        <v>0.29621672630309998</v>
      </c>
      <c r="F911">
        <v>0.37602162361144997</v>
      </c>
      <c r="G911">
        <v>0.27526497840881298</v>
      </c>
      <c r="H911">
        <v>0.37495183944702098</v>
      </c>
      <c r="I911">
        <v>1.4491207599639799</v>
      </c>
    </row>
    <row r="912" spans="1:9" x14ac:dyDescent="0.3">
      <c r="A912">
        <v>0.42990899085998502</v>
      </c>
      <c r="B912">
        <v>0.34891772270202598</v>
      </c>
      <c r="C912">
        <v>0.28528976440429599</v>
      </c>
      <c r="D912">
        <v>0.376937866210937</v>
      </c>
      <c r="E912">
        <v>0.32912254333495999</v>
      </c>
      <c r="F912">
        <v>0.54853057861328103</v>
      </c>
      <c r="G912">
        <v>0.47987556457519498</v>
      </c>
      <c r="H912">
        <v>0.43583559989929199</v>
      </c>
      <c r="I912">
        <v>1.30645775794982</v>
      </c>
    </row>
    <row r="913" spans="1:9" x14ac:dyDescent="0.3">
      <c r="A913">
        <v>0.348015546798706</v>
      </c>
      <c r="B913">
        <v>0.27646350860595698</v>
      </c>
      <c r="C913">
        <v>0.42664575576782199</v>
      </c>
      <c r="D913">
        <v>0.47580456733703602</v>
      </c>
      <c r="E913">
        <v>0.66416668891906705</v>
      </c>
      <c r="F913">
        <v>0.39619469642639099</v>
      </c>
      <c r="G913">
        <v>0.30901193618774397</v>
      </c>
      <c r="H913">
        <v>0.41694211959838801</v>
      </c>
      <c r="I913">
        <v>1.60670638084411</v>
      </c>
    </row>
    <row r="914" spans="1:9" x14ac:dyDescent="0.3">
      <c r="A914">
        <v>0.62239027023315396</v>
      </c>
      <c r="B914">
        <v>0.272075414657592</v>
      </c>
      <c r="C914">
        <v>0.37516427040100098</v>
      </c>
      <c r="D914">
        <v>0.50365734100341797</v>
      </c>
      <c r="E914">
        <v>0.35810208320617598</v>
      </c>
      <c r="F914">
        <v>0.42169713973999001</v>
      </c>
      <c r="G914">
        <v>0.31316709518432601</v>
      </c>
      <c r="H914">
        <v>1.15884637832641</v>
      </c>
      <c r="I914">
        <v>1.04919528961181</v>
      </c>
    </row>
    <row r="915" spans="1:9" x14ac:dyDescent="0.3">
      <c r="A915">
        <v>0.32707142829894997</v>
      </c>
      <c r="B915">
        <v>0.33913183212280201</v>
      </c>
      <c r="C915">
        <v>0.475599765777587</v>
      </c>
      <c r="D915">
        <v>0.336101293563842</v>
      </c>
      <c r="E915">
        <v>0.44278025627136203</v>
      </c>
      <c r="F915">
        <v>0.39395189285278298</v>
      </c>
      <c r="G915">
        <v>0.29919624328613198</v>
      </c>
      <c r="H915">
        <v>0.42591214179992598</v>
      </c>
      <c r="I915">
        <v>0.87366604804992598</v>
      </c>
    </row>
    <row r="916" spans="1:9" x14ac:dyDescent="0.3">
      <c r="A916">
        <v>0.29925298690795898</v>
      </c>
      <c r="B916">
        <v>0.43399381637573198</v>
      </c>
      <c r="C916">
        <v>0.327980756759643</v>
      </c>
      <c r="D916">
        <v>0.43783044815063399</v>
      </c>
      <c r="E916">
        <v>0.48573279380798301</v>
      </c>
      <c r="F916">
        <v>0.34109115600585899</v>
      </c>
      <c r="G916">
        <v>0.50868678092956499</v>
      </c>
      <c r="H916">
        <v>0.41590166091918901</v>
      </c>
      <c r="I916">
        <v>0.96546769142150801</v>
      </c>
    </row>
    <row r="917" spans="1:9" x14ac:dyDescent="0.3">
      <c r="A917">
        <v>0.32811474800109802</v>
      </c>
      <c r="B917">
        <v>0.31396842002868602</v>
      </c>
      <c r="C917">
        <v>0.671164751052856</v>
      </c>
      <c r="D917">
        <v>0.65231013298034601</v>
      </c>
      <c r="E917">
        <v>0.35200691223144498</v>
      </c>
      <c r="F917">
        <v>0.29625320434570301</v>
      </c>
      <c r="G917">
        <v>0.38198614120483398</v>
      </c>
      <c r="H917">
        <v>0.41787242889404203</v>
      </c>
      <c r="I917">
        <v>0.96341133117675704</v>
      </c>
    </row>
    <row r="918" spans="1:9" x14ac:dyDescent="0.3">
      <c r="A918">
        <v>0.48765373229980402</v>
      </c>
      <c r="B918">
        <v>0.59269046783447199</v>
      </c>
      <c r="C918">
        <v>0.57366394996643</v>
      </c>
      <c r="D918">
        <v>0.66815948486328103</v>
      </c>
      <c r="E918">
        <v>0.29920101165771401</v>
      </c>
      <c r="F918">
        <v>0.33206343650817799</v>
      </c>
      <c r="G918">
        <v>0.349068403244018</v>
      </c>
      <c r="H918">
        <v>0.34303927421569802</v>
      </c>
      <c r="I918">
        <v>0.78794240951537997</v>
      </c>
    </row>
    <row r="919" spans="1:9" x14ac:dyDescent="0.3">
      <c r="A919">
        <v>0.31121563911437899</v>
      </c>
      <c r="B919">
        <v>0.29214835166931102</v>
      </c>
      <c r="C919">
        <v>0.526577949523925</v>
      </c>
      <c r="D919">
        <v>0.345078945159912</v>
      </c>
      <c r="E919">
        <v>0.42889666557312001</v>
      </c>
      <c r="F919">
        <v>0.31282424926757801</v>
      </c>
      <c r="G919">
        <v>0.30219507217407199</v>
      </c>
      <c r="H919">
        <v>0.40490889549255299</v>
      </c>
      <c r="I919">
        <v>0.91247653961181596</v>
      </c>
    </row>
    <row r="920" spans="1:9" x14ac:dyDescent="0.3">
      <c r="A920">
        <v>0.35799384117126398</v>
      </c>
      <c r="B920">
        <v>0.30516147613525302</v>
      </c>
      <c r="C920">
        <v>0.32800245285034102</v>
      </c>
      <c r="D920">
        <v>0.45882654190063399</v>
      </c>
      <c r="E920">
        <v>0.46072173118591297</v>
      </c>
      <c r="F920">
        <v>0.33814144134521401</v>
      </c>
      <c r="G920">
        <v>0.55346369743347101</v>
      </c>
      <c r="H920">
        <v>0.38103103637695301</v>
      </c>
      <c r="I920">
        <v>0.76911425590515103</v>
      </c>
    </row>
    <row r="921" spans="1:9" x14ac:dyDescent="0.3">
      <c r="A921">
        <v>0.37306833267211897</v>
      </c>
      <c r="B921">
        <v>0.32211780548095698</v>
      </c>
      <c r="C921">
        <v>0.269429922103881</v>
      </c>
      <c r="D921">
        <v>0.31714081764221103</v>
      </c>
      <c r="E921">
        <v>0.30219221115112299</v>
      </c>
      <c r="F921">
        <v>0.33810448646545399</v>
      </c>
      <c r="G921">
        <v>0.5595064163208</v>
      </c>
      <c r="H921">
        <v>0.40187740325927701</v>
      </c>
      <c r="I921">
        <v>0.98320102691650302</v>
      </c>
    </row>
    <row r="922" spans="1:9" x14ac:dyDescent="0.3">
      <c r="A922">
        <v>0.51156759262084905</v>
      </c>
      <c r="B922">
        <v>0.32504749298095698</v>
      </c>
      <c r="C922">
        <v>0.332111597061157</v>
      </c>
      <c r="D922">
        <v>0.31112575531005798</v>
      </c>
      <c r="E922">
        <v>0.27825689315795898</v>
      </c>
      <c r="F922">
        <v>0.444813013076782</v>
      </c>
      <c r="G922">
        <v>0.85671043395996005</v>
      </c>
      <c r="H922">
        <v>0.41194653511047302</v>
      </c>
      <c r="I922">
        <v>1.28257179260253</v>
      </c>
    </row>
    <row r="923" spans="1:9" x14ac:dyDescent="0.3">
      <c r="A923">
        <v>0.302234888076782</v>
      </c>
      <c r="B923">
        <v>0.47082257270812899</v>
      </c>
      <c r="C923">
        <v>0.39392852783203097</v>
      </c>
      <c r="D923">
        <v>0.44186305999755798</v>
      </c>
      <c r="E923">
        <v>0.27331471443176197</v>
      </c>
      <c r="F923">
        <v>0.55446314811706499</v>
      </c>
      <c r="G923">
        <v>0.54354739189147905</v>
      </c>
      <c r="H923">
        <v>1.3742749691009499</v>
      </c>
      <c r="I923">
        <v>1.1688759326934799</v>
      </c>
    </row>
    <row r="924" spans="1:9" x14ac:dyDescent="0.3">
      <c r="A924">
        <v>0.30916547775268499</v>
      </c>
      <c r="B924">
        <v>0.30715799331665</v>
      </c>
      <c r="C924">
        <v>0.34806013107299799</v>
      </c>
      <c r="D924">
        <v>0.40693616867065402</v>
      </c>
      <c r="E924">
        <v>0.40187978744506803</v>
      </c>
      <c r="F924">
        <v>0.57152581214904696</v>
      </c>
      <c r="G924">
        <v>0.47376370429992598</v>
      </c>
      <c r="H924">
        <v>0.53856348991393999</v>
      </c>
      <c r="I924">
        <v>1.64033555984497</v>
      </c>
    </row>
    <row r="925" spans="1:9" x14ac:dyDescent="0.3">
      <c r="A925">
        <v>0.32515072822570801</v>
      </c>
      <c r="B925">
        <v>0.34103465080261203</v>
      </c>
      <c r="C925">
        <v>0.466569423675537</v>
      </c>
      <c r="D925">
        <v>0.36001920700073198</v>
      </c>
      <c r="E925">
        <v>0.28424096107482899</v>
      </c>
      <c r="F925">
        <v>0.42984461784362699</v>
      </c>
      <c r="G925">
        <v>0.67117214202880804</v>
      </c>
      <c r="H925">
        <v>0.50869727134704501</v>
      </c>
      <c r="I925">
        <v>1.51400017738342</v>
      </c>
    </row>
    <row r="926" spans="1:9" x14ac:dyDescent="0.3">
      <c r="A926">
        <v>0.54454278945922796</v>
      </c>
      <c r="B926">
        <v>0.26337528228759699</v>
      </c>
      <c r="C926">
        <v>0.28523635864257801</v>
      </c>
      <c r="D926">
        <v>0.35101366043090798</v>
      </c>
      <c r="E926">
        <v>0.320195913314819</v>
      </c>
      <c r="F926">
        <v>2.3118274211883501</v>
      </c>
      <c r="G926">
        <v>0.42187285423278797</v>
      </c>
      <c r="H926">
        <v>0.47472405433654702</v>
      </c>
      <c r="I926">
        <v>1.31448650360107</v>
      </c>
    </row>
    <row r="927" spans="1:9" x14ac:dyDescent="0.3">
      <c r="A927">
        <v>0.32213854789733798</v>
      </c>
      <c r="B927">
        <v>0.41390919685363697</v>
      </c>
      <c r="C927">
        <v>0.36802196502685502</v>
      </c>
      <c r="D927">
        <v>0.34512925148010198</v>
      </c>
      <c r="E927">
        <v>0.251331567764282</v>
      </c>
      <c r="F927">
        <v>0.77591681480407704</v>
      </c>
      <c r="G927">
        <v>0.31017208099365201</v>
      </c>
      <c r="H927">
        <v>0.49368238449096602</v>
      </c>
      <c r="I927">
        <v>1.64261817932128</v>
      </c>
    </row>
    <row r="928" spans="1:9" x14ac:dyDescent="0.3">
      <c r="A928">
        <v>0.42289948463439903</v>
      </c>
      <c r="B928">
        <v>0.31896924972534102</v>
      </c>
      <c r="C928">
        <v>0.25930190086364702</v>
      </c>
      <c r="D928">
        <v>0.402931928634643</v>
      </c>
      <c r="E928">
        <v>0.31609916687011702</v>
      </c>
      <c r="F928">
        <v>0.33910131454467701</v>
      </c>
      <c r="G928">
        <v>0.48271155357360801</v>
      </c>
      <c r="H928">
        <v>0.446753740310668</v>
      </c>
      <c r="I928">
        <v>1.4026725292205799</v>
      </c>
    </row>
    <row r="929" spans="1:9" x14ac:dyDescent="0.3">
      <c r="A929">
        <v>0.47875809669494601</v>
      </c>
      <c r="B929">
        <v>0.335397958755493</v>
      </c>
      <c r="C929">
        <v>0.292347431182861</v>
      </c>
      <c r="D929">
        <v>0.33404207229614202</v>
      </c>
      <c r="E929">
        <v>0.45578193664550698</v>
      </c>
      <c r="F929">
        <v>0.31615662574768</v>
      </c>
      <c r="G929">
        <v>0.32191348075866699</v>
      </c>
      <c r="H929">
        <v>0.52615785598754805</v>
      </c>
      <c r="I929">
        <v>1.0786938667297301</v>
      </c>
    </row>
    <row r="930" spans="1:9" x14ac:dyDescent="0.3">
      <c r="A930">
        <v>0.42482304573058999</v>
      </c>
      <c r="B930">
        <v>0.40781259536743097</v>
      </c>
      <c r="C930">
        <v>0.25922989845275801</v>
      </c>
      <c r="D930">
        <v>0.32617425918579102</v>
      </c>
      <c r="E930">
        <v>0.35904145240783603</v>
      </c>
      <c r="F930">
        <v>0.51961088180541903</v>
      </c>
      <c r="G930">
        <v>0.34281277656555098</v>
      </c>
      <c r="H930">
        <v>0.46818637847900302</v>
      </c>
      <c r="I930">
        <v>0.88258433341979903</v>
      </c>
    </row>
    <row r="931" spans="1:9" x14ac:dyDescent="0.3">
      <c r="A931">
        <v>0.368087768554687</v>
      </c>
      <c r="B931">
        <v>0.29501414299011203</v>
      </c>
      <c r="C931">
        <v>0.731037378311157</v>
      </c>
      <c r="D931">
        <v>0.350075483322143</v>
      </c>
      <c r="E931">
        <v>0.37399888038635198</v>
      </c>
      <c r="F931">
        <v>0.38397312164306602</v>
      </c>
      <c r="G931">
        <v>0.65029549598693803</v>
      </c>
      <c r="H931">
        <v>0.50270652770996005</v>
      </c>
      <c r="I931">
        <v>1.1341354846954299</v>
      </c>
    </row>
    <row r="932" spans="1:9" x14ac:dyDescent="0.3">
      <c r="A932">
        <v>0.61234021186828602</v>
      </c>
      <c r="B932">
        <v>0.50935935974121005</v>
      </c>
      <c r="C932">
        <v>0.38293266296386702</v>
      </c>
      <c r="D932">
        <v>0.46774601936340299</v>
      </c>
      <c r="E932">
        <v>0.56349468231201105</v>
      </c>
      <c r="F932">
        <v>0.50958228111267001</v>
      </c>
      <c r="G932">
        <v>0.34801197052001898</v>
      </c>
      <c r="H932">
        <v>0.57640337944030695</v>
      </c>
      <c r="I932">
        <v>1.0053064823150599</v>
      </c>
    </row>
    <row r="933" spans="1:9" x14ac:dyDescent="0.3">
      <c r="A933">
        <v>0.33306503295898399</v>
      </c>
      <c r="B933">
        <v>0.28728723526000899</v>
      </c>
      <c r="C933">
        <v>0.27941179275512601</v>
      </c>
      <c r="D933">
        <v>0.330122470855712</v>
      </c>
      <c r="E933">
        <v>0.323139429092407</v>
      </c>
      <c r="F933">
        <v>0.31521439552307101</v>
      </c>
      <c r="G933">
        <v>0.33118271827697698</v>
      </c>
      <c r="H933">
        <v>0.60438776016235296</v>
      </c>
      <c r="I933">
        <v>0.98538112640380804</v>
      </c>
    </row>
    <row r="934" spans="1:9" x14ac:dyDescent="0.3">
      <c r="A934">
        <v>0.354220390319824</v>
      </c>
      <c r="B934">
        <v>0.339279174804687</v>
      </c>
      <c r="C934">
        <v>0.27410864830017001</v>
      </c>
      <c r="D934">
        <v>0.31914615631103499</v>
      </c>
      <c r="E934">
        <v>0.33814477920532199</v>
      </c>
      <c r="F934">
        <v>0.57545948028564398</v>
      </c>
      <c r="G934">
        <v>0.42542552947998002</v>
      </c>
      <c r="H934">
        <v>0.51561832427978505</v>
      </c>
      <c r="I934">
        <v>1.11296939849853</v>
      </c>
    </row>
    <row r="935" spans="1:9" x14ac:dyDescent="0.3">
      <c r="A935">
        <v>0.33997535705566401</v>
      </c>
      <c r="B935">
        <v>0.28300285339355402</v>
      </c>
      <c r="C935">
        <v>0.25749945640563898</v>
      </c>
      <c r="D935">
        <v>0.35004878044128401</v>
      </c>
      <c r="E935">
        <v>0.31616473197937001</v>
      </c>
      <c r="F935">
        <v>0.527590751647949</v>
      </c>
      <c r="G935">
        <v>0.523972988128662</v>
      </c>
      <c r="H935">
        <v>0.41194057464599598</v>
      </c>
      <c r="I935">
        <v>0.97643423080444303</v>
      </c>
    </row>
    <row r="936" spans="1:9" x14ac:dyDescent="0.3">
      <c r="A936">
        <v>0.52759242057800204</v>
      </c>
      <c r="B936">
        <v>0.29725050926208402</v>
      </c>
      <c r="C936">
        <v>0.30105066299438399</v>
      </c>
      <c r="D936">
        <v>0.461780786514282</v>
      </c>
      <c r="E936">
        <v>0.44375562667846602</v>
      </c>
      <c r="F936">
        <v>0.36702084541320801</v>
      </c>
      <c r="G936">
        <v>0.33011627197265597</v>
      </c>
      <c r="H936">
        <v>0.46073055267333901</v>
      </c>
      <c r="I936">
        <v>0.91451215744018499</v>
      </c>
    </row>
    <row r="937" spans="1:9" x14ac:dyDescent="0.3">
      <c r="A937">
        <v>0.33709764480590798</v>
      </c>
      <c r="B937">
        <v>0.46291708946228</v>
      </c>
      <c r="C937">
        <v>0.26325464248657199</v>
      </c>
      <c r="D937">
        <v>0.36403703689575101</v>
      </c>
      <c r="E937">
        <v>0.25930356979370101</v>
      </c>
      <c r="F937">
        <v>0.47268152236938399</v>
      </c>
      <c r="G937">
        <v>0.29042124748229903</v>
      </c>
      <c r="H937">
        <v>0.48270821571350098</v>
      </c>
      <c r="I937">
        <v>1.0203955173492401</v>
      </c>
    </row>
    <row r="938" spans="1:9" x14ac:dyDescent="0.3">
      <c r="A938">
        <v>0.33510398864745999</v>
      </c>
      <c r="B938">
        <v>0.297005414962768</v>
      </c>
      <c r="C938">
        <v>0.31729221343994102</v>
      </c>
      <c r="D938">
        <v>0.33308792114257801</v>
      </c>
      <c r="E938">
        <v>0.32413315773010198</v>
      </c>
      <c r="F938">
        <v>0.418934345245361</v>
      </c>
      <c r="G938">
        <v>0.31096792221069303</v>
      </c>
      <c r="H938">
        <v>0.47238969802856401</v>
      </c>
      <c r="I938">
        <v>1.2086932659149101</v>
      </c>
    </row>
    <row r="939" spans="1:9" x14ac:dyDescent="0.3">
      <c r="A939">
        <v>0.37799143791198703</v>
      </c>
      <c r="B939">
        <v>0.34619164466857899</v>
      </c>
      <c r="C939">
        <v>0.33007240295410101</v>
      </c>
      <c r="D939">
        <v>0.81981825828552202</v>
      </c>
      <c r="E939">
        <v>0.330116987228393</v>
      </c>
      <c r="F939">
        <v>0.31709790229797302</v>
      </c>
      <c r="G939">
        <v>0.380985736846923</v>
      </c>
      <c r="H939">
        <v>0.52893257141113204</v>
      </c>
      <c r="I939">
        <v>1.26159238815307</v>
      </c>
    </row>
    <row r="940" spans="1:9" x14ac:dyDescent="0.3">
      <c r="A940">
        <v>0.409289360046386</v>
      </c>
      <c r="B940">
        <v>0.355034589767456</v>
      </c>
      <c r="C940">
        <v>0.32104706764221103</v>
      </c>
      <c r="D940">
        <v>0.43383240699768</v>
      </c>
      <c r="E940">
        <v>0.58045172691345204</v>
      </c>
      <c r="F940">
        <v>0.34413075447082497</v>
      </c>
      <c r="G940">
        <v>0.324713945388793</v>
      </c>
      <c r="H940">
        <v>0.54055738449096602</v>
      </c>
      <c r="I940">
        <v>1.3942558765411299</v>
      </c>
    </row>
    <row r="941" spans="1:9" x14ac:dyDescent="0.3">
      <c r="A941">
        <v>0.43739223480224598</v>
      </c>
      <c r="B941">
        <v>0.63724136352538996</v>
      </c>
      <c r="C941">
        <v>0.29026365280151301</v>
      </c>
      <c r="D941">
        <v>0.40991044044494601</v>
      </c>
      <c r="E941">
        <v>0.34313583374023399</v>
      </c>
      <c r="F941">
        <v>0.68312335014343195</v>
      </c>
      <c r="G941">
        <v>0.29889822006225503</v>
      </c>
      <c r="H941">
        <v>0.51063442230224598</v>
      </c>
      <c r="I941">
        <v>0.97345352172851496</v>
      </c>
    </row>
    <row r="942" spans="1:9" x14ac:dyDescent="0.3">
      <c r="A942">
        <v>0.302191972732543</v>
      </c>
      <c r="B942">
        <v>0.39399981498718201</v>
      </c>
      <c r="C942">
        <v>0.26837539672851501</v>
      </c>
      <c r="D942">
        <v>0.55259346961975098</v>
      </c>
      <c r="E942">
        <v>0.34507656097412098</v>
      </c>
      <c r="F942">
        <v>0.32213616371154702</v>
      </c>
      <c r="G942">
        <v>0.30795049667358398</v>
      </c>
      <c r="H942">
        <v>0.53756308555603005</v>
      </c>
      <c r="I942">
        <v>1.32745385169982</v>
      </c>
    </row>
    <row r="943" spans="1:9" x14ac:dyDescent="0.3">
      <c r="A943">
        <v>0.34434175491333002</v>
      </c>
      <c r="B943">
        <v>0.41488885879516602</v>
      </c>
      <c r="C943">
        <v>0.34101247787475503</v>
      </c>
      <c r="D943">
        <v>0.34894299507141102</v>
      </c>
      <c r="E943">
        <v>0.311158657073974</v>
      </c>
      <c r="F943">
        <v>0.34607839584350503</v>
      </c>
      <c r="G943">
        <v>0.51336145401000899</v>
      </c>
      <c r="H943">
        <v>0.40296697616577098</v>
      </c>
      <c r="I943">
        <v>1.41521692276</v>
      </c>
    </row>
    <row r="944" spans="1:9" x14ac:dyDescent="0.3">
      <c r="A944">
        <v>0.44061446189880299</v>
      </c>
      <c r="B944">
        <v>0.51573204994201605</v>
      </c>
      <c r="C944">
        <v>0.28036713600158603</v>
      </c>
      <c r="D944">
        <v>0.385972499847412</v>
      </c>
      <c r="E944">
        <v>0.60434007644653298</v>
      </c>
      <c r="F944">
        <v>0.67225551605224598</v>
      </c>
      <c r="G944">
        <v>0.26515984535217202</v>
      </c>
      <c r="H944">
        <v>0.533527851104736</v>
      </c>
      <c r="I944">
        <v>0.96443295478820801</v>
      </c>
    </row>
    <row r="945" spans="1:9" x14ac:dyDescent="0.3">
      <c r="A945">
        <v>0.33376717567443798</v>
      </c>
      <c r="B945">
        <v>0.52974009513854903</v>
      </c>
      <c r="C945">
        <v>0.28107595443725503</v>
      </c>
      <c r="D945">
        <v>0.35111737251281699</v>
      </c>
      <c r="E945">
        <v>0.36009192466735801</v>
      </c>
      <c r="F945">
        <v>0.30518603324890098</v>
      </c>
      <c r="G945">
        <v>0.26229739189147899</v>
      </c>
      <c r="H945">
        <v>0.38796257972717202</v>
      </c>
      <c r="I945">
        <v>1.0551679134368801</v>
      </c>
    </row>
    <row r="946" spans="1:9" x14ac:dyDescent="0.3">
      <c r="A946">
        <v>0.50398874282836903</v>
      </c>
      <c r="B946">
        <v>0.29218411445617598</v>
      </c>
      <c r="C946">
        <v>0.30123472213745101</v>
      </c>
      <c r="D946">
        <v>0.41982007026672302</v>
      </c>
      <c r="E946">
        <v>0.47367882728576599</v>
      </c>
      <c r="F946">
        <v>0.496354579925537</v>
      </c>
      <c r="G946">
        <v>0.27731084823608398</v>
      </c>
      <c r="H946">
        <v>0.42187523841857899</v>
      </c>
      <c r="I946">
        <v>0.90657901763916005</v>
      </c>
    </row>
    <row r="947" spans="1:9" x14ac:dyDescent="0.3">
      <c r="A947">
        <v>1.02526307106018</v>
      </c>
      <c r="B947">
        <v>0.42811894416808999</v>
      </c>
      <c r="C947">
        <v>0.26050114631652799</v>
      </c>
      <c r="D947">
        <v>0.359090566635131</v>
      </c>
      <c r="E947">
        <v>0.57551765441894498</v>
      </c>
      <c r="F947">
        <v>0.599842548370361</v>
      </c>
      <c r="G947">
        <v>0.26628923416137601</v>
      </c>
      <c r="H947">
        <v>0.42990779876708901</v>
      </c>
      <c r="I947">
        <v>0.99932551383972101</v>
      </c>
    </row>
    <row r="948" spans="1:9" x14ac:dyDescent="0.3">
      <c r="A948">
        <v>0.44774746894836398</v>
      </c>
      <c r="B948">
        <v>0.36701798439025801</v>
      </c>
      <c r="C948">
        <v>0.28819990158080999</v>
      </c>
      <c r="D948">
        <v>0.40686368942260698</v>
      </c>
      <c r="E948">
        <v>0.45777559280395502</v>
      </c>
      <c r="F948">
        <v>0.44992303848266602</v>
      </c>
      <c r="G948">
        <v>0.41583299636840798</v>
      </c>
      <c r="H948">
        <v>0.86268067359924305</v>
      </c>
      <c r="I948">
        <v>1.0073111057281401</v>
      </c>
    </row>
    <row r="949" spans="1:9" x14ac:dyDescent="0.3">
      <c r="A949">
        <v>0.497716665267944</v>
      </c>
      <c r="B949">
        <v>0.33410692214965798</v>
      </c>
      <c r="C949">
        <v>0.33389902114868097</v>
      </c>
      <c r="D949">
        <v>0.68317055702209395</v>
      </c>
      <c r="E949">
        <v>0.32707095146179199</v>
      </c>
      <c r="F949">
        <v>0.36975145339965798</v>
      </c>
      <c r="G949">
        <v>0.293272495269775</v>
      </c>
      <c r="H949">
        <v>0.41085720062255798</v>
      </c>
      <c r="I949">
        <v>0.87360906600952104</v>
      </c>
    </row>
    <row r="950" spans="1:9" x14ac:dyDescent="0.3">
      <c r="A950">
        <v>0.35444903373718201</v>
      </c>
      <c r="B950">
        <v>0.29929089546203602</v>
      </c>
      <c r="C950">
        <v>0.31118965148925698</v>
      </c>
      <c r="D950">
        <v>0.36510753631591703</v>
      </c>
      <c r="E950">
        <v>0.29620862007141102</v>
      </c>
      <c r="F950">
        <v>0.50864148139953602</v>
      </c>
      <c r="G950">
        <v>0.30413627624511702</v>
      </c>
      <c r="H950">
        <v>0.473735570907592</v>
      </c>
      <c r="I950">
        <v>1.5370526313781701</v>
      </c>
    </row>
    <row r="951" spans="1:9" x14ac:dyDescent="0.3">
      <c r="A951">
        <v>0.43053269386291498</v>
      </c>
      <c r="B951">
        <v>0.30514645576477001</v>
      </c>
      <c r="C951">
        <v>0.30925488471984802</v>
      </c>
      <c r="D951">
        <v>0.48569893836975098</v>
      </c>
      <c r="E951">
        <v>0.46376013755798301</v>
      </c>
      <c r="F951">
        <v>0.33909487724304199</v>
      </c>
      <c r="G951">
        <v>0.35010099411010698</v>
      </c>
      <c r="H951">
        <v>0.55764412879943803</v>
      </c>
      <c r="I951">
        <v>1.4001505374908401</v>
      </c>
    </row>
    <row r="952" spans="1:9" x14ac:dyDescent="0.3">
      <c r="A952">
        <v>0.39204668998718201</v>
      </c>
      <c r="B952">
        <v>0.36303138732910101</v>
      </c>
      <c r="C952">
        <v>0.32207798957824701</v>
      </c>
      <c r="D952">
        <v>0.35809922218322698</v>
      </c>
      <c r="E952">
        <v>0.29327034950256298</v>
      </c>
      <c r="F952">
        <v>0.54869699478149403</v>
      </c>
      <c r="G952">
        <v>0.50361251831054599</v>
      </c>
      <c r="H952">
        <v>1.2056980133056601</v>
      </c>
      <c r="I952">
        <v>1.1000051498412999</v>
      </c>
    </row>
    <row r="953" spans="1:9" x14ac:dyDescent="0.3">
      <c r="A953">
        <v>0.77488613128662098</v>
      </c>
      <c r="B953">
        <v>0.29325652122497498</v>
      </c>
      <c r="C953">
        <v>0.37361192703246998</v>
      </c>
      <c r="D953">
        <v>0.54853391647338801</v>
      </c>
      <c r="E953">
        <v>0.32512140274047802</v>
      </c>
      <c r="F953">
        <v>1.8369293212890601</v>
      </c>
      <c r="G953">
        <v>0.31914520263671797</v>
      </c>
      <c r="H953">
        <v>0.39716529846191401</v>
      </c>
      <c r="I953">
        <v>1.1968569755554199</v>
      </c>
    </row>
    <row r="954" spans="1:9" x14ac:dyDescent="0.3">
      <c r="A954">
        <v>0.33904170989990201</v>
      </c>
      <c r="B954">
        <v>0.37123012542724598</v>
      </c>
      <c r="C954">
        <v>0.28902602195739702</v>
      </c>
      <c r="D954">
        <v>0.41488909721374501</v>
      </c>
      <c r="E954">
        <v>0.426868677139282</v>
      </c>
      <c r="F954">
        <v>0.36397695541381803</v>
      </c>
      <c r="G954">
        <v>0.31022024154663003</v>
      </c>
      <c r="H954">
        <v>0.48841428756713801</v>
      </c>
      <c r="I954">
        <v>1.3114919662475499</v>
      </c>
    </row>
    <row r="955" spans="1:9" x14ac:dyDescent="0.3">
      <c r="A955">
        <v>0.34508013725280701</v>
      </c>
      <c r="B955">
        <v>0.420614004135131</v>
      </c>
      <c r="C955">
        <v>0.30401778221130299</v>
      </c>
      <c r="D955">
        <v>0.40391182899475098</v>
      </c>
      <c r="E955">
        <v>0.55950546264648404</v>
      </c>
      <c r="F955">
        <v>0.24646306037902799</v>
      </c>
      <c r="G955">
        <v>0.37201094627380299</v>
      </c>
      <c r="H955">
        <v>0.51761651039123502</v>
      </c>
      <c r="I955">
        <v>1.4730648994445801</v>
      </c>
    </row>
    <row r="956" spans="1:9" x14ac:dyDescent="0.3">
      <c r="A956">
        <v>0.34014272689819303</v>
      </c>
      <c r="B956">
        <v>0.34407901763915999</v>
      </c>
      <c r="C956">
        <v>0.429730415344238</v>
      </c>
      <c r="D956">
        <v>0.99634432792663497</v>
      </c>
      <c r="E956">
        <v>0.32607579231262201</v>
      </c>
      <c r="F956">
        <v>0.25227880477905201</v>
      </c>
      <c r="G956">
        <v>0.56343936920166005</v>
      </c>
      <c r="H956">
        <v>0.50470066070556596</v>
      </c>
      <c r="I956">
        <v>1.05911445617675</v>
      </c>
    </row>
    <row r="957" spans="1:9" x14ac:dyDescent="0.3">
      <c r="A957">
        <v>0.34607267379760698</v>
      </c>
      <c r="B957">
        <v>0.42785692214965798</v>
      </c>
      <c r="C957">
        <v>0.33615040779113697</v>
      </c>
      <c r="D957">
        <v>0.47468066215515098</v>
      </c>
      <c r="E957">
        <v>0.29326391220092701</v>
      </c>
      <c r="F957">
        <v>0.29022288322448703</v>
      </c>
      <c r="G957">
        <v>0.34907007217407199</v>
      </c>
      <c r="H957">
        <v>0.41982650756835899</v>
      </c>
      <c r="I957">
        <v>1.0623311996459901</v>
      </c>
    </row>
    <row r="958" spans="1:9" x14ac:dyDescent="0.3">
      <c r="A958">
        <v>0.32434010505676197</v>
      </c>
      <c r="B958">
        <v>0.33429145812988198</v>
      </c>
      <c r="C958">
        <v>0.40304350852966297</v>
      </c>
      <c r="D958">
        <v>0.587482929229736</v>
      </c>
      <c r="E958">
        <v>0.70012903213500899</v>
      </c>
      <c r="F958">
        <v>0.51466989517211903</v>
      </c>
      <c r="G958">
        <v>0.35923123359680098</v>
      </c>
      <c r="H958">
        <v>0.4308443069458</v>
      </c>
      <c r="I958">
        <v>0.88850784301757801</v>
      </c>
    </row>
    <row r="959" spans="1:9" x14ac:dyDescent="0.3">
      <c r="A959">
        <v>0.29594635963439903</v>
      </c>
      <c r="B959">
        <v>0.31699538230895902</v>
      </c>
      <c r="C959">
        <v>0.32695460319518999</v>
      </c>
      <c r="D959">
        <v>0.47671532630920399</v>
      </c>
      <c r="E959">
        <v>0.36896610260009699</v>
      </c>
      <c r="F959">
        <v>0.36099219322204501</v>
      </c>
      <c r="G959">
        <v>0.35789513587951599</v>
      </c>
      <c r="H959">
        <v>0.53357601165771396</v>
      </c>
      <c r="I959">
        <v>0.79282879829406705</v>
      </c>
    </row>
    <row r="960" spans="1:9" x14ac:dyDescent="0.3">
      <c r="A960">
        <v>0.322194814682006</v>
      </c>
      <c r="B960">
        <v>0.37607765197753901</v>
      </c>
      <c r="C960">
        <v>0.33011865615844699</v>
      </c>
      <c r="D960">
        <v>0.33413052558898898</v>
      </c>
      <c r="E960">
        <v>0.31222558021545399</v>
      </c>
      <c r="F960">
        <v>0.26030230522155701</v>
      </c>
      <c r="G960">
        <v>0.72003006935119596</v>
      </c>
      <c r="H960">
        <v>0.48869061470031699</v>
      </c>
      <c r="I960">
        <v>0.92950963973999001</v>
      </c>
    </row>
    <row r="961" spans="1:9" x14ac:dyDescent="0.3">
      <c r="A961">
        <v>0.334050893783569</v>
      </c>
      <c r="B961">
        <v>0.29033398628234802</v>
      </c>
      <c r="C961">
        <v>0.25551414489745999</v>
      </c>
      <c r="D961">
        <v>0.47366690635681102</v>
      </c>
      <c r="E961">
        <v>0.31514835357665999</v>
      </c>
      <c r="F961">
        <v>0.30323624610900801</v>
      </c>
      <c r="G961">
        <v>0.35909271240234297</v>
      </c>
      <c r="H961">
        <v>0.56349778175354004</v>
      </c>
      <c r="I961">
        <v>0.74102282524108798</v>
      </c>
    </row>
    <row r="962" spans="1:9" x14ac:dyDescent="0.3">
      <c r="A962">
        <v>0.32617402076721103</v>
      </c>
      <c r="B962">
        <v>0.28442478179931602</v>
      </c>
      <c r="C962">
        <v>0.28021883964538502</v>
      </c>
      <c r="D962">
        <v>0.70212411880493097</v>
      </c>
      <c r="E962">
        <v>0.45777702331542902</v>
      </c>
      <c r="F962">
        <v>0.52161169052124001</v>
      </c>
      <c r="G962">
        <v>0.74900054931640603</v>
      </c>
      <c r="H962">
        <v>0.472779750823974</v>
      </c>
      <c r="I962">
        <v>0.98636031150817804</v>
      </c>
    </row>
    <row r="963" spans="1:9" x14ac:dyDescent="0.3">
      <c r="A963">
        <v>0.32115197181701599</v>
      </c>
      <c r="B963">
        <v>0.38973426818847601</v>
      </c>
      <c r="C963">
        <v>0.45162606239318798</v>
      </c>
      <c r="D963">
        <v>0.400982856750488</v>
      </c>
      <c r="E963">
        <v>0.41383862495422302</v>
      </c>
      <c r="F963">
        <v>0.323138236999511</v>
      </c>
      <c r="G963">
        <v>0.34202933311462402</v>
      </c>
      <c r="H963">
        <v>0.404927968978881</v>
      </c>
      <c r="I963">
        <v>0.94253683090209905</v>
      </c>
    </row>
    <row r="964" spans="1:9" x14ac:dyDescent="0.3">
      <c r="A964">
        <v>0.396885395050048</v>
      </c>
      <c r="B964">
        <v>0.28824472427368097</v>
      </c>
      <c r="C964">
        <v>0.35586881637573198</v>
      </c>
      <c r="D964">
        <v>0.47579526901245101</v>
      </c>
      <c r="E964">
        <v>0.34208512306213301</v>
      </c>
      <c r="F964">
        <v>0.297149658203125</v>
      </c>
      <c r="G964">
        <v>0.27427363395690901</v>
      </c>
      <c r="H964">
        <v>0.59136891365051203</v>
      </c>
      <c r="I964">
        <v>0.900590419769287</v>
      </c>
    </row>
    <row r="965" spans="1:9" x14ac:dyDescent="0.3">
      <c r="A965">
        <v>0.355048418045043</v>
      </c>
      <c r="B965">
        <v>0.44087123870849598</v>
      </c>
      <c r="C965">
        <v>0.44397306442260698</v>
      </c>
      <c r="D965">
        <v>0.35504341125488198</v>
      </c>
      <c r="E965">
        <v>0.30125379562377902</v>
      </c>
      <c r="F965">
        <v>0.368076801300048</v>
      </c>
      <c r="G965">
        <v>0.29321265220642001</v>
      </c>
      <c r="H965">
        <v>0.58049654960632302</v>
      </c>
      <c r="I965">
        <v>0.95245814323425204</v>
      </c>
    </row>
    <row r="966" spans="1:9" x14ac:dyDescent="0.3">
      <c r="A966">
        <v>0.38203549385070801</v>
      </c>
      <c r="B966">
        <v>0.45667076110839799</v>
      </c>
      <c r="C966">
        <v>0.33893322944641102</v>
      </c>
      <c r="D966">
        <v>0.32114791870117099</v>
      </c>
      <c r="E966">
        <v>0.483648061752319</v>
      </c>
      <c r="F966">
        <v>0.46876978874206499</v>
      </c>
      <c r="G966">
        <v>0.44686222076415999</v>
      </c>
      <c r="H966">
        <v>0.62826585769653298</v>
      </c>
      <c r="I966">
        <v>0.89062452316284102</v>
      </c>
    </row>
    <row r="967" spans="1:9" x14ac:dyDescent="0.3">
      <c r="A967">
        <v>0.33709788322448703</v>
      </c>
      <c r="B967">
        <v>0.40278506278991699</v>
      </c>
      <c r="C967">
        <v>0.41158962249755798</v>
      </c>
      <c r="D967">
        <v>0.30816984176635698</v>
      </c>
      <c r="E967">
        <v>0.30503129959106401</v>
      </c>
      <c r="F967">
        <v>0.26356387138366699</v>
      </c>
      <c r="G967">
        <v>0.299876928329467</v>
      </c>
      <c r="H967">
        <v>0.69619393348693803</v>
      </c>
      <c r="I967">
        <v>0.75597238540649403</v>
      </c>
    </row>
    <row r="968" spans="1:9" x14ac:dyDescent="0.3">
      <c r="A968">
        <v>0.33111691474914501</v>
      </c>
      <c r="B968">
        <v>0.41792511940002403</v>
      </c>
      <c r="C968">
        <v>0.37699413299560502</v>
      </c>
      <c r="D968">
        <v>0.46969628334045399</v>
      </c>
      <c r="E968">
        <v>0.28129935264587402</v>
      </c>
      <c r="F968">
        <v>0.28003525733947698</v>
      </c>
      <c r="G968">
        <v>0.32817840576171797</v>
      </c>
      <c r="H968">
        <v>0.58638024330139105</v>
      </c>
      <c r="I968">
        <v>1.1668279170989899</v>
      </c>
    </row>
    <row r="969" spans="1:9" x14ac:dyDescent="0.3">
      <c r="A969">
        <v>0.40093231201171797</v>
      </c>
      <c r="B969">
        <v>0.52874183654785101</v>
      </c>
      <c r="C969">
        <v>0.45899701118469199</v>
      </c>
      <c r="D969">
        <v>0.33311009407043402</v>
      </c>
      <c r="E969">
        <v>0.41184210777282698</v>
      </c>
      <c r="F969">
        <v>0.34901309013366699</v>
      </c>
      <c r="G969">
        <v>0.41841053962707497</v>
      </c>
      <c r="H969">
        <v>0.46475934982299799</v>
      </c>
      <c r="I969">
        <v>1.0971207618713299</v>
      </c>
    </row>
    <row r="970" spans="1:9" x14ac:dyDescent="0.3">
      <c r="A970">
        <v>0.34202742576599099</v>
      </c>
      <c r="B970">
        <v>0.51745939254760698</v>
      </c>
      <c r="C970">
        <v>0.30795121192932101</v>
      </c>
      <c r="D970">
        <v>0.34507775306701599</v>
      </c>
      <c r="E970">
        <v>0.49671053886413502</v>
      </c>
      <c r="F970">
        <v>0.595406293869018</v>
      </c>
      <c r="G970">
        <v>0.80337667465209905</v>
      </c>
      <c r="H970">
        <v>0.522652387619018</v>
      </c>
      <c r="I970">
        <v>1.08005666732788</v>
      </c>
    </row>
    <row r="971" spans="1:9" x14ac:dyDescent="0.3">
      <c r="A971">
        <v>0.30522942543029702</v>
      </c>
      <c r="B971">
        <v>0.266494750976562</v>
      </c>
      <c r="C971">
        <v>0.35817289352416898</v>
      </c>
      <c r="D971">
        <v>0.34212994575500399</v>
      </c>
      <c r="E971">
        <v>0.31412386894226002</v>
      </c>
      <c r="F971">
        <v>0.29128026962280201</v>
      </c>
      <c r="G971">
        <v>0.281309604644775</v>
      </c>
      <c r="H971">
        <v>0.53359317779541005</v>
      </c>
      <c r="I971">
        <v>1.0392262935638401</v>
      </c>
    </row>
    <row r="972" spans="1:9" x14ac:dyDescent="0.3">
      <c r="A972">
        <v>0.33410429954528797</v>
      </c>
      <c r="B972">
        <v>0.35495924949645902</v>
      </c>
      <c r="C972">
        <v>0.36204171180725098</v>
      </c>
      <c r="D972">
        <v>0.495676279067993</v>
      </c>
      <c r="E972">
        <v>0.36209034919738697</v>
      </c>
      <c r="F972">
        <v>0.39992833137512201</v>
      </c>
      <c r="G972">
        <v>0.34137725830078097</v>
      </c>
      <c r="H972">
        <v>0.53263640403747503</v>
      </c>
      <c r="I972">
        <v>1.0532631874084399</v>
      </c>
    </row>
    <row r="973" spans="1:9" x14ac:dyDescent="0.3">
      <c r="A973">
        <v>0.35400748252868602</v>
      </c>
      <c r="B973">
        <v>0.44384789466857899</v>
      </c>
      <c r="C973">
        <v>0.35701894760131803</v>
      </c>
      <c r="D973">
        <v>0.34807991981506298</v>
      </c>
      <c r="E973">
        <v>0.28916668891906699</v>
      </c>
      <c r="F973">
        <v>0.48171257972717202</v>
      </c>
      <c r="G973">
        <v>0.50230908393859797</v>
      </c>
      <c r="H973">
        <v>0.50963950157165505</v>
      </c>
      <c r="I973">
        <v>0.891618251800537</v>
      </c>
    </row>
    <row r="974" spans="1:9" x14ac:dyDescent="0.3">
      <c r="A974">
        <v>0.30219578742980902</v>
      </c>
      <c r="B974">
        <v>0.52555751800537098</v>
      </c>
      <c r="C974">
        <v>0.32601714134216297</v>
      </c>
      <c r="D974">
        <v>0.34108567237853998</v>
      </c>
      <c r="E974">
        <v>0.48175549507141102</v>
      </c>
      <c r="F974">
        <v>0.43881678581237699</v>
      </c>
      <c r="G974">
        <v>0.327170610427856</v>
      </c>
      <c r="H974">
        <v>0.53556656837463301</v>
      </c>
      <c r="I974">
        <v>0.95544505119323697</v>
      </c>
    </row>
    <row r="975" spans="1:9" x14ac:dyDescent="0.3">
      <c r="A975">
        <v>0.35608267784118602</v>
      </c>
      <c r="B975">
        <v>0.53252792358398404</v>
      </c>
      <c r="C975">
        <v>0.28634309768676702</v>
      </c>
      <c r="D975">
        <v>0.55551314353942804</v>
      </c>
      <c r="E975">
        <v>0.26786613464355402</v>
      </c>
      <c r="F975">
        <v>0.37400698661804199</v>
      </c>
      <c r="G975">
        <v>0.43085455894470198</v>
      </c>
      <c r="H975">
        <v>0.46370816230773898</v>
      </c>
      <c r="I975">
        <v>1.0103003978729199</v>
      </c>
    </row>
    <row r="976" spans="1:9" x14ac:dyDescent="0.3">
      <c r="A976">
        <v>0.32609105110168402</v>
      </c>
      <c r="B976">
        <v>0.38097858428955</v>
      </c>
      <c r="C976">
        <v>0.28114008903503401</v>
      </c>
      <c r="D976">
        <v>0.34467983245849598</v>
      </c>
      <c r="E976">
        <v>0.36202263832092202</v>
      </c>
      <c r="F976">
        <v>1.2376954555511399</v>
      </c>
      <c r="G976">
        <v>0.30817580223083402</v>
      </c>
      <c r="H976">
        <v>0.41892409324645902</v>
      </c>
      <c r="I976">
        <v>0.76600718498229903</v>
      </c>
    </row>
    <row r="977" spans="1:9" x14ac:dyDescent="0.3">
      <c r="A977">
        <v>0.29525661468505798</v>
      </c>
      <c r="B977">
        <v>0.57562661170959395</v>
      </c>
      <c r="C977">
        <v>0.33410739898681602</v>
      </c>
      <c r="D977">
        <v>0.35407710075378401</v>
      </c>
      <c r="E977">
        <v>0.34715175628662098</v>
      </c>
      <c r="F977">
        <v>0.2493257522583</v>
      </c>
      <c r="G977">
        <v>0.44385242462158198</v>
      </c>
      <c r="H977">
        <v>0.46171951293945301</v>
      </c>
      <c r="I977">
        <v>0.90851569175720204</v>
      </c>
    </row>
    <row r="978" spans="1:9" x14ac:dyDescent="0.3">
      <c r="A978">
        <v>0.335106611251831</v>
      </c>
      <c r="B978">
        <v>0.57152104377746504</v>
      </c>
      <c r="C978">
        <v>0.29929184913635198</v>
      </c>
      <c r="D978">
        <v>0.32014942169189398</v>
      </c>
      <c r="E978">
        <v>0.46775102615356401</v>
      </c>
      <c r="F978">
        <v>0.28718733787536599</v>
      </c>
      <c r="G978">
        <v>0.339061498641967</v>
      </c>
      <c r="H978">
        <v>0.32917881011962802</v>
      </c>
      <c r="I978">
        <v>0.73608279228210405</v>
      </c>
    </row>
    <row r="979" spans="1:9" x14ac:dyDescent="0.3">
      <c r="A979">
        <v>0.39500665664672802</v>
      </c>
      <c r="B979">
        <v>0.32702684402465798</v>
      </c>
      <c r="C979">
        <v>0.36194062232971103</v>
      </c>
      <c r="D979">
        <v>0.501656293869018</v>
      </c>
      <c r="E979">
        <v>0.32711911201477001</v>
      </c>
      <c r="F979">
        <v>0.64527559280395497</v>
      </c>
      <c r="G979">
        <v>0.343025922775268</v>
      </c>
      <c r="H979">
        <v>0.52259945869445801</v>
      </c>
      <c r="I979">
        <v>0.93251228332519498</v>
      </c>
    </row>
    <row r="980" spans="1:9" x14ac:dyDescent="0.3">
      <c r="A980">
        <v>0.399953603744506</v>
      </c>
      <c r="B980">
        <v>0.51147890090942305</v>
      </c>
      <c r="C980">
        <v>0.41489148139953602</v>
      </c>
      <c r="D980">
        <v>0.32215285301208402</v>
      </c>
      <c r="E980">
        <v>0.97171401977538996</v>
      </c>
      <c r="F980">
        <v>0.52060461044311501</v>
      </c>
      <c r="G980">
        <v>0.31121230125427202</v>
      </c>
      <c r="H980">
        <v>0.43683242797851501</v>
      </c>
      <c r="I980">
        <v>0.87261343002319303</v>
      </c>
    </row>
    <row r="981" spans="1:9" x14ac:dyDescent="0.3">
      <c r="A981">
        <v>0.38284659385681102</v>
      </c>
      <c r="B981">
        <v>0.47589325904846103</v>
      </c>
      <c r="C981">
        <v>0.31919836997985801</v>
      </c>
      <c r="D981">
        <v>0.34206700325012201</v>
      </c>
      <c r="E981">
        <v>0.31414532661437899</v>
      </c>
      <c r="F981">
        <v>1.0571753978729199</v>
      </c>
      <c r="G981">
        <v>0.479726552963256</v>
      </c>
      <c r="H981">
        <v>0.47168684005737299</v>
      </c>
      <c r="I981">
        <v>0.91056323051452603</v>
      </c>
    </row>
    <row r="982" spans="1:9" x14ac:dyDescent="0.3">
      <c r="A982">
        <v>0.44187021255493097</v>
      </c>
      <c r="B982">
        <v>0.31411623954772899</v>
      </c>
      <c r="C982">
        <v>0.28648304939269997</v>
      </c>
      <c r="D982">
        <v>0.38564896583557101</v>
      </c>
      <c r="E982">
        <v>0.35707163810729903</v>
      </c>
      <c r="F982">
        <v>0.46281623840331998</v>
      </c>
      <c r="G982">
        <v>0.33110499382018999</v>
      </c>
      <c r="H982">
        <v>0.58448719978332497</v>
      </c>
      <c r="I982">
        <v>1.2187876701354901</v>
      </c>
    </row>
    <row r="983" spans="1:9" x14ac:dyDescent="0.3">
      <c r="A983">
        <v>0.35539126396179199</v>
      </c>
      <c r="B983">
        <v>0.36010217666625899</v>
      </c>
      <c r="C983">
        <v>0.291055917739868</v>
      </c>
      <c r="D983">
        <v>0.53555512428283603</v>
      </c>
      <c r="E983">
        <v>0.29521226882934498</v>
      </c>
      <c r="F983">
        <v>0.41792750358581499</v>
      </c>
      <c r="G983">
        <v>0.28120231628417902</v>
      </c>
      <c r="H983">
        <v>0.60837793350219704</v>
      </c>
      <c r="I983">
        <v>1.30252957344055</v>
      </c>
    </row>
    <row r="984" spans="1:9" x14ac:dyDescent="0.3">
      <c r="A984">
        <v>0.50625443458557096</v>
      </c>
      <c r="B984">
        <v>0.30214786529540999</v>
      </c>
      <c r="C984">
        <v>0.28609967231750399</v>
      </c>
      <c r="D984">
        <v>0.39993095397949202</v>
      </c>
      <c r="E984">
        <v>0.48165369033813399</v>
      </c>
      <c r="F984">
        <v>0.60434103012084905</v>
      </c>
      <c r="G984">
        <v>0.29327297210693298</v>
      </c>
      <c r="H984">
        <v>1.31349349021911</v>
      </c>
      <c r="I984">
        <v>1.4830350875854399</v>
      </c>
    </row>
    <row r="985" spans="1:9" x14ac:dyDescent="0.3">
      <c r="A985">
        <v>0.32014346122741699</v>
      </c>
      <c r="B985">
        <v>0.28917551040649397</v>
      </c>
      <c r="C985">
        <v>0.26945972442626898</v>
      </c>
      <c r="D985">
        <v>0.384972333908081</v>
      </c>
      <c r="E985">
        <v>1.1952648162841699</v>
      </c>
      <c r="F985">
        <v>0.32712793350219699</v>
      </c>
      <c r="G985">
        <v>0.46869015693664501</v>
      </c>
      <c r="H985">
        <v>0.46170973777770902</v>
      </c>
      <c r="I985">
        <v>1.1548600196838299</v>
      </c>
    </row>
    <row r="986" spans="1:9" x14ac:dyDescent="0.3">
      <c r="A986">
        <v>0.444622993469238</v>
      </c>
      <c r="B986">
        <v>0.25423407554626398</v>
      </c>
      <c r="C986">
        <v>0.30322241783142001</v>
      </c>
      <c r="D986">
        <v>1.01529836654663</v>
      </c>
      <c r="E986">
        <v>0.51367378234863204</v>
      </c>
      <c r="F986">
        <v>0.260303974151611</v>
      </c>
      <c r="G986">
        <v>0.26035904884338301</v>
      </c>
      <c r="H986">
        <v>0.49571132659912098</v>
      </c>
      <c r="I986">
        <v>0.92357659339904696</v>
      </c>
    </row>
    <row r="987" spans="1:9" x14ac:dyDescent="0.3">
      <c r="A987">
        <v>0.320098876953125</v>
      </c>
      <c r="B987">
        <v>0.345291137695312</v>
      </c>
      <c r="C987">
        <v>0.25329470634460399</v>
      </c>
      <c r="D987">
        <v>0.40891551971435502</v>
      </c>
      <c r="E987">
        <v>0.31012463569641102</v>
      </c>
      <c r="F987">
        <v>0.35205793380737299</v>
      </c>
      <c r="G987">
        <v>0.31011962890625</v>
      </c>
      <c r="H987">
        <v>0.48073005676269498</v>
      </c>
      <c r="I987">
        <v>1.4780039787292401</v>
      </c>
    </row>
    <row r="988" spans="1:9" x14ac:dyDescent="0.3">
      <c r="A988">
        <v>0.45983242988586398</v>
      </c>
      <c r="B988">
        <v>0.37097072601318298</v>
      </c>
      <c r="C988">
        <v>0.26223540306091297</v>
      </c>
      <c r="D988">
        <v>0.70511317253112704</v>
      </c>
      <c r="E988">
        <v>0.43691301345825101</v>
      </c>
      <c r="F988">
        <v>0.41588473320007302</v>
      </c>
      <c r="G988">
        <v>0.33510708808898898</v>
      </c>
      <c r="H988">
        <v>0.58344936370849598</v>
      </c>
      <c r="I988">
        <v>2.3517141342163002</v>
      </c>
    </row>
    <row r="989" spans="1:9" x14ac:dyDescent="0.3">
      <c r="A989">
        <v>0.389939785003662</v>
      </c>
      <c r="B989">
        <v>0.27726078033447199</v>
      </c>
      <c r="C989">
        <v>0.31123471260070801</v>
      </c>
      <c r="D989">
        <v>0.39393806457519498</v>
      </c>
      <c r="E989">
        <v>0.54060983657836903</v>
      </c>
      <c r="F989">
        <v>0.271224975585937</v>
      </c>
      <c r="G989">
        <v>0.320183515548706</v>
      </c>
      <c r="H989">
        <v>2.2040917873382502</v>
      </c>
      <c r="I989">
        <v>1.3355026245117101</v>
      </c>
    </row>
    <row r="990" spans="1:9" x14ac:dyDescent="0.3">
      <c r="A990">
        <v>0.41584563255309998</v>
      </c>
      <c r="B990">
        <v>0.28793025016784601</v>
      </c>
      <c r="C990">
        <v>0.253136396408081</v>
      </c>
      <c r="D990">
        <v>0.38995480537414501</v>
      </c>
      <c r="E990">
        <v>0.26128840446472101</v>
      </c>
      <c r="F990">
        <v>0.350064277648925</v>
      </c>
      <c r="G990">
        <v>0.62535095214843694</v>
      </c>
      <c r="H990">
        <v>0.61236619949340798</v>
      </c>
      <c r="I990">
        <v>1.2616271972656199</v>
      </c>
    </row>
    <row r="991" spans="1:9" x14ac:dyDescent="0.3">
      <c r="A991">
        <v>0.32818102836608798</v>
      </c>
      <c r="B991">
        <v>0.26429581642150801</v>
      </c>
      <c r="C991">
        <v>0.39993238449096602</v>
      </c>
      <c r="D991">
        <v>0.51158070564269997</v>
      </c>
      <c r="E991">
        <v>0.35500979423522899</v>
      </c>
      <c r="F991">
        <v>0.31421113014221103</v>
      </c>
      <c r="G991">
        <v>0.41587090492248502</v>
      </c>
      <c r="H991">
        <v>0.54349970817565896</v>
      </c>
      <c r="I991">
        <v>1.02244520187377</v>
      </c>
    </row>
    <row r="992" spans="1:9" x14ac:dyDescent="0.3">
      <c r="A992">
        <v>0.247321367263793</v>
      </c>
      <c r="B992">
        <v>0.291176557540893</v>
      </c>
      <c r="C992">
        <v>0.30940461158752403</v>
      </c>
      <c r="D992">
        <v>0.32818222045898399</v>
      </c>
      <c r="E992">
        <v>0.42704248428344699</v>
      </c>
      <c r="F992">
        <v>0.490683794021606</v>
      </c>
      <c r="G992">
        <v>0.383979082107543</v>
      </c>
      <c r="H992">
        <v>2.1044297218322701</v>
      </c>
      <c r="I992">
        <v>1.1648964881896899</v>
      </c>
    </row>
    <row r="993" spans="1:9" x14ac:dyDescent="0.3">
      <c r="A993">
        <v>0.29816603660583402</v>
      </c>
      <c r="B993">
        <v>0.35409617424011203</v>
      </c>
      <c r="C993">
        <v>0.34089446067809998</v>
      </c>
      <c r="D993">
        <v>0.46674799919128401</v>
      </c>
      <c r="E993">
        <v>0.95127272605895996</v>
      </c>
      <c r="F993">
        <v>0.28423428535461398</v>
      </c>
      <c r="G993">
        <v>0.52159690856933505</v>
      </c>
      <c r="H993">
        <v>0.57744717597961404</v>
      </c>
      <c r="I993">
        <v>1.48403000831604</v>
      </c>
    </row>
    <row r="994" spans="1:9" x14ac:dyDescent="0.3">
      <c r="A994">
        <v>0.31515479087829501</v>
      </c>
      <c r="B994">
        <v>0.33487105369567799</v>
      </c>
      <c r="C994">
        <v>0.28825473785400302</v>
      </c>
      <c r="D994">
        <v>0.38397216796875</v>
      </c>
      <c r="E994">
        <v>0.38896083831787098</v>
      </c>
      <c r="F994">
        <v>0.28225946426391602</v>
      </c>
      <c r="G994">
        <v>0.43883681297302202</v>
      </c>
      <c r="H994">
        <v>0.63725090026855402</v>
      </c>
      <c r="I994">
        <v>1.4131736755371</v>
      </c>
    </row>
    <row r="995" spans="1:9" x14ac:dyDescent="0.3">
      <c r="A995">
        <v>0.46887159347534102</v>
      </c>
      <c r="B995">
        <v>0.29716730117797802</v>
      </c>
      <c r="C995">
        <v>0.27040719985961897</v>
      </c>
      <c r="D995">
        <v>0.68219447135925204</v>
      </c>
      <c r="E995">
        <v>0.546547651290893</v>
      </c>
      <c r="F995">
        <v>0.29615521430969199</v>
      </c>
      <c r="G995">
        <v>0.30318808555603</v>
      </c>
      <c r="H995">
        <v>0.79825639724731401</v>
      </c>
      <c r="I995">
        <v>1.20683073997497</v>
      </c>
    </row>
    <row r="996" spans="1:9" x14ac:dyDescent="0.3">
      <c r="A996">
        <v>0.28718900680541898</v>
      </c>
      <c r="B996">
        <v>0.321140766143798</v>
      </c>
      <c r="C996">
        <v>0.303117275238037</v>
      </c>
      <c r="D996">
        <v>0.53861165046691895</v>
      </c>
      <c r="E996">
        <v>0.29884099960327098</v>
      </c>
      <c r="F996">
        <v>0.26434326171875</v>
      </c>
      <c r="G996">
        <v>0.55247139930725098</v>
      </c>
      <c r="H996">
        <v>0.685840845108032</v>
      </c>
      <c r="I996">
        <v>1.0950183868408201</v>
      </c>
    </row>
    <row r="997" spans="1:9" x14ac:dyDescent="0.3">
      <c r="A997">
        <v>0.44885158538818298</v>
      </c>
      <c r="B997">
        <v>0.282397270202636</v>
      </c>
      <c r="C997">
        <v>0.28921031951904203</v>
      </c>
      <c r="D997">
        <v>0.60340023040771396</v>
      </c>
      <c r="E997">
        <v>0.37965083122253401</v>
      </c>
      <c r="F997">
        <v>0.44076895713806102</v>
      </c>
      <c r="G997">
        <v>0.45483613014221103</v>
      </c>
      <c r="H997">
        <v>0.51461529731750399</v>
      </c>
      <c r="I997">
        <v>2.0874173641204798</v>
      </c>
    </row>
    <row r="998" spans="1:9" x14ac:dyDescent="0.3">
      <c r="A998">
        <v>0.31915068626403797</v>
      </c>
      <c r="B998">
        <v>0.31318759918212802</v>
      </c>
      <c r="C998">
        <v>0.25022625923156699</v>
      </c>
      <c r="D998">
        <v>0.45777225494384699</v>
      </c>
      <c r="E998">
        <v>0.36202692985534601</v>
      </c>
      <c r="F998">
        <v>0.32717084884643499</v>
      </c>
      <c r="G998">
        <v>0.32308769226074202</v>
      </c>
      <c r="H998">
        <v>0.52653503417968694</v>
      </c>
      <c r="I998">
        <v>1.56083059310913</v>
      </c>
    </row>
    <row r="999" spans="1:9" x14ac:dyDescent="0.3">
      <c r="A999">
        <v>0.36796188354492099</v>
      </c>
      <c r="B999">
        <v>0.40201139450073198</v>
      </c>
      <c r="C999">
        <v>0.550570487976074</v>
      </c>
      <c r="D999">
        <v>0.36801719665527299</v>
      </c>
      <c r="E999">
        <v>0.42598772048950101</v>
      </c>
      <c r="F999">
        <v>0.343092441558837</v>
      </c>
      <c r="G999">
        <v>0.28927779197692799</v>
      </c>
      <c r="H999">
        <v>0.43583774566650302</v>
      </c>
      <c r="I999">
        <v>1.64066886901855</v>
      </c>
    </row>
    <row r="1000" spans="1:9" x14ac:dyDescent="0.3">
      <c r="A1000">
        <v>0.287230014801025</v>
      </c>
      <c r="B1000">
        <v>0.32387113571166898</v>
      </c>
      <c r="C1000">
        <v>0.30822014808654702</v>
      </c>
      <c r="D1000">
        <v>0.55452013015747004</v>
      </c>
      <c r="E1000">
        <v>0.39488887786865201</v>
      </c>
      <c r="F1000">
        <v>0.32413387298583901</v>
      </c>
      <c r="G1000">
        <v>0.45179271697998002</v>
      </c>
      <c r="H1000">
        <v>0.479465723037719</v>
      </c>
      <c r="I1000">
        <v>2.09538674354553</v>
      </c>
    </row>
    <row r="1001" spans="1:9" x14ac:dyDescent="0.3">
      <c r="A1001">
        <v>0.36303067207336398</v>
      </c>
      <c r="B1001">
        <v>0.34089612960815402</v>
      </c>
      <c r="C1001">
        <v>0.27735638618469199</v>
      </c>
      <c r="D1001">
        <v>0.37300038337707497</v>
      </c>
      <c r="E1001">
        <v>0.312219858169555</v>
      </c>
      <c r="F1001">
        <v>0.417891025543212</v>
      </c>
      <c r="G1001">
        <v>0.28617954254150302</v>
      </c>
      <c r="H1001">
        <v>0.45579028129577598</v>
      </c>
      <c r="I1001">
        <v>1.7123761177062899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3F1D-D25E-4406-9150-CFF72CC0A8D0}">
  <dimension ref="A1:G22"/>
  <sheetViews>
    <sheetView workbookViewId="0">
      <selection activeCell="E12" sqref="E12"/>
    </sheetView>
  </sheetViews>
  <sheetFormatPr defaultRowHeight="14.4" x14ac:dyDescent="0.3"/>
  <cols>
    <col min="1" max="1" width="10.5546875" customWidth="1"/>
    <col min="3" max="4" width="9.5546875" bestFit="1" customWidth="1"/>
    <col min="5" max="5" width="10.6640625" customWidth="1"/>
    <col min="6" max="7" width="9.5546875" bestFit="1" customWidth="1"/>
  </cols>
  <sheetData>
    <row r="1" spans="1:7" ht="15" thickBot="1" x14ac:dyDescent="0.35">
      <c r="A1" s="16" t="s">
        <v>54</v>
      </c>
      <c r="B1" s="17" t="s">
        <v>55</v>
      </c>
      <c r="C1" s="18" t="s">
        <v>18</v>
      </c>
      <c r="D1" s="18" t="s">
        <v>20</v>
      </c>
      <c r="E1" s="18" t="s">
        <v>58</v>
      </c>
      <c r="F1" s="18" t="s">
        <v>60</v>
      </c>
      <c r="G1" s="19" t="s">
        <v>59</v>
      </c>
    </row>
    <row r="2" spans="1:7" x14ac:dyDescent="0.3">
      <c r="A2" s="29" t="s">
        <v>31</v>
      </c>
      <c r="B2" s="21" t="s">
        <v>56</v>
      </c>
      <c r="C2" s="22">
        <v>0.12669387745857236</v>
      </c>
      <c r="D2" s="22">
        <v>0.105770111083984</v>
      </c>
      <c r="E2" s="22">
        <v>6.5158872597204057E-2</v>
      </c>
      <c r="F2" s="22">
        <v>4.7138929367065402E-2</v>
      </c>
      <c r="G2" s="23">
        <v>1.12369680404663</v>
      </c>
    </row>
    <row r="3" spans="1:7" ht="15" thickBot="1" x14ac:dyDescent="0.35">
      <c r="A3" s="30"/>
      <c r="B3" s="20" t="s">
        <v>57</v>
      </c>
      <c r="C3" s="24">
        <v>0.38888238096237177</v>
      </c>
      <c r="D3" s="24">
        <v>0.34898185729980402</v>
      </c>
      <c r="E3" s="24">
        <v>6.0204606226317181E-2</v>
      </c>
      <c r="F3" s="24">
        <v>0.22445249557495101</v>
      </c>
      <c r="G3" s="25">
        <v>7.3684227466583199</v>
      </c>
    </row>
    <row r="4" spans="1:7" x14ac:dyDescent="0.3">
      <c r="A4" s="29" t="s">
        <v>32</v>
      </c>
      <c r="B4" s="21" t="s">
        <v>56</v>
      </c>
      <c r="C4" s="22">
        <v>0.13240122437477109</v>
      </c>
      <c r="D4" s="22">
        <v>0.1127500534057615</v>
      </c>
      <c r="E4" s="22">
        <v>6.5731567046775047E-2</v>
      </c>
      <c r="F4" s="22">
        <v>4.6821594238281201E-2</v>
      </c>
      <c r="G4" s="23">
        <v>0.787855625152587</v>
      </c>
    </row>
    <row r="5" spans="1:7" ht="15" thickBot="1" x14ac:dyDescent="0.35">
      <c r="A5" s="30"/>
      <c r="B5" s="20" t="s">
        <v>57</v>
      </c>
      <c r="C5" s="24">
        <v>0.35574667310714714</v>
      </c>
      <c r="D5" s="24">
        <v>0.33311104774475053</v>
      </c>
      <c r="E5" s="24">
        <v>7.2819865124681095E-3</v>
      </c>
      <c r="F5" s="24">
        <v>0.21442818641662501</v>
      </c>
      <c r="G5" s="25">
        <v>1.00922632217407</v>
      </c>
    </row>
    <row r="6" spans="1:7" x14ac:dyDescent="0.3">
      <c r="A6" s="29" t="s">
        <v>33</v>
      </c>
      <c r="B6" s="21" t="s">
        <v>56</v>
      </c>
      <c r="C6" s="22">
        <v>0.13462192368507384</v>
      </c>
      <c r="D6" s="22">
        <v>0.1237703561782835</v>
      </c>
      <c r="E6" s="22">
        <v>5.6851625161362912E-2</v>
      </c>
      <c r="F6" s="22">
        <v>3.0919313430786102E-2</v>
      </c>
      <c r="G6" s="23">
        <v>0.69814491271972601</v>
      </c>
    </row>
    <row r="7" spans="1:7" ht="15" thickBot="1" x14ac:dyDescent="0.35">
      <c r="A7" s="30"/>
      <c r="B7" s="20" t="s">
        <v>57</v>
      </c>
      <c r="C7" s="24">
        <v>0.34879275321960446</v>
      </c>
      <c r="D7" s="24">
        <v>0.32519710063934298</v>
      </c>
      <c r="E7" s="24">
        <v>7.4098155038207101E-3</v>
      </c>
      <c r="F7" s="24">
        <v>0.23045849800109799</v>
      </c>
      <c r="G7" s="25">
        <v>1.09422135353088</v>
      </c>
    </row>
    <row r="8" spans="1:7" x14ac:dyDescent="0.3">
      <c r="A8" s="29" t="s">
        <v>34</v>
      </c>
      <c r="B8" s="21" t="s">
        <v>56</v>
      </c>
      <c r="C8" s="22">
        <v>0.13736964726448053</v>
      </c>
      <c r="D8" s="22">
        <v>0.12190413475036549</v>
      </c>
      <c r="E8" s="22">
        <v>5.7874842872602854E-2</v>
      </c>
      <c r="F8" s="22">
        <v>4.1857957839965799E-2</v>
      </c>
      <c r="G8" s="23">
        <v>0.41574621200561501</v>
      </c>
    </row>
    <row r="9" spans="1:7" ht="15" thickBot="1" x14ac:dyDescent="0.35">
      <c r="A9" s="30"/>
      <c r="B9" s="20" t="s">
        <v>57</v>
      </c>
      <c r="C9" s="24">
        <v>0.38870846533775322</v>
      </c>
      <c r="D9" s="24">
        <v>0.34998047351837147</v>
      </c>
      <c r="E9" s="24">
        <v>1.4359180469024263E-2</v>
      </c>
      <c r="F9" s="24">
        <v>0.21448826789855899</v>
      </c>
      <c r="G9" s="25">
        <v>1.0979208946228001</v>
      </c>
    </row>
    <row r="10" spans="1:7" x14ac:dyDescent="0.3">
      <c r="A10" s="29" t="s">
        <v>35</v>
      </c>
      <c r="B10" s="21" t="s">
        <v>56</v>
      </c>
      <c r="C10" s="22">
        <v>0.1221568794250488</v>
      </c>
      <c r="D10" s="22">
        <v>0.1056871414184565</v>
      </c>
      <c r="E10" s="22">
        <v>5.2928588726552768E-2</v>
      </c>
      <c r="F10" s="22">
        <v>4.6876192092895501E-2</v>
      </c>
      <c r="G10" s="23">
        <v>0.48571348190307601</v>
      </c>
    </row>
    <row r="11" spans="1:7" ht="15" thickBot="1" x14ac:dyDescent="0.35">
      <c r="A11" s="30"/>
      <c r="B11" s="20" t="s">
        <v>57</v>
      </c>
      <c r="C11" s="24">
        <v>0.44836807441711418</v>
      </c>
      <c r="D11" s="24">
        <v>0.3984597921371455</v>
      </c>
      <c r="E11" s="24">
        <v>3.8489087687487662E-2</v>
      </c>
      <c r="F11" s="24">
        <v>0.21741890907287501</v>
      </c>
      <c r="G11" s="25">
        <v>3.3640007972717201</v>
      </c>
    </row>
    <row r="12" spans="1:7" x14ac:dyDescent="0.3">
      <c r="A12" s="29" t="s">
        <v>36</v>
      </c>
      <c r="B12" s="21" t="s">
        <v>56</v>
      </c>
      <c r="C12" s="22">
        <v>0.11979307985305783</v>
      </c>
      <c r="D12" s="22">
        <v>0.1037188768386835</v>
      </c>
      <c r="E12" s="22">
        <v>4.7329003544743557E-2</v>
      </c>
      <c r="F12" s="22">
        <v>4.4858455657958901E-2</v>
      </c>
      <c r="G12" s="23">
        <v>0.40791296958923301</v>
      </c>
    </row>
    <row r="13" spans="1:7" ht="15" thickBot="1" x14ac:dyDescent="0.35">
      <c r="A13" s="30"/>
      <c r="B13" s="20" t="s">
        <v>57</v>
      </c>
      <c r="C13" s="24">
        <v>0.45316979050636286</v>
      </c>
      <c r="D13" s="24">
        <v>0.35308480262756298</v>
      </c>
      <c r="E13" s="24">
        <v>0.27678229704710139</v>
      </c>
      <c r="F13" s="24">
        <v>0.22445368766784601</v>
      </c>
      <c r="G13" s="25">
        <v>7.1150491237640301</v>
      </c>
    </row>
    <row r="14" spans="1:7" x14ac:dyDescent="0.3">
      <c r="A14" s="29" t="s">
        <v>37</v>
      </c>
      <c r="B14" s="21" t="s">
        <v>56</v>
      </c>
      <c r="C14" s="22">
        <v>0.13595661234855649</v>
      </c>
      <c r="D14" s="22">
        <v>0.118271470069885</v>
      </c>
      <c r="E14" s="22">
        <v>6.2011730093667956E-2</v>
      </c>
      <c r="F14" s="22">
        <v>4.7616243362426702E-2</v>
      </c>
      <c r="G14" s="23">
        <v>0.51765942573547297</v>
      </c>
    </row>
    <row r="15" spans="1:7" ht="15" thickBot="1" x14ac:dyDescent="0.35">
      <c r="A15" s="30"/>
      <c r="B15" s="20" t="s">
        <v>57</v>
      </c>
      <c r="C15" s="24">
        <v>0.4160111181735992</v>
      </c>
      <c r="D15" s="24">
        <v>0.35701727867126448</v>
      </c>
      <c r="E15" s="24">
        <v>4.3859822229239981E-2</v>
      </c>
      <c r="F15" s="24">
        <v>0.23830914497375399</v>
      </c>
      <c r="G15" s="25">
        <v>2.8284273147582999</v>
      </c>
    </row>
    <row r="16" spans="1:7" x14ac:dyDescent="0.3">
      <c r="A16" s="29" t="s">
        <v>38</v>
      </c>
      <c r="B16" s="21" t="s">
        <v>56</v>
      </c>
      <c r="C16" s="22">
        <v>0.16540861439704893</v>
      </c>
      <c r="D16" s="22">
        <v>0.14563775062560999</v>
      </c>
      <c r="E16" s="22">
        <v>7.5188444006197355E-2</v>
      </c>
      <c r="F16" s="22">
        <v>5.2925109863281201E-2</v>
      </c>
      <c r="G16" s="23">
        <v>0.82381057739257801</v>
      </c>
    </row>
    <row r="17" spans="1:7" ht="15" thickBot="1" x14ac:dyDescent="0.35">
      <c r="A17" s="30"/>
      <c r="B17" s="20" t="s">
        <v>57</v>
      </c>
      <c r="C17" s="24">
        <v>0.73575264239311211</v>
      </c>
      <c r="D17" s="24">
        <v>0.54653763771057051</v>
      </c>
      <c r="E17" s="24">
        <v>0.28364843634745424</v>
      </c>
      <c r="F17" s="24">
        <v>0.28132939338683999</v>
      </c>
      <c r="G17" s="25">
        <v>4.7323455810546804</v>
      </c>
    </row>
    <row r="18" spans="1:7" x14ac:dyDescent="0.3">
      <c r="A18" s="31" t="s">
        <v>39</v>
      </c>
      <c r="B18" s="15" t="s">
        <v>56</v>
      </c>
      <c r="C18" s="26">
        <v>0.23929158687591551</v>
      </c>
      <c r="D18" s="26">
        <v>0.2144740819931025</v>
      </c>
      <c r="E18" s="26">
        <v>0.12536545796707504</v>
      </c>
      <c r="F18" s="26">
        <v>0.10837817192077601</v>
      </c>
      <c r="G18" s="27">
        <v>1.608736038208</v>
      </c>
    </row>
    <row r="19" spans="1:7" ht="15" thickBot="1" x14ac:dyDescent="0.35">
      <c r="A19" s="30"/>
      <c r="B19" s="20" t="s">
        <v>57</v>
      </c>
      <c r="C19" s="24">
        <v>2.0552511994838709</v>
      </c>
      <c r="D19" s="24">
        <v>1.8895286321640001</v>
      </c>
      <c r="E19" s="24">
        <v>0.87887969132157218</v>
      </c>
      <c r="F19" s="24">
        <v>0.65130352973937899</v>
      </c>
      <c r="G19" s="25">
        <v>9.9853723049163801</v>
      </c>
    </row>
    <row r="22" spans="1:7" x14ac:dyDescent="0.3">
      <c r="E22" s="28">
        <f>AVERAGE(E2,E4,E6,E8,E10,E12,E14,E16)</f>
        <v>6.0384334256138317E-2</v>
      </c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4402-9711-4614-8581-5C4B4C78F0C2}">
  <dimension ref="A1:R15"/>
  <sheetViews>
    <sheetView zoomScale="85" zoomScaleNormal="85" workbookViewId="0">
      <selection activeCell="Q57" sqref="Q57"/>
    </sheetView>
  </sheetViews>
  <sheetFormatPr defaultRowHeight="14.4" x14ac:dyDescent="0.3"/>
  <cols>
    <col min="1" max="1" width="10.88671875" bestFit="1" customWidth="1"/>
  </cols>
  <sheetData>
    <row r="1" spans="1:18" x14ac:dyDescent="0.3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L1" s="2"/>
      <c r="N1" s="2"/>
      <c r="P1" s="2"/>
      <c r="R1" s="2"/>
    </row>
    <row r="2" spans="1:18" x14ac:dyDescent="0.3">
      <c r="A2" t="s">
        <v>48</v>
      </c>
      <c r="B2">
        <v>8.5051242828369122E-2</v>
      </c>
      <c r="C2">
        <v>8.4776228189468367E-2</v>
      </c>
      <c r="D2">
        <v>8.3209589958190902E-2</v>
      </c>
      <c r="E2">
        <v>8.2930802106857285E-2</v>
      </c>
      <c r="F2">
        <v>8.5353031873702995E-2</v>
      </c>
      <c r="G2">
        <v>8.7487147331237775E-2</v>
      </c>
      <c r="H2">
        <v>8.843255496025082E-2</v>
      </c>
      <c r="I2">
        <v>9.5909423112869249E-2</v>
      </c>
      <c r="J2">
        <v>0.15555549216270442</v>
      </c>
    </row>
    <row r="3" spans="1:18" x14ac:dyDescent="0.3">
      <c r="A3" t="s">
        <v>43</v>
      </c>
      <c r="B3">
        <v>0.31482343888282771</v>
      </c>
      <c r="C3">
        <v>0.316955191373825</v>
      </c>
      <c r="D3">
        <v>0.33636700367927547</v>
      </c>
      <c r="E3">
        <v>0.44606738233566279</v>
      </c>
      <c r="F3">
        <v>0.45553983020782463</v>
      </c>
      <c r="G3">
        <v>0.33414917945861811</v>
      </c>
      <c r="H3">
        <v>0.31846247124671928</v>
      </c>
      <c r="I3">
        <v>0.33697166180610649</v>
      </c>
      <c r="J3">
        <v>0.89547410988807641</v>
      </c>
    </row>
    <row r="4" spans="1:18" ht="15" thickBot="1" x14ac:dyDescent="0.35"/>
    <row r="5" spans="1:18" x14ac:dyDescent="0.3"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37</v>
      </c>
      <c r="I5" s="2" t="s">
        <v>38</v>
      </c>
      <c r="J5" s="2" t="s">
        <v>39</v>
      </c>
    </row>
    <row r="6" spans="1:18" x14ac:dyDescent="0.3">
      <c r="A6" t="s">
        <v>49</v>
      </c>
      <c r="B6">
        <v>0.12669387745857236</v>
      </c>
      <c r="C6">
        <v>0.13240122437477109</v>
      </c>
      <c r="D6">
        <v>0.13462192368507384</v>
      </c>
      <c r="E6">
        <v>0.13736964726448053</v>
      </c>
      <c r="F6">
        <v>0.1221568794250488</v>
      </c>
      <c r="G6">
        <v>0.11979307985305783</v>
      </c>
      <c r="H6">
        <v>0.13595661234855649</v>
      </c>
      <c r="I6">
        <v>0.16540861439704893</v>
      </c>
      <c r="J6">
        <v>0.23929158687591551</v>
      </c>
    </row>
    <row r="7" spans="1:18" x14ac:dyDescent="0.3">
      <c r="A7" t="s">
        <v>50</v>
      </c>
      <c r="B7">
        <v>0.38888238096237177</v>
      </c>
      <c r="C7">
        <v>0.35574667310714714</v>
      </c>
      <c r="D7">
        <v>0.34879275321960446</v>
      </c>
      <c r="E7">
        <v>0.38870846533775322</v>
      </c>
      <c r="F7">
        <v>0.44836807441711418</v>
      </c>
      <c r="G7">
        <v>0.45316979050636286</v>
      </c>
      <c r="H7">
        <v>0.4160111181735992</v>
      </c>
      <c r="I7">
        <v>0.73575264239311211</v>
      </c>
      <c r="J7">
        <v>2.0552511994838709</v>
      </c>
    </row>
    <row r="8" spans="1:18" ht="15" thickBot="1" x14ac:dyDescent="0.35"/>
    <row r="9" spans="1:18" x14ac:dyDescent="0.3">
      <c r="B9" s="2" t="s">
        <v>31</v>
      </c>
      <c r="C9" s="2" t="s">
        <v>32</v>
      </c>
      <c r="D9" s="2" t="s">
        <v>33</v>
      </c>
      <c r="E9" s="2" t="s">
        <v>34</v>
      </c>
      <c r="F9" s="2" t="s">
        <v>35</v>
      </c>
      <c r="G9" s="2" t="s">
        <v>36</v>
      </c>
      <c r="H9" s="2" t="s">
        <v>37</v>
      </c>
      <c r="I9" s="2" t="s">
        <v>38</v>
      </c>
      <c r="J9" s="2" t="s">
        <v>39</v>
      </c>
    </row>
    <row r="10" spans="1:18" x14ac:dyDescent="0.3">
      <c r="A10" t="s">
        <v>48</v>
      </c>
      <c r="B10">
        <v>8.5051242828369122E-2</v>
      </c>
      <c r="C10">
        <v>8.4776228189468367E-2</v>
      </c>
      <c r="D10">
        <v>8.3209589958190902E-2</v>
      </c>
      <c r="E10">
        <v>8.2930802106857285E-2</v>
      </c>
      <c r="F10">
        <v>8.5353031873702995E-2</v>
      </c>
      <c r="G10">
        <v>8.7487147331237775E-2</v>
      </c>
      <c r="H10">
        <v>8.843255496025082E-2</v>
      </c>
      <c r="I10">
        <v>9.5909423112869249E-2</v>
      </c>
      <c r="J10">
        <v>0.15555549216270442</v>
      </c>
    </row>
    <row r="11" spans="1:18" x14ac:dyDescent="0.3">
      <c r="A11" t="s">
        <v>49</v>
      </c>
      <c r="B11">
        <v>0.12669387745857236</v>
      </c>
      <c r="C11">
        <v>0.13240122437477109</v>
      </c>
      <c r="D11">
        <v>0.13462192368507384</v>
      </c>
      <c r="E11">
        <v>0.13736964726448053</v>
      </c>
      <c r="F11">
        <v>0.1221568794250488</v>
      </c>
      <c r="G11">
        <v>0.11979307985305783</v>
      </c>
      <c r="H11">
        <v>0.13595661234855649</v>
      </c>
      <c r="I11">
        <v>0.16540861439704893</v>
      </c>
      <c r="J11">
        <v>0.23929158687591551</v>
      </c>
    </row>
    <row r="12" spans="1:18" ht="15" thickBot="1" x14ac:dyDescent="0.35"/>
    <row r="13" spans="1:18" x14ac:dyDescent="0.3">
      <c r="B13" s="2" t="s">
        <v>31</v>
      </c>
      <c r="C13" s="2" t="s">
        <v>32</v>
      </c>
      <c r="D13" s="2" t="s">
        <v>33</v>
      </c>
      <c r="E13" s="2" t="s">
        <v>34</v>
      </c>
      <c r="F13" s="2" t="s">
        <v>35</v>
      </c>
      <c r="G13" s="2" t="s">
        <v>36</v>
      </c>
      <c r="H13" s="2" t="s">
        <v>37</v>
      </c>
      <c r="I13" s="2" t="s">
        <v>38</v>
      </c>
      <c r="J13" s="2" t="s">
        <v>39</v>
      </c>
    </row>
    <row r="14" spans="1:18" x14ac:dyDescent="0.3">
      <c r="A14" t="s">
        <v>43</v>
      </c>
      <c r="B14">
        <v>0.31482343888282771</v>
      </c>
      <c r="C14">
        <v>0.316955191373825</v>
      </c>
      <c r="D14">
        <v>0.33636700367927547</v>
      </c>
      <c r="E14">
        <v>0.44606738233566279</v>
      </c>
      <c r="F14">
        <v>0.45553983020782463</v>
      </c>
      <c r="G14">
        <v>0.33414917945861811</v>
      </c>
      <c r="H14">
        <v>0.31846247124671928</v>
      </c>
      <c r="I14">
        <v>0.33697166180610649</v>
      </c>
      <c r="J14">
        <v>0.89547410988807641</v>
      </c>
    </row>
    <row r="15" spans="1:18" x14ac:dyDescent="0.3">
      <c r="A15" t="s">
        <v>50</v>
      </c>
      <c r="B15">
        <v>0.38888238096237177</v>
      </c>
      <c r="C15">
        <v>0.35574667310714714</v>
      </c>
      <c r="D15">
        <v>0.34879275321960446</v>
      </c>
      <c r="E15">
        <v>0.38870846533775322</v>
      </c>
      <c r="F15">
        <v>0.44836807441711418</v>
      </c>
      <c r="G15">
        <v>0.45316979050636286</v>
      </c>
      <c r="H15">
        <v>0.4160111181735992</v>
      </c>
      <c r="I15">
        <v>0.73575264239311211</v>
      </c>
      <c r="J15">
        <v>2.0552511994838709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7FDA-55F6-453E-B423-4440A16E38D7}">
  <dimension ref="A1:C9001"/>
  <sheetViews>
    <sheetView workbookViewId="0">
      <selection activeCell="Q14" sqref="Q14"/>
    </sheetView>
  </sheetViews>
  <sheetFormatPr defaultRowHeight="14.4" x14ac:dyDescent="0.3"/>
  <cols>
    <col min="1" max="1" width="10.77734375" bestFit="1" customWidth="1"/>
    <col min="2" max="2" width="12.109375" bestFit="1" customWidth="1"/>
    <col min="3" max="3" width="9.5546875" bestFit="1" customWidth="1"/>
  </cols>
  <sheetData>
    <row r="1" spans="1:3" x14ac:dyDescent="0.3">
      <c r="A1" t="s">
        <v>51</v>
      </c>
      <c r="B1" t="s">
        <v>52</v>
      </c>
      <c r="C1" t="s">
        <v>53</v>
      </c>
    </row>
    <row r="2" spans="1:3" x14ac:dyDescent="0.3">
      <c r="A2" t="s">
        <v>31</v>
      </c>
      <c r="B2" s="14">
        <v>0.35561656951904203</v>
      </c>
      <c r="C2" s="14">
        <v>7.5728654861450195E-2</v>
      </c>
    </row>
    <row r="3" spans="1:3" x14ac:dyDescent="0.3">
      <c r="A3" t="s">
        <v>32</v>
      </c>
      <c r="B3" s="14">
        <v>8.0524206161498996E-2</v>
      </c>
      <c r="C3" s="14">
        <v>8.1783771514892495E-2</v>
      </c>
    </row>
    <row r="4" spans="1:3" x14ac:dyDescent="0.3">
      <c r="A4" t="s">
        <v>33</v>
      </c>
      <c r="B4" s="14">
        <v>6.9263696670532199E-2</v>
      </c>
      <c r="C4" s="14">
        <v>0.13563632965087799</v>
      </c>
    </row>
    <row r="5" spans="1:3" x14ac:dyDescent="0.3">
      <c r="A5" t="s">
        <v>34</v>
      </c>
      <c r="B5" s="14">
        <v>7.5951814651489202E-2</v>
      </c>
      <c r="C5" s="14">
        <v>0.14272046089172299</v>
      </c>
    </row>
    <row r="6" spans="1:3" x14ac:dyDescent="0.3">
      <c r="A6" t="s">
        <v>35</v>
      </c>
      <c r="B6" s="14">
        <v>6.9414615631103502E-2</v>
      </c>
      <c r="C6" s="14">
        <v>7.3800802230834905E-2</v>
      </c>
    </row>
    <row r="7" spans="1:3" x14ac:dyDescent="0.3">
      <c r="A7" t="s">
        <v>36</v>
      </c>
      <c r="B7" s="14">
        <v>7.3014497756957994E-2</v>
      </c>
      <c r="C7" s="14">
        <v>0.12770795822143499</v>
      </c>
    </row>
    <row r="8" spans="1:3" x14ac:dyDescent="0.3">
      <c r="A8" t="s">
        <v>37</v>
      </c>
      <c r="B8" s="14">
        <v>0.105809926986694</v>
      </c>
      <c r="C8" s="14">
        <v>8.6833953857421806E-2</v>
      </c>
    </row>
    <row r="9" spans="1:3" x14ac:dyDescent="0.3">
      <c r="A9" t="s">
        <v>38</v>
      </c>
      <c r="B9" s="14">
        <v>8.7776184082031194E-2</v>
      </c>
      <c r="C9" s="14">
        <v>0.196471452713012</v>
      </c>
    </row>
    <row r="10" spans="1:3" x14ac:dyDescent="0.3">
      <c r="A10" t="s">
        <v>39</v>
      </c>
      <c r="B10" s="14">
        <v>0.13776493072509699</v>
      </c>
      <c r="C10" s="14">
        <v>0.141679286956787</v>
      </c>
    </row>
    <row r="11" spans="1:3" x14ac:dyDescent="0.3">
      <c r="A11" t="s">
        <v>31</v>
      </c>
      <c r="B11" s="14">
        <v>9.3353986740112305E-2</v>
      </c>
      <c r="C11" s="14">
        <v>0.163591623306274</v>
      </c>
    </row>
    <row r="12" spans="1:3" x14ac:dyDescent="0.3">
      <c r="A12" t="s">
        <v>32</v>
      </c>
      <c r="B12" s="14">
        <v>0.18064904212951599</v>
      </c>
      <c r="C12" s="14">
        <v>8.5778713226318304E-2</v>
      </c>
    </row>
    <row r="13" spans="1:3" x14ac:dyDescent="0.3">
      <c r="A13" t="s">
        <v>33</v>
      </c>
      <c r="B13" s="14">
        <v>8.4722518920898396E-2</v>
      </c>
      <c r="C13" s="14">
        <v>8.6764812469482394E-2</v>
      </c>
    </row>
    <row r="14" spans="1:3" x14ac:dyDescent="0.3">
      <c r="A14" t="s">
        <v>34</v>
      </c>
      <c r="B14" s="14">
        <v>0.185890913009643</v>
      </c>
      <c r="C14" s="14">
        <v>7.3782920837402302E-2</v>
      </c>
    </row>
    <row r="15" spans="1:3" x14ac:dyDescent="0.3">
      <c r="A15" t="s">
        <v>35</v>
      </c>
      <c r="B15" s="14">
        <v>8.3028793334960896E-2</v>
      </c>
      <c r="C15" s="14">
        <v>0.18293714523315399</v>
      </c>
    </row>
    <row r="16" spans="1:3" x14ac:dyDescent="0.3">
      <c r="A16" t="s">
        <v>36</v>
      </c>
      <c r="B16" s="14">
        <v>7.7085971832275293E-2</v>
      </c>
      <c r="C16" s="14">
        <v>9.3748569488525293E-2</v>
      </c>
    </row>
    <row r="17" spans="1:3" x14ac:dyDescent="0.3">
      <c r="A17" t="s">
        <v>37</v>
      </c>
      <c r="B17" s="14">
        <v>7.9344987869262695E-2</v>
      </c>
      <c r="C17" s="14">
        <v>7.8896045684814398E-2</v>
      </c>
    </row>
    <row r="18" spans="1:3" x14ac:dyDescent="0.3">
      <c r="A18" t="s">
        <v>38</v>
      </c>
      <c r="B18" s="14">
        <v>9.69517230987548E-2</v>
      </c>
      <c r="C18" s="14">
        <v>7.1808576583862305E-2</v>
      </c>
    </row>
    <row r="19" spans="1:3" x14ac:dyDescent="0.3">
      <c r="A19" t="s">
        <v>39</v>
      </c>
      <c r="B19" s="14">
        <v>0.121537208557128</v>
      </c>
      <c r="C19" s="14">
        <v>0.36696195602416898</v>
      </c>
    </row>
    <row r="20" spans="1:3" x14ac:dyDescent="0.3">
      <c r="A20" t="s">
        <v>31</v>
      </c>
      <c r="B20" s="14">
        <v>7.0753335952758706E-2</v>
      </c>
      <c r="C20" s="14">
        <v>7.7714204788207994E-2</v>
      </c>
    </row>
    <row r="21" spans="1:3" x14ac:dyDescent="0.3">
      <c r="A21" t="s">
        <v>32</v>
      </c>
      <c r="B21" s="14">
        <v>7.5648069381713798E-2</v>
      </c>
      <c r="C21" s="14">
        <v>8.87603759765625E-2</v>
      </c>
    </row>
    <row r="22" spans="1:3" x14ac:dyDescent="0.3">
      <c r="A22" t="s">
        <v>33</v>
      </c>
      <c r="B22" s="14">
        <v>7.5178861618041895E-2</v>
      </c>
      <c r="C22" s="14">
        <v>0.12192964553832999</v>
      </c>
    </row>
    <row r="23" spans="1:3" x14ac:dyDescent="0.3">
      <c r="A23" t="s">
        <v>34</v>
      </c>
      <c r="B23" s="14">
        <v>0.13096380233764601</v>
      </c>
      <c r="C23" s="14">
        <v>0.156551837921142</v>
      </c>
    </row>
    <row r="24" spans="1:3" x14ac:dyDescent="0.3">
      <c r="A24" t="s">
        <v>35</v>
      </c>
      <c r="B24" s="14">
        <v>5.8423757553100503E-2</v>
      </c>
      <c r="C24" s="14">
        <v>0.123293399810791</v>
      </c>
    </row>
    <row r="25" spans="1:3" x14ac:dyDescent="0.3">
      <c r="A25" t="s">
        <v>36</v>
      </c>
      <c r="B25" s="14">
        <v>7.6145887374877902E-2</v>
      </c>
      <c r="C25" s="14">
        <v>0.113693714141845</v>
      </c>
    </row>
    <row r="26" spans="1:3" x14ac:dyDescent="0.3">
      <c r="A26" t="s">
        <v>37</v>
      </c>
      <c r="B26" s="14">
        <v>8.5895538330078097E-2</v>
      </c>
      <c r="C26" s="14">
        <v>9.3577861785888602E-2</v>
      </c>
    </row>
    <row r="27" spans="1:3" x14ac:dyDescent="0.3">
      <c r="A27" t="s">
        <v>38</v>
      </c>
      <c r="B27" s="14">
        <v>8.5394382476806599E-2</v>
      </c>
      <c r="C27" s="14">
        <v>0.20242691040038999</v>
      </c>
    </row>
    <row r="28" spans="1:3" x14ac:dyDescent="0.3">
      <c r="A28" t="s">
        <v>39</v>
      </c>
      <c r="B28" s="14">
        <v>0.130764961242675</v>
      </c>
      <c r="C28" s="14">
        <v>0.27725887298583901</v>
      </c>
    </row>
    <row r="29" spans="1:3" x14ac:dyDescent="0.3">
      <c r="A29" t="s">
        <v>31</v>
      </c>
      <c r="B29" s="14">
        <v>7.7094554901123005E-2</v>
      </c>
      <c r="C29" s="14">
        <v>0.188622951507568</v>
      </c>
    </row>
    <row r="30" spans="1:3" x14ac:dyDescent="0.3">
      <c r="A30" t="s">
        <v>32</v>
      </c>
      <c r="B30" s="14">
        <v>0.191953420639038</v>
      </c>
      <c r="C30" s="14">
        <v>0.121670484542846</v>
      </c>
    </row>
    <row r="31" spans="1:3" x14ac:dyDescent="0.3">
      <c r="A31" t="s">
        <v>33</v>
      </c>
      <c r="B31" s="14">
        <v>7.2281599044799805E-2</v>
      </c>
      <c r="C31" s="14">
        <v>6.6570997238159096E-2</v>
      </c>
    </row>
    <row r="32" spans="1:3" x14ac:dyDescent="0.3">
      <c r="A32" t="s">
        <v>34</v>
      </c>
      <c r="B32" s="14">
        <v>8.8984966278076102E-2</v>
      </c>
      <c r="C32" s="14">
        <v>0.13359093666076599</v>
      </c>
    </row>
    <row r="33" spans="1:3" x14ac:dyDescent="0.3">
      <c r="A33" t="s">
        <v>35</v>
      </c>
      <c r="B33" s="14">
        <v>5.7744026184081997E-2</v>
      </c>
      <c r="C33" s="14">
        <v>0.14357113838195801</v>
      </c>
    </row>
    <row r="34" spans="1:3" x14ac:dyDescent="0.3">
      <c r="A34" t="s">
        <v>36</v>
      </c>
      <c r="B34" s="14">
        <v>8.3543777465820299E-2</v>
      </c>
      <c r="C34" s="14">
        <v>0.15965843200683499</v>
      </c>
    </row>
    <row r="35" spans="1:3" x14ac:dyDescent="0.3">
      <c r="A35" t="s">
        <v>37</v>
      </c>
      <c r="B35" s="14">
        <v>7.5781106948852497E-2</v>
      </c>
      <c r="C35" s="14">
        <v>0.111759901046752</v>
      </c>
    </row>
    <row r="36" spans="1:3" x14ac:dyDescent="0.3">
      <c r="A36" t="s">
        <v>38</v>
      </c>
      <c r="B36" s="14">
        <v>0.12290525436401301</v>
      </c>
      <c r="C36" s="14">
        <v>0.12170386314392</v>
      </c>
    </row>
    <row r="37" spans="1:3" x14ac:dyDescent="0.3">
      <c r="A37" t="s">
        <v>39</v>
      </c>
      <c r="B37" s="14">
        <v>0.14431953430175701</v>
      </c>
      <c r="C37" s="14">
        <v>0.28130340576171797</v>
      </c>
    </row>
    <row r="38" spans="1:3" x14ac:dyDescent="0.3">
      <c r="A38" t="s">
        <v>31</v>
      </c>
      <c r="B38" s="14">
        <v>5.6826591491699198E-2</v>
      </c>
      <c r="C38" s="14">
        <v>9.8667144775390597E-2</v>
      </c>
    </row>
    <row r="39" spans="1:3" x14ac:dyDescent="0.3">
      <c r="A39" t="s">
        <v>32</v>
      </c>
      <c r="B39" s="14">
        <v>8.1895112991332994E-2</v>
      </c>
      <c r="C39" s="14">
        <v>0.118686914443969</v>
      </c>
    </row>
    <row r="40" spans="1:3" x14ac:dyDescent="0.3">
      <c r="A40" t="s">
        <v>33</v>
      </c>
      <c r="B40" s="14">
        <v>9.0963602066039997E-2</v>
      </c>
      <c r="C40" s="14">
        <v>0.123707294464111</v>
      </c>
    </row>
    <row r="41" spans="1:3" x14ac:dyDescent="0.3">
      <c r="A41" t="s">
        <v>34</v>
      </c>
      <c r="B41" s="14">
        <v>0.108091592788696</v>
      </c>
      <c r="C41" s="14">
        <v>0.15957403182983301</v>
      </c>
    </row>
    <row r="42" spans="1:3" x14ac:dyDescent="0.3">
      <c r="A42" t="s">
        <v>35</v>
      </c>
      <c r="B42" s="14">
        <v>9.2309474945068304E-2</v>
      </c>
      <c r="C42" s="14">
        <v>8.3775520324707003E-2</v>
      </c>
    </row>
    <row r="43" spans="1:3" x14ac:dyDescent="0.3">
      <c r="A43" t="s">
        <v>36</v>
      </c>
      <c r="B43" s="14">
        <v>9.60209369659423E-2</v>
      </c>
      <c r="C43" s="14">
        <v>0.114696502685546</v>
      </c>
    </row>
    <row r="44" spans="1:3" x14ac:dyDescent="0.3">
      <c r="A44" t="s">
        <v>37</v>
      </c>
      <c r="B44" s="14">
        <v>0.115590095520019</v>
      </c>
      <c r="C44" s="14">
        <v>0.15951442718505801</v>
      </c>
    </row>
    <row r="45" spans="1:3" x14ac:dyDescent="0.3">
      <c r="A45" t="s">
        <v>38</v>
      </c>
      <c r="B45" s="14">
        <v>8.4963798522949205E-2</v>
      </c>
      <c r="C45" s="14">
        <v>0.27028012275695801</v>
      </c>
    </row>
    <row r="46" spans="1:3" x14ac:dyDescent="0.3">
      <c r="A46" t="s">
        <v>39</v>
      </c>
      <c r="B46" s="14">
        <v>0.133987426757812</v>
      </c>
      <c r="C46" s="14">
        <v>0.27326869964599598</v>
      </c>
    </row>
    <row r="47" spans="1:3" x14ac:dyDescent="0.3">
      <c r="A47" t="s">
        <v>31</v>
      </c>
      <c r="B47" s="14">
        <v>7.8922271728515597E-2</v>
      </c>
      <c r="C47" s="14">
        <v>0.10375714302062899</v>
      </c>
    </row>
    <row r="48" spans="1:3" x14ac:dyDescent="0.3">
      <c r="A48" t="s">
        <v>32</v>
      </c>
      <c r="B48" s="14">
        <v>0.182028293609619</v>
      </c>
      <c r="C48" s="14">
        <v>7.9908847808837793E-2</v>
      </c>
    </row>
    <row r="49" spans="1:3" x14ac:dyDescent="0.3">
      <c r="A49" t="s">
        <v>33</v>
      </c>
      <c r="B49" s="14">
        <v>9.3560457229614202E-2</v>
      </c>
      <c r="C49" s="14">
        <v>0.107673645019531</v>
      </c>
    </row>
    <row r="50" spans="1:3" x14ac:dyDescent="0.3">
      <c r="A50" t="s">
        <v>34</v>
      </c>
      <c r="B50" s="14">
        <v>0.153266191482543</v>
      </c>
      <c r="C50" s="14">
        <v>0.17577409744262601</v>
      </c>
    </row>
    <row r="51" spans="1:3" x14ac:dyDescent="0.3">
      <c r="A51" t="s">
        <v>35</v>
      </c>
      <c r="B51" s="14">
        <v>8.7131023406982394E-2</v>
      </c>
      <c r="C51" s="14">
        <v>0.16986250877380299</v>
      </c>
    </row>
    <row r="52" spans="1:3" x14ac:dyDescent="0.3">
      <c r="A52" t="s">
        <v>36</v>
      </c>
      <c r="B52" s="14">
        <v>7.1123838424682603E-2</v>
      </c>
      <c r="C52" s="14">
        <v>9.8682641983032199E-2</v>
      </c>
    </row>
    <row r="53" spans="1:3" x14ac:dyDescent="0.3">
      <c r="A53" t="s">
        <v>37</v>
      </c>
      <c r="B53" s="14">
        <v>0.118516683578491</v>
      </c>
      <c r="C53" s="14">
        <v>0.13693690299987701</v>
      </c>
    </row>
    <row r="54" spans="1:3" x14ac:dyDescent="0.3">
      <c r="A54" t="s">
        <v>38</v>
      </c>
      <c r="B54" s="14">
        <v>9.0787649154663003E-2</v>
      </c>
      <c r="C54" s="14">
        <v>0.16456222534179599</v>
      </c>
    </row>
    <row r="55" spans="1:3" x14ac:dyDescent="0.3">
      <c r="A55" t="s">
        <v>39</v>
      </c>
      <c r="B55" s="14">
        <v>0.14702010154724099</v>
      </c>
      <c r="C55" s="14">
        <v>0.28418493270874001</v>
      </c>
    </row>
    <row r="56" spans="1:3" x14ac:dyDescent="0.3">
      <c r="A56" t="s">
        <v>31</v>
      </c>
      <c r="B56" s="14">
        <v>8.050537109375E-2</v>
      </c>
      <c r="C56" s="14">
        <v>9.8702669143676702E-2</v>
      </c>
    </row>
    <row r="57" spans="1:3" x14ac:dyDescent="0.3">
      <c r="A57" t="s">
        <v>32</v>
      </c>
      <c r="B57" s="14">
        <v>6.9702386856079102E-2</v>
      </c>
      <c r="C57" s="14">
        <v>7.9611539840698201E-2</v>
      </c>
    </row>
    <row r="58" spans="1:3" x14ac:dyDescent="0.3">
      <c r="A58" t="s">
        <v>33</v>
      </c>
      <c r="B58" s="14">
        <v>7.8847646713256794E-2</v>
      </c>
      <c r="C58" s="14">
        <v>0.14975142478942799</v>
      </c>
    </row>
    <row r="59" spans="1:3" x14ac:dyDescent="0.3">
      <c r="A59" t="s">
        <v>34</v>
      </c>
      <c r="B59" s="14">
        <v>8.1782102584838798E-2</v>
      </c>
      <c r="C59" s="14">
        <v>0.145110368728637</v>
      </c>
    </row>
    <row r="60" spans="1:3" x14ac:dyDescent="0.3">
      <c r="A60" t="s">
        <v>35</v>
      </c>
      <c r="B60" s="14">
        <v>7.3040723800659096E-2</v>
      </c>
      <c r="C60" s="14">
        <v>0.12933683395385701</v>
      </c>
    </row>
    <row r="61" spans="1:3" x14ac:dyDescent="0.3">
      <c r="A61" t="s">
        <v>36</v>
      </c>
      <c r="B61" s="14">
        <v>6.4109325408935505E-2</v>
      </c>
      <c r="C61" s="14">
        <v>0.10675168037414499</v>
      </c>
    </row>
    <row r="62" spans="1:3" x14ac:dyDescent="0.3">
      <c r="A62" t="s">
        <v>37</v>
      </c>
      <c r="B62" s="14">
        <v>7.4159622192382799E-2</v>
      </c>
      <c r="C62" s="14">
        <v>9.5492362976074205E-2</v>
      </c>
    </row>
    <row r="63" spans="1:3" x14ac:dyDescent="0.3">
      <c r="A63" t="s">
        <v>38</v>
      </c>
      <c r="B63" s="14">
        <v>9.8318576812744099E-2</v>
      </c>
      <c r="C63" s="14">
        <v>0.118685245513916</v>
      </c>
    </row>
    <row r="64" spans="1:3" x14ac:dyDescent="0.3">
      <c r="A64" t="s">
        <v>39</v>
      </c>
      <c r="B64" s="14">
        <v>0.13503646850585899</v>
      </c>
      <c r="C64" s="14">
        <v>0.26928067207336398</v>
      </c>
    </row>
    <row r="65" spans="1:3" x14ac:dyDescent="0.3">
      <c r="A65" t="s">
        <v>31</v>
      </c>
      <c r="B65" s="14">
        <v>7.0815801620483398E-2</v>
      </c>
      <c r="C65" s="14">
        <v>0.17257118225097601</v>
      </c>
    </row>
    <row r="66" spans="1:3" x14ac:dyDescent="0.3">
      <c r="A66" t="s">
        <v>32</v>
      </c>
      <c r="B66" s="14">
        <v>7.1199178695678697E-2</v>
      </c>
      <c r="C66" s="14">
        <v>6.3852310180663993E-2</v>
      </c>
    </row>
    <row r="67" spans="1:3" x14ac:dyDescent="0.3">
      <c r="A67" t="s">
        <v>33</v>
      </c>
      <c r="B67" s="14">
        <v>6.4881563186645494E-2</v>
      </c>
      <c r="C67" s="14">
        <v>0.16739916801452601</v>
      </c>
    </row>
    <row r="68" spans="1:3" x14ac:dyDescent="0.3">
      <c r="A68" t="s">
        <v>34</v>
      </c>
      <c r="B68" s="14">
        <v>8.7238550186157199E-2</v>
      </c>
      <c r="C68" s="14">
        <v>0.142629384994506</v>
      </c>
    </row>
    <row r="69" spans="1:3" x14ac:dyDescent="0.3">
      <c r="A69" t="s">
        <v>35</v>
      </c>
      <c r="B69" s="14">
        <v>7.2674751281738198E-2</v>
      </c>
      <c r="C69" s="14">
        <v>0.17959547042846599</v>
      </c>
    </row>
    <row r="70" spans="1:3" x14ac:dyDescent="0.3">
      <c r="A70" t="s">
        <v>36</v>
      </c>
      <c r="B70" s="14">
        <v>6.4268589019775293E-2</v>
      </c>
      <c r="C70" s="14">
        <v>0.132605791091918</v>
      </c>
    </row>
    <row r="71" spans="1:3" x14ac:dyDescent="0.3">
      <c r="A71" t="s">
        <v>37</v>
      </c>
      <c r="B71" s="14">
        <v>0.12792587280273399</v>
      </c>
      <c r="C71" s="14">
        <v>8.5772275924682603E-2</v>
      </c>
    </row>
    <row r="72" spans="1:3" x14ac:dyDescent="0.3">
      <c r="A72" t="s">
        <v>38</v>
      </c>
      <c r="B72" s="14">
        <v>7.6016902923583901E-2</v>
      </c>
      <c r="C72" s="14">
        <v>0.15851783752441401</v>
      </c>
    </row>
    <row r="73" spans="1:3" x14ac:dyDescent="0.3">
      <c r="A73" t="s">
        <v>39</v>
      </c>
      <c r="B73" s="14">
        <v>0.13975644111633301</v>
      </c>
      <c r="C73" s="14">
        <v>0.29127526283264099</v>
      </c>
    </row>
    <row r="74" spans="1:3" x14ac:dyDescent="0.3">
      <c r="A74" t="s">
        <v>31</v>
      </c>
      <c r="B74" s="14">
        <v>6.8355321884155204E-2</v>
      </c>
      <c r="C74" s="14">
        <v>8.9201211929321206E-2</v>
      </c>
    </row>
    <row r="75" spans="1:3" x14ac:dyDescent="0.3">
      <c r="A75" t="s">
        <v>32</v>
      </c>
      <c r="B75" s="14">
        <v>0.19210004806518499</v>
      </c>
      <c r="C75" s="14">
        <v>0.10170555114745999</v>
      </c>
    </row>
    <row r="76" spans="1:3" x14ac:dyDescent="0.3">
      <c r="A76" t="s">
        <v>33</v>
      </c>
      <c r="B76" s="14">
        <v>8.7248563766479395E-2</v>
      </c>
      <c r="C76" s="14">
        <v>0.123800039291381</v>
      </c>
    </row>
    <row r="77" spans="1:3" x14ac:dyDescent="0.3">
      <c r="A77" t="s">
        <v>34</v>
      </c>
      <c r="B77" s="14">
        <v>8.8735818862914997E-2</v>
      </c>
      <c r="C77" s="14">
        <v>9.5731258392333901E-2</v>
      </c>
    </row>
    <row r="78" spans="1:3" x14ac:dyDescent="0.3">
      <c r="A78" t="s">
        <v>35</v>
      </c>
      <c r="B78" s="14">
        <v>6.6069841384887695E-2</v>
      </c>
      <c r="C78" s="14">
        <v>9.06803607940673E-2</v>
      </c>
    </row>
    <row r="79" spans="1:3" x14ac:dyDescent="0.3">
      <c r="A79" t="s">
        <v>36</v>
      </c>
      <c r="B79" s="14">
        <v>8.0294609069824205E-2</v>
      </c>
      <c r="C79" s="14">
        <v>8.5803031921386705E-2</v>
      </c>
    </row>
    <row r="80" spans="1:3" x14ac:dyDescent="0.3">
      <c r="A80" t="s">
        <v>37</v>
      </c>
      <c r="B80" s="14">
        <v>8.4071874618530204E-2</v>
      </c>
      <c r="C80" s="14">
        <v>9.4691753387451102E-2</v>
      </c>
    </row>
    <row r="81" spans="1:3" x14ac:dyDescent="0.3">
      <c r="A81" t="s">
        <v>38</v>
      </c>
      <c r="B81" s="14">
        <v>8.6578607559204102E-2</v>
      </c>
      <c r="C81" s="14">
        <v>0.27732539176940901</v>
      </c>
    </row>
    <row r="82" spans="1:3" x14ac:dyDescent="0.3">
      <c r="A82" t="s">
        <v>39</v>
      </c>
      <c r="B82" s="14">
        <v>0.15194272994995101</v>
      </c>
      <c r="C82" s="14">
        <v>0.18351125717163</v>
      </c>
    </row>
    <row r="83" spans="1:3" x14ac:dyDescent="0.3">
      <c r="A83" t="s">
        <v>31</v>
      </c>
      <c r="B83" s="14">
        <v>6.7288875579833901E-2</v>
      </c>
      <c r="C83" s="14">
        <v>0.17799019813537501</v>
      </c>
    </row>
    <row r="84" spans="1:3" x14ac:dyDescent="0.3">
      <c r="A84" t="s">
        <v>32</v>
      </c>
      <c r="B84" s="14">
        <v>6.3838243484497001E-2</v>
      </c>
      <c r="C84" s="14">
        <v>0.106758832931518</v>
      </c>
    </row>
    <row r="85" spans="1:3" x14ac:dyDescent="0.3">
      <c r="A85" t="s">
        <v>33</v>
      </c>
      <c r="B85" s="14">
        <v>6.8232536315917899E-2</v>
      </c>
      <c r="C85" s="14">
        <v>0.199471235275268</v>
      </c>
    </row>
    <row r="86" spans="1:3" x14ac:dyDescent="0.3">
      <c r="A86" t="s">
        <v>34</v>
      </c>
      <c r="B86" s="14">
        <v>7.6259136199951102E-2</v>
      </c>
      <c r="C86" s="14">
        <v>0.111756086349487</v>
      </c>
    </row>
    <row r="87" spans="1:3" x14ac:dyDescent="0.3">
      <c r="A87" t="s">
        <v>35</v>
      </c>
      <c r="B87" s="14">
        <v>7.2764396667480399E-2</v>
      </c>
      <c r="C87" s="14">
        <v>0.23841953277587799</v>
      </c>
    </row>
    <row r="88" spans="1:3" x14ac:dyDescent="0.3">
      <c r="A88" t="s">
        <v>36</v>
      </c>
      <c r="B88" s="14">
        <v>8.7517261505126898E-2</v>
      </c>
      <c r="C88" s="14">
        <v>0.13759875297546301</v>
      </c>
    </row>
    <row r="89" spans="1:3" x14ac:dyDescent="0.3">
      <c r="A89" t="s">
        <v>37</v>
      </c>
      <c r="B89" s="14">
        <v>0.134121179580688</v>
      </c>
      <c r="C89" s="14">
        <v>9.9817276000976493E-2</v>
      </c>
    </row>
    <row r="90" spans="1:3" x14ac:dyDescent="0.3">
      <c r="A90" t="s">
        <v>38</v>
      </c>
      <c r="B90" s="14">
        <v>9.1569185256957994E-2</v>
      </c>
      <c r="C90" s="14">
        <v>0.29619550704955999</v>
      </c>
    </row>
    <row r="91" spans="1:3" x14ac:dyDescent="0.3">
      <c r="A91" t="s">
        <v>39</v>
      </c>
      <c r="B91" s="14">
        <v>0.13147687911987299</v>
      </c>
      <c r="C91" s="14">
        <v>0.265292167663574</v>
      </c>
    </row>
    <row r="92" spans="1:3" x14ac:dyDescent="0.3">
      <c r="A92" t="s">
        <v>31</v>
      </c>
      <c r="B92" s="14">
        <v>9.3093633651733398E-2</v>
      </c>
      <c r="C92" s="14">
        <v>7.3893547058105399E-2</v>
      </c>
    </row>
    <row r="93" spans="1:3" x14ac:dyDescent="0.3">
      <c r="A93" t="s">
        <v>32</v>
      </c>
      <c r="B93" s="14">
        <v>0.184105634689331</v>
      </c>
      <c r="C93" s="14">
        <v>0.12865710258483801</v>
      </c>
    </row>
    <row r="94" spans="1:3" x14ac:dyDescent="0.3">
      <c r="A94" t="s">
        <v>33</v>
      </c>
      <c r="B94" s="14">
        <v>8.8894844055175698E-2</v>
      </c>
      <c r="C94" s="14">
        <v>0.369956254959106</v>
      </c>
    </row>
    <row r="95" spans="1:3" x14ac:dyDescent="0.3">
      <c r="A95" t="s">
        <v>34</v>
      </c>
      <c r="B95" s="14">
        <v>0.12224793434143</v>
      </c>
      <c r="C95" s="14">
        <v>0.112702846527099</v>
      </c>
    </row>
    <row r="96" spans="1:3" x14ac:dyDescent="0.3">
      <c r="A96" t="s">
        <v>35</v>
      </c>
      <c r="B96" s="14">
        <v>5.4105758666992097E-2</v>
      </c>
      <c r="C96" s="14">
        <v>0.159563302993774</v>
      </c>
    </row>
    <row r="97" spans="1:3" x14ac:dyDescent="0.3">
      <c r="A97" t="s">
        <v>36</v>
      </c>
      <c r="B97" s="14">
        <v>7.8898429870605399E-2</v>
      </c>
      <c r="C97" s="14">
        <v>9.6060514450073201E-2</v>
      </c>
    </row>
    <row r="98" spans="1:3" x14ac:dyDescent="0.3">
      <c r="A98" t="s">
        <v>37</v>
      </c>
      <c r="B98" s="14">
        <v>5.7708024978637598E-2</v>
      </c>
      <c r="C98" s="14">
        <v>8.7809324264526298E-2</v>
      </c>
    </row>
    <row r="99" spans="1:3" x14ac:dyDescent="0.3">
      <c r="A99" t="s">
        <v>38</v>
      </c>
      <c r="B99" s="14">
        <v>0.15612053871154699</v>
      </c>
      <c r="C99" s="14">
        <v>0.18352007865905701</v>
      </c>
    </row>
    <row r="100" spans="1:3" x14ac:dyDescent="0.3">
      <c r="A100" t="s">
        <v>39</v>
      </c>
      <c r="B100" s="14">
        <v>0.15099143981933499</v>
      </c>
      <c r="C100" s="14">
        <v>0.26029229164123502</v>
      </c>
    </row>
    <row r="101" spans="1:3" x14ac:dyDescent="0.3">
      <c r="A101" t="s">
        <v>31</v>
      </c>
      <c r="B101" s="14">
        <v>8.7459325790405204E-2</v>
      </c>
      <c r="C101" s="14">
        <v>0.17746877670288</v>
      </c>
    </row>
    <row r="102" spans="1:3" x14ac:dyDescent="0.3">
      <c r="A102" t="s">
        <v>32</v>
      </c>
      <c r="B102" s="14">
        <v>8.8542699813842704E-2</v>
      </c>
      <c r="C102" s="14">
        <v>0.10772204399108801</v>
      </c>
    </row>
    <row r="103" spans="1:3" x14ac:dyDescent="0.3">
      <c r="A103" t="s">
        <v>33</v>
      </c>
      <c r="B103" s="14">
        <v>8.3088636398315402E-2</v>
      </c>
      <c r="C103" s="14">
        <v>0.16959834098815901</v>
      </c>
    </row>
    <row r="104" spans="1:3" x14ac:dyDescent="0.3">
      <c r="A104" t="s">
        <v>34</v>
      </c>
      <c r="B104" s="14">
        <v>6.9955110549926702E-2</v>
      </c>
      <c r="C104" s="14">
        <v>0.11176252365112301</v>
      </c>
    </row>
    <row r="105" spans="1:3" x14ac:dyDescent="0.3">
      <c r="A105" t="s">
        <v>35</v>
      </c>
      <c r="B105" s="14">
        <v>8.2860946655273396E-2</v>
      </c>
      <c r="C105" s="14">
        <v>0.131603002548217</v>
      </c>
    </row>
    <row r="106" spans="1:3" x14ac:dyDescent="0.3">
      <c r="A106" t="s">
        <v>36</v>
      </c>
      <c r="B106" s="14">
        <v>9.6581220626830999E-2</v>
      </c>
      <c r="C106" s="14">
        <v>8.1519126892089802E-2</v>
      </c>
    </row>
    <row r="107" spans="1:3" x14ac:dyDescent="0.3">
      <c r="A107" t="s">
        <v>37</v>
      </c>
      <c r="B107" s="14">
        <v>9.54611301422119E-2</v>
      </c>
      <c r="C107" s="14">
        <v>0.13260221481323201</v>
      </c>
    </row>
    <row r="108" spans="1:3" x14ac:dyDescent="0.3">
      <c r="A108" t="s">
        <v>38</v>
      </c>
      <c r="B108" s="14">
        <v>0.20507574081420801</v>
      </c>
      <c r="C108" s="14">
        <v>0.27425885200500399</v>
      </c>
    </row>
    <row r="109" spans="1:3" x14ac:dyDescent="0.3">
      <c r="A109" t="s">
        <v>39</v>
      </c>
      <c r="B109" s="14">
        <v>0.14067316055297799</v>
      </c>
      <c r="C109" s="14">
        <v>0.161578178405761</v>
      </c>
    </row>
    <row r="110" spans="1:3" x14ac:dyDescent="0.3">
      <c r="A110" t="s">
        <v>31</v>
      </c>
      <c r="B110" s="14">
        <v>8.0149173736572196E-2</v>
      </c>
      <c r="C110" s="14">
        <v>8.6794376373291002E-2</v>
      </c>
    </row>
    <row r="111" spans="1:3" x14ac:dyDescent="0.3">
      <c r="A111" t="s">
        <v>32</v>
      </c>
      <c r="B111" s="14">
        <v>9.2249631881713798E-2</v>
      </c>
      <c r="C111" s="14">
        <v>8.9759349822998005E-2</v>
      </c>
    </row>
    <row r="112" spans="1:3" x14ac:dyDescent="0.3">
      <c r="A112" t="s">
        <v>33</v>
      </c>
      <c r="B112" s="14">
        <v>6.3714504241943304E-2</v>
      </c>
      <c r="C112" s="14">
        <v>7.830810546875E-2</v>
      </c>
    </row>
    <row r="113" spans="1:3" x14ac:dyDescent="0.3">
      <c r="A113" t="s">
        <v>34</v>
      </c>
      <c r="B113" s="14">
        <v>7.6568126678466797E-2</v>
      </c>
      <c r="C113" s="14">
        <v>0.122833967208862</v>
      </c>
    </row>
    <row r="114" spans="1:3" x14ac:dyDescent="0.3">
      <c r="A114" t="s">
        <v>35</v>
      </c>
      <c r="B114" s="14">
        <v>0.11413383483886699</v>
      </c>
      <c r="C114" s="14">
        <v>0.202456474304199</v>
      </c>
    </row>
    <row r="115" spans="1:3" x14ac:dyDescent="0.3">
      <c r="A115" t="s">
        <v>36</v>
      </c>
      <c r="B115" s="14">
        <v>6.4534902572631794E-2</v>
      </c>
      <c r="C115" s="14">
        <v>0.11164498329162501</v>
      </c>
    </row>
    <row r="116" spans="1:3" x14ac:dyDescent="0.3">
      <c r="A116" t="s">
        <v>37</v>
      </c>
      <c r="B116" s="14">
        <v>0.117082357406616</v>
      </c>
      <c r="C116" s="14">
        <v>0.150598049163818</v>
      </c>
    </row>
    <row r="117" spans="1:3" x14ac:dyDescent="0.3">
      <c r="A117" t="s">
        <v>38</v>
      </c>
      <c r="B117" s="14">
        <v>0.124889135360717</v>
      </c>
      <c r="C117" s="14">
        <v>0.12167310714721601</v>
      </c>
    </row>
    <row r="118" spans="1:3" x14ac:dyDescent="0.3">
      <c r="A118" t="s">
        <v>39</v>
      </c>
      <c r="B118" s="14">
        <v>0.117230415344238</v>
      </c>
      <c r="C118" s="14">
        <v>0.370011806488037</v>
      </c>
    </row>
    <row r="119" spans="1:3" x14ac:dyDescent="0.3">
      <c r="A119" t="s">
        <v>31</v>
      </c>
      <c r="B119" s="14">
        <v>6.3398122787475503E-2</v>
      </c>
      <c r="C119" s="14">
        <v>4.9980163574218701E-2</v>
      </c>
    </row>
    <row r="120" spans="1:3" x14ac:dyDescent="0.3">
      <c r="A120" t="s">
        <v>32</v>
      </c>
      <c r="B120" s="14">
        <v>8.7155103683471596E-2</v>
      </c>
      <c r="C120" s="14">
        <v>0.10366868972778299</v>
      </c>
    </row>
    <row r="121" spans="1:3" x14ac:dyDescent="0.3">
      <c r="A121" t="s">
        <v>33</v>
      </c>
      <c r="B121" s="14">
        <v>7.6210260391235296E-2</v>
      </c>
      <c r="C121" s="14">
        <v>0.193482875823974</v>
      </c>
    </row>
    <row r="122" spans="1:3" x14ac:dyDescent="0.3">
      <c r="A122" t="s">
        <v>34</v>
      </c>
      <c r="B122" s="14">
        <v>9.3157291412353502E-2</v>
      </c>
      <c r="C122" s="14">
        <v>9.6527576446533203E-2</v>
      </c>
    </row>
    <row r="123" spans="1:3" x14ac:dyDescent="0.3">
      <c r="A123" t="s">
        <v>35</v>
      </c>
      <c r="B123" s="14">
        <v>6.64389133453369E-2</v>
      </c>
      <c r="C123" s="14">
        <v>0.20664334297180101</v>
      </c>
    </row>
    <row r="124" spans="1:3" x14ac:dyDescent="0.3">
      <c r="A124" t="s">
        <v>36</v>
      </c>
      <c r="B124" s="14">
        <v>7.0966958999633706E-2</v>
      </c>
      <c r="C124" s="14">
        <v>9.1901540756225503E-2</v>
      </c>
    </row>
    <row r="125" spans="1:3" x14ac:dyDescent="0.3">
      <c r="A125" t="s">
        <v>37</v>
      </c>
      <c r="B125" s="14">
        <v>8.7662458419799805E-2</v>
      </c>
      <c r="C125" s="14">
        <v>0.100776672363281</v>
      </c>
    </row>
    <row r="126" spans="1:3" x14ac:dyDescent="0.3">
      <c r="A126" t="s">
        <v>38</v>
      </c>
      <c r="B126" s="14">
        <v>0.147339582443237</v>
      </c>
      <c r="C126" s="14">
        <v>0.18449854850769001</v>
      </c>
    </row>
    <row r="127" spans="1:3" x14ac:dyDescent="0.3">
      <c r="A127" t="s">
        <v>39</v>
      </c>
      <c r="B127" s="14">
        <v>0.14009666442870999</v>
      </c>
      <c r="C127" s="14">
        <v>0.29321932792663502</v>
      </c>
    </row>
    <row r="128" spans="1:3" x14ac:dyDescent="0.3">
      <c r="A128" t="s">
        <v>31</v>
      </c>
      <c r="B128" s="14">
        <v>7.2012186050414997E-2</v>
      </c>
      <c r="C128" s="14">
        <v>0.214329004287719</v>
      </c>
    </row>
    <row r="129" spans="1:3" x14ac:dyDescent="0.3">
      <c r="A129" t="s">
        <v>32</v>
      </c>
      <c r="B129" s="14">
        <v>9.1807603836059501E-2</v>
      </c>
      <c r="C129" s="14">
        <v>8.2839012145996094E-2</v>
      </c>
    </row>
    <row r="130" spans="1:3" x14ac:dyDescent="0.3">
      <c r="A130" t="s">
        <v>33</v>
      </c>
      <c r="B130" s="14">
        <v>7.2147607803344699E-2</v>
      </c>
      <c r="C130" s="14">
        <v>0.19825410842895499</v>
      </c>
    </row>
    <row r="131" spans="1:3" x14ac:dyDescent="0.3">
      <c r="A131" t="s">
        <v>34</v>
      </c>
      <c r="B131" s="14">
        <v>9.3681812286376898E-2</v>
      </c>
      <c r="C131" s="14">
        <v>0.101765155792236</v>
      </c>
    </row>
    <row r="132" spans="1:3" x14ac:dyDescent="0.3">
      <c r="A132" t="s">
        <v>35</v>
      </c>
      <c r="B132" s="14">
        <v>7.4556827545166002E-2</v>
      </c>
      <c r="C132" s="14">
        <v>0.110772609710693</v>
      </c>
    </row>
    <row r="133" spans="1:3" x14ac:dyDescent="0.3">
      <c r="A133" t="s">
        <v>36</v>
      </c>
      <c r="B133" s="14">
        <v>6.9999456405639607E-2</v>
      </c>
      <c r="C133" s="14">
        <v>0.107568502426147</v>
      </c>
    </row>
    <row r="134" spans="1:3" x14ac:dyDescent="0.3">
      <c r="A134" t="s">
        <v>37</v>
      </c>
      <c r="B134" s="14">
        <v>9.1299295425414997E-2</v>
      </c>
      <c r="C134" s="14">
        <v>0.130651950836181</v>
      </c>
    </row>
    <row r="135" spans="1:3" x14ac:dyDescent="0.3">
      <c r="A135" t="s">
        <v>38</v>
      </c>
      <c r="B135" s="14">
        <v>9.4411373138427707E-2</v>
      </c>
      <c r="C135" s="14">
        <v>0.10474586486816399</v>
      </c>
    </row>
    <row r="136" spans="1:3" x14ac:dyDescent="0.3">
      <c r="A136" t="s">
        <v>39</v>
      </c>
      <c r="B136" s="14">
        <v>0.12979435920715299</v>
      </c>
      <c r="C136" s="14">
        <v>0.259246826171875</v>
      </c>
    </row>
    <row r="137" spans="1:3" x14ac:dyDescent="0.3">
      <c r="A137" t="s">
        <v>31</v>
      </c>
      <c r="B137" s="14">
        <v>8.5011243820190402E-2</v>
      </c>
      <c r="C137" s="14">
        <v>7.5036287307739202E-2</v>
      </c>
    </row>
    <row r="138" spans="1:3" x14ac:dyDescent="0.3">
      <c r="A138" t="s">
        <v>32</v>
      </c>
      <c r="B138" s="14">
        <v>9.3495845794677707E-2</v>
      </c>
      <c r="C138" s="14">
        <v>7.6788187026977497E-2</v>
      </c>
    </row>
    <row r="139" spans="1:3" x14ac:dyDescent="0.3">
      <c r="A139" t="s">
        <v>33</v>
      </c>
      <c r="B139" s="14">
        <v>8.8822841644287095E-2</v>
      </c>
      <c r="C139" s="14">
        <v>0.15557050704955999</v>
      </c>
    </row>
    <row r="140" spans="1:3" x14ac:dyDescent="0.3">
      <c r="A140" t="s">
        <v>34</v>
      </c>
      <c r="B140" s="14">
        <v>6.4620256423950195E-2</v>
      </c>
      <c r="C140" s="14">
        <v>0.10672903060913</v>
      </c>
    </row>
    <row r="141" spans="1:3" x14ac:dyDescent="0.3">
      <c r="A141" t="s">
        <v>35</v>
      </c>
      <c r="B141" s="14">
        <v>9.3292951583862305E-2</v>
      </c>
      <c r="C141" s="14">
        <v>0.15599560737609799</v>
      </c>
    </row>
    <row r="142" spans="1:3" x14ac:dyDescent="0.3">
      <c r="A142" t="s">
        <v>36</v>
      </c>
      <c r="B142" s="14">
        <v>7.9725980758666895E-2</v>
      </c>
      <c r="C142" s="14">
        <v>6.2885046005248996E-2</v>
      </c>
    </row>
    <row r="143" spans="1:3" x14ac:dyDescent="0.3">
      <c r="A143" t="s">
        <v>37</v>
      </c>
      <c r="B143" s="14">
        <v>9.6588850021362305E-2</v>
      </c>
      <c r="C143" s="14">
        <v>0.12561297416687001</v>
      </c>
    </row>
    <row r="144" spans="1:3" x14ac:dyDescent="0.3">
      <c r="A144" t="s">
        <v>38</v>
      </c>
      <c r="B144" s="14">
        <v>0.15993857383728</v>
      </c>
      <c r="C144" s="14">
        <v>0.17453932762145899</v>
      </c>
    </row>
    <row r="145" spans="1:3" x14ac:dyDescent="0.3">
      <c r="A145" t="s">
        <v>39</v>
      </c>
      <c r="B145" s="14">
        <v>0.133936166763305</v>
      </c>
      <c r="C145" s="14">
        <v>0.243395090103149</v>
      </c>
    </row>
    <row r="146" spans="1:3" x14ac:dyDescent="0.3">
      <c r="A146" t="s">
        <v>31</v>
      </c>
      <c r="B146" s="14">
        <v>9.9749565124511705E-2</v>
      </c>
      <c r="C146" s="14">
        <v>0.158268928527832</v>
      </c>
    </row>
    <row r="147" spans="1:3" x14ac:dyDescent="0.3">
      <c r="A147" t="s">
        <v>32</v>
      </c>
      <c r="B147" s="14">
        <v>5.5700540542602497E-2</v>
      </c>
      <c r="C147" s="14">
        <v>0.12765264511108301</v>
      </c>
    </row>
    <row r="148" spans="1:3" x14ac:dyDescent="0.3">
      <c r="A148" t="s">
        <v>33</v>
      </c>
      <c r="B148" s="14">
        <v>8.2949638366699205E-2</v>
      </c>
      <c r="C148" s="14">
        <v>0.21542668342590299</v>
      </c>
    </row>
    <row r="149" spans="1:3" x14ac:dyDescent="0.3">
      <c r="A149" t="s">
        <v>34</v>
      </c>
      <c r="B149" s="14">
        <v>8.7203502655029297E-2</v>
      </c>
      <c r="C149" s="14">
        <v>0.12834763526916501</v>
      </c>
    </row>
    <row r="150" spans="1:3" x14ac:dyDescent="0.3">
      <c r="A150" t="s">
        <v>35</v>
      </c>
      <c r="B150" s="14">
        <v>7.1483850479125893E-2</v>
      </c>
      <c r="C150" s="14">
        <v>0.106866598129272</v>
      </c>
    </row>
    <row r="151" spans="1:3" x14ac:dyDescent="0.3">
      <c r="A151" t="s">
        <v>36</v>
      </c>
      <c r="B151" s="14">
        <v>7.8833580017089802E-2</v>
      </c>
      <c r="C151" s="14">
        <v>0.11164522171020499</v>
      </c>
    </row>
    <row r="152" spans="1:3" x14ac:dyDescent="0.3">
      <c r="A152" t="s">
        <v>37</v>
      </c>
      <c r="B152" s="14">
        <v>8.3034276962280204E-2</v>
      </c>
      <c r="C152" s="14">
        <v>9.1758251190185505E-2</v>
      </c>
    </row>
    <row r="153" spans="1:3" x14ac:dyDescent="0.3">
      <c r="A153" t="s">
        <v>38</v>
      </c>
      <c r="B153" s="14">
        <v>0.14249515533447199</v>
      </c>
      <c r="C153" s="14">
        <v>0.213483572006225</v>
      </c>
    </row>
    <row r="154" spans="1:3" x14ac:dyDescent="0.3">
      <c r="A154" t="s">
        <v>39</v>
      </c>
      <c r="B154" s="14">
        <v>0.13007664680480899</v>
      </c>
      <c r="C154" s="14">
        <v>0.27231192588806102</v>
      </c>
    </row>
    <row r="155" spans="1:3" x14ac:dyDescent="0.3">
      <c r="A155" t="s">
        <v>31</v>
      </c>
      <c r="B155" s="14">
        <v>8.7500333786010701E-2</v>
      </c>
      <c r="C155" s="14">
        <v>6.3927173614501898E-2</v>
      </c>
    </row>
    <row r="156" spans="1:3" x14ac:dyDescent="0.3">
      <c r="A156" t="s">
        <v>32</v>
      </c>
      <c r="B156" s="14">
        <v>5.1948785781860303E-2</v>
      </c>
      <c r="C156" s="14">
        <v>8.5777997970580999E-2</v>
      </c>
    </row>
    <row r="157" spans="1:3" x14ac:dyDescent="0.3">
      <c r="A157" t="s">
        <v>33</v>
      </c>
      <c r="B157" s="14">
        <v>8.4236145019531194E-2</v>
      </c>
      <c r="C157" s="14">
        <v>0.19158744812011699</v>
      </c>
    </row>
    <row r="158" spans="1:3" x14ac:dyDescent="0.3">
      <c r="A158" t="s">
        <v>34</v>
      </c>
      <c r="B158" s="14">
        <v>0.14507555961608801</v>
      </c>
      <c r="C158" s="14">
        <v>0.14965653419494601</v>
      </c>
    </row>
    <row r="159" spans="1:3" x14ac:dyDescent="0.3">
      <c r="A159" t="s">
        <v>35</v>
      </c>
      <c r="B159" s="14">
        <v>6.7360401153564398E-2</v>
      </c>
      <c r="C159" s="14">
        <v>0.153438806533813</v>
      </c>
    </row>
    <row r="160" spans="1:3" x14ac:dyDescent="0.3">
      <c r="A160" t="s">
        <v>36</v>
      </c>
      <c r="B160" s="14">
        <v>7.0964336395263602E-2</v>
      </c>
      <c r="C160" s="14">
        <v>0.117725610733032</v>
      </c>
    </row>
    <row r="161" spans="1:3" x14ac:dyDescent="0.3">
      <c r="A161" t="s">
        <v>37</v>
      </c>
      <c r="B161" s="14">
        <v>0.124354362487792</v>
      </c>
      <c r="C161" s="14">
        <v>9.9783897399902302E-2</v>
      </c>
    </row>
    <row r="162" spans="1:3" x14ac:dyDescent="0.3">
      <c r="A162" t="s">
        <v>38</v>
      </c>
      <c r="B162" s="14">
        <v>0.17487835884094199</v>
      </c>
      <c r="C162" s="14">
        <v>0.118630409240722</v>
      </c>
    </row>
    <row r="163" spans="1:3" x14ac:dyDescent="0.3">
      <c r="A163" t="s">
        <v>39</v>
      </c>
      <c r="B163" s="14">
        <v>0.194403171539306</v>
      </c>
      <c r="C163" s="14">
        <v>0.27725720405578602</v>
      </c>
    </row>
    <row r="164" spans="1:3" x14ac:dyDescent="0.3">
      <c r="A164" t="s">
        <v>31</v>
      </c>
      <c r="B164" s="14">
        <v>7.1921110153198201E-2</v>
      </c>
      <c r="C164" s="14">
        <v>0.163501977920532</v>
      </c>
    </row>
    <row r="165" spans="1:3" x14ac:dyDescent="0.3">
      <c r="A165" t="s">
        <v>32</v>
      </c>
      <c r="B165" s="14">
        <v>0.189732551574707</v>
      </c>
      <c r="C165" s="14">
        <v>0.1166832447052</v>
      </c>
    </row>
    <row r="166" spans="1:3" x14ac:dyDescent="0.3">
      <c r="A166" t="s">
        <v>33</v>
      </c>
      <c r="B166" s="14">
        <v>5.48300743103027E-2</v>
      </c>
      <c r="C166" s="14">
        <v>0.19831490516662501</v>
      </c>
    </row>
    <row r="167" spans="1:3" x14ac:dyDescent="0.3">
      <c r="A167" t="s">
        <v>34</v>
      </c>
      <c r="B167" s="14">
        <v>8.8905096054077107E-2</v>
      </c>
      <c r="C167" s="14">
        <v>8.5534095764160101E-2</v>
      </c>
    </row>
    <row r="168" spans="1:3" x14ac:dyDescent="0.3">
      <c r="A168" t="s">
        <v>35</v>
      </c>
      <c r="B168" s="14">
        <v>5.7207584381103502E-2</v>
      </c>
      <c r="C168" s="14">
        <v>6.6872119903564398E-2</v>
      </c>
    </row>
    <row r="169" spans="1:3" x14ac:dyDescent="0.3">
      <c r="A169" t="s">
        <v>36</v>
      </c>
      <c r="B169" s="14">
        <v>7.2831630706787095E-2</v>
      </c>
      <c r="C169" s="14">
        <v>0.108673095703125</v>
      </c>
    </row>
    <row r="170" spans="1:3" x14ac:dyDescent="0.3">
      <c r="A170" t="s">
        <v>37</v>
      </c>
      <c r="B170" s="14">
        <v>0.136497497558593</v>
      </c>
      <c r="C170" s="14">
        <v>0.14057326316833399</v>
      </c>
    </row>
    <row r="171" spans="1:3" x14ac:dyDescent="0.3">
      <c r="A171" t="s">
        <v>38</v>
      </c>
      <c r="B171" s="14">
        <v>0.46890640258789001</v>
      </c>
      <c r="C171" s="14">
        <v>0.25132942199706998</v>
      </c>
    </row>
    <row r="172" spans="1:3" x14ac:dyDescent="0.3">
      <c r="A172" t="s">
        <v>39</v>
      </c>
      <c r="B172" s="14">
        <v>0.13293170928955</v>
      </c>
      <c r="C172" s="14">
        <v>0.26628899574279702</v>
      </c>
    </row>
    <row r="173" spans="1:3" x14ac:dyDescent="0.3">
      <c r="A173" t="s">
        <v>31</v>
      </c>
      <c r="B173" s="14">
        <v>0.100243330001831</v>
      </c>
      <c r="C173" s="14">
        <v>9.8784923553466797E-2</v>
      </c>
    </row>
    <row r="174" spans="1:3" x14ac:dyDescent="0.3">
      <c r="A174" t="s">
        <v>32</v>
      </c>
      <c r="B174" s="14">
        <v>4.68344688415527E-2</v>
      </c>
      <c r="C174" s="14">
        <v>0.112691402435302</v>
      </c>
    </row>
    <row r="175" spans="1:3" x14ac:dyDescent="0.3">
      <c r="A175" t="s">
        <v>33</v>
      </c>
      <c r="B175" s="14">
        <v>7.7291488647460896E-2</v>
      </c>
      <c r="C175" s="14">
        <v>0.224456787109375</v>
      </c>
    </row>
    <row r="176" spans="1:3" x14ac:dyDescent="0.3">
      <c r="A176" t="s">
        <v>34</v>
      </c>
      <c r="B176" s="14">
        <v>0.166378498077392</v>
      </c>
      <c r="C176" s="14">
        <v>0.16860318183898901</v>
      </c>
    </row>
    <row r="177" spans="1:3" x14ac:dyDescent="0.3">
      <c r="A177" t="s">
        <v>35</v>
      </c>
      <c r="B177" s="14">
        <v>8.2779169082641602E-2</v>
      </c>
      <c r="C177" s="14">
        <v>0.20268201828002899</v>
      </c>
    </row>
    <row r="178" spans="1:3" x14ac:dyDescent="0.3">
      <c r="A178" t="s">
        <v>36</v>
      </c>
      <c r="B178" s="14">
        <v>8.3395004272460896E-2</v>
      </c>
      <c r="C178" s="14">
        <v>0.10975980758666901</v>
      </c>
    </row>
    <row r="179" spans="1:3" x14ac:dyDescent="0.3">
      <c r="A179" t="s">
        <v>37</v>
      </c>
      <c r="B179" s="14">
        <v>7.6718807220458901E-2</v>
      </c>
      <c r="C179" s="14">
        <v>0.19152045249938901</v>
      </c>
    </row>
    <row r="180" spans="1:3" x14ac:dyDescent="0.3">
      <c r="A180" t="s">
        <v>38</v>
      </c>
      <c r="B180" s="14">
        <v>0.17200517654418901</v>
      </c>
      <c r="C180" s="14">
        <v>0.43184518814086897</v>
      </c>
    </row>
    <row r="181" spans="1:3" x14ac:dyDescent="0.3">
      <c r="A181" t="s">
        <v>39</v>
      </c>
      <c r="B181" s="14">
        <v>0.108108520507812</v>
      </c>
      <c r="C181" s="14">
        <v>0.25238060951232899</v>
      </c>
    </row>
    <row r="182" spans="1:3" x14ac:dyDescent="0.3">
      <c r="A182" t="s">
        <v>31</v>
      </c>
      <c r="B182" s="14">
        <v>7.6719045639038003E-2</v>
      </c>
      <c r="C182" s="14">
        <v>0.156591176986694</v>
      </c>
    </row>
    <row r="183" spans="1:3" x14ac:dyDescent="0.3">
      <c r="A183" t="s">
        <v>32</v>
      </c>
      <c r="B183" s="14">
        <v>0.21324801445007299</v>
      </c>
      <c r="C183" s="14">
        <v>0.101684808731079</v>
      </c>
    </row>
    <row r="184" spans="1:3" x14ac:dyDescent="0.3">
      <c r="A184" t="s">
        <v>33</v>
      </c>
      <c r="B184" s="14">
        <v>9.7592115402221596E-2</v>
      </c>
      <c r="C184" s="14">
        <v>7.6793432235717704E-2</v>
      </c>
    </row>
    <row r="185" spans="1:3" x14ac:dyDescent="0.3">
      <c r="A185" t="s">
        <v>34</v>
      </c>
      <c r="B185" s="14">
        <v>0.15370821952819799</v>
      </c>
      <c r="C185" s="14">
        <v>0.27825927734375</v>
      </c>
    </row>
    <row r="186" spans="1:3" x14ac:dyDescent="0.3">
      <c r="A186" t="s">
        <v>35</v>
      </c>
      <c r="B186" s="14">
        <v>9.6565723419189398E-2</v>
      </c>
      <c r="C186" s="14">
        <v>0.25404143333434998</v>
      </c>
    </row>
    <row r="187" spans="1:3" x14ac:dyDescent="0.3">
      <c r="A187" t="s">
        <v>36</v>
      </c>
      <c r="B187" s="14">
        <v>7.7173471450805595E-2</v>
      </c>
      <c r="C187" s="14">
        <v>7.9730033874511705E-2</v>
      </c>
    </row>
    <row r="188" spans="1:3" x14ac:dyDescent="0.3">
      <c r="A188" t="s">
        <v>37</v>
      </c>
      <c r="B188" s="14">
        <v>0.129537343978881</v>
      </c>
      <c r="C188" s="14">
        <v>0.13361120223999001</v>
      </c>
    </row>
    <row r="189" spans="1:3" x14ac:dyDescent="0.3">
      <c r="A189" t="s">
        <v>38</v>
      </c>
      <c r="B189" s="14">
        <v>0.11508131027221601</v>
      </c>
      <c r="C189" s="14">
        <v>0.11170077323913501</v>
      </c>
    </row>
    <row r="190" spans="1:3" x14ac:dyDescent="0.3">
      <c r="A190" t="s">
        <v>39</v>
      </c>
      <c r="B190" s="14">
        <v>0.112255811691284</v>
      </c>
      <c r="C190" s="14">
        <v>0.27127027511596602</v>
      </c>
    </row>
    <row r="191" spans="1:3" x14ac:dyDescent="0.3">
      <c r="A191" t="s">
        <v>31</v>
      </c>
      <c r="B191" s="14">
        <v>7.1222305297851493E-2</v>
      </c>
      <c r="C191" s="14">
        <v>9.3739509582519503E-2</v>
      </c>
    </row>
    <row r="192" spans="1:3" x14ac:dyDescent="0.3">
      <c r="A192" t="s">
        <v>32</v>
      </c>
      <c r="B192" s="14">
        <v>0.149339199066162</v>
      </c>
      <c r="C192" s="14">
        <v>0.107712268829345</v>
      </c>
    </row>
    <row r="193" spans="1:3" x14ac:dyDescent="0.3">
      <c r="A193" t="s">
        <v>33</v>
      </c>
      <c r="B193" s="14">
        <v>7.1012973785400293E-2</v>
      </c>
      <c r="C193" s="14">
        <v>9.2740774154663003E-2</v>
      </c>
    </row>
    <row r="194" spans="1:3" x14ac:dyDescent="0.3">
      <c r="A194" t="s">
        <v>34</v>
      </c>
      <c r="B194" s="14">
        <v>7.0050239562988198E-2</v>
      </c>
      <c r="C194" s="14">
        <v>7.8781843185424805E-2</v>
      </c>
    </row>
    <row r="195" spans="1:3" x14ac:dyDescent="0.3">
      <c r="A195" t="s">
        <v>35</v>
      </c>
      <c r="B195" s="14">
        <v>8.7641000747680595E-2</v>
      </c>
      <c r="C195" s="14">
        <v>0.110719203948974</v>
      </c>
    </row>
    <row r="196" spans="1:3" x14ac:dyDescent="0.3">
      <c r="A196" t="s">
        <v>36</v>
      </c>
      <c r="B196" s="14">
        <v>9.7329139709472601E-2</v>
      </c>
      <c r="C196" s="14">
        <v>9.075927734375E-2</v>
      </c>
    </row>
    <row r="197" spans="1:3" x14ac:dyDescent="0.3">
      <c r="A197" t="s">
        <v>37</v>
      </c>
      <c r="B197" s="14">
        <v>7.2204113006591797E-2</v>
      </c>
      <c r="C197" s="14">
        <v>0.115737915039062</v>
      </c>
    </row>
    <row r="198" spans="1:3" x14ac:dyDescent="0.3">
      <c r="A198" t="s">
        <v>38</v>
      </c>
      <c r="B198" s="14">
        <v>6.3556194305419894E-2</v>
      </c>
      <c r="C198" s="14">
        <v>0.15862655639648399</v>
      </c>
    </row>
    <row r="199" spans="1:3" x14ac:dyDescent="0.3">
      <c r="A199" t="s">
        <v>39</v>
      </c>
      <c r="B199" s="14">
        <v>0.12890124320983801</v>
      </c>
      <c r="C199" s="14">
        <v>0.25526809692382801</v>
      </c>
    </row>
    <row r="200" spans="1:3" x14ac:dyDescent="0.3">
      <c r="A200" t="s">
        <v>31</v>
      </c>
      <c r="B200" s="14">
        <v>6.8362712860107394E-2</v>
      </c>
      <c r="C200" s="14">
        <v>0.18148016929626401</v>
      </c>
    </row>
    <row r="201" spans="1:3" x14ac:dyDescent="0.3">
      <c r="A201" t="s">
        <v>32</v>
      </c>
      <c r="B201" s="14">
        <v>6.3395500183105399E-2</v>
      </c>
      <c r="C201" s="14">
        <v>7.7846527099609306E-2</v>
      </c>
    </row>
    <row r="202" spans="1:3" x14ac:dyDescent="0.3">
      <c r="A202" t="s">
        <v>33</v>
      </c>
      <c r="B202" s="14">
        <v>0.12377190589904701</v>
      </c>
      <c r="C202" s="14">
        <v>0.102728128433227</v>
      </c>
    </row>
    <row r="203" spans="1:3" x14ac:dyDescent="0.3">
      <c r="A203" t="s">
        <v>34</v>
      </c>
      <c r="B203" s="14">
        <v>0.13502264022827101</v>
      </c>
      <c r="C203" s="14">
        <v>0.202175378799438</v>
      </c>
    </row>
    <row r="204" spans="1:3" x14ac:dyDescent="0.3">
      <c r="A204" t="s">
        <v>35</v>
      </c>
      <c r="B204" s="14">
        <v>6.7615270614623996E-2</v>
      </c>
      <c r="C204" s="14">
        <v>0.193516254425048</v>
      </c>
    </row>
    <row r="205" spans="1:3" x14ac:dyDescent="0.3">
      <c r="A205" t="s">
        <v>36</v>
      </c>
      <c r="B205" s="14">
        <v>7.4455261230468694E-2</v>
      </c>
      <c r="C205" s="14">
        <v>8.7136983871459905E-2</v>
      </c>
    </row>
    <row r="206" spans="1:3" x14ac:dyDescent="0.3">
      <c r="A206" t="s">
        <v>37</v>
      </c>
      <c r="B206" s="14">
        <v>7.2300910949707003E-2</v>
      </c>
      <c r="C206" s="14">
        <v>7.6747417449951102E-2</v>
      </c>
    </row>
    <row r="207" spans="1:3" x14ac:dyDescent="0.3">
      <c r="A207" t="s">
        <v>38</v>
      </c>
      <c r="B207" s="14">
        <v>8.8083505630493095E-2</v>
      </c>
      <c r="C207" s="14">
        <v>0.25426936149597101</v>
      </c>
    </row>
    <row r="208" spans="1:3" x14ac:dyDescent="0.3">
      <c r="A208" t="s">
        <v>39</v>
      </c>
      <c r="B208" s="14">
        <v>0.14154911041259699</v>
      </c>
      <c r="C208" s="14">
        <v>0.26528787612915</v>
      </c>
    </row>
    <row r="209" spans="1:3" x14ac:dyDescent="0.3">
      <c r="A209" t="s">
        <v>31</v>
      </c>
      <c r="B209" s="14">
        <v>7.9354524612426702E-2</v>
      </c>
      <c r="C209" s="14">
        <v>8.0864429473876898E-2</v>
      </c>
    </row>
    <row r="210" spans="1:3" x14ac:dyDescent="0.3">
      <c r="A210" t="s">
        <v>32</v>
      </c>
      <c r="B210" s="14">
        <v>0.141331195831298</v>
      </c>
      <c r="C210" s="14">
        <v>9.97335910797119E-2</v>
      </c>
    </row>
    <row r="211" spans="1:3" x14ac:dyDescent="0.3">
      <c r="A211" t="s">
        <v>33</v>
      </c>
      <c r="B211" s="14">
        <v>8.75217914581298E-2</v>
      </c>
      <c r="C211" s="14">
        <v>0.106731414794921</v>
      </c>
    </row>
    <row r="212" spans="1:3" x14ac:dyDescent="0.3">
      <c r="A212" t="s">
        <v>34</v>
      </c>
      <c r="B212" s="14">
        <v>7.3607206344604395E-2</v>
      </c>
      <c r="C212" s="14">
        <v>0.278202295303344</v>
      </c>
    </row>
    <row r="213" spans="1:3" x14ac:dyDescent="0.3">
      <c r="A213" t="s">
        <v>35</v>
      </c>
      <c r="B213" s="14">
        <v>6.3803911209106404E-2</v>
      </c>
      <c r="C213" s="14">
        <v>0.20702958106994601</v>
      </c>
    </row>
    <row r="214" spans="1:3" x14ac:dyDescent="0.3">
      <c r="A214" t="s">
        <v>36</v>
      </c>
      <c r="B214" s="14">
        <v>9.1231822967529297E-2</v>
      </c>
      <c r="C214" s="14">
        <v>9.1805219650268499E-2</v>
      </c>
    </row>
    <row r="215" spans="1:3" x14ac:dyDescent="0.3">
      <c r="A215" t="s">
        <v>37</v>
      </c>
      <c r="B215" s="14">
        <v>0.12950730323791501</v>
      </c>
      <c r="C215" s="14">
        <v>9.57510471343994E-2</v>
      </c>
    </row>
    <row r="216" spans="1:3" x14ac:dyDescent="0.3">
      <c r="A216" t="s">
        <v>38</v>
      </c>
      <c r="B216" s="14">
        <v>8.7004423141479395E-2</v>
      </c>
      <c r="C216" s="14">
        <v>0.27825379371643</v>
      </c>
    </row>
    <row r="217" spans="1:3" x14ac:dyDescent="0.3">
      <c r="A217" t="s">
        <v>39</v>
      </c>
      <c r="B217" s="14">
        <v>0.12190127372741601</v>
      </c>
      <c r="C217" s="14">
        <v>0.271275043487548</v>
      </c>
    </row>
    <row r="218" spans="1:3" x14ac:dyDescent="0.3">
      <c r="A218" t="s">
        <v>31</v>
      </c>
      <c r="B218" s="14">
        <v>6.0178279876708901E-2</v>
      </c>
      <c r="C218" s="14">
        <v>0.17354679107665999</v>
      </c>
    </row>
    <row r="219" spans="1:3" x14ac:dyDescent="0.3">
      <c r="A219" t="s">
        <v>32</v>
      </c>
      <c r="B219" s="14">
        <v>7.4197292327880804E-2</v>
      </c>
      <c r="C219" s="14">
        <v>0.100728511810302</v>
      </c>
    </row>
    <row r="220" spans="1:3" x14ac:dyDescent="0.3">
      <c r="A220" t="s">
        <v>33</v>
      </c>
      <c r="B220" s="14">
        <v>4.77643013000488E-2</v>
      </c>
      <c r="C220" s="14">
        <v>9.7739219665527302E-2</v>
      </c>
    </row>
    <row r="221" spans="1:3" x14ac:dyDescent="0.3">
      <c r="A221" t="s">
        <v>34</v>
      </c>
      <c r="B221" s="14">
        <v>0.130753278732299</v>
      </c>
      <c r="C221" s="14">
        <v>0.14765882492065399</v>
      </c>
    </row>
    <row r="222" spans="1:3" x14ac:dyDescent="0.3">
      <c r="A222" t="s">
        <v>35</v>
      </c>
      <c r="B222" s="14">
        <v>4.8386096954345703E-2</v>
      </c>
      <c r="C222" s="14">
        <v>0.16051387786865201</v>
      </c>
    </row>
    <row r="223" spans="1:3" x14ac:dyDescent="0.3">
      <c r="A223" t="s">
        <v>36</v>
      </c>
      <c r="B223" s="14">
        <v>7.1738481521606404E-2</v>
      </c>
      <c r="C223" s="14">
        <v>0.116693019866943</v>
      </c>
    </row>
    <row r="224" spans="1:3" x14ac:dyDescent="0.3">
      <c r="A224" t="s">
        <v>37</v>
      </c>
      <c r="B224" s="14">
        <v>8.8065147399902302E-2</v>
      </c>
      <c r="C224" s="14">
        <v>0.118731021881103</v>
      </c>
    </row>
    <row r="225" spans="1:3" x14ac:dyDescent="0.3">
      <c r="A225" t="s">
        <v>38</v>
      </c>
      <c r="B225" s="14">
        <v>0.101323843002319</v>
      </c>
      <c r="C225" s="14">
        <v>0.129656076431274</v>
      </c>
    </row>
    <row r="226" spans="1:3" x14ac:dyDescent="0.3">
      <c r="A226" t="s">
        <v>39</v>
      </c>
      <c r="B226" s="14">
        <v>0.14649868011474601</v>
      </c>
      <c r="C226" s="14">
        <v>0.33016657829284601</v>
      </c>
    </row>
    <row r="227" spans="1:3" x14ac:dyDescent="0.3">
      <c r="A227" t="s">
        <v>31</v>
      </c>
      <c r="B227" s="14">
        <v>7.9902172088623005E-2</v>
      </c>
      <c r="C227" s="14">
        <v>6.7773580551147405E-2</v>
      </c>
    </row>
    <row r="228" spans="1:3" x14ac:dyDescent="0.3">
      <c r="A228" t="s">
        <v>32</v>
      </c>
      <c r="B228" s="14">
        <v>0.130828857421875</v>
      </c>
      <c r="C228" s="14">
        <v>8.2779407501220703E-2</v>
      </c>
    </row>
    <row r="229" spans="1:3" x14ac:dyDescent="0.3">
      <c r="A229" t="s">
        <v>33</v>
      </c>
      <c r="B229" s="14">
        <v>7.9811334609985296E-2</v>
      </c>
      <c r="C229" s="14">
        <v>9.5744371414184501E-2</v>
      </c>
    </row>
    <row r="230" spans="1:3" x14ac:dyDescent="0.3">
      <c r="A230" t="s">
        <v>34</v>
      </c>
      <c r="B230" s="14">
        <v>9.0315580368041895E-2</v>
      </c>
      <c r="C230" s="14">
        <v>0.24535274505615201</v>
      </c>
    </row>
    <row r="231" spans="1:3" x14ac:dyDescent="0.3">
      <c r="A231" t="s">
        <v>35</v>
      </c>
      <c r="B231" s="14">
        <v>6.7838191986083901E-2</v>
      </c>
      <c r="C231" s="14">
        <v>0.20844697952270499</v>
      </c>
    </row>
    <row r="232" spans="1:3" x14ac:dyDescent="0.3">
      <c r="A232" t="s">
        <v>36</v>
      </c>
      <c r="B232" s="14">
        <v>8.8300704956054604E-2</v>
      </c>
      <c r="C232" s="14">
        <v>0.10771369934081999</v>
      </c>
    </row>
    <row r="233" spans="1:3" x14ac:dyDescent="0.3">
      <c r="A233" t="s">
        <v>37</v>
      </c>
      <c r="B233" s="14">
        <v>0.18830156326293901</v>
      </c>
      <c r="C233" s="14">
        <v>8.9704751968383706E-2</v>
      </c>
    </row>
    <row r="234" spans="1:3" x14ac:dyDescent="0.3">
      <c r="A234" t="s">
        <v>38</v>
      </c>
      <c r="B234" s="14">
        <v>9.4748258590698201E-2</v>
      </c>
      <c r="C234" s="14">
        <v>0.40890836715698198</v>
      </c>
    </row>
    <row r="235" spans="1:3" x14ac:dyDescent="0.3">
      <c r="A235" t="s">
        <v>39</v>
      </c>
      <c r="B235" s="14">
        <v>0.131690979003906</v>
      </c>
      <c r="C235" s="14">
        <v>0.25535416603088301</v>
      </c>
    </row>
    <row r="236" spans="1:3" x14ac:dyDescent="0.3">
      <c r="A236" t="s">
        <v>31</v>
      </c>
      <c r="B236" s="14">
        <v>7.5844287872314398E-2</v>
      </c>
      <c r="C236" s="14">
        <v>0.19861292839050201</v>
      </c>
    </row>
    <row r="237" spans="1:3" x14ac:dyDescent="0.3">
      <c r="A237" t="s">
        <v>32</v>
      </c>
      <c r="B237" s="14">
        <v>8.3275318145751898E-2</v>
      </c>
      <c r="C237" s="14">
        <v>7.5798988342285101E-2</v>
      </c>
    </row>
    <row r="238" spans="1:3" x14ac:dyDescent="0.3">
      <c r="A238" t="s">
        <v>33</v>
      </c>
      <c r="B238" s="14">
        <v>7.2754144668579102E-2</v>
      </c>
      <c r="C238" s="14">
        <v>6.7818641662597601E-2</v>
      </c>
    </row>
    <row r="239" spans="1:3" x14ac:dyDescent="0.3">
      <c r="A239" t="s">
        <v>34</v>
      </c>
      <c r="B239" s="14">
        <v>0.11826658248901301</v>
      </c>
      <c r="C239" s="14">
        <v>0.15053391456604001</v>
      </c>
    </row>
    <row r="240" spans="1:3" x14ac:dyDescent="0.3">
      <c r="A240" t="s">
        <v>35</v>
      </c>
      <c r="B240" s="14">
        <v>6.7609548568725503E-2</v>
      </c>
      <c r="C240" s="14">
        <v>0.15869331359863201</v>
      </c>
    </row>
    <row r="241" spans="1:3" x14ac:dyDescent="0.3">
      <c r="A241" t="s">
        <v>36</v>
      </c>
      <c r="B241" s="14">
        <v>8.0171585083007799E-2</v>
      </c>
      <c r="C241" s="14">
        <v>9.8682165145873996E-2</v>
      </c>
    </row>
    <row r="242" spans="1:3" x14ac:dyDescent="0.3">
      <c r="A242" t="s">
        <v>37</v>
      </c>
      <c r="B242" s="14">
        <v>0.20139646530151301</v>
      </c>
      <c r="C242" s="14">
        <v>0.101728677749633</v>
      </c>
    </row>
    <row r="243" spans="1:3" x14ac:dyDescent="0.3">
      <c r="A243" t="s">
        <v>38</v>
      </c>
      <c r="B243" s="14">
        <v>8.3862066268920898E-2</v>
      </c>
      <c r="C243" s="14">
        <v>0.123728036880493</v>
      </c>
    </row>
    <row r="244" spans="1:3" x14ac:dyDescent="0.3">
      <c r="A244" t="s">
        <v>39</v>
      </c>
      <c r="B244" s="14">
        <v>0.16499280929565399</v>
      </c>
      <c r="C244" s="14">
        <v>0.240358591079711</v>
      </c>
    </row>
    <row r="245" spans="1:3" x14ac:dyDescent="0.3">
      <c r="A245" t="s">
        <v>31</v>
      </c>
      <c r="B245" s="14">
        <v>6.8070650100707994E-2</v>
      </c>
      <c r="C245" s="14">
        <v>9.1771364212036105E-2</v>
      </c>
    </row>
    <row r="246" spans="1:3" x14ac:dyDescent="0.3">
      <c r="A246" t="s">
        <v>32</v>
      </c>
      <c r="B246" s="14">
        <v>0.121553897857666</v>
      </c>
      <c r="C246" s="14">
        <v>8.6765289306640597E-2</v>
      </c>
    </row>
    <row r="247" spans="1:3" x14ac:dyDescent="0.3">
      <c r="A247" t="s">
        <v>33</v>
      </c>
      <c r="B247" s="14">
        <v>7.9931497573852497E-2</v>
      </c>
      <c r="C247" s="14">
        <v>8.7815046310424805E-2</v>
      </c>
    </row>
    <row r="248" spans="1:3" x14ac:dyDescent="0.3">
      <c r="A248" t="s">
        <v>34</v>
      </c>
      <c r="B248" s="14">
        <v>7.7050924301147405E-2</v>
      </c>
      <c r="C248" s="14">
        <v>0.12072491645812899</v>
      </c>
    </row>
    <row r="249" spans="1:3" x14ac:dyDescent="0.3">
      <c r="A249" t="s">
        <v>35</v>
      </c>
      <c r="B249" s="14">
        <v>7.7253341674804604E-2</v>
      </c>
      <c r="C249" s="14">
        <v>0.231312274932861</v>
      </c>
    </row>
    <row r="250" spans="1:3" x14ac:dyDescent="0.3">
      <c r="A250" t="s">
        <v>36</v>
      </c>
      <c r="B250" s="14">
        <v>7.67364501953125E-2</v>
      </c>
      <c r="C250" s="14">
        <v>0.118725776672363</v>
      </c>
    </row>
    <row r="251" spans="1:3" x14ac:dyDescent="0.3">
      <c r="A251" t="s">
        <v>37</v>
      </c>
      <c r="B251" s="14">
        <v>5.4420709609985303E-2</v>
      </c>
      <c r="C251" s="14">
        <v>7.9844474792480399E-2</v>
      </c>
    </row>
    <row r="252" spans="1:3" x14ac:dyDescent="0.3">
      <c r="A252" t="s">
        <v>38</v>
      </c>
      <c r="B252" s="14">
        <v>8.5208654403686496E-2</v>
      </c>
      <c r="C252" s="14">
        <v>0.28118920326232899</v>
      </c>
    </row>
    <row r="253" spans="1:3" x14ac:dyDescent="0.3">
      <c r="A253" t="s">
        <v>39</v>
      </c>
      <c r="B253" s="14">
        <v>0.12062788009643501</v>
      </c>
      <c r="C253" s="14">
        <v>0.32753777503967202</v>
      </c>
    </row>
    <row r="254" spans="1:3" x14ac:dyDescent="0.3">
      <c r="A254" t="s">
        <v>31</v>
      </c>
      <c r="B254" s="14">
        <v>7.1659326553344699E-2</v>
      </c>
      <c r="C254" s="14">
        <v>0.17333459854125899</v>
      </c>
    </row>
    <row r="255" spans="1:3" x14ac:dyDescent="0.3">
      <c r="A255" t="s">
        <v>32</v>
      </c>
      <c r="B255" s="14">
        <v>7.3204040527343694E-2</v>
      </c>
      <c r="C255" s="14">
        <v>0.10667228698730399</v>
      </c>
    </row>
    <row r="256" spans="1:3" x14ac:dyDescent="0.3">
      <c r="A256" t="s">
        <v>33</v>
      </c>
      <c r="B256" s="14">
        <v>8.7700843811035101E-2</v>
      </c>
      <c r="C256" s="14">
        <v>8.477783203125E-2</v>
      </c>
    </row>
    <row r="257" spans="1:3" x14ac:dyDescent="0.3">
      <c r="A257" t="s">
        <v>34</v>
      </c>
      <c r="B257" s="14">
        <v>7.5684309005737305E-2</v>
      </c>
      <c r="C257" s="14">
        <v>0.17847871780395499</v>
      </c>
    </row>
    <row r="258" spans="1:3" x14ac:dyDescent="0.3">
      <c r="A258" t="s">
        <v>35</v>
      </c>
      <c r="B258" s="14">
        <v>4.3432474136352497E-2</v>
      </c>
      <c r="C258" s="14">
        <v>0.18744850158691401</v>
      </c>
    </row>
    <row r="259" spans="1:3" x14ac:dyDescent="0.3">
      <c r="A259" t="s">
        <v>36</v>
      </c>
      <c r="B259" s="14">
        <v>6.7990064620971596E-2</v>
      </c>
      <c r="C259" s="14">
        <v>9.0716123580932603E-2</v>
      </c>
    </row>
    <row r="260" spans="1:3" x14ac:dyDescent="0.3">
      <c r="A260" t="s">
        <v>37</v>
      </c>
      <c r="B260" s="14">
        <v>8.3755254745483398E-2</v>
      </c>
      <c r="C260" s="14">
        <v>7.4793338775634696E-2</v>
      </c>
    </row>
    <row r="261" spans="1:3" x14ac:dyDescent="0.3">
      <c r="A261" t="s">
        <v>38</v>
      </c>
      <c r="B261" s="14">
        <v>9.5051527023315402E-2</v>
      </c>
      <c r="C261" s="14">
        <v>0.23243188858032199</v>
      </c>
    </row>
    <row r="262" spans="1:3" x14ac:dyDescent="0.3">
      <c r="A262" t="s">
        <v>39</v>
      </c>
      <c r="B262" s="14">
        <v>0.156102180480957</v>
      </c>
      <c r="C262" s="14">
        <v>0.21286892890930101</v>
      </c>
    </row>
    <row r="263" spans="1:3" x14ac:dyDescent="0.3">
      <c r="A263" t="s">
        <v>31</v>
      </c>
      <c r="B263" s="14">
        <v>6.53202533721923E-2</v>
      </c>
      <c r="C263" s="14">
        <v>8.8814973831176702E-2</v>
      </c>
    </row>
    <row r="264" spans="1:3" x14ac:dyDescent="0.3">
      <c r="A264" t="s">
        <v>32</v>
      </c>
      <c r="B264" s="14">
        <v>0.13184595108032199</v>
      </c>
      <c r="C264" s="14">
        <v>0.113748311996459</v>
      </c>
    </row>
    <row r="265" spans="1:3" x14ac:dyDescent="0.3">
      <c r="A265" t="s">
        <v>33</v>
      </c>
      <c r="B265" s="14">
        <v>9.2596769332885701E-2</v>
      </c>
      <c r="C265" s="14">
        <v>9.3749523162841797E-2</v>
      </c>
    </row>
    <row r="266" spans="1:3" x14ac:dyDescent="0.3">
      <c r="A266" t="s">
        <v>34</v>
      </c>
      <c r="B266" s="14">
        <v>6.7056894302368095E-2</v>
      </c>
      <c r="C266" s="14">
        <v>0.217473030090332</v>
      </c>
    </row>
    <row r="267" spans="1:3" x14ac:dyDescent="0.3">
      <c r="A267" t="s">
        <v>35</v>
      </c>
      <c r="B267" s="14">
        <v>9.6057653427123996E-2</v>
      </c>
      <c r="C267" s="14">
        <v>0.12870812416076599</v>
      </c>
    </row>
    <row r="268" spans="1:3" x14ac:dyDescent="0.3">
      <c r="A268" t="s">
        <v>36</v>
      </c>
      <c r="B268" s="14">
        <v>0.102413415908813</v>
      </c>
      <c r="C268" s="14">
        <v>8.9811325073242104E-2</v>
      </c>
    </row>
    <row r="269" spans="1:3" x14ac:dyDescent="0.3">
      <c r="A269" t="s">
        <v>37</v>
      </c>
      <c r="B269" s="14">
        <v>0.13568162918090801</v>
      </c>
      <c r="C269" s="14">
        <v>0.125608921051025</v>
      </c>
    </row>
    <row r="270" spans="1:3" x14ac:dyDescent="0.3">
      <c r="A270" t="s">
        <v>38</v>
      </c>
      <c r="B270" s="14">
        <v>9.4893455505371094E-2</v>
      </c>
      <c r="C270" s="14">
        <v>0.15453171730041501</v>
      </c>
    </row>
    <row r="271" spans="1:3" x14ac:dyDescent="0.3">
      <c r="A271" t="s">
        <v>39</v>
      </c>
      <c r="B271" s="14">
        <v>0.13020896911620999</v>
      </c>
      <c r="C271" s="14">
        <v>0.18934273719787501</v>
      </c>
    </row>
    <row r="272" spans="1:3" x14ac:dyDescent="0.3">
      <c r="A272" t="s">
        <v>31</v>
      </c>
      <c r="B272" s="14">
        <v>9.0935230255126898E-2</v>
      </c>
      <c r="C272" s="14">
        <v>0.177700519561767</v>
      </c>
    </row>
    <row r="273" spans="1:3" x14ac:dyDescent="0.3">
      <c r="A273" t="s">
        <v>32</v>
      </c>
      <c r="B273" s="14">
        <v>7.5379133224487305E-2</v>
      </c>
      <c r="C273" s="14">
        <v>9.0769290924072196E-2</v>
      </c>
    </row>
    <row r="274" spans="1:3" x14ac:dyDescent="0.3">
      <c r="A274" t="s">
        <v>33</v>
      </c>
      <c r="B274" s="14">
        <v>8.8310003280639607E-2</v>
      </c>
      <c r="C274" s="14">
        <v>0.21736478805541901</v>
      </c>
    </row>
    <row r="275" spans="1:3" x14ac:dyDescent="0.3">
      <c r="A275" t="s">
        <v>34</v>
      </c>
      <c r="B275" s="14">
        <v>7.3700666427612305E-2</v>
      </c>
      <c r="C275" s="14">
        <v>0.22135210037231401</v>
      </c>
    </row>
    <row r="276" spans="1:3" x14ac:dyDescent="0.3">
      <c r="A276" t="s">
        <v>35</v>
      </c>
      <c r="B276" s="14">
        <v>6.8160533905029297E-2</v>
      </c>
      <c r="C276" s="14">
        <v>0.118627309799194</v>
      </c>
    </row>
    <row r="277" spans="1:3" x14ac:dyDescent="0.3">
      <c r="A277" t="s">
        <v>36</v>
      </c>
      <c r="B277" s="14">
        <v>9.2934846878051702E-2</v>
      </c>
      <c r="C277" s="14">
        <v>0.108699083328247</v>
      </c>
    </row>
    <row r="278" spans="1:3" x14ac:dyDescent="0.3">
      <c r="A278" t="s">
        <v>37</v>
      </c>
      <c r="B278" s="14">
        <v>7.7588796615600503E-2</v>
      </c>
      <c r="C278" s="14">
        <v>8.8813304901123005E-2</v>
      </c>
    </row>
    <row r="279" spans="1:3" x14ac:dyDescent="0.3">
      <c r="A279" t="s">
        <v>38</v>
      </c>
      <c r="B279" s="14">
        <v>6.4968347549438393E-2</v>
      </c>
      <c r="C279" s="14">
        <v>9.0758800506591797E-2</v>
      </c>
    </row>
    <row r="280" spans="1:3" x14ac:dyDescent="0.3">
      <c r="A280" t="s">
        <v>39</v>
      </c>
      <c r="B280" s="14">
        <v>0.14959287643432601</v>
      </c>
      <c r="C280" s="14">
        <v>0.18850398063659601</v>
      </c>
    </row>
    <row r="281" spans="1:3" x14ac:dyDescent="0.3">
      <c r="A281" t="s">
        <v>31</v>
      </c>
      <c r="B281" s="14">
        <v>8.0754518508911105E-2</v>
      </c>
      <c r="C281" s="14">
        <v>6.1847925186157199E-2</v>
      </c>
    </row>
    <row r="282" spans="1:3" x14ac:dyDescent="0.3">
      <c r="A282" t="s">
        <v>32</v>
      </c>
      <c r="B282" s="14">
        <v>0.12902522087097101</v>
      </c>
      <c r="C282" s="14">
        <v>8.2998752593994099E-2</v>
      </c>
    </row>
    <row r="283" spans="1:3" x14ac:dyDescent="0.3">
      <c r="A283" t="s">
        <v>33</v>
      </c>
      <c r="B283" s="14">
        <v>8.8030815124511705E-2</v>
      </c>
      <c r="C283" s="14">
        <v>0.104774951934814</v>
      </c>
    </row>
    <row r="284" spans="1:3" x14ac:dyDescent="0.3">
      <c r="A284" t="s">
        <v>34</v>
      </c>
      <c r="B284" s="14">
        <v>8.3134412765502902E-2</v>
      </c>
      <c r="C284" s="14">
        <v>0.26732826232910101</v>
      </c>
    </row>
    <row r="285" spans="1:3" x14ac:dyDescent="0.3">
      <c r="A285" t="s">
        <v>35</v>
      </c>
      <c r="B285" s="14">
        <v>5.5949926376342697E-2</v>
      </c>
      <c r="C285" s="14">
        <v>9.0404033660888602E-2</v>
      </c>
    </row>
    <row r="286" spans="1:3" x14ac:dyDescent="0.3">
      <c r="A286" t="s">
        <v>36</v>
      </c>
      <c r="B286" s="14">
        <v>7.55894184112548E-2</v>
      </c>
      <c r="C286" s="14">
        <v>0.11945772171020499</v>
      </c>
    </row>
    <row r="287" spans="1:3" x14ac:dyDescent="0.3">
      <c r="A287" t="s">
        <v>37</v>
      </c>
      <c r="B287" s="14">
        <v>7.4059724807739202E-2</v>
      </c>
      <c r="C287" s="14">
        <v>0.11364865303039499</v>
      </c>
    </row>
    <row r="288" spans="1:3" x14ac:dyDescent="0.3">
      <c r="A288" t="s">
        <v>38</v>
      </c>
      <c r="B288" s="14">
        <v>8.9008569717407199E-2</v>
      </c>
      <c r="C288" s="14">
        <v>0.18259882926940901</v>
      </c>
    </row>
    <row r="289" spans="1:3" x14ac:dyDescent="0.3">
      <c r="A289" t="s">
        <v>39</v>
      </c>
      <c r="B289" s="14">
        <v>0.149053335189819</v>
      </c>
      <c r="C289" s="14">
        <v>0.19662046432495101</v>
      </c>
    </row>
    <row r="290" spans="1:3" x14ac:dyDescent="0.3">
      <c r="A290" t="s">
        <v>31</v>
      </c>
      <c r="B290" s="14">
        <v>8.8698387145996094E-2</v>
      </c>
      <c r="C290" s="14">
        <v>0.20842647552490201</v>
      </c>
    </row>
    <row r="291" spans="1:3" x14ac:dyDescent="0.3">
      <c r="A291" t="s">
        <v>32</v>
      </c>
      <c r="B291" s="14">
        <v>0.20467114448547299</v>
      </c>
      <c r="C291" s="14">
        <v>7.6512098312377902E-2</v>
      </c>
    </row>
    <row r="292" spans="1:3" x14ac:dyDescent="0.3">
      <c r="A292" t="s">
        <v>33</v>
      </c>
      <c r="B292" s="14">
        <v>9.0823173522949205E-2</v>
      </c>
      <c r="C292" s="14">
        <v>0.16359257698058999</v>
      </c>
    </row>
    <row r="293" spans="1:3" x14ac:dyDescent="0.3">
      <c r="A293" t="s">
        <v>34</v>
      </c>
      <c r="B293" s="14">
        <v>7.7203035354614202E-2</v>
      </c>
      <c r="C293" s="14">
        <v>0.26929283142089799</v>
      </c>
    </row>
    <row r="294" spans="1:3" x14ac:dyDescent="0.3">
      <c r="A294" t="s">
        <v>35</v>
      </c>
      <c r="B294" s="14">
        <v>6.4525127410888602E-2</v>
      </c>
      <c r="C294" s="14">
        <v>0.117685556411743</v>
      </c>
    </row>
    <row r="295" spans="1:3" x14ac:dyDescent="0.3">
      <c r="A295" t="s">
        <v>36</v>
      </c>
      <c r="B295" s="14">
        <v>8.4549188613891602E-2</v>
      </c>
      <c r="C295" s="14">
        <v>9.2516660690307603E-2</v>
      </c>
    </row>
    <row r="296" spans="1:3" x14ac:dyDescent="0.3">
      <c r="A296" t="s">
        <v>37</v>
      </c>
      <c r="B296" s="14">
        <v>0.12265133857726999</v>
      </c>
      <c r="C296" s="14">
        <v>0.135685205459594</v>
      </c>
    </row>
    <row r="297" spans="1:3" x14ac:dyDescent="0.3">
      <c r="A297" t="s">
        <v>38</v>
      </c>
      <c r="B297" s="14">
        <v>9.5871686935424805E-2</v>
      </c>
      <c r="C297" s="14">
        <v>0.12965178489685</v>
      </c>
    </row>
    <row r="298" spans="1:3" x14ac:dyDescent="0.3">
      <c r="A298" t="s">
        <v>39</v>
      </c>
      <c r="B298" s="14">
        <v>0.141285419464111</v>
      </c>
      <c r="C298" s="14">
        <v>0.19332933425903301</v>
      </c>
    </row>
    <row r="299" spans="1:3" x14ac:dyDescent="0.3">
      <c r="A299" t="s">
        <v>31</v>
      </c>
      <c r="B299" s="14">
        <v>9.0829133987426702E-2</v>
      </c>
      <c r="C299" s="14">
        <v>0.101684808731079</v>
      </c>
    </row>
    <row r="300" spans="1:3" x14ac:dyDescent="0.3">
      <c r="A300" t="s">
        <v>32</v>
      </c>
      <c r="B300" s="14">
        <v>6.2741279602050698E-2</v>
      </c>
      <c r="C300" s="14">
        <v>0.12135577201843201</v>
      </c>
    </row>
    <row r="301" spans="1:3" x14ac:dyDescent="0.3">
      <c r="A301" t="s">
        <v>33</v>
      </c>
      <c r="B301" s="14">
        <v>8.4499120712280204E-2</v>
      </c>
      <c r="C301" s="14">
        <v>7.5835943222045898E-2</v>
      </c>
    </row>
    <row r="302" spans="1:3" x14ac:dyDescent="0.3">
      <c r="A302" t="s">
        <v>34</v>
      </c>
      <c r="B302" s="14">
        <v>6.6839218139648396E-2</v>
      </c>
      <c r="C302" s="14">
        <v>0.26029658317565901</v>
      </c>
    </row>
    <row r="303" spans="1:3" x14ac:dyDescent="0.3">
      <c r="A303" t="s">
        <v>35</v>
      </c>
      <c r="B303" s="14">
        <v>7.0965528488159096E-2</v>
      </c>
      <c r="C303" s="14">
        <v>0.108406543731689</v>
      </c>
    </row>
    <row r="304" spans="1:3" x14ac:dyDescent="0.3">
      <c r="A304" t="s">
        <v>36</v>
      </c>
      <c r="B304" s="14">
        <v>7.9400062561035101E-2</v>
      </c>
      <c r="C304" s="14">
        <v>0.14261651039123499</v>
      </c>
    </row>
    <row r="305" spans="1:3" x14ac:dyDescent="0.3">
      <c r="A305" t="s">
        <v>37</v>
      </c>
      <c r="B305" s="14">
        <v>8.5725307464599595E-2</v>
      </c>
      <c r="C305" s="14">
        <v>0.103718042373657</v>
      </c>
    </row>
    <row r="306" spans="1:3" x14ac:dyDescent="0.3">
      <c r="A306" t="s">
        <v>38</v>
      </c>
      <c r="B306" s="14">
        <v>9.1906547546386705E-2</v>
      </c>
      <c r="C306" s="14">
        <v>0.21547508239745999</v>
      </c>
    </row>
    <row r="307" spans="1:3" x14ac:dyDescent="0.3">
      <c r="A307" t="s">
        <v>39</v>
      </c>
      <c r="B307" s="14">
        <v>0.12218213081359799</v>
      </c>
      <c r="C307" s="14">
        <v>0.1765878200531</v>
      </c>
    </row>
    <row r="308" spans="1:3" x14ac:dyDescent="0.3">
      <c r="A308" t="s">
        <v>31</v>
      </c>
      <c r="B308" s="14">
        <v>8.3622932434082003E-2</v>
      </c>
      <c r="C308" s="14">
        <v>0.164565324783325</v>
      </c>
    </row>
    <row r="309" spans="1:3" x14ac:dyDescent="0.3">
      <c r="A309" t="s">
        <v>32</v>
      </c>
      <c r="B309" s="14">
        <v>0.141114711761474</v>
      </c>
      <c r="C309" s="14">
        <v>9.07871723175048E-2</v>
      </c>
    </row>
    <row r="310" spans="1:3" x14ac:dyDescent="0.3">
      <c r="A310" t="s">
        <v>33</v>
      </c>
      <c r="B310" s="14">
        <v>7.6332330703735296E-2</v>
      </c>
      <c r="C310" s="14">
        <v>5.8848142623901298E-2</v>
      </c>
    </row>
    <row r="311" spans="1:3" x14ac:dyDescent="0.3">
      <c r="A311" t="s">
        <v>34</v>
      </c>
      <c r="B311" s="14">
        <v>8.7923526763916002E-2</v>
      </c>
      <c r="C311" s="14">
        <v>0.27027297019958402</v>
      </c>
    </row>
    <row r="312" spans="1:3" x14ac:dyDescent="0.3">
      <c r="A312" t="s">
        <v>35</v>
      </c>
      <c r="B312" s="14">
        <v>8.7992429733276298E-2</v>
      </c>
      <c r="C312" s="14">
        <v>0.119677782058715</v>
      </c>
    </row>
    <row r="313" spans="1:3" x14ac:dyDescent="0.3">
      <c r="A313" t="s">
        <v>36</v>
      </c>
      <c r="B313" s="14">
        <v>7.6129436492919894E-2</v>
      </c>
      <c r="C313" s="14">
        <v>0.10872769355773899</v>
      </c>
    </row>
    <row r="314" spans="1:3" x14ac:dyDescent="0.3">
      <c r="A314" t="s">
        <v>37</v>
      </c>
      <c r="B314" s="14">
        <v>6.0689926147460903E-2</v>
      </c>
      <c r="C314" s="14">
        <v>0.175539970397949</v>
      </c>
    </row>
    <row r="315" spans="1:3" x14ac:dyDescent="0.3">
      <c r="A315" t="s">
        <v>38</v>
      </c>
      <c r="B315" s="14">
        <v>9.3161106109619099E-2</v>
      </c>
      <c r="C315" s="14">
        <v>0.114721536636352</v>
      </c>
    </row>
    <row r="316" spans="1:3" x14ac:dyDescent="0.3">
      <c r="A316" t="s">
        <v>39</v>
      </c>
      <c r="B316" s="14">
        <v>0.10776782035827601</v>
      </c>
      <c r="C316" s="14">
        <v>0.18051028251647899</v>
      </c>
    </row>
    <row r="317" spans="1:3" x14ac:dyDescent="0.3">
      <c r="A317" t="s">
        <v>31</v>
      </c>
      <c r="B317" s="14">
        <v>9.1180086135864202E-2</v>
      </c>
      <c r="C317" s="14">
        <v>6.06589317321777E-2</v>
      </c>
    </row>
    <row r="318" spans="1:3" x14ac:dyDescent="0.3">
      <c r="A318" t="s">
        <v>32</v>
      </c>
      <c r="B318" s="14">
        <v>5.38830757141113E-2</v>
      </c>
      <c r="C318" s="14">
        <v>0.121699333190917</v>
      </c>
    </row>
    <row r="319" spans="1:3" x14ac:dyDescent="0.3">
      <c r="A319" t="s">
        <v>33</v>
      </c>
      <c r="B319" s="14">
        <v>7.0851802825927707E-2</v>
      </c>
      <c r="C319" s="14">
        <v>0.23039507865905701</v>
      </c>
    </row>
    <row r="320" spans="1:3" x14ac:dyDescent="0.3">
      <c r="A320" t="s">
        <v>34</v>
      </c>
      <c r="B320" s="14">
        <v>8.7671518325805595E-2</v>
      </c>
      <c r="C320" s="14">
        <v>0.33905267715454102</v>
      </c>
    </row>
    <row r="321" spans="1:3" x14ac:dyDescent="0.3">
      <c r="A321" t="s">
        <v>35</v>
      </c>
      <c r="B321" s="14">
        <v>7.1661233901977497E-2</v>
      </c>
      <c r="C321" s="14">
        <v>5.73856830596923E-2</v>
      </c>
    </row>
    <row r="322" spans="1:3" x14ac:dyDescent="0.3">
      <c r="A322" t="s">
        <v>36</v>
      </c>
      <c r="B322" s="14">
        <v>8.0255031585693304E-2</v>
      </c>
      <c r="C322" s="14">
        <v>9.5401525497436496E-2</v>
      </c>
    </row>
    <row r="323" spans="1:3" x14ac:dyDescent="0.3">
      <c r="A323" t="s">
        <v>37</v>
      </c>
      <c r="B323" s="14">
        <v>7.4179410934448201E-2</v>
      </c>
      <c r="C323" s="14">
        <v>0.10671424865722599</v>
      </c>
    </row>
    <row r="324" spans="1:3" x14ac:dyDescent="0.3">
      <c r="A324" t="s">
        <v>38</v>
      </c>
      <c r="B324" s="14">
        <v>7.2112560272216797E-2</v>
      </c>
      <c r="C324" s="14">
        <v>0.12671613693237299</v>
      </c>
    </row>
    <row r="325" spans="1:3" x14ac:dyDescent="0.3">
      <c r="A325" t="s">
        <v>39</v>
      </c>
      <c r="B325" s="14">
        <v>0.13260340690612701</v>
      </c>
      <c r="C325" s="14">
        <v>0.16151547431945801</v>
      </c>
    </row>
    <row r="326" spans="1:3" x14ac:dyDescent="0.3">
      <c r="A326" t="s">
        <v>31</v>
      </c>
      <c r="B326" s="14">
        <v>0.11292219161987301</v>
      </c>
      <c r="C326" s="14">
        <v>0.20448970794677701</v>
      </c>
    </row>
    <row r="327" spans="1:3" x14ac:dyDescent="0.3">
      <c r="A327" t="s">
        <v>32</v>
      </c>
      <c r="B327" s="14">
        <v>0.16618847846984799</v>
      </c>
      <c r="C327" s="14">
        <v>8.1768989562988198E-2</v>
      </c>
    </row>
    <row r="328" spans="1:3" x14ac:dyDescent="0.3">
      <c r="A328" t="s">
        <v>33</v>
      </c>
      <c r="B328" s="14">
        <v>7.2460889816284096E-2</v>
      </c>
      <c r="C328" s="14">
        <v>0.206393957138061</v>
      </c>
    </row>
    <row r="329" spans="1:3" x14ac:dyDescent="0.3">
      <c r="A329" t="s">
        <v>34</v>
      </c>
      <c r="B329" s="14">
        <v>8.5103273391723605E-2</v>
      </c>
      <c r="C329" s="14">
        <v>0.19553804397582999</v>
      </c>
    </row>
    <row r="330" spans="1:3" x14ac:dyDescent="0.3">
      <c r="A330" t="s">
        <v>35</v>
      </c>
      <c r="B330" s="14">
        <v>8.0018520355224595E-2</v>
      </c>
      <c r="C330" s="14">
        <v>9.1754674911498996E-2</v>
      </c>
    </row>
    <row r="331" spans="1:3" x14ac:dyDescent="0.3">
      <c r="A331" t="s">
        <v>36</v>
      </c>
      <c r="B331" s="14">
        <v>0.11440610885620101</v>
      </c>
      <c r="C331" s="14">
        <v>0.13369703292846599</v>
      </c>
    </row>
    <row r="332" spans="1:3" x14ac:dyDescent="0.3">
      <c r="A332" t="s">
        <v>37</v>
      </c>
      <c r="B332" s="14">
        <v>0.121222734451293</v>
      </c>
      <c r="C332" s="14">
        <v>0.18445277214050201</v>
      </c>
    </row>
    <row r="333" spans="1:3" x14ac:dyDescent="0.3">
      <c r="A333" t="s">
        <v>38</v>
      </c>
      <c r="B333" s="14">
        <v>9.7804546356201102E-2</v>
      </c>
      <c r="C333" s="14">
        <v>9.6745252609252902E-2</v>
      </c>
    </row>
    <row r="334" spans="1:3" x14ac:dyDescent="0.3">
      <c r="A334" t="s">
        <v>39</v>
      </c>
      <c r="B334" s="14">
        <v>0.136526584625244</v>
      </c>
      <c r="C334" s="14">
        <v>0.16555881500244099</v>
      </c>
    </row>
    <row r="335" spans="1:3" x14ac:dyDescent="0.3">
      <c r="A335" t="s">
        <v>31</v>
      </c>
      <c r="B335" s="14">
        <v>8.0111980438232394E-2</v>
      </c>
      <c r="C335" s="14">
        <v>0.13478207588195801</v>
      </c>
    </row>
    <row r="336" spans="1:3" x14ac:dyDescent="0.3">
      <c r="A336" t="s">
        <v>32</v>
      </c>
      <c r="B336" s="14">
        <v>7.7960491180419894E-2</v>
      </c>
      <c r="C336" s="14">
        <v>7.3812961578369099E-2</v>
      </c>
    </row>
    <row r="337" spans="1:3" x14ac:dyDescent="0.3">
      <c r="A337" t="s">
        <v>33</v>
      </c>
      <c r="B337" s="14">
        <v>8.0080032348632799E-2</v>
      </c>
      <c r="C337" s="14">
        <v>8.5805892944335896E-2</v>
      </c>
    </row>
    <row r="338" spans="1:3" x14ac:dyDescent="0.3">
      <c r="A338" t="s">
        <v>34</v>
      </c>
      <c r="B338" s="14">
        <v>9.0962171554565402E-2</v>
      </c>
      <c r="C338" s="14">
        <v>8.6712121963500893E-2</v>
      </c>
    </row>
    <row r="339" spans="1:3" x14ac:dyDescent="0.3">
      <c r="A339" t="s">
        <v>35</v>
      </c>
      <c r="B339" s="14">
        <v>8.0536365509033203E-2</v>
      </c>
      <c r="C339" s="14">
        <v>0.113837480545043</v>
      </c>
    </row>
    <row r="340" spans="1:3" x14ac:dyDescent="0.3">
      <c r="A340" t="s">
        <v>36</v>
      </c>
      <c r="B340" s="14">
        <v>9.7834825515747001E-2</v>
      </c>
      <c r="C340" s="14">
        <v>9.0873718261718694E-2</v>
      </c>
    </row>
    <row r="341" spans="1:3" x14ac:dyDescent="0.3">
      <c r="A341" t="s">
        <v>37</v>
      </c>
      <c r="B341" s="14">
        <v>0.13103747367858801</v>
      </c>
      <c r="C341" s="14">
        <v>0.121676683425903</v>
      </c>
    </row>
    <row r="342" spans="1:3" x14ac:dyDescent="0.3">
      <c r="A342" t="s">
        <v>38</v>
      </c>
      <c r="B342" s="14">
        <v>0.119178771972656</v>
      </c>
      <c r="C342" s="14">
        <v>0.112697601318359</v>
      </c>
    </row>
    <row r="343" spans="1:3" x14ac:dyDescent="0.3">
      <c r="A343" t="s">
        <v>39</v>
      </c>
      <c r="B343" s="14">
        <v>0.13009214401245101</v>
      </c>
      <c r="C343" s="14">
        <v>0.15364527702331501</v>
      </c>
    </row>
    <row r="344" spans="1:3" x14ac:dyDescent="0.3">
      <c r="A344" t="s">
        <v>31</v>
      </c>
      <c r="B344" s="14">
        <v>6.4054489135742104E-2</v>
      </c>
      <c r="C344" s="14">
        <v>0.227385759353637</v>
      </c>
    </row>
    <row r="345" spans="1:3" x14ac:dyDescent="0.3">
      <c r="A345" t="s">
        <v>32</v>
      </c>
      <c r="B345" s="14">
        <v>7.6755285263061496E-2</v>
      </c>
      <c r="C345" s="14">
        <v>0.119751214981079</v>
      </c>
    </row>
    <row r="346" spans="1:3" x14ac:dyDescent="0.3">
      <c r="A346" t="s">
        <v>33</v>
      </c>
      <c r="B346" s="14">
        <v>7.6664209365844699E-2</v>
      </c>
      <c r="C346" s="14">
        <v>0.175545454025268</v>
      </c>
    </row>
    <row r="347" spans="1:3" x14ac:dyDescent="0.3">
      <c r="A347" t="s">
        <v>34</v>
      </c>
      <c r="B347" s="14">
        <v>7.6194286346435505E-2</v>
      </c>
      <c r="C347" s="14">
        <v>0.177518606185913</v>
      </c>
    </row>
    <row r="348" spans="1:3" x14ac:dyDescent="0.3">
      <c r="A348" t="s">
        <v>35</v>
      </c>
      <c r="B348" s="14">
        <v>0.103624820709228</v>
      </c>
      <c r="C348" s="14">
        <v>9.86454486846923E-2</v>
      </c>
    </row>
    <row r="349" spans="1:3" x14ac:dyDescent="0.3">
      <c r="A349" t="s">
        <v>36</v>
      </c>
      <c r="B349" s="14">
        <v>7.7404499053954995E-2</v>
      </c>
      <c r="C349" s="14">
        <v>9.9998950958251898E-2</v>
      </c>
    </row>
    <row r="350" spans="1:3" x14ac:dyDescent="0.3">
      <c r="A350" t="s">
        <v>37</v>
      </c>
      <c r="B350" s="14">
        <v>6.7960262298583901E-2</v>
      </c>
      <c r="C350" s="14">
        <v>0.15358638763427701</v>
      </c>
    </row>
    <row r="351" spans="1:3" x14ac:dyDescent="0.3">
      <c r="A351" t="s">
        <v>38</v>
      </c>
      <c r="B351" s="14">
        <v>8.5890054702758706E-2</v>
      </c>
      <c r="C351" s="14">
        <v>0.28429150581359802</v>
      </c>
    </row>
    <row r="352" spans="1:3" x14ac:dyDescent="0.3">
      <c r="A352" t="s">
        <v>39</v>
      </c>
      <c r="B352" s="14">
        <v>0.12242698669433499</v>
      </c>
      <c r="C352" s="14">
        <v>0.201406955718994</v>
      </c>
    </row>
    <row r="353" spans="1:3" x14ac:dyDescent="0.3">
      <c r="A353" t="s">
        <v>31</v>
      </c>
      <c r="B353" s="14">
        <v>8.52551460266113E-2</v>
      </c>
      <c r="C353" s="14">
        <v>9.7726821899413993E-2</v>
      </c>
    </row>
    <row r="354" spans="1:3" x14ac:dyDescent="0.3">
      <c r="A354" t="s">
        <v>32</v>
      </c>
      <c r="B354" s="14">
        <v>7.8528404235839802E-2</v>
      </c>
      <c r="C354" s="14">
        <v>7.2848796844482394E-2</v>
      </c>
    </row>
    <row r="355" spans="1:3" x14ac:dyDescent="0.3">
      <c r="A355" t="s">
        <v>33</v>
      </c>
      <c r="B355" s="14">
        <v>7.9169034957885701E-2</v>
      </c>
      <c r="C355" s="14">
        <v>9.0761661529541002E-2</v>
      </c>
    </row>
    <row r="356" spans="1:3" x14ac:dyDescent="0.3">
      <c r="A356" t="s">
        <v>34</v>
      </c>
      <c r="B356" s="14">
        <v>8.3689689636230399E-2</v>
      </c>
      <c r="C356" s="14">
        <v>5.2145957946777302E-2</v>
      </c>
    </row>
    <row r="357" spans="1:3" x14ac:dyDescent="0.3">
      <c r="A357" t="s">
        <v>35</v>
      </c>
      <c r="B357" s="14">
        <v>7.2258949279785101E-2</v>
      </c>
      <c r="C357" s="14">
        <v>0.15856075286865201</v>
      </c>
    </row>
    <row r="358" spans="1:3" x14ac:dyDescent="0.3">
      <c r="A358" t="s">
        <v>36</v>
      </c>
      <c r="B358" s="14">
        <v>9.1619729995727497E-2</v>
      </c>
      <c r="C358" s="14">
        <v>9.7357273101806599E-2</v>
      </c>
    </row>
    <row r="359" spans="1:3" x14ac:dyDescent="0.3">
      <c r="A359" t="s">
        <v>37</v>
      </c>
      <c r="B359" s="14">
        <v>8.8647365570068304E-2</v>
      </c>
      <c r="C359" s="14">
        <v>7.9842567443847601E-2</v>
      </c>
    </row>
    <row r="360" spans="1:3" x14ac:dyDescent="0.3">
      <c r="A360" t="s">
        <v>38</v>
      </c>
      <c r="B360" s="14">
        <v>7.5239419937133706E-2</v>
      </c>
      <c r="C360" s="14">
        <v>0.200424909591674</v>
      </c>
    </row>
    <row r="361" spans="1:3" x14ac:dyDescent="0.3">
      <c r="A361" t="s">
        <v>39</v>
      </c>
      <c r="B361" s="14">
        <v>0.13558912277221599</v>
      </c>
      <c r="C361" s="14">
        <v>0.27629828453063898</v>
      </c>
    </row>
    <row r="362" spans="1:3" x14ac:dyDescent="0.3">
      <c r="A362" t="s">
        <v>31</v>
      </c>
      <c r="B362" s="14">
        <v>0.10323286056518501</v>
      </c>
      <c r="C362" s="14">
        <v>7.4830293655395494E-2</v>
      </c>
    </row>
    <row r="363" spans="1:3" x14ac:dyDescent="0.3">
      <c r="A363" t="s">
        <v>32</v>
      </c>
      <c r="B363" s="14">
        <v>7.3310613632202107E-2</v>
      </c>
      <c r="C363" s="14">
        <v>7.5685024261474595E-2</v>
      </c>
    </row>
    <row r="364" spans="1:3" x14ac:dyDescent="0.3">
      <c r="A364" t="s">
        <v>33</v>
      </c>
      <c r="B364" s="14">
        <v>8.8687181472778306E-2</v>
      </c>
      <c r="C364" s="14">
        <v>0.19447994232177701</v>
      </c>
    </row>
    <row r="365" spans="1:3" x14ac:dyDescent="0.3">
      <c r="A365" t="s">
        <v>34</v>
      </c>
      <c r="B365" s="14">
        <v>8.4795475006103502E-2</v>
      </c>
      <c r="C365" s="14">
        <v>0.19585371017455999</v>
      </c>
    </row>
    <row r="366" spans="1:3" x14ac:dyDescent="0.3">
      <c r="A366" t="s">
        <v>35</v>
      </c>
      <c r="B366" s="14">
        <v>7.21561908721923E-2</v>
      </c>
      <c r="C366" s="14">
        <v>0.10873222351074199</v>
      </c>
    </row>
    <row r="367" spans="1:3" x14ac:dyDescent="0.3">
      <c r="A367" t="s">
        <v>36</v>
      </c>
      <c r="B367" s="14">
        <v>8.2294464111328097E-2</v>
      </c>
      <c r="C367" s="14">
        <v>8.5729122161865207E-2</v>
      </c>
    </row>
    <row r="368" spans="1:3" x14ac:dyDescent="0.3">
      <c r="A368" t="s">
        <v>37</v>
      </c>
      <c r="B368" s="14">
        <v>9.9784612655639607E-2</v>
      </c>
      <c r="C368" s="14">
        <v>0.19342756271362299</v>
      </c>
    </row>
    <row r="369" spans="1:3" x14ac:dyDescent="0.3">
      <c r="A369" t="s">
        <v>38</v>
      </c>
      <c r="B369" s="14">
        <v>9.50338840484619E-2</v>
      </c>
      <c r="C369" s="14">
        <v>0.279248237609863</v>
      </c>
    </row>
    <row r="370" spans="1:3" x14ac:dyDescent="0.3">
      <c r="A370" t="s">
        <v>39</v>
      </c>
      <c r="B370" s="14">
        <v>0.119181632995605</v>
      </c>
      <c r="C370" s="14">
        <v>0.20740914344787501</v>
      </c>
    </row>
    <row r="371" spans="1:3" x14ac:dyDescent="0.3">
      <c r="A371" t="s">
        <v>31</v>
      </c>
      <c r="B371" s="14">
        <v>9.1411828994750893E-2</v>
      </c>
      <c r="C371" s="14">
        <v>9.1660499572753906E-2</v>
      </c>
    </row>
    <row r="372" spans="1:3" x14ac:dyDescent="0.3">
      <c r="A372" t="s">
        <v>32</v>
      </c>
      <c r="B372" s="14">
        <v>9.3169212341308594E-2</v>
      </c>
      <c r="C372" s="14">
        <v>0.106713771820068</v>
      </c>
    </row>
    <row r="373" spans="1:3" x14ac:dyDescent="0.3">
      <c r="A373" t="s">
        <v>33</v>
      </c>
      <c r="B373" s="14">
        <v>7.9468727111816406E-2</v>
      </c>
      <c r="C373" s="14">
        <v>9.9721908569335896E-2</v>
      </c>
    </row>
    <row r="374" spans="1:3" x14ac:dyDescent="0.3">
      <c r="A374" t="s">
        <v>34</v>
      </c>
      <c r="B374" s="14">
        <v>7.1471214294433594E-2</v>
      </c>
      <c r="C374" s="14">
        <v>9.9126100540161105E-2</v>
      </c>
    </row>
    <row r="375" spans="1:3" x14ac:dyDescent="0.3">
      <c r="A375" t="s">
        <v>35</v>
      </c>
      <c r="B375" s="14">
        <v>0.100380420684814</v>
      </c>
      <c r="C375" s="14">
        <v>0.121616840362548</v>
      </c>
    </row>
    <row r="376" spans="1:3" x14ac:dyDescent="0.3">
      <c r="A376" t="s">
        <v>36</v>
      </c>
      <c r="B376" s="14">
        <v>6.8952560424804604E-2</v>
      </c>
      <c r="C376" s="14">
        <v>0.19153690338134699</v>
      </c>
    </row>
    <row r="377" spans="1:3" x14ac:dyDescent="0.3">
      <c r="A377" t="s">
        <v>37</v>
      </c>
      <c r="B377" s="14">
        <v>8.2780361175537095E-2</v>
      </c>
      <c r="C377" s="14">
        <v>6.2835693359375E-2</v>
      </c>
    </row>
    <row r="378" spans="1:3" x14ac:dyDescent="0.3">
      <c r="A378" t="s">
        <v>38</v>
      </c>
      <c r="B378" s="14">
        <v>9.09245014190673E-2</v>
      </c>
      <c r="C378" s="14">
        <v>0.72409582138061501</v>
      </c>
    </row>
    <row r="379" spans="1:3" x14ac:dyDescent="0.3">
      <c r="A379" t="s">
        <v>39</v>
      </c>
      <c r="B379" s="14">
        <v>0.17384934425354001</v>
      </c>
      <c r="C379" s="14">
        <v>0.19449114799499501</v>
      </c>
    </row>
    <row r="380" spans="1:3" x14ac:dyDescent="0.3">
      <c r="A380" t="s">
        <v>31</v>
      </c>
      <c r="B380" s="14">
        <v>7.1743965148925698E-2</v>
      </c>
      <c r="C380" s="14">
        <v>7.3952436447143499E-2</v>
      </c>
    </row>
    <row r="381" spans="1:3" x14ac:dyDescent="0.3">
      <c r="A381" t="s">
        <v>32</v>
      </c>
      <c r="B381" s="14">
        <v>9.81466770172119E-2</v>
      </c>
      <c r="C381" s="14">
        <v>0.101845264434814</v>
      </c>
    </row>
    <row r="382" spans="1:3" x14ac:dyDescent="0.3">
      <c r="A382" t="s">
        <v>33</v>
      </c>
      <c r="B382" s="14">
        <v>8.05790424346923E-2</v>
      </c>
      <c r="C382" s="14">
        <v>0.179530143737792</v>
      </c>
    </row>
    <row r="383" spans="1:3" x14ac:dyDescent="0.3">
      <c r="A383" t="s">
        <v>34</v>
      </c>
      <c r="B383" s="14">
        <v>8.0039501190185505E-2</v>
      </c>
      <c r="C383" s="14">
        <v>0.18450617790222101</v>
      </c>
    </row>
    <row r="384" spans="1:3" x14ac:dyDescent="0.3">
      <c r="A384" t="s">
        <v>35</v>
      </c>
      <c r="B384" s="14">
        <v>9.3544483184814398E-2</v>
      </c>
      <c r="C384" s="14">
        <v>8.9816093444824205E-2</v>
      </c>
    </row>
    <row r="385" spans="1:3" x14ac:dyDescent="0.3">
      <c r="A385" t="s">
        <v>36</v>
      </c>
      <c r="B385" s="14">
        <v>7.2055816650390597E-2</v>
      </c>
      <c r="C385" s="14">
        <v>0.213490486145019</v>
      </c>
    </row>
    <row r="386" spans="1:3" x14ac:dyDescent="0.3">
      <c r="A386" t="s">
        <v>37</v>
      </c>
      <c r="B386" s="14">
        <v>8.7033987045288003E-2</v>
      </c>
      <c r="C386" s="14">
        <v>0.22838640213012601</v>
      </c>
    </row>
    <row r="387" spans="1:3" x14ac:dyDescent="0.3">
      <c r="A387" t="s">
        <v>38</v>
      </c>
      <c r="B387" s="14">
        <v>0.13410902023315399</v>
      </c>
      <c r="C387" s="14">
        <v>0.22342705726623499</v>
      </c>
    </row>
    <row r="388" spans="1:3" x14ac:dyDescent="0.3">
      <c r="A388" t="s">
        <v>39</v>
      </c>
      <c r="B388" s="14">
        <v>0.115728616714477</v>
      </c>
      <c r="C388" s="14">
        <v>0.15561175346374501</v>
      </c>
    </row>
    <row r="389" spans="1:3" x14ac:dyDescent="0.3">
      <c r="A389" t="s">
        <v>31</v>
      </c>
      <c r="B389" s="14">
        <v>0.11020469665527299</v>
      </c>
      <c r="C389" s="14">
        <v>7.9605579376220703E-2</v>
      </c>
    </row>
    <row r="390" spans="1:3" x14ac:dyDescent="0.3">
      <c r="A390" t="s">
        <v>32</v>
      </c>
      <c r="B390" s="14">
        <v>7.6978206634521401E-2</v>
      </c>
      <c r="C390" s="14">
        <v>9.1855525970458901E-2</v>
      </c>
    </row>
    <row r="391" spans="1:3" x14ac:dyDescent="0.3">
      <c r="A391" t="s">
        <v>33</v>
      </c>
      <c r="B391" s="14">
        <v>5.5626392364501898E-2</v>
      </c>
      <c r="C391" s="14">
        <v>0.112698316574096</v>
      </c>
    </row>
    <row r="392" spans="1:3" x14ac:dyDescent="0.3">
      <c r="A392" t="s">
        <v>34</v>
      </c>
      <c r="B392" s="14">
        <v>7.5493097305297796E-2</v>
      </c>
      <c r="C392" s="14">
        <v>0.119679927825927</v>
      </c>
    </row>
    <row r="393" spans="1:3" x14ac:dyDescent="0.3">
      <c r="A393" t="s">
        <v>35</v>
      </c>
      <c r="B393" s="14">
        <v>7.5156450271606404E-2</v>
      </c>
      <c r="C393" s="14">
        <v>0.14870762825012199</v>
      </c>
    </row>
    <row r="394" spans="1:3" x14ac:dyDescent="0.3">
      <c r="A394" t="s">
        <v>36</v>
      </c>
      <c r="B394" s="14">
        <v>7.4838876724243095E-2</v>
      </c>
      <c r="C394" s="14">
        <v>9.2618703842163003E-2</v>
      </c>
    </row>
    <row r="395" spans="1:3" x14ac:dyDescent="0.3">
      <c r="A395" t="s">
        <v>37</v>
      </c>
      <c r="B395" s="14">
        <v>8.7106704711913993E-2</v>
      </c>
      <c r="C395" s="14">
        <v>9.1809749603271401E-2</v>
      </c>
    </row>
    <row r="396" spans="1:3" x14ac:dyDescent="0.3">
      <c r="A396" t="s">
        <v>38</v>
      </c>
      <c r="B396" s="14">
        <v>8.7820291519164997E-2</v>
      </c>
      <c r="C396" s="14">
        <v>0.198413610458374</v>
      </c>
    </row>
    <row r="397" spans="1:3" x14ac:dyDescent="0.3">
      <c r="A397" t="s">
        <v>39</v>
      </c>
      <c r="B397" s="14">
        <v>0.16323208808898901</v>
      </c>
      <c r="C397" s="14">
        <v>0.145603418350219</v>
      </c>
    </row>
    <row r="398" spans="1:3" x14ac:dyDescent="0.3">
      <c r="A398" t="s">
        <v>31</v>
      </c>
      <c r="B398" s="14">
        <v>8.3135128021240207E-2</v>
      </c>
      <c r="C398" s="14">
        <v>8.1785440444946206E-2</v>
      </c>
    </row>
    <row r="399" spans="1:3" x14ac:dyDescent="0.3">
      <c r="A399" t="s">
        <v>32</v>
      </c>
      <c r="B399" s="14">
        <v>6.8088293075561496E-2</v>
      </c>
      <c r="C399" s="14">
        <v>0.16453218460082999</v>
      </c>
    </row>
    <row r="400" spans="1:3" x14ac:dyDescent="0.3">
      <c r="A400" t="s">
        <v>33</v>
      </c>
      <c r="B400" s="14">
        <v>0.10382866859436</v>
      </c>
      <c r="C400" s="14">
        <v>9.6740007400512695E-2</v>
      </c>
    </row>
    <row r="401" spans="1:3" x14ac:dyDescent="0.3">
      <c r="A401" t="s">
        <v>34</v>
      </c>
      <c r="B401" s="14">
        <v>9.1383934020996094E-2</v>
      </c>
      <c r="C401" s="14">
        <v>0.22135186195373499</v>
      </c>
    </row>
    <row r="402" spans="1:3" x14ac:dyDescent="0.3">
      <c r="A402" t="s">
        <v>35</v>
      </c>
      <c r="B402" s="14">
        <v>7.1037530899047796E-2</v>
      </c>
      <c r="C402" s="14">
        <v>0.12855362892150801</v>
      </c>
    </row>
    <row r="403" spans="1:3" x14ac:dyDescent="0.3">
      <c r="A403" t="s">
        <v>36</v>
      </c>
      <c r="B403" s="14">
        <v>8.1628322601318304E-2</v>
      </c>
      <c r="C403" s="14">
        <v>0.15154719352722101</v>
      </c>
    </row>
    <row r="404" spans="1:3" x14ac:dyDescent="0.3">
      <c r="A404" t="s">
        <v>37</v>
      </c>
      <c r="B404" s="14">
        <v>7.9818248748779297E-2</v>
      </c>
      <c r="C404" s="14">
        <v>0.18949365615844699</v>
      </c>
    </row>
    <row r="405" spans="1:3" x14ac:dyDescent="0.3">
      <c r="A405" t="s">
        <v>38</v>
      </c>
      <c r="B405" s="14">
        <v>9.5596075057983398E-2</v>
      </c>
      <c r="C405" s="14">
        <v>0.215482473373413</v>
      </c>
    </row>
    <row r="406" spans="1:3" x14ac:dyDescent="0.3">
      <c r="A406" t="s">
        <v>39</v>
      </c>
      <c r="B406" s="14">
        <v>0.12608075141906699</v>
      </c>
      <c r="C406" s="14">
        <v>0.21344923973083399</v>
      </c>
    </row>
    <row r="407" spans="1:3" x14ac:dyDescent="0.3">
      <c r="A407" t="s">
        <v>31</v>
      </c>
      <c r="B407" s="14">
        <v>8.3523035049438393E-2</v>
      </c>
      <c r="C407" s="14">
        <v>9.6802711486816406E-2</v>
      </c>
    </row>
    <row r="408" spans="1:3" x14ac:dyDescent="0.3">
      <c r="A408" t="s">
        <v>32</v>
      </c>
      <c r="B408" s="14">
        <v>8.7029695510864202E-2</v>
      </c>
      <c r="C408" s="14">
        <v>0.22730994224548301</v>
      </c>
    </row>
    <row r="409" spans="1:3" x14ac:dyDescent="0.3">
      <c r="A409" t="s">
        <v>33</v>
      </c>
      <c r="B409" s="14">
        <v>6.8496942520141602E-2</v>
      </c>
      <c r="C409" s="14">
        <v>8.1727027893066406E-2</v>
      </c>
    </row>
    <row r="410" spans="1:3" x14ac:dyDescent="0.3">
      <c r="A410" t="s">
        <v>34</v>
      </c>
      <c r="B410" s="14">
        <v>8.4764957427978502E-2</v>
      </c>
      <c r="C410" s="14">
        <v>0.18677854537963801</v>
      </c>
    </row>
    <row r="411" spans="1:3" x14ac:dyDescent="0.3">
      <c r="A411" t="s">
        <v>35</v>
      </c>
      <c r="B411" s="14">
        <v>8.9583396911621094E-2</v>
      </c>
      <c r="C411" s="14">
        <v>9.5686197280883706E-2</v>
      </c>
    </row>
    <row r="412" spans="1:3" x14ac:dyDescent="0.3">
      <c r="A412" t="s">
        <v>36</v>
      </c>
      <c r="B412" s="14">
        <v>9.2401027679443304E-2</v>
      </c>
      <c r="C412" s="14">
        <v>0.106672048568725</v>
      </c>
    </row>
    <row r="413" spans="1:3" x14ac:dyDescent="0.3">
      <c r="A413" t="s">
        <v>37</v>
      </c>
      <c r="B413" s="14">
        <v>6.8528413772582994E-2</v>
      </c>
      <c r="C413" s="14">
        <v>0.13857626914978</v>
      </c>
    </row>
    <row r="414" spans="1:3" x14ac:dyDescent="0.3">
      <c r="A414" t="s">
        <v>38</v>
      </c>
      <c r="B414" s="14">
        <v>9.9562644958496094E-2</v>
      </c>
      <c r="C414" s="14">
        <v>0.19846725463867099</v>
      </c>
    </row>
    <row r="415" spans="1:3" x14ac:dyDescent="0.3">
      <c r="A415" t="s">
        <v>39</v>
      </c>
      <c r="B415" s="14">
        <v>0.12792706489562899</v>
      </c>
      <c r="C415" s="14">
        <v>0.17548060417175201</v>
      </c>
    </row>
    <row r="416" spans="1:3" x14ac:dyDescent="0.3">
      <c r="A416" t="s">
        <v>31</v>
      </c>
      <c r="B416" s="14">
        <v>5.1438808441162102E-2</v>
      </c>
      <c r="C416" s="14">
        <v>9.5682382583618095E-2</v>
      </c>
    </row>
    <row r="417" spans="1:3" x14ac:dyDescent="0.3">
      <c r="A417" t="s">
        <v>32</v>
      </c>
      <c r="B417" s="14">
        <v>6.4949989318847601E-2</v>
      </c>
      <c r="C417" s="14">
        <v>9.4836711883544894E-2</v>
      </c>
    </row>
    <row r="418" spans="1:3" x14ac:dyDescent="0.3">
      <c r="A418" t="s">
        <v>33</v>
      </c>
      <c r="B418" s="14">
        <v>8.4249019622802707E-2</v>
      </c>
      <c r="C418" s="14">
        <v>0.17752528190612701</v>
      </c>
    </row>
    <row r="419" spans="1:3" x14ac:dyDescent="0.3">
      <c r="A419" t="s">
        <v>34</v>
      </c>
      <c r="B419" s="14">
        <v>8.9181661605834905E-2</v>
      </c>
      <c r="C419" s="14">
        <v>7.6554059982299805E-2</v>
      </c>
    </row>
    <row r="420" spans="1:3" x14ac:dyDescent="0.3">
      <c r="A420" t="s">
        <v>35</v>
      </c>
      <c r="B420" s="14">
        <v>5.6942462921142502E-2</v>
      </c>
      <c r="C420" s="14">
        <v>0.10073184967041</v>
      </c>
    </row>
    <row r="421" spans="1:3" x14ac:dyDescent="0.3">
      <c r="A421" t="s">
        <v>36</v>
      </c>
      <c r="B421" s="14">
        <v>0.110969543457031</v>
      </c>
      <c r="C421" s="14">
        <v>0.17458868026733301</v>
      </c>
    </row>
    <row r="422" spans="1:3" x14ac:dyDescent="0.3">
      <c r="A422" t="s">
        <v>37</v>
      </c>
      <c r="B422" s="14">
        <v>6.3595294952392495E-2</v>
      </c>
      <c r="C422" s="14">
        <v>0.12670373916625899</v>
      </c>
    </row>
    <row r="423" spans="1:3" x14ac:dyDescent="0.3">
      <c r="A423" t="s">
        <v>38</v>
      </c>
      <c r="B423" s="14">
        <v>7.1829080581664997E-2</v>
      </c>
      <c r="C423" s="14">
        <v>0.41987776756286599</v>
      </c>
    </row>
    <row r="424" spans="1:3" x14ac:dyDescent="0.3">
      <c r="A424" t="s">
        <v>39</v>
      </c>
      <c r="B424" s="14">
        <v>0.12007188796997</v>
      </c>
      <c r="C424" s="14">
        <v>0.145661830902099</v>
      </c>
    </row>
    <row r="425" spans="1:3" x14ac:dyDescent="0.3">
      <c r="A425" t="s">
        <v>31</v>
      </c>
      <c r="B425" s="14">
        <v>9.6786022186279297E-2</v>
      </c>
      <c r="C425" s="14">
        <v>9.0859413146972601E-2</v>
      </c>
    </row>
    <row r="426" spans="1:3" x14ac:dyDescent="0.3">
      <c r="A426" t="s">
        <v>32</v>
      </c>
      <c r="B426" s="14">
        <v>7.9795122146606404E-2</v>
      </c>
      <c r="C426" s="14">
        <v>0.18042635917663499</v>
      </c>
    </row>
    <row r="427" spans="1:3" x14ac:dyDescent="0.3">
      <c r="A427" t="s">
        <v>33</v>
      </c>
      <c r="B427" s="14">
        <v>7.2898864746093694E-2</v>
      </c>
      <c r="C427" s="14">
        <v>7.8848838806152302E-2</v>
      </c>
    </row>
    <row r="428" spans="1:3" x14ac:dyDescent="0.3">
      <c r="A428" t="s">
        <v>34</v>
      </c>
      <c r="B428" s="14">
        <v>7.9245805740356404E-2</v>
      </c>
      <c r="C428" s="14">
        <v>4.1857957839965799E-2</v>
      </c>
    </row>
    <row r="429" spans="1:3" x14ac:dyDescent="0.3">
      <c r="A429" t="s">
        <v>35</v>
      </c>
      <c r="B429" s="14">
        <v>7.8248977661132799E-2</v>
      </c>
      <c r="C429" s="14">
        <v>0.160661935806274</v>
      </c>
    </row>
    <row r="430" spans="1:3" x14ac:dyDescent="0.3">
      <c r="A430" t="s">
        <v>36</v>
      </c>
      <c r="B430" s="14">
        <v>7.5515270233154297E-2</v>
      </c>
      <c r="C430" s="14">
        <v>0.16923499107360801</v>
      </c>
    </row>
    <row r="431" spans="1:3" x14ac:dyDescent="0.3">
      <c r="A431" t="s">
        <v>37</v>
      </c>
      <c r="B431" s="14">
        <v>7.5875997543334905E-2</v>
      </c>
      <c r="C431" s="14">
        <v>0.19349789619445801</v>
      </c>
    </row>
    <row r="432" spans="1:3" x14ac:dyDescent="0.3">
      <c r="A432" t="s">
        <v>38</v>
      </c>
      <c r="B432" s="14">
        <v>9.4971418380737305E-2</v>
      </c>
      <c r="C432" s="14">
        <v>0.202403783798217</v>
      </c>
    </row>
    <row r="433" spans="1:3" x14ac:dyDescent="0.3">
      <c r="A433" t="s">
        <v>39</v>
      </c>
      <c r="B433" s="14">
        <v>0.13904738426208399</v>
      </c>
      <c r="C433" s="14">
        <v>0.149596452713012</v>
      </c>
    </row>
    <row r="434" spans="1:3" x14ac:dyDescent="0.3">
      <c r="A434" t="s">
        <v>31</v>
      </c>
      <c r="B434" s="14">
        <v>8.3155155181884696E-2</v>
      </c>
      <c r="C434" s="14">
        <v>8.0793380737304604E-2</v>
      </c>
    </row>
    <row r="435" spans="1:3" x14ac:dyDescent="0.3">
      <c r="A435" t="s">
        <v>32</v>
      </c>
      <c r="B435" s="14">
        <v>7.9201459884643499E-2</v>
      </c>
      <c r="C435" s="14">
        <v>8.47294330596923E-2</v>
      </c>
    </row>
    <row r="436" spans="1:3" x14ac:dyDescent="0.3">
      <c r="A436" t="s">
        <v>33</v>
      </c>
      <c r="B436" s="14">
        <v>5.8374166488647398E-2</v>
      </c>
      <c r="C436" s="14">
        <v>0.176855564117431</v>
      </c>
    </row>
    <row r="437" spans="1:3" x14ac:dyDescent="0.3">
      <c r="A437" t="s">
        <v>34</v>
      </c>
      <c r="B437" s="14">
        <v>9.6611499786376898E-2</v>
      </c>
      <c r="C437" s="14">
        <v>0.150591850280761</v>
      </c>
    </row>
    <row r="438" spans="1:3" x14ac:dyDescent="0.3">
      <c r="A438" t="s">
        <v>35</v>
      </c>
      <c r="B438" s="14">
        <v>0.104030847549438</v>
      </c>
      <c r="C438" s="14">
        <v>8.1747055053710896E-2</v>
      </c>
    </row>
    <row r="439" spans="1:3" x14ac:dyDescent="0.3">
      <c r="A439" t="s">
        <v>36</v>
      </c>
      <c r="B439" s="14">
        <v>8.58633518218994E-2</v>
      </c>
      <c r="C439" s="14">
        <v>0.18775606155395499</v>
      </c>
    </row>
    <row r="440" spans="1:3" x14ac:dyDescent="0.3">
      <c r="A440" t="s">
        <v>37</v>
      </c>
      <c r="B440" s="14">
        <v>9.1096639633178697E-2</v>
      </c>
      <c r="C440" s="14">
        <v>0.124665260314941</v>
      </c>
    </row>
    <row r="441" spans="1:3" x14ac:dyDescent="0.3">
      <c r="A441" t="s">
        <v>38</v>
      </c>
      <c r="B441" s="14">
        <v>9.0623378753662095E-2</v>
      </c>
      <c r="C441" s="14">
        <v>0.20950508117675701</v>
      </c>
    </row>
    <row r="442" spans="1:3" x14ac:dyDescent="0.3">
      <c r="A442" t="s">
        <v>39</v>
      </c>
      <c r="B442" s="14">
        <v>0.140308141708374</v>
      </c>
      <c r="C442" s="14">
        <v>0.17551374435424799</v>
      </c>
    </row>
    <row r="443" spans="1:3" x14ac:dyDescent="0.3">
      <c r="A443" t="s">
        <v>31</v>
      </c>
      <c r="B443" s="14">
        <v>7.1472406387329102E-2</v>
      </c>
      <c r="C443" s="14">
        <v>8.5659742355346596E-2</v>
      </c>
    </row>
    <row r="444" spans="1:3" x14ac:dyDescent="0.3">
      <c r="A444" t="s">
        <v>32</v>
      </c>
      <c r="B444" s="14">
        <v>7.7475547790527302E-2</v>
      </c>
      <c r="C444" s="14">
        <v>0.19951581954955999</v>
      </c>
    </row>
    <row r="445" spans="1:3" x14ac:dyDescent="0.3">
      <c r="A445" t="s">
        <v>33</v>
      </c>
      <c r="B445" s="14">
        <v>8.0422878265380804E-2</v>
      </c>
      <c r="C445" s="14">
        <v>9.0372323989868095E-2</v>
      </c>
    </row>
    <row r="446" spans="1:3" x14ac:dyDescent="0.3">
      <c r="A446" t="s">
        <v>34</v>
      </c>
      <c r="B446" s="14">
        <v>7.5152873992919894E-2</v>
      </c>
      <c r="C446" s="14">
        <v>0.26031160354614202</v>
      </c>
    </row>
    <row r="447" spans="1:3" x14ac:dyDescent="0.3">
      <c r="A447" t="s">
        <v>35</v>
      </c>
      <c r="B447" s="14">
        <v>6.2766313552856404E-2</v>
      </c>
      <c r="C447" s="14">
        <v>9.9730014801025293E-2</v>
      </c>
    </row>
    <row r="448" spans="1:3" x14ac:dyDescent="0.3">
      <c r="A448" t="s">
        <v>36</v>
      </c>
      <c r="B448" s="14">
        <v>0.121814966201782</v>
      </c>
      <c r="C448" s="14">
        <v>7.6796293258666895E-2</v>
      </c>
    </row>
    <row r="449" spans="1:3" x14ac:dyDescent="0.3">
      <c r="A449" t="s">
        <v>37</v>
      </c>
      <c r="B449" s="14">
        <v>6.5308809280395494E-2</v>
      </c>
      <c r="C449" s="14">
        <v>0.24035406112670801</v>
      </c>
    </row>
    <row r="450" spans="1:3" x14ac:dyDescent="0.3">
      <c r="A450" t="s">
        <v>38</v>
      </c>
      <c r="B450" s="14">
        <v>9.5720767974853502E-2</v>
      </c>
      <c r="C450" s="14">
        <v>0.123605251312255</v>
      </c>
    </row>
    <row r="451" spans="1:3" x14ac:dyDescent="0.3">
      <c r="A451" t="s">
        <v>39</v>
      </c>
      <c r="B451" s="14">
        <v>0.14520764350891099</v>
      </c>
      <c r="C451" s="14">
        <v>0.24137616157531699</v>
      </c>
    </row>
    <row r="452" spans="1:3" x14ac:dyDescent="0.3">
      <c r="A452" t="s">
        <v>31</v>
      </c>
      <c r="B452" s="14">
        <v>7.3219299316406194E-2</v>
      </c>
      <c r="C452" s="14">
        <v>8.6863756179809501E-2</v>
      </c>
    </row>
    <row r="453" spans="1:3" x14ac:dyDescent="0.3">
      <c r="A453" t="s">
        <v>32</v>
      </c>
      <c r="B453" s="14">
        <v>5.4963827133178697E-2</v>
      </c>
      <c r="C453" s="14">
        <v>7.7809095382690402E-2</v>
      </c>
    </row>
    <row r="454" spans="1:3" x14ac:dyDescent="0.3">
      <c r="A454" t="s">
        <v>33</v>
      </c>
      <c r="B454" s="14">
        <v>7.1266412734985296E-2</v>
      </c>
      <c r="C454" s="14">
        <v>0.181517124176025</v>
      </c>
    </row>
    <row r="455" spans="1:3" x14ac:dyDescent="0.3">
      <c r="A455" t="s">
        <v>34</v>
      </c>
      <c r="B455" s="14">
        <v>7.5828552246093694E-2</v>
      </c>
      <c r="C455" s="14">
        <v>8.0790519714355399E-2</v>
      </c>
    </row>
    <row r="456" spans="1:3" x14ac:dyDescent="0.3">
      <c r="A456" t="s">
        <v>35</v>
      </c>
      <c r="B456" s="14">
        <v>8.3119869232177707E-2</v>
      </c>
      <c r="C456" s="14">
        <v>0.10765862464904701</v>
      </c>
    </row>
    <row r="457" spans="1:3" x14ac:dyDescent="0.3">
      <c r="A457" t="s">
        <v>36</v>
      </c>
      <c r="B457" s="14">
        <v>8.0802440643310505E-2</v>
      </c>
      <c r="C457" s="14">
        <v>0.16356086730957001</v>
      </c>
    </row>
    <row r="458" spans="1:3" x14ac:dyDescent="0.3">
      <c r="A458" t="s">
        <v>37</v>
      </c>
      <c r="B458" s="14">
        <v>7.8516483306884696E-2</v>
      </c>
      <c r="C458" s="14">
        <v>0.154532670974731</v>
      </c>
    </row>
    <row r="459" spans="1:3" x14ac:dyDescent="0.3">
      <c r="A459" t="s">
        <v>38</v>
      </c>
      <c r="B459" s="14">
        <v>8.1436634063720703E-2</v>
      </c>
      <c r="C459" s="14">
        <v>0.108763217926025</v>
      </c>
    </row>
    <row r="460" spans="1:3" x14ac:dyDescent="0.3">
      <c r="A460" t="s">
        <v>39</v>
      </c>
      <c r="B460" s="14">
        <v>0.12883162498474099</v>
      </c>
      <c r="C460" s="14">
        <v>0.23232603073120101</v>
      </c>
    </row>
    <row r="461" spans="1:3" x14ac:dyDescent="0.3">
      <c r="A461" t="s">
        <v>31</v>
      </c>
      <c r="B461" s="14">
        <v>6.6807746887207003E-2</v>
      </c>
      <c r="C461" s="14">
        <v>5.6987285614013602E-2</v>
      </c>
    </row>
    <row r="462" spans="1:3" x14ac:dyDescent="0.3">
      <c r="A462" t="s">
        <v>32</v>
      </c>
      <c r="B462" s="14">
        <v>7.24835395812988E-2</v>
      </c>
      <c r="C462" s="14">
        <v>4.7810792922973598E-2</v>
      </c>
    </row>
    <row r="463" spans="1:3" x14ac:dyDescent="0.3">
      <c r="A463" t="s">
        <v>33</v>
      </c>
      <c r="B463" s="14">
        <v>8.4416389465332003E-2</v>
      </c>
      <c r="C463" s="14">
        <v>9.0002059936523396E-2</v>
      </c>
    </row>
    <row r="464" spans="1:3" x14ac:dyDescent="0.3">
      <c r="A464" t="s">
        <v>34</v>
      </c>
      <c r="B464" s="14">
        <v>7.0916175842285101E-2</v>
      </c>
      <c r="C464" s="14">
        <v>0.191474914550781</v>
      </c>
    </row>
    <row r="465" spans="1:3" x14ac:dyDescent="0.3">
      <c r="A465" t="s">
        <v>35</v>
      </c>
      <c r="B465" s="14">
        <v>8.1664085388183594E-2</v>
      </c>
      <c r="C465" s="14">
        <v>0.14565396308898901</v>
      </c>
    </row>
    <row r="466" spans="1:3" x14ac:dyDescent="0.3">
      <c r="A466" t="s">
        <v>36</v>
      </c>
      <c r="B466" s="14">
        <v>6.2274217605590799E-2</v>
      </c>
      <c r="C466" s="14">
        <v>0.18650245666503901</v>
      </c>
    </row>
    <row r="467" spans="1:3" x14ac:dyDescent="0.3">
      <c r="A467" t="s">
        <v>37</v>
      </c>
      <c r="B467" s="14">
        <v>8.5582733154296806E-2</v>
      </c>
      <c r="C467" s="14">
        <v>8.4829330444335896E-2</v>
      </c>
    </row>
    <row r="468" spans="1:3" x14ac:dyDescent="0.3">
      <c r="A468" t="s">
        <v>38</v>
      </c>
      <c r="B468" s="14">
        <v>7.6383352279663003E-2</v>
      </c>
      <c r="C468" s="14">
        <v>0.11164593696594199</v>
      </c>
    </row>
    <row r="469" spans="1:3" x14ac:dyDescent="0.3">
      <c r="A469" t="s">
        <v>39</v>
      </c>
      <c r="B469" s="14">
        <v>0.21231055259704501</v>
      </c>
      <c r="C469" s="14">
        <v>0.13370275497436501</v>
      </c>
    </row>
    <row r="470" spans="1:3" x14ac:dyDescent="0.3">
      <c r="A470" t="s">
        <v>31</v>
      </c>
      <c r="B470" s="14">
        <v>6.8328619003295898E-2</v>
      </c>
      <c r="C470" s="14">
        <v>0.10781741142272901</v>
      </c>
    </row>
    <row r="471" spans="1:3" x14ac:dyDescent="0.3">
      <c r="A471" t="s">
        <v>32</v>
      </c>
      <c r="B471" s="14">
        <v>7.1664094924926702E-2</v>
      </c>
      <c r="C471" s="14">
        <v>0.22040820121765101</v>
      </c>
    </row>
    <row r="472" spans="1:3" x14ac:dyDescent="0.3">
      <c r="A472" t="s">
        <v>33</v>
      </c>
      <c r="B472" s="14">
        <v>5.3067684173583901E-2</v>
      </c>
      <c r="C472" s="14">
        <v>0.169355869293212</v>
      </c>
    </row>
    <row r="473" spans="1:3" x14ac:dyDescent="0.3">
      <c r="A473" t="s">
        <v>34</v>
      </c>
      <c r="B473" s="14">
        <v>8.5336685180663993E-2</v>
      </c>
      <c r="C473" s="14">
        <v>0.12865924835205</v>
      </c>
    </row>
    <row r="474" spans="1:3" x14ac:dyDescent="0.3">
      <c r="A474" t="s">
        <v>35</v>
      </c>
      <c r="B474" s="14">
        <v>8.2890748977661105E-2</v>
      </c>
      <c r="C474" s="14">
        <v>0.12167167663574199</v>
      </c>
    </row>
    <row r="475" spans="1:3" x14ac:dyDescent="0.3">
      <c r="A475" t="s">
        <v>36</v>
      </c>
      <c r="B475" s="14">
        <v>7.2189569473266602E-2</v>
      </c>
      <c r="C475" s="14">
        <v>0.119680166244506</v>
      </c>
    </row>
    <row r="476" spans="1:3" x14ac:dyDescent="0.3">
      <c r="A476" t="s">
        <v>37</v>
      </c>
      <c r="B476" s="14">
        <v>9.4348430633544894E-2</v>
      </c>
      <c r="C476" s="14">
        <v>0.191486597061157</v>
      </c>
    </row>
    <row r="477" spans="1:3" x14ac:dyDescent="0.3">
      <c r="A477" t="s">
        <v>38</v>
      </c>
      <c r="B477" s="14">
        <v>8.1154108047485296E-2</v>
      </c>
      <c r="C477" s="14">
        <v>0.12372994422912501</v>
      </c>
    </row>
    <row r="478" spans="1:3" x14ac:dyDescent="0.3">
      <c r="A478" t="s">
        <v>39</v>
      </c>
      <c r="B478" s="14">
        <v>0.237146615982055</v>
      </c>
      <c r="C478" s="14">
        <v>0.133639335632324</v>
      </c>
    </row>
    <row r="479" spans="1:3" x14ac:dyDescent="0.3">
      <c r="A479" t="s">
        <v>31</v>
      </c>
      <c r="B479" s="14">
        <v>6.8828105926513602E-2</v>
      </c>
      <c r="C479" s="14">
        <v>6.3786983489990207E-2</v>
      </c>
    </row>
    <row r="480" spans="1:3" x14ac:dyDescent="0.3">
      <c r="A480" t="s">
        <v>32</v>
      </c>
      <c r="B480" s="14">
        <v>0.12747287750244099</v>
      </c>
      <c r="C480" s="14">
        <v>0.196474313735961</v>
      </c>
    </row>
    <row r="481" spans="1:3" x14ac:dyDescent="0.3">
      <c r="A481" t="s">
        <v>33</v>
      </c>
      <c r="B481" s="14">
        <v>7.9299688339233398E-2</v>
      </c>
      <c r="C481" s="14">
        <v>9.2699050903320299E-2</v>
      </c>
    </row>
    <row r="482" spans="1:3" x14ac:dyDescent="0.3">
      <c r="A482" t="s">
        <v>34</v>
      </c>
      <c r="B482" s="14">
        <v>6.7385435104370103E-2</v>
      </c>
      <c r="C482" s="14">
        <v>0.172298908233642</v>
      </c>
    </row>
    <row r="483" spans="1:3" x14ac:dyDescent="0.3">
      <c r="A483" t="s">
        <v>35</v>
      </c>
      <c r="B483" s="14">
        <v>0.13621020317077601</v>
      </c>
      <c r="C483" s="14">
        <v>0.14562726020812899</v>
      </c>
    </row>
    <row r="484" spans="1:3" x14ac:dyDescent="0.3">
      <c r="A484" t="s">
        <v>36</v>
      </c>
      <c r="B484" s="14">
        <v>8.0607652664184501E-2</v>
      </c>
      <c r="C484" s="14">
        <v>0.111751556396484</v>
      </c>
    </row>
    <row r="485" spans="1:3" x14ac:dyDescent="0.3">
      <c r="A485" t="s">
        <v>37</v>
      </c>
      <c r="B485" s="14">
        <v>8.8719129562377902E-2</v>
      </c>
      <c r="C485" s="14">
        <v>9.7687244415283203E-2</v>
      </c>
    </row>
    <row r="486" spans="1:3" x14ac:dyDescent="0.3">
      <c r="A486" t="s">
        <v>38</v>
      </c>
      <c r="B486" s="14">
        <v>0.102170705795288</v>
      </c>
      <c r="C486" s="14">
        <v>0.131643056869506</v>
      </c>
    </row>
    <row r="487" spans="1:3" x14ac:dyDescent="0.3">
      <c r="A487" t="s">
        <v>39</v>
      </c>
      <c r="B487" s="14">
        <v>0.23788261413574199</v>
      </c>
      <c r="C487" s="14">
        <v>0.156525373458862</v>
      </c>
    </row>
    <row r="488" spans="1:3" x14ac:dyDescent="0.3">
      <c r="A488" t="s">
        <v>31</v>
      </c>
      <c r="B488" s="14">
        <v>6.8180799484252902E-2</v>
      </c>
      <c r="C488" s="14">
        <v>8.6761713027954102E-2</v>
      </c>
    </row>
    <row r="489" spans="1:3" x14ac:dyDescent="0.3">
      <c r="A489" t="s">
        <v>32</v>
      </c>
      <c r="B489" s="14">
        <v>6.4921855926513602E-2</v>
      </c>
      <c r="C489" s="14">
        <v>8.5820436477661105E-2</v>
      </c>
    </row>
    <row r="490" spans="1:3" x14ac:dyDescent="0.3">
      <c r="A490" t="s">
        <v>33</v>
      </c>
      <c r="B490" s="14">
        <v>6.7470788955688393E-2</v>
      </c>
      <c r="C490" s="14">
        <v>0.17956995964050201</v>
      </c>
    </row>
    <row r="491" spans="1:3" x14ac:dyDescent="0.3">
      <c r="A491" t="s">
        <v>34</v>
      </c>
      <c r="B491" s="14">
        <v>7.6495170593261705E-2</v>
      </c>
      <c r="C491" s="14">
        <v>0.10775876045226999</v>
      </c>
    </row>
    <row r="492" spans="1:3" x14ac:dyDescent="0.3">
      <c r="A492" t="s">
        <v>35</v>
      </c>
      <c r="B492" s="14">
        <v>7.5122356414794894E-2</v>
      </c>
      <c r="C492" s="14">
        <v>0.155167341232299</v>
      </c>
    </row>
    <row r="493" spans="1:3" x14ac:dyDescent="0.3">
      <c r="A493" t="s">
        <v>36</v>
      </c>
      <c r="B493" s="14">
        <v>0.100756645202636</v>
      </c>
      <c r="C493" s="14">
        <v>0.12566757202148399</v>
      </c>
    </row>
    <row r="494" spans="1:3" x14ac:dyDescent="0.3">
      <c r="A494" t="s">
        <v>37</v>
      </c>
      <c r="B494" s="14">
        <v>8.8560581207275293E-2</v>
      </c>
      <c r="C494" s="14">
        <v>0.169545888900756</v>
      </c>
    </row>
    <row r="495" spans="1:3" x14ac:dyDescent="0.3">
      <c r="A495" t="s">
        <v>38</v>
      </c>
      <c r="B495" s="14">
        <v>8.0158233642578097E-2</v>
      </c>
      <c r="C495" s="14">
        <v>0.21542406082153301</v>
      </c>
    </row>
    <row r="496" spans="1:3" x14ac:dyDescent="0.3">
      <c r="A496" t="s">
        <v>39</v>
      </c>
      <c r="B496" s="14">
        <v>0.20147728919982899</v>
      </c>
      <c r="C496" s="14">
        <v>0.13763117790222101</v>
      </c>
    </row>
    <row r="497" spans="1:3" x14ac:dyDescent="0.3">
      <c r="A497" t="s">
        <v>31</v>
      </c>
      <c r="B497" s="14">
        <v>7.6124429702758706E-2</v>
      </c>
      <c r="C497" s="14">
        <v>0.20046901702880801</v>
      </c>
    </row>
    <row r="498" spans="1:3" x14ac:dyDescent="0.3">
      <c r="A498" t="s">
        <v>32</v>
      </c>
      <c r="B498" s="14">
        <v>9.1910839080810505E-2</v>
      </c>
      <c r="C498" s="14">
        <v>0.23102331161499001</v>
      </c>
    </row>
    <row r="499" spans="1:3" x14ac:dyDescent="0.3">
      <c r="A499" t="s">
        <v>33</v>
      </c>
      <c r="B499" s="14">
        <v>5.23245334625244E-2</v>
      </c>
      <c r="C499" s="14">
        <v>9.7743749618530204E-2</v>
      </c>
    </row>
    <row r="500" spans="1:3" x14ac:dyDescent="0.3">
      <c r="A500" t="s">
        <v>34</v>
      </c>
      <c r="B500" s="14">
        <v>9.1062784194946206E-2</v>
      </c>
      <c r="C500" s="14">
        <v>0.12760972976684501</v>
      </c>
    </row>
    <row r="501" spans="1:3" x14ac:dyDescent="0.3">
      <c r="A501" t="s">
        <v>35</v>
      </c>
      <c r="B501" s="14">
        <v>7.28781223297119E-2</v>
      </c>
      <c r="C501" s="14">
        <v>0.116637229919433</v>
      </c>
    </row>
    <row r="502" spans="1:3" x14ac:dyDescent="0.3">
      <c r="A502" t="s">
        <v>36</v>
      </c>
      <c r="B502" s="14">
        <v>8.2531213760375893E-2</v>
      </c>
      <c r="C502" s="14">
        <v>0.114639520645141</v>
      </c>
    </row>
    <row r="503" spans="1:3" x14ac:dyDescent="0.3">
      <c r="A503" t="s">
        <v>37</v>
      </c>
      <c r="B503" s="14">
        <v>9.1488361358642495E-2</v>
      </c>
      <c r="C503" s="14">
        <v>0.11768603324890101</v>
      </c>
    </row>
    <row r="504" spans="1:3" x14ac:dyDescent="0.3">
      <c r="A504" t="s">
        <v>38</v>
      </c>
      <c r="B504" s="14">
        <v>0.102260589599609</v>
      </c>
      <c r="C504" s="14">
        <v>0.17547941207885701</v>
      </c>
    </row>
    <row r="505" spans="1:3" x14ac:dyDescent="0.3">
      <c r="A505" t="s">
        <v>39</v>
      </c>
      <c r="B505" s="14">
        <v>0.53237700462341297</v>
      </c>
      <c r="C505" s="14">
        <v>0.174587488174438</v>
      </c>
    </row>
    <row r="506" spans="1:3" x14ac:dyDescent="0.3">
      <c r="A506" t="s">
        <v>31</v>
      </c>
      <c r="B506" s="14">
        <v>7.5811147689819294E-2</v>
      </c>
      <c r="C506" s="14">
        <v>0.17655062675475999</v>
      </c>
    </row>
    <row r="507" spans="1:3" x14ac:dyDescent="0.3">
      <c r="A507" t="s">
        <v>32</v>
      </c>
      <c r="B507" s="14">
        <v>7.8585863113403306E-2</v>
      </c>
      <c r="C507" s="14">
        <v>0.120638847351074</v>
      </c>
    </row>
    <row r="508" spans="1:3" x14ac:dyDescent="0.3">
      <c r="A508" t="s">
        <v>33</v>
      </c>
      <c r="B508" s="14">
        <v>7.00268745422363E-2</v>
      </c>
      <c r="C508" s="14">
        <v>0.69814491271972601</v>
      </c>
    </row>
    <row r="509" spans="1:3" x14ac:dyDescent="0.3">
      <c r="A509" t="s">
        <v>34</v>
      </c>
      <c r="B509" s="14">
        <v>8.4687232971191406E-2</v>
      </c>
      <c r="C509" s="14">
        <v>8.3770513534545898E-2</v>
      </c>
    </row>
    <row r="510" spans="1:3" x14ac:dyDescent="0.3">
      <c r="A510" t="s">
        <v>35</v>
      </c>
      <c r="B510" s="14">
        <v>9.2560052871704102E-2</v>
      </c>
      <c r="C510" s="14">
        <v>0.13568902015685999</v>
      </c>
    </row>
    <row r="511" spans="1:3" x14ac:dyDescent="0.3">
      <c r="A511" t="s">
        <v>36</v>
      </c>
      <c r="B511" s="14">
        <v>6.8902015686035101E-2</v>
      </c>
      <c r="C511" s="14">
        <v>9.5797538757324205E-2</v>
      </c>
    </row>
    <row r="512" spans="1:3" x14ac:dyDescent="0.3">
      <c r="A512" t="s">
        <v>37</v>
      </c>
      <c r="B512" s="14">
        <v>9.5585823059082003E-2</v>
      </c>
      <c r="C512" s="14">
        <v>0.14663720130920399</v>
      </c>
    </row>
    <row r="513" spans="1:3" x14ac:dyDescent="0.3">
      <c r="A513" t="s">
        <v>38</v>
      </c>
      <c r="B513" s="14">
        <v>8.3549976348876898E-2</v>
      </c>
      <c r="C513" s="14">
        <v>0.10770845413207999</v>
      </c>
    </row>
    <row r="514" spans="1:3" x14ac:dyDescent="0.3">
      <c r="A514" t="s">
        <v>39</v>
      </c>
      <c r="B514" s="14">
        <v>0.17446112632751401</v>
      </c>
      <c r="C514" s="14">
        <v>0.179470300674438</v>
      </c>
    </row>
    <row r="515" spans="1:3" x14ac:dyDescent="0.3">
      <c r="A515" t="s">
        <v>31</v>
      </c>
      <c r="B515" s="14">
        <v>7.5263977050781194E-2</v>
      </c>
      <c r="C515" s="14">
        <v>0.168385028839111</v>
      </c>
    </row>
    <row r="516" spans="1:3" x14ac:dyDescent="0.3">
      <c r="A516" t="s">
        <v>32</v>
      </c>
      <c r="B516" s="14">
        <v>6.8674087524413993E-2</v>
      </c>
      <c r="C516" s="14">
        <v>0.13364028930663999</v>
      </c>
    </row>
    <row r="517" spans="1:3" x14ac:dyDescent="0.3">
      <c r="A517" t="s">
        <v>33</v>
      </c>
      <c r="B517" s="14">
        <v>6.8968772888183594E-2</v>
      </c>
      <c r="C517" s="14">
        <v>0.102717399597167</v>
      </c>
    </row>
    <row r="518" spans="1:3" x14ac:dyDescent="0.3">
      <c r="A518" t="s">
        <v>34</v>
      </c>
      <c r="B518" s="14">
        <v>7.0622444152832003E-2</v>
      </c>
      <c r="C518" s="14">
        <v>0.137254238128662</v>
      </c>
    </row>
    <row r="519" spans="1:3" x14ac:dyDescent="0.3">
      <c r="A519" t="s">
        <v>35</v>
      </c>
      <c r="B519" s="14">
        <v>7.9122781753539997E-2</v>
      </c>
      <c r="C519" s="14">
        <v>0.130595207214355</v>
      </c>
    </row>
    <row r="520" spans="1:3" x14ac:dyDescent="0.3">
      <c r="A520" t="s">
        <v>36</v>
      </c>
      <c r="B520" s="14">
        <v>0.104245901107788</v>
      </c>
      <c r="C520" s="14">
        <v>0.147551774978637</v>
      </c>
    </row>
    <row r="521" spans="1:3" x14ac:dyDescent="0.3">
      <c r="A521" t="s">
        <v>37</v>
      </c>
      <c r="B521" s="14">
        <v>7.6378583908080999E-2</v>
      </c>
      <c r="C521" s="14">
        <v>0.113667011260986</v>
      </c>
    </row>
    <row r="522" spans="1:3" x14ac:dyDescent="0.3">
      <c r="A522" t="s">
        <v>38</v>
      </c>
      <c r="B522" s="14">
        <v>8.9484214782714802E-2</v>
      </c>
      <c r="C522" s="14">
        <v>0.169599294662475</v>
      </c>
    </row>
    <row r="523" spans="1:3" x14ac:dyDescent="0.3">
      <c r="A523" t="s">
        <v>39</v>
      </c>
      <c r="B523" s="14">
        <v>0.22284507751464799</v>
      </c>
      <c r="C523" s="14">
        <v>0.17059564590454099</v>
      </c>
    </row>
    <row r="524" spans="1:3" x14ac:dyDescent="0.3">
      <c r="A524" t="s">
        <v>31</v>
      </c>
      <c r="B524" s="14">
        <v>7.6891660690307603E-2</v>
      </c>
      <c r="C524" s="14">
        <v>0.13481998443603499</v>
      </c>
    </row>
    <row r="525" spans="1:3" x14ac:dyDescent="0.3">
      <c r="A525" t="s">
        <v>32</v>
      </c>
      <c r="B525" s="14">
        <v>7.58335590362548E-2</v>
      </c>
      <c r="C525" s="14">
        <v>0.18555569648742601</v>
      </c>
    </row>
    <row r="526" spans="1:3" x14ac:dyDescent="0.3">
      <c r="A526" t="s">
        <v>33</v>
      </c>
      <c r="B526" s="14">
        <v>8.8436841964721596E-2</v>
      </c>
      <c r="C526" s="14">
        <v>0.167549133300781</v>
      </c>
    </row>
    <row r="527" spans="1:3" x14ac:dyDescent="0.3">
      <c r="A527" t="s">
        <v>34</v>
      </c>
      <c r="B527" s="14">
        <v>7.5768947601318304E-2</v>
      </c>
      <c r="C527" s="14">
        <v>9.7172498703002902E-2</v>
      </c>
    </row>
    <row r="528" spans="1:3" x14ac:dyDescent="0.3">
      <c r="A528" t="s">
        <v>35</v>
      </c>
      <c r="B528" s="14">
        <v>5.1936626434326102E-2</v>
      </c>
      <c r="C528" s="14">
        <v>0.10870885848999</v>
      </c>
    </row>
    <row r="529" spans="1:3" x14ac:dyDescent="0.3">
      <c r="A529" t="s">
        <v>36</v>
      </c>
      <c r="B529" s="14">
        <v>0.10273385047912501</v>
      </c>
      <c r="C529" s="14">
        <v>7.6847314834594699E-2</v>
      </c>
    </row>
    <row r="530" spans="1:3" x14ac:dyDescent="0.3">
      <c r="A530" t="s">
        <v>37</v>
      </c>
      <c r="B530" s="14">
        <v>0.103489398956298</v>
      </c>
      <c r="C530" s="14">
        <v>0.14760494232177701</v>
      </c>
    </row>
    <row r="531" spans="1:3" x14ac:dyDescent="0.3">
      <c r="A531" t="s">
        <v>38</v>
      </c>
      <c r="B531" s="14">
        <v>8.4764480590820299E-2</v>
      </c>
      <c r="C531" s="14">
        <v>0.15059971809387199</v>
      </c>
    </row>
    <row r="532" spans="1:3" x14ac:dyDescent="0.3">
      <c r="A532" t="s">
        <v>39</v>
      </c>
      <c r="B532" s="14">
        <v>0.19071078300475999</v>
      </c>
      <c r="C532" s="14">
        <v>0.195424079895019</v>
      </c>
    </row>
    <row r="533" spans="1:3" x14ac:dyDescent="0.3">
      <c r="A533" t="s">
        <v>31</v>
      </c>
      <c r="B533" s="14">
        <v>6.7101478576660101E-2</v>
      </c>
      <c r="C533" s="14">
        <v>0.12563228607177701</v>
      </c>
    </row>
    <row r="534" spans="1:3" x14ac:dyDescent="0.3">
      <c r="A534" t="s">
        <v>32</v>
      </c>
      <c r="B534" s="14">
        <v>6.8196058273315402E-2</v>
      </c>
      <c r="C534" s="14">
        <v>9.9741697311401298E-2</v>
      </c>
    </row>
    <row r="535" spans="1:3" x14ac:dyDescent="0.3">
      <c r="A535" t="s">
        <v>33</v>
      </c>
      <c r="B535" s="14">
        <v>7.6379537582397405E-2</v>
      </c>
      <c r="C535" s="14">
        <v>0.120623588562011</v>
      </c>
    </row>
    <row r="536" spans="1:3" x14ac:dyDescent="0.3">
      <c r="A536" t="s">
        <v>34</v>
      </c>
      <c r="B536" s="14">
        <v>7.6019287109375E-2</v>
      </c>
      <c r="C536" s="14">
        <v>0.118629693984985</v>
      </c>
    </row>
    <row r="537" spans="1:3" x14ac:dyDescent="0.3">
      <c r="A537" t="s">
        <v>35</v>
      </c>
      <c r="B537" s="14">
        <v>8.4483146667480399E-2</v>
      </c>
      <c r="C537" s="14">
        <v>9.2854738235473605E-2</v>
      </c>
    </row>
    <row r="538" spans="1:3" x14ac:dyDescent="0.3">
      <c r="A538" t="s">
        <v>36</v>
      </c>
      <c r="B538" s="14">
        <v>7.3416948318481404E-2</v>
      </c>
      <c r="C538" s="14">
        <v>8.9709043502807603E-2</v>
      </c>
    </row>
    <row r="539" spans="1:3" x14ac:dyDescent="0.3">
      <c r="A539" t="s">
        <v>37</v>
      </c>
      <c r="B539" s="14">
        <v>8.9360713958740207E-2</v>
      </c>
      <c r="C539" s="14">
        <v>0.27132868766784601</v>
      </c>
    </row>
    <row r="540" spans="1:3" x14ac:dyDescent="0.3">
      <c r="A540" t="s">
        <v>38</v>
      </c>
      <c r="B540" s="14">
        <v>7.8716993331909096E-2</v>
      </c>
      <c r="C540" s="14">
        <v>0.13758111000060999</v>
      </c>
    </row>
    <row r="541" spans="1:3" x14ac:dyDescent="0.3">
      <c r="A541" t="s">
        <v>39</v>
      </c>
      <c r="B541" s="14">
        <v>0.117223262786865</v>
      </c>
      <c r="C541" s="14">
        <v>0.13668799400329501</v>
      </c>
    </row>
    <row r="542" spans="1:3" x14ac:dyDescent="0.3">
      <c r="A542" t="s">
        <v>31</v>
      </c>
      <c r="B542" s="14">
        <v>8.3997726440429604E-2</v>
      </c>
      <c r="C542" s="14">
        <v>0.262295722961425</v>
      </c>
    </row>
    <row r="543" spans="1:3" x14ac:dyDescent="0.3">
      <c r="A543" t="s">
        <v>32</v>
      </c>
      <c r="B543" s="14">
        <v>8.0174446105957003E-2</v>
      </c>
      <c r="C543" s="14">
        <v>0.15357542037963801</v>
      </c>
    </row>
    <row r="544" spans="1:3" x14ac:dyDescent="0.3">
      <c r="A544" t="s">
        <v>33</v>
      </c>
      <c r="B544" s="14">
        <v>8.4426403045654297E-2</v>
      </c>
      <c r="C544" s="14">
        <v>0.13868522644042899</v>
      </c>
    </row>
    <row r="545" spans="1:3" x14ac:dyDescent="0.3">
      <c r="A545" t="s">
        <v>34</v>
      </c>
      <c r="B545" s="14">
        <v>7.8611135482788003E-2</v>
      </c>
      <c r="C545" s="14">
        <v>0.14769077301025299</v>
      </c>
    </row>
    <row r="546" spans="1:3" x14ac:dyDescent="0.3">
      <c r="A546" t="s">
        <v>35</v>
      </c>
      <c r="B546" s="14">
        <v>8.4470510482788003E-2</v>
      </c>
      <c r="C546" s="14">
        <v>9.6690893173217704E-2</v>
      </c>
    </row>
    <row r="547" spans="1:3" x14ac:dyDescent="0.3">
      <c r="A547" t="s">
        <v>36</v>
      </c>
      <c r="B547" s="14">
        <v>7.2796583175659096E-2</v>
      </c>
      <c r="C547" s="14">
        <v>0.112698078155517</v>
      </c>
    </row>
    <row r="548" spans="1:3" x14ac:dyDescent="0.3">
      <c r="A548" t="s">
        <v>37</v>
      </c>
      <c r="B548" s="14">
        <v>0.107521772384643</v>
      </c>
      <c r="C548" s="14">
        <v>0.141645908355712</v>
      </c>
    </row>
    <row r="549" spans="1:3" x14ac:dyDescent="0.3">
      <c r="A549" t="s">
        <v>38</v>
      </c>
      <c r="B549" s="14">
        <v>7.1509361267089802E-2</v>
      </c>
      <c r="C549" s="14">
        <v>7.7836036682128906E-2</v>
      </c>
    </row>
    <row r="550" spans="1:3" x14ac:dyDescent="0.3">
      <c r="A550" t="s">
        <v>39</v>
      </c>
      <c r="B550" s="14">
        <v>0.133165597915649</v>
      </c>
      <c r="C550" s="14">
        <v>0.149602651596069</v>
      </c>
    </row>
    <row r="551" spans="1:3" x14ac:dyDescent="0.3">
      <c r="A551" t="s">
        <v>31</v>
      </c>
      <c r="B551" s="14">
        <v>8.1167459487914997E-2</v>
      </c>
      <c r="C551" s="14">
        <v>0.14167475700378401</v>
      </c>
    </row>
    <row r="552" spans="1:3" x14ac:dyDescent="0.3">
      <c r="A552" t="s">
        <v>32</v>
      </c>
      <c r="B552" s="14">
        <v>6.4186334609985296E-2</v>
      </c>
      <c r="C552" s="14">
        <v>6.8909406661987305E-2</v>
      </c>
    </row>
    <row r="553" spans="1:3" x14ac:dyDescent="0.3">
      <c r="A553" t="s">
        <v>33</v>
      </c>
      <c r="B553" s="14">
        <v>8.7234258651733398E-2</v>
      </c>
      <c r="C553" s="14">
        <v>0.10571551322937001</v>
      </c>
    </row>
    <row r="554" spans="1:3" x14ac:dyDescent="0.3">
      <c r="A554" t="s">
        <v>34</v>
      </c>
      <c r="B554" s="14">
        <v>7.1997880935668904E-2</v>
      </c>
      <c r="C554" s="14">
        <v>6.4748287200927707E-2</v>
      </c>
    </row>
    <row r="555" spans="1:3" x14ac:dyDescent="0.3">
      <c r="A555" t="s">
        <v>35</v>
      </c>
      <c r="B555" s="14">
        <v>9.1928005218505804E-2</v>
      </c>
      <c r="C555" s="14">
        <v>6.2836408615112305E-2</v>
      </c>
    </row>
    <row r="556" spans="1:3" x14ac:dyDescent="0.3">
      <c r="A556" t="s">
        <v>36</v>
      </c>
      <c r="B556" s="14">
        <v>9.0696811676025293E-2</v>
      </c>
      <c r="C556" s="14">
        <v>8.37728977203369E-2</v>
      </c>
    </row>
    <row r="557" spans="1:3" x14ac:dyDescent="0.3">
      <c r="A557" t="s">
        <v>37</v>
      </c>
      <c r="B557" s="14">
        <v>0.136192321777343</v>
      </c>
      <c r="C557" s="14">
        <v>0.237415552139282</v>
      </c>
    </row>
    <row r="558" spans="1:3" x14ac:dyDescent="0.3">
      <c r="A558" t="s">
        <v>38</v>
      </c>
      <c r="B558" s="14">
        <v>6.9845914840698201E-2</v>
      </c>
      <c r="C558" s="14">
        <v>0.111709356307983</v>
      </c>
    </row>
    <row r="559" spans="1:3" x14ac:dyDescent="0.3">
      <c r="A559" t="s">
        <v>39</v>
      </c>
      <c r="B559" s="14">
        <v>0.14161491394042899</v>
      </c>
      <c r="C559" s="14">
        <v>0.19148421287536599</v>
      </c>
    </row>
    <row r="560" spans="1:3" x14ac:dyDescent="0.3">
      <c r="A560" t="s">
        <v>31</v>
      </c>
      <c r="B560" s="14">
        <v>7.2025060653686496E-2</v>
      </c>
      <c r="C560" s="14">
        <v>7.9725027084350503E-2</v>
      </c>
    </row>
    <row r="561" spans="1:3" x14ac:dyDescent="0.3">
      <c r="A561" t="s">
        <v>32</v>
      </c>
      <c r="B561" s="14">
        <v>7.5582742691039997E-2</v>
      </c>
      <c r="C561" s="14">
        <v>0.20354366302490201</v>
      </c>
    </row>
    <row r="562" spans="1:3" x14ac:dyDescent="0.3">
      <c r="A562" t="s">
        <v>33</v>
      </c>
      <c r="B562" s="14">
        <v>0.13220119476318301</v>
      </c>
      <c r="C562" s="14">
        <v>0.160571098327636</v>
      </c>
    </row>
    <row r="563" spans="1:3" x14ac:dyDescent="0.3">
      <c r="A563" t="s">
        <v>34</v>
      </c>
      <c r="B563" s="14">
        <v>0.10119080543518</v>
      </c>
      <c r="C563" s="14">
        <v>4.88660335540771E-2</v>
      </c>
    </row>
    <row r="564" spans="1:3" x14ac:dyDescent="0.3">
      <c r="A564" t="s">
        <v>35</v>
      </c>
      <c r="B564" s="14">
        <v>6.2657117843627902E-2</v>
      </c>
      <c r="C564" s="14">
        <v>0.11783218383789</v>
      </c>
    </row>
    <row r="565" spans="1:3" x14ac:dyDescent="0.3">
      <c r="A565" t="s">
        <v>36</v>
      </c>
      <c r="B565" s="14">
        <v>7.5189590454101493E-2</v>
      </c>
      <c r="C565" s="14">
        <v>0.11378216743469199</v>
      </c>
    </row>
    <row r="566" spans="1:3" x14ac:dyDescent="0.3">
      <c r="A566" t="s">
        <v>37</v>
      </c>
      <c r="B566" s="14">
        <v>9.5999002456664997E-2</v>
      </c>
      <c r="C566" s="14">
        <v>0.22440314292907701</v>
      </c>
    </row>
    <row r="567" spans="1:3" x14ac:dyDescent="0.3">
      <c r="A567" t="s">
        <v>38</v>
      </c>
      <c r="B567" s="14">
        <v>9.71243381500244E-2</v>
      </c>
      <c r="C567" s="14">
        <v>0.104723215103149</v>
      </c>
    </row>
    <row r="568" spans="1:3" x14ac:dyDescent="0.3">
      <c r="A568" t="s">
        <v>39</v>
      </c>
      <c r="B568" s="14">
        <v>0.165824174880981</v>
      </c>
      <c r="C568" s="14">
        <v>0.21841621398925701</v>
      </c>
    </row>
    <row r="569" spans="1:3" x14ac:dyDescent="0.3">
      <c r="A569" t="s">
        <v>31</v>
      </c>
      <c r="B569" s="14">
        <v>7.9429388046264607E-2</v>
      </c>
      <c r="C569" s="14">
        <v>0.35505104064941401</v>
      </c>
    </row>
    <row r="570" spans="1:3" x14ac:dyDescent="0.3">
      <c r="A570" t="s">
        <v>32</v>
      </c>
      <c r="B570" s="14">
        <v>7.9945564270019503E-2</v>
      </c>
      <c r="C570" s="14">
        <v>0.118451833724975</v>
      </c>
    </row>
    <row r="571" spans="1:3" x14ac:dyDescent="0.3">
      <c r="A571" t="s">
        <v>33</v>
      </c>
      <c r="B571" s="14">
        <v>6.7992448806762695E-2</v>
      </c>
      <c r="C571" s="14">
        <v>6.3776969909667899E-2</v>
      </c>
    </row>
    <row r="572" spans="1:3" x14ac:dyDescent="0.3">
      <c r="A572" t="s">
        <v>34</v>
      </c>
      <c r="B572" s="14">
        <v>8.0662488937377902E-2</v>
      </c>
      <c r="C572" s="14">
        <v>5.9896707534789997E-2</v>
      </c>
    </row>
    <row r="573" spans="1:3" x14ac:dyDescent="0.3">
      <c r="A573" t="s">
        <v>35</v>
      </c>
      <c r="B573" s="14">
        <v>6.7314386367797796E-2</v>
      </c>
      <c r="C573" s="14">
        <v>0.106564998626708</v>
      </c>
    </row>
    <row r="574" spans="1:3" x14ac:dyDescent="0.3">
      <c r="A574" t="s">
        <v>36</v>
      </c>
      <c r="B574" s="14">
        <v>8.0903530120849595E-2</v>
      </c>
      <c r="C574" s="14">
        <v>9.3749046325683594E-2</v>
      </c>
    </row>
    <row r="575" spans="1:3" x14ac:dyDescent="0.3">
      <c r="A575" t="s">
        <v>37</v>
      </c>
      <c r="B575" s="14">
        <v>8.8205099105834905E-2</v>
      </c>
      <c r="C575" s="14">
        <v>0.19547915458679199</v>
      </c>
    </row>
    <row r="576" spans="1:3" x14ac:dyDescent="0.3">
      <c r="A576" t="s">
        <v>38</v>
      </c>
      <c r="B576" s="14">
        <v>8.7864160537719699E-2</v>
      </c>
      <c r="C576" s="14">
        <v>0.111694574356079</v>
      </c>
    </row>
    <row r="577" spans="1:3" x14ac:dyDescent="0.3">
      <c r="A577" t="s">
        <v>39</v>
      </c>
      <c r="B577" s="14">
        <v>0.19005608558654699</v>
      </c>
      <c r="C577" s="14">
        <v>0.129597663879394</v>
      </c>
    </row>
    <row r="578" spans="1:3" x14ac:dyDescent="0.3">
      <c r="A578" t="s">
        <v>31</v>
      </c>
      <c r="B578" s="14">
        <v>7.5500726699829102E-2</v>
      </c>
      <c r="C578" s="14">
        <v>0.19438552856445299</v>
      </c>
    </row>
    <row r="579" spans="1:3" x14ac:dyDescent="0.3">
      <c r="A579" t="s">
        <v>32</v>
      </c>
      <c r="B579" s="14">
        <v>8.4142208099365207E-2</v>
      </c>
      <c r="C579" s="14">
        <v>0.134696960449218</v>
      </c>
    </row>
    <row r="580" spans="1:3" x14ac:dyDescent="0.3">
      <c r="A580" t="s">
        <v>33</v>
      </c>
      <c r="B580" s="14">
        <v>5.9811592102050698E-2</v>
      </c>
      <c r="C580" s="14">
        <v>8.5818052291870103E-2</v>
      </c>
    </row>
    <row r="581" spans="1:3" x14ac:dyDescent="0.3">
      <c r="A581" t="s">
        <v>34</v>
      </c>
      <c r="B581" s="14">
        <v>0.119378805160522</v>
      </c>
      <c r="C581" s="14">
        <v>0.113532304763793</v>
      </c>
    </row>
    <row r="582" spans="1:3" x14ac:dyDescent="0.3">
      <c r="A582" t="s">
        <v>35</v>
      </c>
      <c r="B582" s="14">
        <v>6.3667058944702107E-2</v>
      </c>
      <c r="C582" s="14">
        <v>7.2425365447998005E-2</v>
      </c>
    </row>
    <row r="583" spans="1:3" x14ac:dyDescent="0.3">
      <c r="A583" t="s">
        <v>36</v>
      </c>
      <c r="B583" s="14">
        <v>7.5840711593627902E-2</v>
      </c>
      <c r="C583" s="14">
        <v>8.7821245193481404E-2</v>
      </c>
    </row>
    <row r="584" spans="1:3" x14ac:dyDescent="0.3">
      <c r="A584" t="s">
        <v>37</v>
      </c>
      <c r="B584" s="14">
        <v>8.7293386459350503E-2</v>
      </c>
      <c r="C584" s="14">
        <v>0.25234818458557101</v>
      </c>
    </row>
    <row r="585" spans="1:3" x14ac:dyDescent="0.3">
      <c r="A585" t="s">
        <v>38</v>
      </c>
      <c r="B585" s="14">
        <v>0.108140468597412</v>
      </c>
      <c r="C585" s="14">
        <v>0.111694574356079</v>
      </c>
    </row>
    <row r="586" spans="1:3" x14ac:dyDescent="0.3">
      <c r="A586" t="s">
        <v>39</v>
      </c>
      <c r="B586" s="14">
        <v>0.135539054870605</v>
      </c>
      <c r="C586" s="14">
        <v>0.18257093429565399</v>
      </c>
    </row>
    <row r="587" spans="1:3" x14ac:dyDescent="0.3">
      <c r="A587" t="s">
        <v>31</v>
      </c>
      <c r="B587" s="14">
        <v>7.6234579086303697E-2</v>
      </c>
      <c r="C587" s="14">
        <v>0.19650793075561501</v>
      </c>
    </row>
    <row r="588" spans="1:3" x14ac:dyDescent="0.3">
      <c r="A588" t="s">
        <v>32</v>
      </c>
      <c r="B588" s="14">
        <v>9.6205234527587793E-2</v>
      </c>
      <c r="C588" s="14">
        <v>8.3719491958618095E-2</v>
      </c>
    </row>
    <row r="589" spans="1:3" x14ac:dyDescent="0.3">
      <c r="A589" t="s">
        <v>33</v>
      </c>
      <c r="B589" s="14">
        <v>7.2830677032470703E-2</v>
      </c>
      <c r="C589" s="14">
        <v>0.198611974716186</v>
      </c>
    </row>
    <row r="590" spans="1:3" x14ac:dyDescent="0.3">
      <c r="A590" t="s">
        <v>34</v>
      </c>
      <c r="B590" s="14">
        <v>9.1542720794677707E-2</v>
      </c>
      <c r="C590" s="14">
        <v>0.101727485656738</v>
      </c>
    </row>
    <row r="591" spans="1:3" x14ac:dyDescent="0.3">
      <c r="A591" t="s">
        <v>35</v>
      </c>
      <c r="B591" s="14">
        <v>7.7111005783080999E-2</v>
      </c>
      <c r="C591" s="14">
        <v>9.3799114227294894E-2</v>
      </c>
    </row>
    <row r="592" spans="1:3" x14ac:dyDescent="0.3">
      <c r="A592" t="s">
        <v>36</v>
      </c>
      <c r="B592" s="14">
        <v>7.1079492568969699E-2</v>
      </c>
      <c r="C592" s="14">
        <v>0.168545722961425</v>
      </c>
    </row>
    <row r="593" spans="1:3" x14ac:dyDescent="0.3">
      <c r="A593" t="s">
        <v>37</v>
      </c>
      <c r="B593" s="14">
        <v>9.9824428558349595E-2</v>
      </c>
      <c r="C593" s="14">
        <v>0.26621437072753901</v>
      </c>
    </row>
    <row r="594" spans="1:3" x14ac:dyDescent="0.3">
      <c r="A594" t="s">
        <v>38</v>
      </c>
      <c r="B594" s="14">
        <v>7.5954198837280204E-2</v>
      </c>
      <c r="C594" s="14">
        <v>0.34309148788452098</v>
      </c>
    </row>
    <row r="595" spans="1:3" x14ac:dyDescent="0.3">
      <c r="A595" t="s">
        <v>39</v>
      </c>
      <c r="B595" s="14">
        <v>0.50612139701843195</v>
      </c>
      <c r="C595" s="14">
        <v>0.181459665298461</v>
      </c>
    </row>
    <row r="596" spans="1:3" x14ac:dyDescent="0.3">
      <c r="A596" t="s">
        <v>31</v>
      </c>
      <c r="B596" s="14">
        <v>5.9591531753539997E-2</v>
      </c>
      <c r="C596" s="14">
        <v>0.203455924987792</v>
      </c>
    </row>
    <row r="597" spans="1:3" x14ac:dyDescent="0.3">
      <c r="A597" t="s">
        <v>32</v>
      </c>
      <c r="B597" s="14">
        <v>7.1911573410034096E-2</v>
      </c>
      <c r="C597" s="14">
        <v>0.19952082633972101</v>
      </c>
    </row>
    <row r="598" spans="1:3" x14ac:dyDescent="0.3">
      <c r="A598" t="s">
        <v>33</v>
      </c>
      <c r="B598" s="14">
        <v>7.5305223464965806E-2</v>
      </c>
      <c r="C598" s="14">
        <v>0.20331835746765101</v>
      </c>
    </row>
    <row r="599" spans="1:3" x14ac:dyDescent="0.3">
      <c r="A599" t="s">
        <v>34</v>
      </c>
      <c r="B599" s="14">
        <v>7.9827070236205999E-2</v>
      </c>
      <c r="C599" s="14">
        <v>0.10770750045776301</v>
      </c>
    </row>
    <row r="600" spans="1:3" x14ac:dyDescent="0.3">
      <c r="A600" t="s">
        <v>35</v>
      </c>
      <c r="B600" s="14">
        <v>7.4806928634643499E-2</v>
      </c>
      <c r="C600" s="14">
        <v>0.102727651596069</v>
      </c>
    </row>
    <row r="601" spans="1:3" x14ac:dyDescent="0.3">
      <c r="A601" t="s">
        <v>36</v>
      </c>
      <c r="B601" s="14">
        <v>8.7145566940307603E-2</v>
      </c>
      <c r="C601" s="14">
        <v>0.104719400405883</v>
      </c>
    </row>
    <row r="602" spans="1:3" x14ac:dyDescent="0.3">
      <c r="A602" t="s">
        <v>37</v>
      </c>
      <c r="B602" s="14">
        <v>7.6554059982299805E-2</v>
      </c>
      <c r="C602" s="14">
        <v>0.15757322311401301</v>
      </c>
    </row>
    <row r="603" spans="1:3" x14ac:dyDescent="0.3">
      <c r="A603" t="s">
        <v>38</v>
      </c>
      <c r="B603" s="14">
        <v>6.76748752593994E-2</v>
      </c>
      <c r="C603" s="14">
        <v>0.15458583831787101</v>
      </c>
    </row>
    <row r="604" spans="1:3" x14ac:dyDescent="0.3">
      <c r="A604" t="s">
        <v>39</v>
      </c>
      <c r="B604" s="14">
        <v>0.16817092895507799</v>
      </c>
      <c r="C604" s="14">
        <v>0.136632680892944</v>
      </c>
    </row>
    <row r="605" spans="1:3" x14ac:dyDescent="0.3">
      <c r="A605" t="s">
        <v>31</v>
      </c>
      <c r="B605" s="14">
        <v>6.1027050018310498E-2</v>
      </c>
      <c r="C605" s="14">
        <v>0.209530115127563</v>
      </c>
    </row>
    <row r="606" spans="1:3" x14ac:dyDescent="0.3">
      <c r="A606" t="s">
        <v>32</v>
      </c>
      <c r="B606" s="14">
        <v>8.0572128295898396E-2</v>
      </c>
      <c r="C606" s="14">
        <v>0.26628875732421797</v>
      </c>
    </row>
    <row r="607" spans="1:3" x14ac:dyDescent="0.3">
      <c r="A607" t="s">
        <v>33</v>
      </c>
      <c r="B607" s="14">
        <v>6.4807653427123996E-2</v>
      </c>
      <c r="C607" s="14">
        <v>9.4691753387451102E-2</v>
      </c>
    </row>
    <row r="608" spans="1:3" x14ac:dyDescent="0.3">
      <c r="A608" t="s">
        <v>34</v>
      </c>
      <c r="B608" s="14">
        <v>8.4505796432495103E-2</v>
      </c>
      <c r="C608" s="14">
        <v>9.07566547393798E-2</v>
      </c>
    </row>
    <row r="609" spans="1:3" x14ac:dyDescent="0.3">
      <c r="A609" t="s">
        <v>35</v>
      </c>
      <c r="B609" s="14">
        <v>7.5953960418701102E-2</v>
      </c>
      <c r="C609" s="14">
        <v>0.141623735427856</v>
      </c>
    </row>
    <row r="610" spans="1:3" x14ac:dyDescent="0.3">
      <c r="A610" t="s">
        <v>36</v>
      </c>
      <c r="B610" s="14">
        <v>6.87146186828613E-2</v>
      </c>
      <c r="C610" s="14">
        <v>0.16251397132873499</v>
      </c>
    </row>
    <row r="611" spans="1:3" x14ac:dyDescent="0.3">
      <c r="A611" t="s">
        <v>37</v>
      </c>
      <c r="B611" s="14">
        <v>8.3587646484375E-2</v>
      </c>
      <c r="C611" s="14">
        <v>0.18451046943664501</v>
      </c>
    </row>
    <row r="612" spans="1:3" x14ac:dyDescent="0.3">
      <c r="A612" t="s">
        <v>38</v>
      </c>
      <c r="B612" s="14">
        <v>0.103386878967285</v>
      </c>
      <c r="C612" s="14">
        <v>0.12766075134277299</v>
      </c>
    </row>
    <row r="613" spans="1:3" x14ac:dyDescent="0.3">
      <c r="A613" t="s">
        <v>39</v>
      </c>
      <c r="B613" s="14">
        <v>0.15421414375305101</v>
      </c>
      <c r="C613" s="14">
        <v>0.13146305084228499</v>
      </c>
    </row>
    <row r="614" spans="1:3" x14ac:dyDescent="0.3">
      <c r="A614" t="s">
        <v>31</v>
      </c>
      <c r="B614" s="14">
        <v>7.1640253067016602E-2</v>
      </c>
      <c r="C614" s="14">
        <v>6.7802906036376898E-2</v>
      </c>
    </row>
    <row r="615" spans="1:3" x14ac:dyDescent="0.3">
      <c r="A615" t="s">
        <v>32</v>
      </c>
      <c r="B615" s="14">
        <v>7.9397439956664997E-2</v>
      </c>
      <c r="C615" s="14">
        <v>0.25439691543579102</v>
      </c>
    </row>
    <row r="616" spans="1:3" x14ac:dyDescent="0.3">
      <c r="A616" t="s">
        <v>33</v>
      </c>
      <c r="B616" s="14">
        <v>8.3824396133422796E-2</v>
      </c>
      <c r="C616" s="14">
        <v>0.165559291839599</v>
      </c>
    </row>
    <row r="617" spans="1:3" x14ac:dyDescent="0.3">
      <c r="A617" t="s">
        <v>34</v>
      </c>
      <c r="B617" s="14">
        <v>8.8001012802123996E-2</v>
      </c>
      <c r="C617" s="14">
        <v>0.111740350723266</v>
      </c>
    </row>
    <row r="618" spans="1:3" x14ac:dyDescent="0.3">
      <c r="A618" t="s">
        <v>35</v>
      </c>
      <c r="B618" s="14">
        <v>7.6271772384643499E-2</v>
      </c>
      <c r="C618" s="14">
        <v>0.148606061935424</v>
      </c>
    </row>
    <row r="619" spans="1:3" x14ac:dyDescent="0.3">
      <c r="A619" t="s">
        <v>36</v>
      </c>
      <c r="B619" s="14">
        <v>8.1239461898803697E-2</v>
      </c>
      <c r="C619" s="14">
        <v>8.9814186096191406E-2</v>
      </c>
    </row>
    <row r="620" spans="1:3" x14ac:dyDescent="0.3">
      <c r="A620" t="s">
        <v>37</v>
      </c>
      <c r="B620" s="14">
        <v>8.25390815734863E-2</v>
      </c>
      <c r="C620" s="14">
        <v>0.20080399513244601</v>
      </c>
    </row>
    <row r="621" spans="1:3" x14ac:dyDescent="0.3">
      <c r="A621" t="s">
        <v>38</v>
      </c>
      <c r="B621" s="14">
        <v>8.5381984710693304E-2</v>
      </c>
      <c r="C621" s="14">
        <v>0.118632316589355</v>
      </c>
    </row>
    <row r="622" spans="1:3" x14ac:dyDescent="0.3">
      <c r="A622" t="s">
        <v>39</v>
      </c>
      <c r="B622" s="14">
        <v>0.159272670745849</v>
      </c>
      <c r="C622" s="14">
        <v>0.25824141502380299</v>
      </c>
    </row>
    <row r="623" spans="1:3" x14ac:dyDescent="0.3">
      <c r="A623" t="s">
        <v>31</v>
      </c>
      <c r="B623" s="14">
        <v>7.6053619384765597E-2</v>
      </c>
      <c r="C623" s="14">
        <v>0.340080976486206</v>
      </c>
    </row>
    <row r="624" spans="1:3" x14ac:dyDescent="0.3">
      <c r="A624" t="s">
        <v>32</v>
      </c>
      <c r="B624" s="14">
        <v>9.0957880020141602E-2</v>
      </c>
      <c r="C624" s="14">
        <v>0.104554653167724</v>
      </c>
    </row>
    <row r="625" spans="1:3" x14ac:dyDescent="0.3">
      <c r="A625" t="s">
        <v>33</v>
      </c>
      <c r="B625" s="14">
        <v>0.17514991760253901</v>
      </c>
      <c r="C625" s="14">
        <v>9.0811014175414997E-2</v>
      </c>
    </row>
    <row r="626" spans="1:3" x14ac:dyDescent="0.3">
      <c r="A626" t="s">
        <v>34</v>
      </c>
      <c r="B626" s="14">
        <v>7.4945449829101493E-2</v>
      </c>
      <c r="C626" s="14">
        <v>0.111723899841308</v>
      </c>
    </row>
    <row r="627" spans="1:3" x14ac:dyDescent="0.3">
      <c r="A627" t="s">
        <v>35</v>
      </c>
      <c r="B627" s="14">
        <v>8.8095426559448201E-2</v>
      </c>
      <c r="C627" s="14">
        <v>8.3777904510498005E-2</v>
      </c>
    </row>
    <row r="628" spans="1:3" x14ac:dyDescent="0.3">
      <c r="A628" t="s">
        <v>36</v>
      </c>
      <c r="B628" s="14">
        <v>8.8028430938720703E-2</v>
      </c>
      <c r="C628" s="14">
        <v>0.20146131515502899</v>
      </c>
    </row>
    <row r="629" spans="1:3" x14ac:dyDescent="0.3">
      <c r="A629" t="s">
        <v>37</v>
      </c>
      <c r="B629" s="14">
        <v>7.8207254409789997E-2</v>
      </c>
      <c r="C629" s="14">
        <v>0.33580827713012601</v>
      </c>
    </row>
    <row r="630" spans="1:3" x14ac:dyDescent="0.3">
      <c r="A630" t="s">
        <v>38</v>
      </c>
      <c r="B630" s="14">
        <v>8.7392330169677707E-2</v>
      </c>
      <c r="C630" s="14">
        <v>0.13568782806396401</v>
      </c>
    </row>
    <row r="631" spans="1:3" x14ac:dyDescent="0.3">
      <c r="A631" t="s">
        <v>39</v>
      </c>
      <c r="B631" s="14">
        <v>0.153124094009399</v>
      </c>
      <c r="C631" s="14">
        <v>0.15558362007141099</v>
      </c>
    </row>
    <row r="632" spans="1:3" x14ac:dyDescent="0.3">
      <c r="A632" t="s">
        <v>31</v>
      </c>
      <c r="B632" s="14">
        <v>5.4708242416381801E-2</v>
      </c>
      <c r="C632" s="14">
        <v>0.22041511535644501</v>
      </c>
    </row>
    <row r="633" spans="1:3" x14ac:dyDescent="0.3">
      <c r="A633" t="s">
        <v>32</v>
      </c>
      <c r="B633" s="14">
        <v>9.9491834640502902E-2</v>
      </c>
      <c r="C633" s="14">
        <v>0.173387765884399</v>
      </c>
    </row>
    <row r="634" spans="1:3" x14ac:dyDescent="0.3">
      <c r="A634" t="s">
        <v>33</v>
      </c>
      <c r="B634" s="14">
        <v>7.0113658905029297E-2</v>
      </c>
      <c r="C634" s="14">
        <v>0.16251182556152299</v>
      </c>
    </row>
    <row r="635" spans="1:3" x14ac:dyDescent="0.3">
      <c r="A635" t="s">
        <v>34</v>
      </c>
      <c r="B635" s="14">
        <v>8.8181495666503906E-2</v>
      </c>
      <c r="C635" s="14">
        <v>0.106027364730834</v>
      </c>
    </row>
    <row r="636" spans="1:3" x14ac:dyDescent="0.3">
      <c r="A636" t="s">
        <v>35</v>
      </c>
      <c r="B636" s="14">
        <v>6.7627906799316406E-2</v>
      </c>
      <c r="C636" s="14">
        <v>8.7469339370727497E-2</v>
      </c>
    </row>
    <row r="637" spans="1:3" x14ac:dyDescent="0.3">
      <c r="A637" t="s">
        <v>36</v>
      </c>
      <c r="B637" s="14">
        <v>7.5098514556884696E-2</v>
      </c>
      <c r="C637" s="14">
        <v>9.6754550933837793E-2</v>
      </c>
    </row>
    <row r="638" spans="1:3" x14ac:dyDescent="0.3">
      <c r="A638" t="s">
        <v>37</v>
      </c>
      <c r="B638" s="14">
        <v>8.3719730377197196E-2</v>
      </c>
      <c r="C638" s="14">
        <v>0.20944786071777299</v>
      </c>
    </row>
    <row r="639" spans="1:3" x14ac:dyDescent="0.3">
      <c r="A639" t="s">
        <v>38</v>
      </c>
      <c r="B639" s="14">
        <v>9.5447063446044894E-2</v>
      </c>
      <c r="C639" s="14">
        <v>0.114639043807983</v>
      </c>
    </row>
    <row r="640" spans="1:3" x14ac:dyDescent="0.3">
      <c r="A640" t="s">
        <v>39</v>
      </c>
      <c r="B640" s="14">
        <v>0.15073299407958901</v>
      </c>
      <c r="C640" s="14">
        <v>0.193602085113525</v>
      </c>
    </row>
    <row r="641" spans="1:3" x14ac:dyDescent="0.3">
      <c r="A641" t="s">
        <v>31</v>
      </c>
      <c r="B641" s="14">
        <v>7.2411298751830999E-2</v>
      </c>
      <c r="C641" s="14">
        <v>0.121626377105712</v>
      </c>
    </row>
    <row r="642" spans="1:3" x14ac:dyDescent="0.3">
      <c r="A642" t="s">
        <v>32</v>
      </c>
      <c r="B642" s="14">
        <v>7.6501607894897405E-2</v>
      </c>
      <c r="C642" s="14">
        <v>9.7791910171508706E-2</v>
      </c>
    </row>
    <row r="643" spans="1:3" x14ac:dyDescent="0.3">
      <c r="A643" t="s">
        <v>33</v>
      </c>
      <c r="B643" s="14">
        <v>0.133925676345825</v>
      </c>
      <c r="C643" s="14">
        <v>0.13568973541259699</v>
      </c>
    </row>
    <row r="644" spans="1:3" x14ac:dyDescent="0.3">
      <c r="A644" t="s">
        <v>34</v>
      </c>
      <c r="B644" s="14">
        <v>7.4666500091552707E-2</v>
      </c>
      <c r="C644" s="14">
        <v>0.13433313369750899</v>
      </c>
    </row>
    <row r="645" spans="1:3" x14ac:dyDescent="0.3">
      <c r="A645" t="s">
        <v>35</v>
      </c>
      <c r="B645" s="14">
        <v>6.8253755569457994E-2</v>
      </c>
      <c r="C645" s="14">
        <v>0.129621267318725</v>
      </c>
    </row>
    <row r="646" spans="1:3" x14ac:dyDescent="0.3">
      <c r="A646" t="s">
        <v>36</v>
      </c>
      <c r="B646" s="14">
        <v>8.1168889999389607E-2</v>
      </c>
      <c r="C646" s="14">
        <v>0.178452253341674</v>
      </c>
    </row>
    <row r="647" spans="1:3" x14ac:dyDescent="0.3">
      <c r="A647" t="s">
        <v>37</v>
      </c>
      <c r="B647" s="14">
        <v>6.7229986190795898E-2</v>
      </c>
      <c r="C647" s="14">
        <v>8.3720922470092704E-2</v>
      </c>
    </row>
    <row r="648" spans="1:3" x14ac:dyDescent="0.3">
      <c r="A648" t="s">
        <v>38</v>
      </c>
      <c r="B648" s="14">
        <v>8.1781625747680595E-2</v>
      </c>
      <c r="C648" s="14">
        <v>0.135639667510986</v>
      </c>
    </row>
    <row r="649" spans="1:3" x14ac:dyDescent="0.3">
      <c r="A649" t="s">
        <v>39</v>
      </c>
      <c r="B649" s="14">
        <v>0.148386240005493</v>
      </c>
      <c r="C649" s="14">
        <v>0.15452313423156699</v>
      </c>
    </row>
    <row r="650" spans="1:3" x14ac:dyDescent="0.3">
      <c r="A650" t="s">
        <v>31</v>
      </c>
      <c r="B650" s="14">
        <v>7.7155828475952107E-2</v>
      </c>
      <c r="C650" s="14">
        <v>0.13470029830932601</v>
      </c>
    </row>
    <row r="651" spans="1:3" x14ac:dyDescent="0.3">
      <c r="A651" t="s">
        <v>32</v>
      </c>
      <c r="B651" s="14">
        <v>8.7154865264892495E-2</v>
      </c>
      <c r="C651" s="14">
        <v>0.27925205230712802</v>
      </c>
    </row>
    <row r="652" spans="1:3" x14ac:dyDescent="0.3">
      <c r="A652" t="s">
        <v>33</v>
      </c>
      <c r="B652" s="14">
        <v>0.195706367492675</v>
      </c>
      <c r="C652" s="14">
        <v>0.198416948318481</v>
      </c>
    </row>
    <row r="653" spans="1:3" x14ac:dyDescent="0.3">
      <c r="A653" t="s">
        <v>34</v>
      </c>
      <c r="B653" s="14">
        <v>6.1427354812622001E-2</v>
      </c>
      <c r="C653" s="14">
        <v>0.14427161216735801</v>
      </c>
    </row>
    <row r="654" spans="1:3" x14ac:dyDescent="0.3">
      <c r="A654" t="s">
        <v>35</v>
      </c>
      <c r="B654" s="14">
        <v>0.19639277458190901</v>
      </c>
      <c r="C654" s="14">
        <v>0.12272763252258299</v>
      </c>
    </row>
    <row r="655" spans="1:3" x14ac:dyDescent="0.3">
      <c r="A655" t="s">
        <v>36</v>
      </c>
      <c r="B655" s="14">
        <v>7.5811386108398396E-2</v>
      </c>
      <c r="C655" s="14">
        <v>7.7848911285400293E-2</v>
      </c>
    </row>
    <row r="656" spans="1:3" x14ac:dyDescent="0.3">
      <c r="A656" t="s">
        <v>37</v>
      </c>
      <c r="B656" s="14">
        <v>8.0787897109985296E-2</v>
      </c>
      <c r="C656" s="14">
        <v>0.10681676864624</v>
      </c>
    </row>
    <row r="657" spans="1:3" x14ac:dyDescent="0.3">
      <c r="A657" t="s">
        <v>38</v>
      </c>
      <c r="B657" s="14">
        <v>9.4093561172485296E-2</v>
      </c>
      <c r="C657" s="14">
        <v>0.106770992279052</v>
      </c>
    </row>
    <row r="658" spans="1:3" x14ac:dyDescent="0.3">
      <c r="A658" t="s">
        <v>39</v>
      </c>
      <c r="B658" s="14">
        <v>0.15882897377014099</v>
      </c>
      <c r="C658" s="14">
        <v>0.20147442817687899</v>
      </c>
    </row>
    <row r="659" spans="1:3" x14ac:dyDescent="0.3">
      <c r="A659" t="s">
        <v>31</v>
      </c>
      <c r="B659" s="14">
        <v>7.4630022048950195E-2</v>
      </c>
      <c r="C659" s="14">
        <v>6.8738698959350503E-2</v>
      </c>
    </row>
    <row r="660" spans="1:3" x14ac:dyDescent="0.3">
      <c r="A660" t="s">
        <v>32</v>
      </c>
      <c r="B660" s="14">
        <v>6.8671703338623005E-2</v>
      </c>
      <c r="C660" s="14">
        <v>0.20045423507690399</v>
      </c>
    </row>
    <row r="661" spans="1:3" x14ac:dyDescent="0.3">
      <c r="A661" t="s">
        <v>33</v>
      </c>
      <c r="B661" s="14">
        <v>9.6243858337402302E-2</v>
      </c>
      <c r="C661" s="14">
        <v>4.7925472259521401E-2</v>
      </c>
    </row>
    <row r="662" spans="1:3" x14ac:dyDescent="0.3">
      <c r="A662" t="s">
        <v>34</v>
      </c>
      <c r="B662" s="14">
        <v>0.11274909973144499</v>
      </c>
      <c r="C662" s="14">
        <v>0.101725816726684</v>
      </c>
    </row>
    <row r="663" spans="1:3" x14ac:dyDescent="0.3">
      <c r="A663" t="s">
        <v>35</v>
      </c>
      <c r="B663" s="14">
        <v>9.1713666915893499E-2</v>
      </c>
      <c r="C663" s="14">
        <v>6.3826799392700195E-2</v>
      </c>
    </row>
    <row r="664" spans="1:3" x14ac:dyDescent="0.3">
      <c r="A664" t="s">
        <v>36</v>
      </c>
      <c r="B664" s="14">
        <v>5.9649229049682603E-2</v>
      </c>
      <c r="C664" s="14">
        <v>0.20744419097900299</v>
      </c>
    </row>
    <row r="665" spans="1:3" x14ac:dyDescent="0.3">
      <c r="A665" t="s">
        <v>37</v>
      </c>
      <c r="B665" s="14">
        <v>5.5665493011474602E-2</v>
      </c>
      <c r="C665" s="14">
        <v>9.1655254364013602E-2</v>
      </c>
    </row>
    <row r="666" spans="1:3" x14ac:dyDescent="0.3">
      <c r="A666" t="s">
        <v>38</v>
      </c>
      <c r="B666" s="14">
        <v>6.9287776947021401E-2</v>
      </c>
      <c r="C666" s="14">
        <v>0.12566065788269001</v>
      </c>
    </row>
    <row r="667" spans="1:3" x14ac:dyDescent="0.3">
      <c r="A667" t="s">
        <v>39</v>
      </c>
      <c r="B667" s="14">
        <v>0.14008212089538499</v>
      </c>
      <c r="C667" s="14">
        <v>0.18249559402465801</v>
      </c>
    </row>
    <row r="668" spans="1:3" x14ac:dyDescent="0.3">
      <c r="A668" t="s">
        <v>31</v>
      </c>
      <c r="B668" s="14">
        <v>8.8347196578979395E-2</v>
      </c>
      <c r="C668" s="14">
        <v>0.102797508239746</v>
      </c>
    </row>
    <row r="669" spans="1:3" x14ac:dyDescent="0.3">
      <c r="A669" t="s">
        <v>32</v>
      </c>
      <c r="B669" s="14">
        <v>7.3018312454223605E-2</v>
      </c>
      <c r="C669" s="14">
        <v>0.232335090637207</v>
      </c>
    </row>
    <row r="670" spans="1:3" x14ac:dyDescent="0.3">
      <c r="A670" t="s">
        <v>33</v>
      </c>
      <c r="B670" s="14">
        <v>7.3264122009277302E-2</v>
      </c>
      <c r="C670" s="14">
        <v>9.6733093261718694E-2</v>
      </c>
    </row>
    <row r="671" spans="1:3" x14ac:dyDescent="0.3">
      <c r="A671" t="s">
        <v>34</v>
      </c>
      <c r="B671" s="14">
        <v>7.8387975692748996E-2</v>
      </c>
      <c r="C671" s="14">
        <v>8.0790996551513602E-2</v>
      </c>
    </row>
    <row r="672" spans="1:3" x14ac:dyDescent="0.3">
      <c r="A672" t="s">
        <v>35</v>
      </c>
      <c r="B672" s="14">
        <v>8.3882331848144503E-2</v>
      </c>
      <c r="C672" s="14">
        <v>7.9735517501830999E-2</v>
      </c>
    </row>
    <row r="673" spans="1:3" x14ac:dyDescent="0.3">
      <c r="A673" t="s">
        <v>36</v>
      </c>
      <c r="B673" s="14">
        <v>0.119324684143066</v>
      </c>
      <c r="C673" s="14">
        <v>7.4799776077270494E-2</v>
      </c>
    </row>
    <row r="674" spans="1:3" x14ac:dyDescent="0.3">
      <c r="A674" t="s">
        <v>37</v>
      </c>
      <c r="B674" s="14">
        <v>8.6495637893676702E-2</v>
      </c>
      <c r="C674" s="14">
        <v>0.13962459564208901</v>
      </c>
    </row>
    <row r="675" spans="1:3" x14ac:dyDescent="0.3">
      <c r="A675" t="s">
        <v>38</v>
      </c>
      <c r="B675" s="14">
        <v>9.1256141662597601E-2</v>
      </c>
      <c r="C675" s="14">
        <v>8.5770368576049805E-2</v>
      </c>
    </row>
    <row r="676" spans="1:3" x14ac:dyDescent="0.3">
      <c r="A676" t="s">
        <v>39</v>
      </c>
      <c r="B676" s="14">
        <v>0.14762353897094699</v>
      </c>
      <c r="C676" s="14">
        <v>0.17752814292907701</v>
      </c>
    </row>
    <row r="677" spans="1:3" x14ac:dyDescent="0.3">
      <c r="A677" t="s">
        <v>31</v>
      </c>
      <c r="B677" s="14">
        <v>4.8134803771972601E-2</v>
      </c>
      <c r="C677" s="14">
        <v>0.11163377761840799</v>
      </c>
    </row>
    <row r="678" spans="1:3" x14ac:dyDescent="0.3">
      <c r="A678" t="s">
        <v>32</v>
      </c>
      <c r="B678" s="14">
        <v>7.8580856323242104E-2</v>
      </c>
      <c r="C678" s="14">
        <v>0.23993587493896401</v>
      </c>
    </row>
    <row r="679" spans="1:3" x14ac:dyDescent="0.3">
      <c r="A679" t="s">
        <v>33</v>
      </c>
      <c r="B679" s="14">
        <v>7.4803590774536105E-2</v>
      </c>
      <c r="C679" s="14">
        <v>5.7852983474731397E-2</v>
      </c>
    </row>
    <row r="680" spans="1:3" x14ac:dyDescent="0.3">
      <c r="A680" t="s">
        <v>34</v>
      </c>
      <c r="B680" s="14">
        <v>7.6935768127441406E-2</v>
      </c>
      <c r="C680" s="14">
        <v>9.0258359909057603E-2</v>
      </c>
    </row>
    <row r="681" spans="1:3" x14ac:dyDescent="0.3">
      <c r="A681" t="s">
        <v>35</v>
      </c>
      <c r="B681" s="14">
        <v>8.9045286178588798E-2</v>
      </c>
      <c r="C681" s="14">
        <v>6.9809436798095703E-2</v>
      </c>
    </row>
    <row r="682" spans="1:3" x14ac:dyDescent="0.3">
      <c r="A682" t="s">
        <v>36</v>
      </c>
      <c r="B682" s="14">
        <v>9.1356039047241197E-2</v>
      </c>
      <c r="C682" s="14">
        <v>5.4801940917968701E-2</v>
      </c>
    </row>
    <row r="683" spans="1:3" x14ac:dyDescent="0.3">
      <c r="A683" t="s">
        <v>37</v>
      </c>
      <c r="B683" s="14">
        <v>9.2306375503539997E-2</v>
      </c>
      <c r="C683" s="14">
        <v>7.3854923248291002E-2</v>
      </c>
    </row>
    <row r="684" spans="1:3" x14ac:dyDescent="0.3">
      <c r="A684" t="s">
        <v>38</v>
      </c>
      <c r="B684" s="14">
        <v>8.7415456771850503E-2</v>
      </c>
      <c r="C684" s="14">
        <v>0.227396249771118</v>
      </c>
    </row>
    <row r="685" spans="1:3" x14ac:dyDescent="0.3">
      <c r="A685" t="s">
        <v>39</v>
      </c>
      <c r="B685" s="14">
        <v>0.22247314453125</v>
      </c>
      <c r="C685" s="14">
        <v>0.22833514213562001</v>
      </c>
    </row>
    <row r="686" spans="1:3" x14ac:dyDescent="0.3">
      <c r="A686" t="s">
        <v>31</v>
      </c>
      <c r="B686" s="14">
        <v>6.05454444885253E-2</v>
      </c>
      <c r="C686" s="14">
        <v>0.1177659034729</v>
      </c>
    </row>
    <row r="687" spans="1:3" x14ac:dyDescent="0.3">
      <c r="A687" t="s">
        <v>32</v>
      </c>
      <c r="B687" s="14">
        <v>7.6884508132934501E-2</v>
      </c>
      <c r="C687" s="14">
        <v>0.27773666381835899</v>
      </c>
    </row>
    <row r="688" spans="1:3" x14ac:dyDescent="0.3">
      <c r="A688" t="s">
        <v>33</v>
      </c>
      <c r="B688" s="14">
        <v>0.10160708427429101</v>
      </c>
      <c r="C688" s="14">
        <v>0.10566210746765101</v>
      </c>
    </row>
    <row r="689" spans="1:3" x14ac:dyDescent="0.3">
      <c r="A689" t="s">
        <v>34</v>
      </c>
      <c r="B689" s="14">
        <v>9.6858024597167899E-2</v>
      </c>
      <c r="C689" s="14">
        <v>0.103025674819946</v>
      </c>
    </row>
    <row r="690" spans="1:3" x14ac:dyDescent="0.3">
      <c r="A690" t="s">
        <v>35</v>
      </c>
      <c r="B690" s="14">
        <v>8.4777593612670898E-2</v>
      </c>
      <c r="C690" s="14">
        <v>0.133701086044311</v>
      </c>
    </row>
    <row r="691" spans="1:3" x14ac:dyDescent="0.3">
      <c r="A691" t="s">
        <v>36</v>
      </c>
      <c r="B691" s="14">
        <v>8.5549592971801702E-2</v>
      </c>
      <c r="C691" s="14">
        <v>0.20744490623474099</v>
      </c>
    </row>
    <row r="692" spans="1:3" x14ac:dyDescent="0.3">
      <c r="A692" t="s">
        <v>37</v>
      </c>
      <c r="B692" s="14">
        <v>0.10886645317077601</v>
      </c>
      <c r="C692" s="14">
        <v>0.102723121643066</v>
      </c>
    </row>
    <row r="693" spans="1:3" x14ac:dyDescent="0.3">
      <c r="A693" t="s">
        <v>38</v>
      </c>
      <c r="B693" s="14">
        <v>9.7689390182495103E-2</v>
      </c>
      <c r="C693" s="14">
        <v>0.110692739486694</v>
      </c>
    </row>
    <row r="694" spans="1:3" x14ac:dyDescent="0.3">
      <c r="A694" t="s">
        <v>39</v>
      </c>
      <c r="B694" s="14">
        <v>0.152137041091918</v>
      </c>
      <c r="C694" s="14">
        <v>0.17159795761108301</v>
      </c>
    </row>
    <row r="695" spans="1:3" x14ac:dyDescent="0.3">
      <c r="A695" t="s">
        <v>31</v>
      </c>
      <c r="B695" s="14">
        <v>5.4970264434814398E-2</v>
      </c>
      <c r="C695" s="14">
        <v>8.6684465408325195E-2</v>
      </c>
    </row>
    <row r="696" spans="1:3" x14ac:dyDescent="0.3">
      <c r="A696" t="s">
        <v>32</v>
      </c>
      <c r="B696" s="14">
        <v>8.4301233291625893E-2</v>
      </c>
      <c r="C696" s="14">
        <v>0.13164567947387601</v>
      </c>
    </row>
    <row r="697" spans="1:3" x14ac:dyDescent="0.3">
      <c r="A697" t="s">
        <v>33</v>
      </c>
      <c r="B697" s="14">
        <v>7.9205513000488198E-2</v>
      </c>
      <c r="C697" s="14">
        <v>0.103724479675292</v>
      </c>
    </row>
    <row r="698" spans="1:3" x14ac:dyDescent="0.3">
      <c r="A698" t="s">
        <v>34</v>
      </c>
      <c r="B698" s="14">
        <v>7.5308084487914997E-2</v>
      </c>
      <c r="C698" s="14">
        <v>7.8538894653320299E-2</v>
      </c>
    </row>
    <row r="699" spans="1:3" x14ac:dyDescent="0.3">
      <c r="A699" t="s">
        <v>35</v>
      </c>
      <c r="B699" s="14">
        <v>8.2454919815063393E-2</v>
      </c>
      <c r="C699" s="14">
        <v>9.6739053726196206E-2</v>
      </c>
    </row>
    <row r="700" spans="1:3" x14ac:dyDescent="0.3">
      <c r="A700" t="s">
        <v>36</v>
      </c>
      <c r="B700" s="14">
        <v>6.3329696655273396E-2</v>
      </c>
      <c r="C700" s="14">
        <v>0.20948910713195801</v>
      </c>
    </row>
    <row r="701" spans="1:3" x14ac:dyDescent="0.3">
      <c r="A701" t="s">
        <v>37</v>
      </c>
      <c r="B701" s="14">
        <v>6.1713695526122998E-2</v>
      </c>
      <c r="C701" s="14">
        <v>0.101720571517944</v>
      </c>
    </row>
    <row r="702" spans="1:3" x14ac:dyDescent="0.3">
      <c r="A702" t="s">
        <v>38</v>
      </c>
      <c r="B702" s="14">
        <v>0.13989448547363201</v>
      </c>
      <c r="C702" s="14">
        <v>0.14262723922729401</v>
      </c>
    </row>
    <row r="703" spans="1:3" x14ac:dyDescent="0.3">
      <c r="A703" t="s">
        <v>39</v>
      </c>
      <c r="B703" s="14">
        <v>0.13340020179748499</v>
      </c>
      <c r="C703" s="14">
        <v>0.14760422706604001</v>
      </c>
    </row>
    <row r="704" spans="1:3" x14ac:dyDescent="0.3">
      <c r="A704" t="s">
        <v>31</v>
      </c>
      <c r="B704" s="14">
        <v>0.10946393013000399</v>
      </c>
      <c r="C704" s="14">
        <v>7.3847055435180595E-2</v>
      </c>
    </row>
    <row r="705" spans="1:3" x14ac:dyDescent="0.3">
      <c r="A705" t="s">
        <v>32</v>
      </c>
      <c r="B705" s="14">
        <v>7.5885057449340806E-2</v>
      </c>
      <c r="C705" s="14">
        <v>0.22244381904602001</v>
      </c>
    </row>
    <row r="706" spans="1:3" x14ac:dyDescent="0.3">
      <c r="A706" t="s">
        <v>33</v>
      </c>
      <c r="B706" s="14">
        <v>7.9757928848266602E-2</v>
      </c>
      <c r="C706" s="14">
        <v>9.4748973846435505E-2</v>
      </c>
    </row>
    <row r="707" spans="1:3" x14ac:dyDescent="0.3">
      <c r="A707" t="s">
        <v>34</v>
      </c>
      <c r="B707" s="14">
        <v>9.6841812133788993E-2</v>
      </c>
      <c r="C707" s="14">
        <v>9.7684383392333901E-2</v>
      </c>
    </row>
    <row r="708" spans="1:3" x14ac:dyDescent="0.3">
      <c r="A708" t="s">
        <v>35</v>
      </c>
      <c r="B708" s="14">
        <v>5.5778503417968701E-2</v>
      </c>
      <c r="C708" s="14">
        <v>8.1783294677734306E-2</v>
      </c>
    </row>
    <row r="709" spans="1:3" x14ac:dyDescent="0.3">
      <c r="A709" t="s">
        <v>36</v>
      </c>
      <c r="B709" s="14">
        <v>5.98928928375244E-2</v>
      </c>
      <c r="C709" s="14">
        <v>0.12561297416687001</v>
      </c>
    </row>
    <row r="710" spans="1:3" x14ac:dyDescent="0.3">
      <c r="A710" t="s">
        <v>37</v>
      </c>
      <c r="B710" s="14">
        <v>6.59458637237548E-2</v>
      </c>
      <c r="C710" s="14">
        <v>9.2764616012573201E-2</v>
      </c>
    </row>
    <row r="711" spans="1:3" x14ac:dyDescent="0.3">
      <c r="A711" t="s">
        <v>38</v>
      </c>
      <c r="B711" s="14">
        <v>9.6589326858520494E-2</v>
      </c>
      <c r="C711" s="14">
        <v>9.7727537155151298E-2</v>
      </c>
    </row>
    <row r="712" spans="1:3" x14ac:dyDescent="0.3">
      <c r="A712" t="s">
        <v>39</v>
      </c>
      <c r="B712" s="14">
        <v>0.13196182250976499</v>
      </c>
      <c r="C712" s="14">
        <v>0.162564992904663</v>
      </c>
    </row>
    <row r="713" spans="1:3" x14ac:dyDescent="0.3">
      <c r="A713" t="s">
        <v>31</v>
      </c>
      <c r="B713" s="14">
        <v>7.9249143600463798E-2</v>
      </c>
      <c r="C713" s="14">
        <v>0.101913213729858</v>
      </c>
    </row>
    <row r="714" spans="1:3" x14ac:dyDescent="0.3">
      <c r="A714" t="s">
        <v>32</v>
      </c>
      <c r="B714" s="14">
        <v>7.1331501007079995E-2</v>
      </c>
      <c r="C714" s="14">
        <v>0.43035936355590798</v>
      </c>
    </row>
    <row r="715" spans="1:3" x14ac:dyDescent="0.3">
      <c r="A715" t="s">
        <v>33</v>
      </c>
      <c r="B715" s="14">
        <v>0.104511499404907</v>
      </c>
      <c r="C715" s="14">
        <v>7.98382759094238E-2</v>
      </c>
    </row>
    <row r="716" spans="1:3" x14ac:dyDescent="0.3">
      <c r="A716" t="s">
        <v>34</v>
      </c>
      <c r="B716" s="14">
        <v>6.8008184432983398E-2</v>
      </c>
      <c r="C716" s="14">
        <v>0.10875582695007301</v>
      </c>
    </row>
    <row r="717" spans="1:3" x14ac:dyDescent="0.3">
      <c r="A717" t="s">
        <v>35</v>
      </c>
      <c r="B717" s="14">
        <v>0.14271998405456501</v>
      </c>
      <c r="C717" s="14">
        <v>0.151890754699707</v>
      </c>
    </row>
    <row r="718" spans="1:3" x14ac:dyDescent="0.3">
      <c r="A718" t="s">
        <v>36</v>
      </c>
      <c r="B718" s="14">
        <v>6.8772792816162095E-2</v>
      </c>
      <c r="C718" s="14">
        <v>8.2782030105590806E-2</v>
      </c>
    </row>
    <row r="719" spans="1:3" x14ac:dyDescent="0.3">
      <c r="A719" t="s">
        <v>37</v>
      </c>
      <c r="B719" s="14">
        <v>8.3136558532714802E-2</v>
      </c>
      <c r="C719" s="14">
        <v>0.116689205169677</v>
      </c>
    </row>
    <row r="720" spans="1:3" x14ac:dyDescent="0.3">
      <c r="A720" t="s">
        <v>38</v>
      </c>
      <c r="B720" s="14">
        <v>9.1693162918090806E-2</v>
      </c>
      <c r="C720" s="14">
        <v>9.5699071884155204E-2</v>
      </c>
    </row>
    <row r="721" spans="1:3" x14ac:dyDescent="0.3">
      <c r="A721" t="s">
        <v>39</v>
      </c>
      <c r="B721" s="14">
        <v>0.15376043319702101</v>
      </c>
      <c r="C721" s="14">
        <v>0.16455245018005299</v>
      </c>
    </row>
    <row r="722" spans="1:3" x14ac:dyDescent="0.3">
      <c r="A722" t="s">
        <v>31</v>
      </c>
      <c r="B722" s="14">
        <v>7.6197624206542899E-2</v>
      </c>
      <c r="C722" s="14">
        <v>8.8456630706787095E-2</v>
      </c>
    </row>
    <row r="723" spans="1:3" x14ac:dyDescent="0.3">
      <c r="A723" t="s">
        <v>32</v>
      </c>
      <c r="B723" s="14">
        <v>5.9878349304199198E-2</v>
      </c>
      <c r="C723" s="14">
        <v>0.205901384353637</v>
      </c>
    </row>
    <row r="724" spans="1:3" x14ac:dyDescent="0.3">
      <c r="A724" t="s">
        <v>33</v>
      </c>
      <c r="B724" s="14">
        <v>7.6075077056884696E-2</v>
      </c>
      <c r="C724" s="14">
        <v>6.3828706741332994E-2</v>
      </c>
    </row>
    <row r="725" spans="1:3" x14ac:dyDescent="0.3">
      <c r="A725" t="s">
        <v>34</v>
      </c>
      <c r="B725" s="14">
        <v>8.7654113769531194E-2</v>
      </c>
      <c r="C725" s="14">
        <v>0.100035667419433</v>
      </c>
    </row>
    <row r="726" spans="1:3" x14ac:dyDescent="0.3">
      <c r="A726" t="s">
        <v>35</v>
      </c>
      <c r="B726" s="14">
        <v>5.1390886306762598E-2</v>
      </c>
      <c r="C726" s="14">
        <v>0.10336947441101001</v>
      </c>
    </row>
    <row r="727" spans="1:3" x14ac:dyDescent="0.3">
      <c r="A727" t="s">
        <v>36</v>
      </c>
      <c r="B727" s="14">
        <v>8.39385986328125E-2</v>
      </c>
      <c r="C727" s="14">
        <v>0.25537371635437001</v>
      </c>
    </row>
    <row r="728" spans="1:3" x14ac:dyDescent="0.3">
      <c r="A728" t="s">
        <v>37</v>
      </c>
      <c r="B728" s="14">
        <v>6.9166898727416895E-2</v>
      </c>
      <c r="C728" s="14">
        <v>0.11169552803039499</v>
      </c>
    </row>
    <row r="729" spans="1:3" x14ac:dyDescent="0.3">
      <c r="A729" t="s">
        <v>38</v>
      </c>
      <c r="B729" s="14">
        <v>9.49528217315673E-2</v>
      </c>
      <c r="C729" s="14">
        <v>0.13968229293823201</v>
      </c>
    </row>
    <row r="730" spans="1:3" x14ac:dyDescent="0.3">
      <c r="A730" t="s">
        <v>39</v>
      </c>
      <c r="B730" s="14">
        <v>0.14038681983947701</v>
      </c>
      <c r="C730" s="14">
        <v>0.27587914466857899</v>
      </c>
    </row>
    <row r="731" spans="1:3" x14ac:dyDescent="0.3">
      <c r="A731" t="s">
        <v>31</v>
      </c>
      <c r="B731" s="14">
        <v>7.5537919998168904E-2</v>
      </c>
      <c r="C731" s="14">
        <v>8.5785627365112305E-2</v>
      </c>
    </row>
    <row r="732" spans="1:3" x14ac:dyDescent="0.3">
      <c r="A732" t="s">
        <v>32</v>
      </c>
      <c r="B732" s="14">
        <v>8.0664873123168904E-2</v>
      </c>
      <c r="C732" s="14">
        <v>0.112700700759887</v>
      </c>
    </row>
    <row r="733" spans="1:3" x14ac:dyDescent="0.3">
      <c r="A733" t="s">
        <v>33</v>
      </c>
      <c r="B733" s="14">
        <v>6.7749500274658203E-2</v>
      </c>
      <c r="C733" s="14">
        <v>8.1729412078857394E-2</v>
      </c>
    </row>
    <row r="734" spans="1:3" x14ac:dyDescent="0.3">
      <c r="A734" t="s">
        <v>34</v>
      </c>
      <c r="B734" s="14">
        <v>7.5361728668212793E-2</v>
      </c>
      <c r="C734" s="14">
        <v>7.3459625244140597E-2</v>
      </c>
    </row>
    <row r="735" spans="1:3" x14ac:dyDescent="0.3">
      <c r="A735" t="s">
        <v>35</v>
      </c>
      <c r="B735" s="14">
        <v>5.76114654541015E-2</v>
      </c>
      <c r="C735" s="14">
        <v>0.14860510826110801</v>
      </c>
    </row>
    <row r="736" spans="1:3" x14ac:dyDescent="0.3">
      <c r="A736" t="s">
        <v>36</v>
      </c>
      <c r="B736" s="14">
        <v>6.6673994064330999E-2</v>
      </c>
      <c r="C736" s="14">
        <v>0.13775730133056599</v>
      </c>
    </row>
    <row r="737" spans="1:3" x14ac:dyDescent="0.3">
      <c r="A737" t="s">
        <v>37</v>
      </c>
      <c r="B737" s="14">
        <v>9.6062898635864202E-2</v>
      </c>
      <c r="C737" s="14">
        <v>0.11264991760253899</v>
      </c>
    </row>
    <row r="738" spans="1:3" x14ac:dyDescent="0.3">
      <c r="A738" t="s">
        <v>38</v>
      </c>
      <c r="B738" s="14">
        <v>8.1256151199340806E-2</v>
      </c>
      <c r="C738" s="14">
        <v>0.116687536239624</v>
      </c>
    </row>
    <row r="739" spans="1:3" x14ac:dyDescent="0.3">
      <c r="A739" t="s">
        <v>39</v>
      </c>
      <c r="B739" s="14">
        <v>0.15106463432312001</v>
      </c>
      <c r="C739" s="14">
        <v>0.27333545684814398</v>
      </c>
    </row>
    <row r="740" spans="1:3" x14ac:dyDescent="0.3">
      <c r="A740" t="s">
        <v>31</v>
      </c>
      <c r="B740" s="14">
        <v>4.8202753067016602E-2</v>
      </c>
      <c r="C740" s="14">
        <v>9.2758893966674805E-2</v>
      </c>
    </row>
    <row r="741" spans="1:3" x14ac:dyDescent="0.3">
      <c r="A741" t="s">
        <v>32</v>
      </c>
      <c r="B741" s="14">
        <v>7.4871301651000893E-2</v>
      </c>
      <c r="C741" s="14">
        <v>9.0705871582031194E-2</v>
      </c>
    </row>
    <row r="742" spans="1:3" x14ac:dyDescent="0.3">
      <c r="A742" t="s">
        <v>33</v>
      </c>
      <c r="B742" s="14">
        <v>9.6732854843139607E-2</v>
      </c>
      <c r="C742" s="14">
        <v>9.6741437911987305E-2</v>
      </c>
    </row>
    <row r="743" spans="1:3" x14ac:dyDescent="0.3">
      <c r="A743" t="s">
        <v>34</v>
      </c>
      <c r="B743" s="14">
        <v>8.6508274078369099E-2</v>
      </c>
      <c r="C743" s="14">
        <v>9.2749834060668904E-2</v>
      </c>
    </row>
    <row r="744" spans="1:3" x14ac:dyDescent="0.3">
      <c r="A744" t="s">
        <v>35</v>
      </c>
      <c r="B744" s="14">
        <v>7.2249650955200195E-2</v>
      </c>
      <c r="C744" s="14">
        <v>0.103776454925537</v>
      </c>
    </row>
    <row r="745" spans="1:3" x14ac:dyDescent="0.3">
      <c r="A745" t="s">
        <v>36</v>
      </c>
      <c r="B745" s="14">
        <v>6.00702762603759E-2</v>
      </c>
      <c r="C745" s="14">
        <v>0.20244765281677199</v>
      </c>
    </row>
    <row r="746" spans="1:3" x14ac:dyDescent="0.3">
      <c r="A746" t="s">
        <v>37</v>
      </c>
      <c r="B746" s="14">
        <v>9.1617584228515597E-2</v>
      </c>
      <c r="C746" s="14">
        <v>8.3821535110473605E-2</v>
      </c>
    </row>
    <row r="747" spans="1:3" x14ac:dyDescent="0.3">
      <c r="A747" t="s">
        <v>38</v>
      </c>
      <c r="B747" s="14">
        <v>0.102156639099121</v>
      </c>
      <c r="C747" s="14">
        <v>0.114693641662597</v>
      </c>
    </row>
    <row r="748" spans="1:3" x14ac:dyDescent="0.3">
      <c r="A748" t="s">
        <v>39</v>
      </c>
      <c r="B748" s="14">
        <v>0.13620805740356401</v>
      </c>
      <c r="C748" s="14">
        <v>0.29589939117431602</v>
      </c>
    </row>
    <row r="749" spans="1:3" x14ac:dyDescent="0.3">
      <c r="A749" t="s">
        <v>31</v>
      </c>
      <c r="B749" s="14">
        <v>7.1723461151123005E-2</v>
      </c>
      <c r="C749" s="14">
        <v>6.49914741516113E-2</v>
      </c>
    </row>
    <row r="750" spans="1:3" x14ac:dyDescent="0.3">
      <c r="A750" t="s">
        <v>32</v>
      </c>
      <c r="B750" s="14">
        <v>8.4580183029174805E-2</v>
      </c>
      <c r="C750" s="14">
        <v>6.3824415206909096E-2</v>
      </c>
    </row>
    <row r="751" spans="1:3" x14ac:dyDescent="0.3">
      <c r="A751" t="s">
        <v>33</v>
      </c>
      <c r="B751" s="14">
        <v>9.2895984649658203E-2</v>
      </c>
      <c r="C751" s="14">
        <v>6.3876152038574205E-2</v>
      </c>
    </row>
    <row r="752" spans="1:3" x14ac:dyDescent="0.3">
      <c r="A752" t="s">
        <v>34</v>
      </c>
      <c r="B752" s="14">
        <v>4.6151161193847601E-2</v>
      </c>
      <c r="C752" s="14">
        <v>0.12865495681762601</v>
      </c>
    </row>
    <row r="753" spans="1:3" x14ac:dyDescent="0.3">
      <c r="A753" t="s">
        <v>35</v>
      </c>
      <c r="B753" s="14">
        <v>7.8969240188598605E-2</v>
      </c>
      <c r="C753" s="14">
        <v>9.9682092666625893E-2</v>
      </c>
    </row>
    <row r="754" spans="1:3" x14ac:dyDescent="0.3">
      <c r="A754" t="s">
        <v>36</v>
      </c>
      <c r="B754" s="14">
        <v>7.6714515686035101E-2</v>
      </c>
      <c r="C754" s="14">
        <v>0.18351650238037101</v>
      </c>
    </row>
    <row r="755" spans="1:3" x14ac:dyDescent="0.3">
      <c r="A755" t="s">
        <v>37</v>
      </c>
      <c r="B755" s="14">
        <v>8.3086490631103502E-2</v>
      </c>
      <c r="C755" s="14">
        <v>7.58078098297119E-2</v>
      </c>
    </row>
    <row r="756" spans="1:3" x14ac:dyDescent="0.3">
      <c r="A756" t="s">
        <v>38</v>
      </c>
      <c r="B756" s="14">
        <v>7.5666427612304604E-2</v>
      </c>
      <c r="C756" s="14">
        <v>0.144613027572631</v>
      </c>
    </row>
    <row r="757" spans="1:3" x14ac:dyDescent="0.3">
      <c r="A757" t="s">
        <v>39</v>
      </c>
      <c r="B757" s="14">
        <v>0.15614914894104001</v>
      </c>
      <c r="C757" s="14">
        <v>0.144611597061157</v>
      </c>
    </row>
    <row r="758" spans="1:3" x14ac:dyDescent="0.3">
      <c r="A758" t="s">
        <v>31</v>
      </c>
      <c r="B758" s="14">
        <v>7.2600364685058594E-2</v>
      </c>
      <c r="C758" s="14">
        <v>0.114650964736938</v>
      </c>
    </row>
    <row r="759" spans="1:3" x14ac:dyDescent="0.3">
      <c r="A759" t="s">
        <v>32</v>
      </c>
      <c r="B759" s="14">
        <v>7.1884870529174805E-2</v>
      </c>
      <c r="C759" s="14">
        <v>0.115750074386596</v>
      </c>
    </row>
    <row r="760" spans="1:3" x14ac:dyDescent="0.3">
      <c r="A760" t="s">
        <v>33</v>
      </c>
      <c r="B760" s="14">
        <v>7.9188108444213798E-2</v>
      </c>
      <c r="C760" s="14">
        <v>8.2732915878295898E-2</v>
      </c>
    </row>
    <row r="761" spans="1:3" x14ac:dyDescent="0.3">
      <c r="A761" t="s">
        <v>34</v>
      </c>
      <c r="B761" s="14">
        <v>9.0303897857666002E-2</v>
      </c>
      <c r="C761" s="14">
        <v>0.112698078155517</v>
      </c>
    </row>
    <row r="762" spans="1:3" x14ac:dyDescent="0.3">
      <c r="A762" t="s">
        <v>35</v>
      </c>
      <c r="B762" s="14">
        <v>0.12834215164184501</v>
      </c>
      <c r="C762" s="14">
        <v>9.4473361968994099E-2</v>
      </c>
    </row>
    <row r="763" spans="1:3" x14ac:dyDescent="0.3">
      <c r="A763" t="s">
        <v>36</v>
      </c>
      <c r="B763" s="14">
        <v>7.8385353088378906E-2</v>
      </c>
      <c r="C763" s="14">
        <v>0.116849422454833</v>
      </c>
    </row>
    <row r="764" spans="1:3" x14ac:dyDescent="0.3">
      <c r="A764" t="s">
        <v>37</v>
      </c>
      <c r="B764" s="14">
        <v>7.3069572448730399E-2</v>
      </c>
      <c r="C764" s="14">
        <v>0.11663317680358801</v>
      </c>
    </row>
    <row r="765" spans="1:3" x14ac:dyDescent="0.3">
      <c r="A765" t="s">
        <v>38</v>
      </c>
      <c r="B765" s="14">
        <v>8.1711053848266602E-2</v>
      </c>
      <c r="C765" s="14">
        <v>0.102726459503173</v>
      </c>
    </row>
    <row r="766" spans="1:3" x14ac:dyDescent="0.3">
      <c r="A766" t="s">
        <v>39</v>
      </c>
      <c r="B766" s="14">
        <v>0.138846635818481</v>
      </c>
      <c r="C766" s="14">
        <v>0.39854359626769997</v>
      </c>
    </row>
    <row r="767" spans="1:3" x14ac:dyDescent="0.3">
      <c r="A767" t="s">
        <v>31</v>
      </c>
      <c r="B767" s="14">
        <v>7.9402446746826102E-2</v>
      </c>
      <c r="C767" s="14">
        <v>7.2779178619384696E-2</v>
      </c>
    </row>
    <row r="768" spans="1:3" x14ac:dyDescent="0.3">
      <c r="A768" t="s">
        <v>32</v>
      </c>
      <c r="B768" s="14">
        <v>5.6768894195556599E-2</v>
      </c>
      <c r="C768" s="14">
        <v>8.2765340805053697E-2</v>
      </c>
    </row>
    <row r="769" spans="1:3" x14ac:dyDescent="0.3">
      <c r="A769" t="s">
        <v>33</v>
      </c>
      <c r="B769" s="14">
        <v>8.2392215728759696E-2</v>
      </c>
      <c r="C769" s="14">
        <v>0.123704671859741</v>
      </c>
    </row>
    <row r="770" spans="1:3" x14ac:dyDescent="0.3">
      <c r="A770" t="s">
        <v>34</v>
      </c>
      <c r="B770" s="14">
        <v>8.9570760726928697E-2</v>
      </c>
      <c r="C770" s="14">
        <v>8.2626581192016602E-2</v>
      </c>
    </row>
    <row r="771" spans="1:3" x14ac:dyDescent="0.3">
      <c r="A771" t="s">
        <v>35</v>
      </c>
      <c r="B771" s="14">
        <v>9.1023921966552707E-2</v>
      </c>
      <c r="C771" s="14">
        <v>9.7796201705932603E-2</v>
      </c>
    </row>
    <row r="772" spans="1:3" x14ac:dyDescent="0.3">
      <c r="A772" t="s">
        <v>36</v>
      </c>
      <c r="B772" s="14">
        <v>7.0018291473388602E-2</v>
      </c>
      <c r="C772" s="14">
        <v>0.14845061302185</v>
      </c>
    </row>
    <row r="773" spans="1:3" x14ac:dyDescent="0.3">
      <c r="A773" t="s">
        <v>37</v>
      </c>
      <c r="B773" s="14">
        <v>8.2839488983154297E-2</v>
      </c>
      <c r="C773" s="14">
        <v>8.0840587615966797E-2</v>
      </c>
    </row>
    <row r="774" spans="1:3" x14ac:dyDescent="0.3">
      <c r="A774" t="s">
        <v>38</v>
      </c>
      <c r="B774" s="14">
        <v>7.9128026962280204E-2</v>
      </c>
      <c r="C774" s="14">
        <v>0.13962984085082999</v>
      </c>
    </row>
    <row r="775" spans="1:3" x14ac:dyDescent="0.3">
      <c r="A775" t="s">
        <v>39</v>
      </c>
      <c r="B775" s="14">
        <v>0.147262573242187</v>
      </c>
      <c r="C775" s="14">
        <v>0.14257526397705</v>
      </c>
    </row>
    <row r="776" spans="1:3" x14ac:dyDescent="0.3">
      <c r="A776" t="s">
        <v>31</v>
      </c>
      <c r="B776" s="14">
        <v>6.4010143280029297E-2</v>
      </c>
      <c r="C776" s="14">
        <v>0.144618034362792</v>
      </c>
    </row>
    <row r="777" spans="1:3" x14ac:dyDescent="0.3">
      <c r="A777" t="s">
        <v>32</v>
      </c>
      <c r="B777" s="14">
        <v>8.0039978027343694E-2</v>
      </c>
      <c r="C777" s="14">
        <v>9.1767072677612305E-2</v>
      </c>
    </row>
    <row r="778" spans="1:3" x14ac:dyDescent="0.3">
      <c r="A778" t="s">
        <v>33</v>
      </c>
      <c r="B778" s="14">
        <v>0.13501715660095201</v>
      </c>
      <c r="C778" s="14">
        <v>9.5707178115844699E-2</v>
      </c>
    </row>
    <row r="779" spans="1:3" x14ac:dyDescent="0.3">
      <c r="A779" t="s">
        <v>34</v>
      </c>
      <c r="B779" s="14">
        <v>7.9988002777099595E-2</v>
      </c>
      <c r="C779" s="14">
        <v>0.10385251045226999</v>
      </c>
    </row>
    <row r="780" spans="1:3" x14ac:dyDescent="0.3">
      <c r="A780" t="s">
        <v>35</v>
      </c>
      <c r="B780" s="14">
        <v>0.319494009017944</v>
      </c>
      <c r="C780" s="14">
        <v>6.2829494476318304E-2</v>
      </c>
    </row>
    <row r="781" spans="1:3" x14ac:dyDescent="0.3">
      <c r="A781" t="s">
        <v>36</v>
      </c>
      <c r="B781" s="14">
        <v>8.4281682968139607E-2</v>
      </c>
      <c r="C781" s="14">
        <v>8.7707757949829102E-2</v>
      </c>
    </row>
    <row r="782" spans="1:3" x14ac:dyDescent="0.3">
      <c r="A782" t="s">
        <v>37</v>
      </c>
      <c r="B782" s="14">
        <v>7.2432994842529297E-2</v>
      </c>
      <c r="C782" s="14">
        <v>0.13862180709838801</v>
      </c>
    </row>
    <row r="783" spans="1:3" x14ac:dyDescent="0.3">
      <c r="A783" t="s">
        <v>38</v>
      </c>
      <c r="B783" s="14">
        <v>9.1926336288452107E-2</v>
      </c>
      <c r="C783" s="14">
        <v>0.263283491134643</v>
      </c>
    </row>
    <row r="784" spans="1:3" x14ac:dyDescent="0.3">
      <c r="A784" t="s">
        <v>39</v>
      </c>
      <c r="B784" s="14">
        <v>0.13964319229125899</v>
      </c>
      <c r="C784" s="14">
        <v>0.27426910400390597</v>
      </c>
    </row>
    <row r="785" spans="1:3" x14ac:dyDescent="0.3">
      <c r="A785" t="s">
        <v>31</v>
      </c>
      <c r="B785" s="14">
        <v>7.9696178436279297E-2</v>
      </c>
      <c r="C785" s="14">
        <v>9.1793060302734306E-2</v>
      </c>
    </row>
    <row r="786" spans="1:3" x14ac:dyDescent="0.3">
      <c r="A786" t="s">
        <v>32</v>
      </c>
      <c r="B786" s="14">
        <v>7.9213619232177707E-2</v>
      </c>
      <c r="C786" s="14">
        <v>7.8788518905639607E-2</v>
      </c>
    </row>
    <row r="787" spans="1:3" x14ac:dyDescent="0.3">
      <c r="A787" t="s">
        <v>33</v>
      </c>
      <c r="B787" s="14">
        <v>6.5036773681640597E-2</v>
      </c>
      <c r="C787" s="14">
        <v>9.5742940902709905E-2</v>
      </c>
    </row>
    <row r="788" spans="1:3" x14ac:dyDescent="0.3">
      <c r="A788" t="s">
        <v>34</v>
      </c>
      <c r="B788" s="14">
        <v>6.7398786544799805E-2</v>
      </c>
      <c r="C788" s="14">
        <v>9.3759775161743095E-2</v>
      </c>
    </row>
    <row r="789" spans="1:3" x14ac:dyDescent="0.3">
      <c r="A789" t="s">
        <v>35</v>
      </c>
      <c r="B789" s="14">
        <v>0.20398545265197701</v>
      </c>
      <c r="C789" s="14">
        <v>9.6743106842041002E-2</v>
      </c>
    </row>
    <row r="790" spans="1:3" x14ac:dyDescent="0.3">
      <c r="A790" t="s">
        <v>36</v>
      </c>
      <c r="B790" s="14">
        <v>7.1958303451538003E-2</v>
      </c>
      <c r="C790" s="14">
        <v>0.19647812843322701</v>
      </c>
    </row>
    <row r="791" spans="1:3" x14ac:dyDescent="0.3">
      <c r="A791" t="s">
        <v>37</v>
      </c>
      <c r="B791" s="14">
        <v>8.8720560073852497E-2</v>
      </c>
      <c r="C791" s="14">
        <v>0.139576196670532</v>
      </c>
    </row>
    <row r="792" spans="1:3" x14ac:dyDescent="0.3">
      <c r="A792" t="s">
        <v>38</v>
      </c>
      <c r="B792" s="14">
        <v>7.5008392333984306E-2</v>
      </c>
      <c r="C792" s="14">
        <v>0.131603002548217</v>
      </c>
    </row>
    <row r="793" spans="1:3" x14ac:dyDescent="0.3">
      <c r="A793" t="s">
        <v>39</v>
      </c>
      <c r="B793" s="14">
        <v>0.13495755195617601</v>
      </c>
      <c r="C793" s="14">
        <v>0.295258998870849</v>
      </c>
    </row>
    <row r="794" spans="1:3" x14ac:dyDescent="0.3">
      <c r="A794" t="s">
        <v>31</v>
      </c>
      <c r="B794" s="14">
        <v>6.8207740783691406E-2</v>
      </c>
      <c r="C794" s="14">
        <v>9.4728469848632799E-2</v>
      </c>
    </row>
    <row r="795" spans="1:3" x14ac:dyDescent="0.3">
      <c r="A795" t="s">
        <v>32</v>
      </c>
      <c r="B795" s="14">
        <v>7.1995973587036105E-2</v>
      </c>
      <c r="C795" s="14">
        <v>0.161566257476806</v>
      </c>
    </row>
    <row r="796" spans="1:3" x14ac:dyDescent="0.3">
      <c r="A796" t="s">
        <v>33</v>
      </c>
      <c r="B796" s="14">
        <v>0.14143323898315399</v>
      </c>
      <c r="C796" s="14">
        <v>0.14466500282287501</v>
      </c>
    </row>
    <row r="797" spans="1:3" x14ac:dyDescent="0.3">
      <c r="A797" t="s">
        <v>34</v>
      </c>
      <c r="B797" s="14">
        <v>8.4094047546386705E-2</v>
      </c>
      <c r="C797" s="14">
        <v>0.10351538658142</v>
      </c>
    </row>
    <row r="798" spans="1:3" x14ac:dyDescent="0.3">
      <c r="A798" t="s">
        <v>35</v>
      </c>
      <c r="B798" s="14">
        <v>7.3836565017700195E-2</v>
      </c>
      <c r="C798" s="14">
        <v>9.0747117996215806E-2</v>
      </c>
    </row>
    <row r="799" spans="1:3" x14ac:dyDescent="0.3">
      <c r="A799" t="s">
        <v>36</v>
      </c>
      <c r="B799" s="14">
        <v>7.6600551605224595E-2</v>
      </c>
      <c r="C799" s="14">
        <v>7.2805881500244099E-2</v>
      </c>
    </row>
    <row r="800" spans="1:3" x14ac:dyDescent="0.3">
      <c r="A800" t="s">
        <v>37</v>
      </c>
      <c r="B800" s="14">
        <v>8.3516359329223605E-2</v>
      </c>
      <c r="C800" s="14">
        <v>0.17159247398376401</v>
      </c>
    </row>
    <row r="801" spans="1:3" x14ac:dyDescent="0.3">
      <c r="A801" t="s">
        <v>38</v>
      </c>
      <c r="B801" s="14">
        <v>6.57675266265869E-2</v>
      </c>
      <c r="C801" s="14">
        <v>0.139628410339355</v>
      </c>
    </row>
    <row r="802" spans="1:3" x14ac:dyDescent="0.3">
      <c r="A802" t="s">
        <v>39</v>
      </c>
      <c r="B802" s="14">
        <v>0.14683628082275299</v>
      </c>
      <c r="C802" s="14">
        <v>0.32576465606689398</v>
      </c>
    </row>
    <row r="803" spans="1:3" x14ac:dyDescent="0.3">
      <c r="A803" t="s">
        <v>31</v>
      </c>
      <c r="B803" s="14">
        <v>5.6092500686645501E-2</v>
      </c>
      <c r="C803" s="14">
        <v>8.1795692443847601E-2</v>
      </c>
    </row>
    <row r="804" spans="1:3" x14ac:dyDescent="0.3">
      <c r="A804" t="s">
        <v>32</v>
      </c>
      <c r="B804" s="14">
        <v>6.8300247192382799E-2</v>
      </c>
      <c r="C804" s="14">
        <v>8.3720922470092704E-2</v>
      </c>
    </row>
    <row r="805" spans="1:3" x14ac:dyDescent="0.3">
      <c r="A805" t="s">
        <v>33</v>
      </c>
      <c r="B805" s="14">
        <v>7.8469038009643499E-2</v>
      </c>
      <c r="C805" s="14">
        <v>0.113683462142944</v>
      </c>
    </row>
    <row r="806" spans="1:3" x14ac:dyDescent="0.3">
      <c r="A806" t="s">
        <v>34</v>
      </c>
      <c r="B806" s="14">
        <v>6.32345676422119E-2</v>
      </c>
      <c r="C806" s="14">
        <v>0.104718208312988</v>
      </c>
    </row>
    <row r="807" spans="1:3" x14ac:dyDescent="0.3">
      <c r="A807" t="s">
        <v>35</v>
      </c>
      <c r="B807" s="14">
        <v>0.13262891769409099</v>
      </c>
      <c r="C807" s="14">
        <v>7.9741954803466797E-2</v>
      </c>
    </row>
    <row r="808" spans="1:3" x14ac:dyDescent="0.3">
      <c r="A808" t="s">
        <v>36</v>
      </c>
      <c r="B808" s="14">
        <v>8.8342905044555595E-2</v>
      </c>
      <c r="C808" s="14">
        <v>0.17595791816711401</v>
      </c>
    </row>
    <row r="809" spans="1:3" x14ac:dyDescent="0.3">
      <c r="A809" t="s">
        <v>37</v>
      </c>
      <c r="B809" s="14">
        <v>7.9337120056152302E-2</v>
      </c>
      <c r="C809" s="14">
        <v>8.0770969390869099E-2</v>
      </c>
    </row>
    <row r="810" spans="1:3" x14ac:dyDescent="0.3">
      <c r="A810" t="s">
        <v>38</v>
      </c>
      <c r="B810" s="14">
        <v>7.4331521987914997E-2</v>
      </c>
      <c r="C810" s="14">
        <v>9.0709209442138602E-2</v>
      </c>
    </row>
    <row r="811" spans="1:3" x14ac:dyDescent="0.3">
      <c r="A811" t="s">
        <v>39</v>
      </c>
      <c r="B811" s="14">
        <v>0.142907619476318</v>
      </c>
      <c r="C811" s="14">
        <v>0.25232505798339799</v>
      </c>
    </row>
    <row r="812" spans="1:3" x14ac:dyDescent="0.3">
      <c r="A812" t="s">
        <v>31</v>
      </c>
      <c r="B812" s="14">
        <v>7.7102422714233398E-2</v>
      </c>
      <c r="C812" s="14">
        <v>5.68363666534423E-2</v>
      </c>
    </row>
    <row r="813" spans="1:3" x14ac:dyDescent="0.3">
      <c r="A813" t="s">
        <v>32</v>
      </c>
      <c r="B813" s="14">
        <v>8.3957195281982394E-2</v>
      </c>
      <c r="C813" s="14">
        <v>0.15171694755554199</v>
      </c>
    </row>
    <row r="814" spans="1:3" x14ac:dyDescent="0.3">
      <c r="A814" t="s">
        <v>33</v>
      </c>
      <c r="B814" s="14">
        <v>0.123886585235595</v>
      </c>
      <c r="C814" s="14">
        <v>9.3747854232788003E-2</v>
      </c>
    </row>
    <row r="815" spans="1:3" x14ac:dyDescent="0.3">
      <c r="A815" t="s">
        <v>34</v>
      </c>
      <c r="B815" s="14">
        <v>7.6277017593383706E-2</v>
      </c>
      <c r="C815" s="14">
        <v>0.11269950866699199</v>
      </c>
    </row>
    <row r="816" spans="1:3" x14ac:dyDescent="0.3">
      <c r="A816" t="s">
        <v>35</v>
      </c>
      <c r="B816" s="14">
        <v>6.3674211502075195E-2</v>
      </c>
      <c r="C816" s="14">
        <v>0.13271284103393499</v>
      </c>
    </row>
    <row r="817" spans="1:3" x14ac:dyDescent="0.3">
      <c r="A817" t="s">
        <v>36</v>
      </c>
      <c r="B817" s="14">
        <v>8.5583686828613198E-2</v>
      </c>
      <c r="C817" s="14">
        <v>9.0510845184326102E-2</v>
      </c>
    </row>
    <row r="818" spans="1:3" x14ac:dyDescent="0.3">
      <c r="A818" t="s">
        <v>37</v>
      </c>
      <c r="B818" s="14">
        <v>0.1359224319458</v>
      </c>
      <c r="C818" s="14">
        <v>8.3901643753051702E-2</v>
      </c>
    </row>
    <row r="819" spans="1:3" x14ac:dyDescent="0.3">
      <c r="A819" t="s">
        <v>38</v>
      </c>
      <c r="B819" s="14">
        <v>8.0878734588623005E-2</v>
      </c>
      <c r="C819" s="14">
        <v>0.160573005676269</v>
      </c>
    </row>
    <row r="820" spans="1:3" x14ac:dyDescent="0.3">
      <c r="A820" t="s">
        <v>39</v>
      </c>
      <c r="B820" s="14">
        <v>0.13709378242492601</v>
      </c>
      <c r="C820" s="14">
        <v>0.26623296737670898</v>
      </c>
    </row>
    <row r="821" spans="1:3" x14ac:dyDescent="0.3">
      <c r="A821" t="s">
        <v>31</v>
      </c>
      <c r="B821" s="14">
        <v>8.3705425262451102E-2</v>
      </c>
      <c r="C821" s="14">
        <v>7.2673082351684501E-2</v>
      </c>
    </row>
    <row r="822" spans="1:3" x14ac:dyDescent="0.3">
      <c r="A822" t="s">
        <v>32</v>
      </c>
      <c r="B822" s="14">
        <v>7.1136713027954102E-2</v>
      </c>
      <c r="C822" s="14">
        <v>9.0752840042114202E-2</v>
      </c>
    </row>
    <row r="823" spans="1:3" x14ac:dyDescent="0.3">
      <c r="A823" t="s">
        <v>33</v>
      </c>
      <c r="B823" s="14">
        <v>6.4401388168334905E-2</v>
      </c>
      <c r="C823" s="14">
        <v>0.14962339401245101</v>
      </c>
    </row>
    <row r="824" spans="1:3" x14ac:dyDescent="0.3">
      <c r="A824" t="s">
        <v>34</v>
      </c>
      <c r="B824" s="14">
        <v>8.3897352218627902E-2</v>
      </c>
      <c r="C824" s="14">
        <v>0.110737800598144</v>
      </c>
    </row>
    <row r="825" spans="1:3" x14ac:dyDescent="0.3">
      <c r="A825" t="s">
        <v>35</v>
      </c>
      <c r="B825" s="14">
        <v>0.139923810958862</v>
      </c>
      <c r="C825" s="14">
        <v>7.4729442596435505E-2</v>
      </c>
    </row>
    <row r="826" spans="1:3" x14ac:dyDescent="0.3">
      <c r="A826" t="s">
        <v>36</v>
      </c>
      <c r="B826" s="14">
        <v>9.7944021224975503E-2</v>
      </c>
      <c r="C826" s="14">
        <v>0.17539048194885201</v>
      </c>
    </row>
    <row r="827" spans="1:3" x14ac:dyDescent="0.3">
      <c r="A827" t="s">
        <v>37</v>
      </c>
      <c r="B827" s="14">
        <v>8.0150842666625893E-2</v>
      </c>
      <c r="C827" s="14">
        <v>9.7749233245849595E-2</v>
      </c>
    </row>
    <row r="828" spans="1:3" x14ac:dyDescent="0.3">
      <c r="A828" t="s">
        <v>38</v>
      </c>
      <c r="B828" s="14">
        <v>0.108750104904174</v>
      </c>
      <c r="C828" s="14">
        <v>0.13859653472900299</v>
      </c>
    </row>
    <row r="829" spans="1:3" x14ac:dyDescent="0.3">
      <c r="A829" t="s">
        <v>39</v>
      </c>
      <c r="B829" s="14">
        <v>0.159127712249755</v>
      </c>
      <c r="C829" s="14">
        <v>0.28827929496765098</v>
      </c>
    </row>
    <row r="830" spans="1:3" x14ac:dyDescent="0.3">
      <c r="A830" t="s">
        <v>31</v>
      </c>
      <c r="B830" s="14">
        <v>8.9791774749755804E-2</v>
      </c>
      <c r="C830" s="14">
        <v>8.5837841033935505E-2</v>
      </c>
    </row>
    <row r="831" spans="1:3" x14ac:dyDescent="0.3">
      <c r="A831" t="s">
        <v>32</v>
      </c>
      <c r="B831" s="14">
        <v>0.146748065948486</v>
      </c>
      <c r="C831" s="14">
        <v>0.10771512985229401</v>
      </c>
    </row>
    <row r="832" spans="1:3" x14ac:dyDescent="0.3">
      <c r="A832" t="s">
        <v>33</v>
      </c>
      <c r="B832" s="14">
        <v>0.140414953231811</v>
      </c>
      <c r="C832" s="14">
        <v>8.5379600524902302E-2</v>
      </c>
    </row>
    <row r="833" spans="1:3" x14ac:dyDescent="0.3">
      <c r="A833" t="s">
        <v>34</v>
      </c>
      <c r="B833" s="14">
        <v>7.2342157363891602E-2</v>
      </c>
      <c r="C833" s="14">
        <v>0.11067318916320799</v>
      </c>
    </row>
    <row r="834" spans="1:3" x14ac:dyDescent="0.3">
      <c r="A834" t="s">
        <v>35</v>
      </c>
      <c r="B834" s="14">
        <v>7.2885990142822196E-2</v>
      </c>
      <c r="C834" s="14">
        <v>9.3785285949707003E-2</v>
      </c>
    </row>
    <row r="835" spans="1:3" x14ac:dyDescent="0.3">
      <c r="A835" t="s">
        <v>36</v>
      </c>
      <c r="B835" s="14">
        <v>8.6787939071655204E-2</v>
      </c>
      <c r="C835" s="14">
        <v>0.118696689605712</v>
      </c>
    </row>
    <row r="836" spans="1:3" x14ac:dyDescent="0.3">
      <c r="A836" t="s">
        <v>37</v>
      </c>
      <c r="B836" s="14">
        <v>7.9736471176147405E-2</v>
      </c>
      <c r="C836" s="14">
        <v>9.0698957443237305E-2</v>
      </c>
    </row>
    <row r="837" spans="1:3" x14ac:dyDescent="0.3">
      <c r="A837" t="s">
        <v>38</v>
      </c>
      <c r="B837" s="14">
        <v>8.9508533477783203E-2</v>
      </c>
      <c r="C837" s="14">
        <v>0.105385780334472</v>
      </c>
    </row>
    <row r="838" spans="1:3" x14ac:dyDescent="0.3">
      <c r="A838" t="s">
        <v>39</v>
      </c>
      <c r="B838" s="14">
        <v>0.12808561325073201</v>
      </c>
      <c r="C838" s="14">
        <v>0.79687643051147405</v>
      </c>
    </row>
    <row r="839" spans="1:3" x14ac:dyDescent="0.3">
      <c r="A839" t="s">
        <v>31</v>
      </c>
      <c r="B839" s="14">
        <v>7.8115224838256794E-2</v>
      </c>
      <c r="C839" s="14">
        <v>9.5764398574829102E-2</v>
      </c>
    </row>
    <row r="840" spans="1:3" x14ac:dyDescent="0.3">
      <c r="A840" t="s">
        <v>32</v>
      </c>
      <c r="B840" s="14">
        <v>6.8956375122070299E-2</v>
      </c>
      <c r="C840" s="14">
        <v>7.2807312011718694E-2</v>
      </c>
    </row>
    <row r="841" spans="1:3" x14ac:dyDescent="0.3">
      <c r="A841" t="s">
        <v>33</v>
      </c>
      <c r="B841" s="14">
        <v>7.8500270843505804E-2</v>
      </c>
      <c r="C841" s="14">
        <v>8.2168340682983398E-2</v>
      </c>
    </row>
    <row r="842" spans="1:3" x14ac:dyDescent="0.3">
      <c r="A842" t="s">
        <v>34</v>
      </c>
      <c r="B842" s="14">
        <v>8.4384918212890597E-2</v>
      </c>
      <c r="C842" s="14">
        <v>8.6766481399536105E-2</v>
      </c>
    </row>
    <row r="843" spans="1:3" x14ac:dyDescent="0.3">
      <c r="A843" t="s">
        <v>35</v>
      </c>
      <c r="B843" s="14">
        <v>0.13211965560913</v>
      </c>
      <c r="C843" s="14">
        <v>0.104695081710815</v>
      </c>
    </row>
    <row r="844" spans="1:3" x14ac:dyDescent="0.3">
      <c r="A844" t="s">
        <v>36</v>
      </c>
      <c r="B844" s="14">
        <v>7.96093940734863E-2</v>
      </c>
      <c r="C844" s="14">
        <v>0.15258884429931599</v>
      </c>
    </row>
    <row r="845" spans="1:3" x14ac:dyDescent="0.3">
      <c r="A845" t="s">
        <v>37</v>
      </c>
      <c r="B845" s="14">
        <v>9.3880176544189398E-2</v>
      </c>
      <c r="C845" s="14">
        <v>0.148647785186767</v>
      </c>
    </row>
    <row r="846" spans="1:3" x14ac:dyDescent="0.3">
      <c r="A846" t="s">
        <v>38</v>
      </c>
      <c r="B846" s="14">
        <v>9.9135637283325195E-2</v>
      </c>
      <c r="C846" s="14">
        <v>0.123726606369018</v>
      </c>
    </row>
    <row r="847" spans="1:3" x14ac:dyDescent="0.3">
      <c r="A847" t="s">
        <v>39</v>
      </c>
      <c r="B847" s="14">
        <v>0.13279747962951599</v>
      </c>
      <c r="C847" s="14">
        <v>0.34606266021728499</v>
      </c>
    </row>
    <row r="848" spans="1:3" x14ac:dyDescent="0.3">
      <c r="A848" t="s">
        <v>31</v>
      </c>
      <c r="B848" s="14">
        <v>9.9138736724853502E-2</v>
      </c>
      <c r="C848" s="14">
        <v>0.102695941925048</v>
      </c>
    </row>
    <row r="849" spans="1:3" x14ac:dyDescent="0.3">
      <c r="A849" t="s">
        <v>32</v>
      </c>
      <c r="B849" s="14">
        <v>8.8821649551391602E-2</v>
      </c>
      <c r="C849" s="14">
        <v>0.118670463562011</v>
      </c>
    </row>
    <row r="850" spans="1:3" x14ac:dyDescent="0.3">
      <c r="A850" t="s">
        <v>33</v>
      </c>
      <c r="B850" s="14">
        <v>0.13493323326110801</v>
      </c>
      <c r="C850" s="14">
        <v>0.100731611251831</v>
      </c>
    </row>
    <row r="851" spans="1:3" x14ac:dyDescent="0.3">
      <c r="A851" t="s">
        <v>34</v>
      </c>
      <c r="B851" s="14">
        <v>8.9025735855102497E-2</v>
      </c>
      <c r="C851" s="14">
        <v>0.130697011947631</v>
      </c>
    </row>
    <row r="852" spans="1:3" x14ac:dyDescent="0.3">
      <c r="A852" t="s">
        <v>35</v>
      </c>
      <c r="B852" s="14">
        <v>0.20521640777587799</v>
      </c>
      <c r="C852" s="14">
        <v>6.8807363510131794E-2</v>
      </c>
    </row>
    <row r="853" spans="1:3" x14ac:dyDescent="0.3">
      <c r="A853" t="s">
        <v>36</v>
      </c>
      <c r="B853" s="14">
        <v>7.5281858444213798E-2</v>
      </c>
      <c r="C853" s="14">
        <v>0.103667497634887</v>
      </c>
    </row>
    <row r="854" spans="1:3" x14ac:dyDescent="0.3">
      <c r="A854" t="s">
        <v>37</v>
      </c>
      <c r="B854" s="14">
        <v>7.0389270782470703E-2</v>
      </c>
      <c r="C854" s="14">
        <v>0.107666969299316</v>
      </c>
    </row>
    <row r="855" spans="1:3" x14ac:dyDescent="0.3">
      <c r="A855" t="s">
        <v>38</v>
      </c>
      <c r="B855" s="14">
        <v>9.1477870941162095E-2</v>
      </c>
      <c r="C855" s="14">
        <v>0.113704681396484</v>
      </c>
    </row>
    <row r="856" spans="1:3" x14ac:dyDescent="0.3">
      <c r="A856" t="s">
        <v>39</v>
      </c>
      <c r="B856" s="14">
        <v>0.136990547180175</v>
      </c>
      <c r="C856" s="14">
        <v>0.18068385124206501</v>
      </c>
    </row>
    <row r="857" spans="1:3" x14ac:dyDescent="0.3">
      <c r="A857" t="s">
        <v>31</v>
      </c>
      <c r="B857" s="14">
        <v>6.9114208221435505E-2</v>
      </c>
      <c r="C857" s="14">
        <v>0.13770246505737299</v>
      </c>
    </row>
    <row r="858" spans="1:3" x14ac:dyDescent="0.3">
      <c r="A858" t="s">
        <v>32</v>
      </c>
      <c r="B858" s="14">
        <v>7.9967260360717704E-2</v>
      </c>
      <c r="C858" s="14">
        <v>0.19148826599120999</v>
      </c>
    </row>
    <row r="859" spans="1:3" x14ac:dyDescent="0.3">
      <c r="A859" t="s">
        <v>33</v>
      </c>
      <c r="B859" s="14">
        <v>7.4507236480712793E-2</v>
      </c>
      <c r="C859" s="14">
        <v>0.10571408271789499</v>
      </c>
    </row>
    <row r="860" spans="1:3" x14ac:dyDescent="0.3">
      <c r="A860" t="s">
        <v>34</v>
      </c>
      <c r="B860" s="14">
        <v>7.0751190185546806E-2</v>
      </c>
      <c r="C860" s="14">
        <v>9.0710163116454995E-2</v>
      </c>
    </row>
    <row r="861" spans="1:3" x14ac:dyDescent="0.3">
      <c r="A861" t="s">
        <v>35</v>
      </c>
      <c r="B861" s="14">
        <v>6.0026168823242097E-2</v>
      </c>
      <c r="C861" s="14">
        <v>6.4892292022704995E-2</v>
      </c>
    </row>
    <row r="862" spans="1:3" x14ac:dyDescent="0.3">
      <c r="A862" t="s">
        <v>36</v>
      </c>
      <c r="B862" s="14">
        <v>8.16235542297363E-2</v>
      </c>
      <c r="C862" s="14">
        <v>0.17259383201599099</v>
      </c>
    </row>
    <row r="863" spans="1:3" x14ac:dyDescent="0.3">
      <c r="A863" t="s">
        <v>37</v>
      </c>
      <c r="B863" s="14">
        <v>7.2070121765136705E-2</v>
      </c>
      <c r="C863" s="14">
        <v>0.108713388442993</v>
      </c>
    </row>
    <row r="864" spans="1:3" x14ac:dyDescent="0.3">
      <c r="A864" t="s">
        <v>38</v>
      </c>
      <c r="B864" s="14">
        <v>0.10130882263183499</v>
      </c>
      <c r="C864" s="14">
        <v>0.14759159088134699</v>
      </c>
    </row>
    <row r="865" spans="1:3" x14ac:dyDescent="0.3">
      <c r="A865" t="s">
        <v>39</v>
      </c>
      <c r="B865" s="14">
        <v>0.140987873077392</v>
      </c>
      <c r="C865" s="14">
        <v>0.27411270141601501</v>
      </c>
    </row>
    <row r="866" spans="1:3" x14ac:dyDescent="0.3">
      <c r="A866" t="s">
        <v>31</v>
      </c>
      <c r="B866" s="14">
        <v>7.9816341400146401E-2</v>
      </c>
      <c r="C866" s="14">
        <v>8.4587335586547796E-2</v>
      </c>
    </row>
    <row r="867" spans="1:3" x14ac:dyDescent="0.3">
      <c r="A867" t="s">
        <v>32</v>
      </c>
      <c r="B867" s="14">
        <v>8.0127716064453097E-2</v>
      </c>
      <c r="C867" s="14">
        <v>9.2765808105468694E-2</v>
      </c>
    </row>
    <row r="868" spans="1:3" x14ac:dyDescent="0.3">
      <c r="A868" t="s">
        <v>33</v>
      </c>
      <c r="B868" s="14">
        <v>0.12341427803039499</v>
      </c>
      <c r="C868" s="14">
        <v>9.6820831298828097E-2</v>
      </c>
    </row>
    <row r="869" spans="1:3" x14ac:dyDescent="0.3">
      <c r="A869" t="s">
        <v>34</v>
      </c>
      <c r="B869" s="14">
        <v>6.3791751861572196E-2</v>
      </c>
      <c r="C869" s="14">
        <v>7.0880174636840806E-2</v>
      </c>
    </row>
    <row r="870" spans="1:3" x14ac:dyDescent="0.3">
      <c r="A870" t="s">
        <v>35</v>
      </c>
      <c r="B870" s="14">
        <v>0.144925832748413</v>
      </c>
      <c r="C870" s="14">
        <v>6.8855047225952107E-2</v>
      </c>
    </row>
    <row r="871" spans="1:3" x14ac:dyDescent="0.3">
      <c r="A871" t="s">
        <v>36</v>
      </c>
      <c r="B871" s="14">
        <v>8.6210727691650293E-2</v>
      </c>
      <c r="C871" s="14">
        <v>6.28330707550048E-2</v>
      </c>
    </row>
    <row r="872" spans="1:3" x14ac:dyDescent="0.3">
      <c r="A872" t="s">
        <v>37</v>
      </c>
      <c r="B872" s="14">
        <v>9.2630624771118095E-2</v>
      </c>
      <c r="C872" s="14">
        <v>9.8789453506469699E-2</v>
      </c>
    </row>
    <row r="873" spans="1:3" x14ac:dyDescent="0.3">
      <c r="A873" t="s">
        <v>38</v>
      </c>
      <c r="B873" s="14">
        <v>9.2998981475829995E-2</v>
      </c>
      <c r="C873" s="14">
        <v>0.220402002334594</v>
      </c>
    </row>
    <row r="874" spans="1:3" x14ac:dyDescent="0.3">
      <c r="A874" t="s">
        <v>39</v>
      </c>
      <c r="B874" s="14">
        <v>0.112346410751342</v>
      </c>
      <c r="C874" s="14">
        <v>0.28724336624145502</v>
      </c>
    </row>
    <row r="875" spans="1:3" x14ac:dyDescent="0.3">
      <c r="A875" t="s">
        <v>31</v>
      </c>
      <c r="B875" s="14">
        <v>9.5003843307495103E-2</v>
      </c>
      <c r="C875" s="14">
        <v>8.5925340652465806E-2</v>
      </c>
    </row>
    <row r="876" spans="1:3" x14ac:dyDescent="0.3">
      <c r="A876" t="s">
        <v>32</v>
      </c>
      <c r="B876" s="14">
        <v>9.1076850891113198E-2</v>
      </c>
      <c r="C876" s="14">
        <v>8.9760065078735296E-2</v>
      </c>
    </row>
    <row r="877" spans="1:3" x14ac:dyDescent="0.3">
      <c r="A877" t="s">
        <v>33</v>
      </c>
      <c r="B877" s="14">
        <v>7.2331428527832003E-2</v>
      </c>
      <c r="C877" s="14">
        <v>6.97348117828369E-2</v>
      </c>
    </row>
    <row r="878" spans="1:3" x14ac:dyDescent="0.3">
      <c r="A878" t="s">
        <v>34</v>
      </c>
      <c r="B878" s="14">
        <v>6.4291477203369099E-2</v>
      </c>
      <c r="C878" s="14">
        <v>9.17553901672363E-2</v>
      </c>
    </row>
    <row r="879" spans="1:3" x14ac:dyDescent="0.3">
      <c r="A879" t="s">
        <v>35</v>
      </c>
      <c r="B879" s="14">
        <v>8.9128971099853502E-2</v>
      </c>
      <c r="C879" s="14">
        <v>0.118281364440917</v>
      </c>
    </row>
    <row r="880" spans="1:3" x14ac:dyDescent="0.3">
      <c r="A880" t="s">
        <v>36</v>
      </c>
      <c r="B880" s="14">
        <v>8.0253601074218694E-2</v>
      </c>
      <c r="C880" s="14">
        <v>6.8815946578979395E-2</v>
      </c>
    </row>
    <row r="881" spans="1:3" x14ac:dyDescent="0.3">
      <c r="A881" t="s">
        <v>37</v>
      </c>
      <c r="B881" s="14">
        <v>8.2961797714233398E-2</v>
      </c>
      <c r="C881" s="14">
        <v>0.124657392501831</v>
      </c>
    </row>
    <row r="882" spans="1:3" x14ac:dyDescent="0.3">
      <c r="A882" t="s">
        <v>38</v>
      </c>
      <c r="B882" s="14">
        <v>9.2673540115356404E-2</v>
      </c>
      <c r="C882" s="14">
        <v>0.48571515083312899</v>
      </c>
    </row>
    <row r="883" spans="1:3" x14ac:dyDescent="0.3">
      <c r="A883" t="s">
        <v>39</v>
      </c>
      <c r="B883" s="14">
        <v>0.17682886123657199</v>
      </c>
      <c r="C883" s="14">
        <v>0.37523603439330999</v>
      </c>
    </row>
    <row r="884" spans="1:3" x14ac:dyDescent="0.3">
      <c r="A884" t="s">
        <v>31</v>
      </c>
      <c r="B884" s="14">
        <v>7.77935981750488E-2</v>
      </c>
      <c r="C884" s="14">
        <v>0.10184049606323201</v>
      </c>
    </row>
    <row r="885" spans="1:3" x14ac:dyDescent="0.3">
      <c r="A885" t="s">
        <v>32</v>
      </c>
      <c r="B885" s="14">
        <v>8.8417530059814398E-2</v>
      </c>
      <c r="C885" s="14">
        <v>0.13473200798034601</v>
      </c>
    </row>
    <row r="886" spans="1:3" x14ac:dyDescent="0.3">
      <c r="A886" t="s">
        <v>33</v>
      </c>
      <c r="B886" s="14">
        <v>0.131338596343994</v>
      </c>
      <c r="C886" s="14">
        <v>7.38041400909423E-2</v>
      </c>
    </row>
    <row r="887" spans="1:3" x14ac:dyDescent="0.3">
      <c r="A887" t="s">
        <v>34</v>
      </c>
      <c r="B887" s="14">
        <v>8.3032846450805595E-2</v>
      </c>
      <c r="C887" s="14">
        <v>9.1763019561767495E-2</v>
      </c>
    </row>
    <row r="888" spans="1:3" x14ac:dyDescent="0.3">
      <c r="A888" t="s">
        <v>35</v>
      </c>
      <c r="B888" s="14">
        <v>0.198094367980957</v>
      </c>
      <c r="C888" s="14">
        <v>7.8785657882690402E-2</v>
      </c>
    </row>
    <row r="889" spans="1:3" x14ac:dyDescent="0.3">
      <c r="A889" t="s">
        <v>36</v>
      </c>
      <c r="B889" s="14">
        <v>8.02938938140869E-2</v>
      </c>
      <c r="C889" s="14">
        <v>0.17553162574768</v>
      </c>
    </row>
    <row r="890" spans="1:3" x14ac:dyDescent="0.3">
      <c r="A890" t="s">
        <v>37</v>
      </c>
      <c r="B890" s="14">
        <v>0.11243844032287501</v>
      </c>
      <c r="C890" s="14">
        <v>9.1711521148681599E-2</v>
      </c>
    </row>
    <row r="891" spans="1:3" x14ac:dyDescent="0.3">
      <c r="A891" t="s">
        <v>38</v>
      </c>
      <c r="B891" s="14">
        <v>9.5352411270141602E-2</v>
      </c>
      <c r="C891" s="14">
        <v>0.23934960365295399</v>
      </c>
    </row>
    <row r="892" spans="1:3" x14ac:dyDescent="0.3">
      <c r="A892" t="s">
        <v>39</v>
      </c>
      <c r="B892" s="14">
        <v>0.143022060394287</v>
      </c>
      <c r="C892" s="14">
        <v>0.456529140472412</v>
      </c>
    </row>
    <row r="893" spans="1:3" x14ac:dyDescent="0.3">
      <c r="A893" t="s">
        <v>31</v>
      </c>
      <c r="B893" s="14">
        <v>7.9109430313110296E-2</v>
      </c>
      <c r="C893" s="14">
        <v>9.5619678497314398E-2</v>
      </c>
    </row>
    <row r="894" spans="1:3" x14ac:dyDescent="0.3">
      <c r="A894" t="s">
        <v>32</v>
      </c>
      <c r="B894" s="14">
        <v>8.7410688400268499E-2</v>
      </c>
      <c r="C894" s="14">
        <v>0.12955784797668399</v>
      </c>
    </row>
    <row r="895" spans="1:3" x14ac:dyDescent="0.3">
      <c r="A895" t="s">
        <v>33</v>
      </c>
      <c r="B895" s="14">
        <v>8.4401130676269503E-2</v>
      </c>
      <c r="C895" s="14">
        <v>4.78153228759765E-2</v>
      </c>
    </row>
    <row r="896" spans="1:3" x14ac:dyDescent="0.3">
      <c r="A896" t="s">
        <v>34</v>
      </c>
      <c r="B896" s="14">
        <v>6.8869829177856404E-2</v>
      </c>
      <c r="C896" s="14">
        <v>0.13120937347412101</v>
      </c>
    </row>
    <row r="897" spans="1:3" x14ac:dyDescent="0.3">
      <c r="A897" t="s">
        <v>35</v>
      </c>
      <c r="B897" s="14">
        <v>0.13623285293579099</v>
      </c>
      <c r="C897" s="14">
        <v>6.9771766662597601E-2</v>
      </c>
    </row>
    <row r="898" spans="1:3" x14ac:dyDescent="0.3">
      <c r="A898" t="s">
        <v>36</v>
      </c>
      <c r="B898" s="14">
        <v>6.7088842391967704E-2</v>
      </c>
      <c r="C898" s="14">
        <v>0.21940708160400299</v>
      </c>
    </row>
    <row r="899" spans="1:3" x14ac:dyDescent="0.3">
      <c r="A899" t="s">
        <v>37</v>
      </c>
      <c r="B899" s="14">
        <v>8.7887048721313393E-2</v>
      </c>
      <c r="C899" s="14">
        <v>0.11673998832702601</v>
      </c>
    </row>
    <row r="900" spans="1:3" x14ac:dyDescent="0.3">
      <c r="A900" t="s">
        <v>38</v>
      </c>
      <c r="B900" s="14">
        <v>8.4796428680419894E-2</v>
      </c>
      <c r="C900" s="14">
        <v>0.163560390472412</v>
      </c>
    </row>
    <row r="901" spans="1:3" x14ac:dyDescent="0.3">
      <c r="A901" t="s">
        <v>39</v>
      </c>
      <c r="B901" s="14">
        <v>0.12074995040893501</v>
      </c>
      <c r="C901" s="14">
        <v>0.311513662338256</v>
      </c>
    </row>
    <row r="902" spans="1:3" x14ac:dyDescent="0.3">
      <c r="A902" t="s">
        <v>31</v>
      </c>
      <c r="B902" s="14">
        <v>7.9410076141357394E-2</v>
      </c>
      <c r="C902" s="14">
        <v>9.57920551300048E-2</v>
      </c>
    </row>
    <row r="903" spans="1:3" x14ac:dyDescent="0.3">
      <c r="A903" t="s">
        <v>32</v>
      </c>
      <c r="B903" s="14">
        <v>5.3428649902343701E-2</v>
      </c>
      <c r="C903" s="14">
        <v>8.9761734008788993E-2</v>
      </c>
    </row>
    <row r="904" spans="1:3" x14ac:dyDescent="0.3">
      <c r="A904" t="s">
        <v>33</v>
      </c>
      <c r="B904" s="14">
        <v>0.12064170837402299</v>
      </c>
      <c r="C904" s="14">
        <v>8.5774183273315402E-2</v>
      </c>
    </row>
    <row r="905" spans="1:3" x14ac:dyDescent="0.3">
      <c r="A905" t="s">
        <v>34</v>
      </c>
      <c r="B905" s="14">
        <v>7.1069002151489202E-2</v>
      </c>
      <c r="C905" s="14">
        <v>0.145611763000488</v>
      </c>
    </row>
    <row r="906" spans="1:3" x14ac:dyDescent="0.3">
      <c r="A906" t="s">
        <v>35</v>
      </c>
      <c r="B906" s="14">
        <v>0.102534532546997</v>
      </c>
      <c r="C906" s="14">
        <v>9.0807676315307603E-2</v>
      </c>
    </row>
    <row r="907" spans="1:3" x14ac:dyDescent="0.3">
      <c r="A907" t="s">
        <v>36</v>
      </c>
      <c r="B907" s="14">
        <v>8.1900596618652302E-2</v>
      </c>
      <c r="C907" s="14">
        <v>0.13862633705139099</v>
      </c>
    </row>
    <row r="908" spans="1:3" x14ac:dyDescent="0.3">
      <c r="A908" t="s">
        <v>37</v>
      </c>
      <c r="B908" s="14">
        <v>0.103981971740722</v>
      </c>
      <c r="C908" s="14">
        <v>9.8744630813598605E-2</v>
      </c>
    </row>
    <row r="909" spans="1:3" x14ac:dyDescent="0.3">
      <c r="A909" t="s">
        <v>38</v>
      </c>
      <c r="B909" s="14">
        <v>7.9235076904296806E-2</v>
      </c>
      <c r="C909" s="14">
        <v>0.25433111190795898</v>
      </c>
    </row>
    <row r="910" spans="1:3" x14ac:dyDescent="0.3">
      <c r="A910" t="s">
        <v>39</v>
      </c>
      <c r="B910" s="14">
        <v>0.155215978622436</v>
      </c>
      <c r="C910" s="14">
        <v>0.1861572265625</v>
      </c>
    </row>
    <row r="911" spans="1:3" x14ac:dyDescent="0.3">
      <c r="A911" t="s">
        <v>31</v>
      </c>
      <c r="B911" s="14">
        <v>8.4907770156860296E-2</v>
      </c>
      <c r="C911" s="14">
        <v>6.4829111099243095E-2</v>
      </c>
    </row>
    <row r="912" spans="1:3" x14ac:dyDescent="0.3">
      <c r="A912" t="s">
        <v>32</v>
      </c>
      <c r="B912" s="14">
        <v>9.5647573471069294E-2</v>
      </c>
      <c r="C912" s="14">
        <v>0.13962697982788</v>
      </c>
    </row>
    <row r="913" spans="1:3" x14ac:dyDescent="0.3">
      <c r="A913" t="s">
        <v>33</v>
      </c>
      <c r="B913" s="14">
        <v>9.0064287185668904E-2</v>
      </c>
      <c r="C913" s="14">
        <v>0.14062380790710399</v>
      </c>
    </row>
    <row r="914" spans="1:3" x14ac:dyDescent="0.3">
      <c r="A914" t="s">
        <v>34</v>
      </c>
      <c r="B914" s="14">
        <v>8.2744836807250893E-2</v>
      </c>
      <c r="C914" s="14">
        <v>0.114686012268066</v>
      </c>
    </row>
    <row r="915" spans="1:3" x14ac:dyDescent="0.3">
      <c r="A915" t="s">
        <v>35</v>
      </c>
      <c r="B915" s="14">
        <v>7.5942039489746094E-2</v>
      </c>
      <c r="C915" s="14">
        <v>9.7848176956176702E-2</v>
      </c>
    </row>
    <row r="916" spans="1:3" x14ac:dyDescent="0.3">
      <c r="A916" t="s">
        <v>36</v>
      </c>
      <c r="B916" s="14">
        <v>9.1704368591308594E-2</v>
      </c>
      <c r="C916" s="14">
        <v>0.19742846488952601</v>
      </c>
    </row>
    <row r="917" spans="1:3" x14ac:dyDescent="0.3">
      <c r="A917" t="s">
        <v>37</v>
      </c>
      <c r="B917" s="14">
        <v>8.8797330856323201E-2</v>
      </c>
      <c r="C917" s="14">
        <v>9.3686103820800698E-2</v>
      </c>
    </row>
    <row r="918" spans="1:3" x14ac:dyDescent="0.3">
      <c r="A918" t="s">
        <v>38</v>
      </c>
      <c r="B918" s="14">
        <v>8.6875677108764607E-2</v>
      </c>
      <c r="C918" s="14">
        <v>0.14461207389831501</v>
      </c>
    </row>
    <row r="919" spans="1:3" x14ac:dyDescent="0.3">
      <c r="A919" t="s">
        <v>39</v>
      </c>
      <c r="B919" s="14">
        <v>0.12065052986145</v>
      </c>
      <c r="C919" s="14">
        <v>0.19741916656494099</v>
      </c>
    </row>
    <row r="920" spans="1:3" x14ac:dyDescent="0.3">
      <c r="A920" t="s">
        <v>31</v>
      </c>
      <c r="B920" s="14">
        <v>9.5805644989013602E-2</v>
      </c>
      <c r="C920" s="14">
        <v>8.7725400924682603E-2</v>
      </c>
    </row>
    <row r="921" spans="1:3" x14ac:dyDescent="0.3">
      <c r="A921" t="s">
        <v>32</v>
      </c>
      <c r="B921" s="14">
        <v>7.4883937835693304E-2</v>
      </c>
      <c r="C921" s="14">
        <v>7.4800014495849595E-2</v>
      </c>
    </row>
    <row r="922" spans="1:3" x14ac:dyDescent="0.3">
      <c r="A922" t="s">
        <v>33</v>
      </c>
      <c r="B922" s="14">
        <v>7.3772192001342704E-2</v>
      </c>
      <c r="C922" s="14">
        <v>0.12970232963562001</v>
      </c>
    </row>
    <row r="923" spans="1:3" x14ac:dyDescent="0.3">
      <c r="A923" t="s">
        <v>34</v>
      </c>
      <c r="B923" s="14">
        <v>7.0801496505737305E-2</v>
      </c>
      <c r="C923" s="14">
        <v>0.130703926086425</v>
      </c>
    </row>
    <row r="924" spans="1:3" x14ac:dyDescent="0.3">
      <c r="A924" t="s">
        <v>35</v>
      </c>
      <c r="B924" s="14">
        <v>6.7819356918334905E-2</v>
      </c>
      <c r="C924" s="14">
        <v>6.4825296401977497E-2</v>
      </c>
    </row>
    <row r="925" spans="1:3" x14ac:dyDescent="0.3">
      <c r="A925" t="s">
        <v>36</v>
      </c>
      <c r="B925" s="14">
        <v>7.8126192092895494E-2</v>
      </c>
      <c r="C925" s="14">
        <v>0.184573888778686</v>
      </c>
    </row>
    <row r="926" spans="1:3" x14ac:dyDescent="0.3">
      <c r="A926" t="s">
        <v>37</v>
      </c>
      <c r="B926" s="14">
        <v>7.1448326110839802E-2</v>
      </c>
      <c r="C926" s="14">
        <v>7.3864459991454995E-2</v>
      </c>
    </row>
    <row r="927" spans="1:3" x14ac:dyDescent="0.3">
      <c r="A927" t="s">
        <v>38</v>
      </c>
      <c r="B927" s="14">
        <v>9.24267768859863E-2</v>
      </c>
      <c r="C927" s="14">
        <v>0.15857815742492601</v>
      </c>
    </row>
    <row r="928" spans="1:3" x14ac:dyDescent="0.3">
      <c r="A928" t="s">
        <v>39</v>
      </c>
      <c r="B928" s="14">
        <v>0.13118791580200101</v>
      </c>
      <c r="C928" s="14">
        <v>0.18655252456665</v>
      </c>
    </row>
    <row r="929" spans="1:3" x14ac:dyDescent="0.3">
      <c r="A929" t="s">
        <v>31</v>
      </c>
      <c r="B929" s="14">
        <v>7.6075792312622001E-2</v>
      </c>
      <c r="C929" s="14">
        <v>9.9663019180297796E-2</v>
      </c>
    </row>
    <row r="930" spans="1:3" x14ac:dyDescent="0.3">
      <c r="A930" t="s">
        <v>32</v>
      </c>
      <c r="B930" s="14">
        <v>7.6177597045898396E-2</v>
      </c>
      <c r="C930" s="14">
        <v>0.111701965332031</v>
      </c>
    </row>
    <row r="931" spans="1:3" x14ac:dyDescent="0.3">
      <c r="A931" t="s">
        <v>33</v>
      </c>
      <c r="B931" s="14">
        <v>7.5324773788452107E-2</v>
      </c>
      <c r="C931" s="14">
        <v>0.17852759361267001</v>
      </c>
    </row>
    <row r="932" spans="1:3" x14ac:dyDescent="0.3">
      <c r="A932" t="s">
        <v>34</v>
      </c>
      <c r="B932" s="14">
        <v>0.14821934700012199</v>
      </c>
      <c r="C932" s="14">
        <v>9.6738815307617104E-2</v>
      </c>
    </row>
    <row r="933" spans="1:3" x14ac:dyDescent="0.3">
      <c r="A933" t="s">
        <v>35</v>
      </c>
      <c r="B933" s="14">
        <v>8.7325811386108398E-2</v>
      </c>
      <c r="C933" s="14">
        <v>7.9906940460204995E-2</v>
      </c>
    </row>
    <row r="934" spans="1:3" x14ac:dyDescent="0.3">
      <c r="A934" t="s">
        <v>36</v>
      </c>
      <c r="B934" s="14">
        <v>7.1178913116454995E-2</v>
      </c>
      <c r="C934" s="14">
        <v>8.8743448257446206E-2</v>
      </c>
    </row>
    <row r="935" spans="1:3" x14ac:dyDescent="0.3">
      <c r="A935" t="s">
        <v>37</v>
      </c>
      <c r="B935" s="14">
        <v>8.4684848785400293E-2</v>
      </c>
      <c r="C935" s="14">
        <v>9.6753597259521401E-2</v>
      </c>
    </row>
    <row r="936" spans="1:3" x14ac:dyDescent="0.3">
      <c r="A936" t="s">
        <v>38</v>
      </c>
      <c r="B936" s="14">
        <v>9.3484401702880804E-2</v>
      </c>
      <c r="C936" s="14">
        <v>0.23536109924316401</v>
      </c>
    </row>
    <row r="937" spans="1:3" x14ac:dyDescent="0.3">
      <c r="A937" t="s">
        <v>39</v>
      </c>
      <c r="B937" s="14">
        <v>0.152860403060913</v>
      </c>
      <c r="C937" s="14">
        <v>0.16550350189208901</v>
      </c>
    </row>
    <row r="938" spans="1:3" x14ac:dyDescent="0.3">
      <c r="A938" t="s">
        <v>31</v>
      </c>
      <c r="B938" s="14">
        <v>8.8649511337280204E-2</v>
      </c>
      <c r="C938" s="14">
        <v>0.105884313583374</v>
      </c>
    </row>
    <row r="939" spans="1:3" x14ac:dyDescent="0.3">
      <c r="A939" t="s">
        <v>32</v>
      </c>
      <c r="B939" s="14">
        <v>8.1786632537841797E-2</v>
      </c>
      <c r="C939" s="14">
        <v>0.123670816421508</v>
      </c>
    </row>
    <row r="940" spans="1:3" x14ac:dyDescent="0.3">
      <c r="A940" t="s">
        <v>33</v>
      </c>
      <c r="B940" s="14">
        <v>7.2403192520141602E-2</v>
      </c>
      <c r="C940" s="14">
        <v>0.23237776756286599</v>
      </c>
    </row>
    <row r="941" spans="1:3" x14ac:dyDescent="0.3">
      <c r="A941" t="s">
        <v>34</v>
      </c>
      <c r="B941" s="14">
        <v>9.1240167617797796E-2</v>
      </c>
      <c r="C941" s="14">
        <v>8.1732988357543904E-2</v>
      </c>
    </row>
    <row r="942" spans="1:3" x14ac:dyDescent="0.3">
      <c r="A942" t="s">
        <v>35</v>
      </c>
      <c r="B942" s="14">
        <v>7.1749687194824205E-2</v>
      </c>
      <c r="C942" s="14">
        <v>7.5620412826538003E-2</v>
      </c>
    </row>
    <row r="943" spans="1:3" x14ac:dyDescent="0.3">
      <c r="A943" t="s">
        <v>36</v>
      </c>
      <c r="B943" s="14">
        <v>8.6651086807250893E-2</v>
      </c>
      <c r="C943" s="14">
        <v>0.18167161941528301</v>
      </c>
    </row>
    <row r="944" spans="1:3" x14ac:dyDescent="0.3">
      <c r="A944" t="s">
        <v>37</v>
      </c>
      <c r="B944" s="14">
        <v>8.7294340133666895E-2</v>
      </c>
      <c r="C944" s="14">
        <v>7.6720714569091797E-2</v>
      </c>
    </row>
    <row r="945" spans="1:3" x14ac:dyDescent="0.3">
      <c r="A945" t="s">
        <v>38</v>
      </c>
      <c r="B945" s="14">
        <v>9.7461700439453097E-2</v>
      </c>
      <c r="C945" s="14">
        <v>0.105731010437011</v>
      </c>
    </row>
    <row r="946" spans="1:3" x14ac:dyDescent="0.3">
      <c r="A946" t="s">
        <v>39</v>
      </c>
      <c r="B946" s="14">
        <v>0.15165972709655701</v>
      </c>
      <c r="C946" s="14">
        <v>0.16861557960510201</v>
      </c>
    </row>
    <row r="947" spans="1:3" x14ac:dyDescent="0.3">
      <c r="A947" t="s">
        <v>31</v>
      </c>
      <c r="B947" s="14">
        <v>7.8257560729980399E-2</v>
      </c>
      <c r="C947" s="14">
        <v>8.5716724395751898E-2</v>
      </c>
    </row>
    <row r="948" spans="1:3" x14ac:dyDescent="0.3">
      <c r="A948" t="s">
        <v>32</v>
      </c>
      <c r="B948" s="14">
        <v>5.02088069915771E-2</v>
      </c>
      <c r="C948" s="14">
        <v>0.12466382980346601</v>
      </c>
    </row>
    <row r="949" spans="1:3" x14ac:dyDescent="0.3">
      <c r="A949" t="s">
        <v>33</v>
      </c>
      <c r="B949" s="14">
        <v>9.6334934234619099E-2</v>
      </c>
      <c r="C949" s="14">
        <v>9.4747781753539997E-2</v>
      </c>
    </row>
    <row r="950" spans="1:3" x14ac:dyDescent="0.3">
      <c r="A950" t="s">
        <v>34</v>
      </c>
      <c r="B950" s="14">
        <v>7.6089859008788993E-2</v>
      </c>
      <c r="C950" s="14">
        <v>8.7851285934448201E-2</v>
      </c>
    </row>
    <row r="951" spans="1:3" x14ac:dyDescent="0.3">
      <c r="A951" t="s">
        <v>35</v>
      </c>
      <c r="B951" s="14">
        <v>6.8866491317748996E-2</v>
      </c>
      <c r="C951" s="14">
        <v>9.5804691314697196E-2</v>
      </c>
    </row>
    <row r="952" spans="1:3" x14ac:dyDescent="0.3">
      <c r="A952" t="s">
        <v>36</v>
      </c>
      <c r="B952" s="14">
        <v>8.3866357803344699E-2</v>
      </c>
      <c r="C952" s="14">
        <v>9.5595121383666895E-2</v>
      </c>
    </row>
    <row r="953" spans="1:3" x14ac:dyDescent="0.3">
      <c r="A953" t="s">
        <v>37</v>
      </c>
      <c r="B953" s="14">
        <v>7.9414129257202107E-2</v>
      </c>
      <c r="C953" s="14">
        <v>0.129693508148193</v>
      </c>
    </row>
    <row r="954" spans="1:3" x14ac:dyDescent="0.3">
      <c r="A954" t="s">
        <v>38</v>
      </c>
      <c r="B954" s="14">
        <v>9.4639778137207003E-2</v>
      </c>
      <c r="C954" s="14">
        <v>0.25830888748168901</v>
      </c>
    </row>
    <row r="955" spans="1:3" x14ac:dyDescent="0.3">
      <c r="A955" t="s">
        <v>39</v>
      </c>
      <c r="B955" s="14">
        <v>0.149245500564575</v>
      </c>
      <c r="C955" s="14">
        <v>0.17851209640502899</v>
      </c>
    </row>
    <row r="956" spans="1:3" x14ac:dyDescent="0.3">
      <c r="A956" t="s">
        <v>31</v>
      </c>
      <c r="B956" s="14">
        <v>7.5347423553466797E-2</v>
      </c>
      <c r="C956" s="14">
        <v>7.4689626693725503E-2</v>
      </c>
    </row>
    <row r="957" spans="1:3" x14ac:dyDescent="0.3">
      <c r="A957" t="s">
        <v>32</v>
      </c>
      <c r="B957" s="14">
        <v>7.1657180786132799E-2</v>
      </c>
      <c r="C957" s="14">
        <v>0.14661097526550201</v>
      </c>
    </row>
    <row r="958" spans="1:3" x14ac:dyDescent="0.3">
      <c r="A958" t="s">
        <v>33</v>
      </c>
      <c r="B958" s="14">
        <v>9.3117237091064398E-2</v>
      </c>
      <c r="C958" s="14">
        <v>0.175520420074462</v>
      </c>
    </row>
    <row r="959" spans="1:3" x14ac:dyDescent="0.3">
      <c r="A959" t="s">
        <v>34</v>
      </c>
      <c r="B959" s="14">
        <v>8.3956480026245103E-2</v>
      </c>
      <c r="C959" s="14">
        <v>0.122643947601318</v>
      </c>
    </row>
    <row r="960" spans="1:3" x14ac:dyDescent="0.3">
      <c r="A960" t="s">
        <v>35</v>
      </c>
      <c r="B960" s="14">
        <v>7.5254678726196206E-2</v>
      </c>
      <c r="C960" s="14">
        <v>8.9977741241454995E-2</v>
      </c>
    </row>
    <row r="961" spans="1:3" x14ac:dyDescent="0.3">
      <c r="A961" t="s">
        <v>36</v>
      </c>
      <c r="B961" s="14">
        <v>6.7467689514160101E-2</v>
      </c>
      <c r="C961" s="14">
        <v>0.18245458602905201</v>
      </c>
    </row>
    <row r="962" spans="1:3" x14ac:dyDescent="0.3">
      <c r="A962" t="s">
        <v>37</v>
      </c>
      <c r="B962" s="14">
        <v>7.3248624801635701E-2</v>
      </c>
      <c r="C962" s="14">
        <v>0.15355157852172799</v>
      </c>
    </row>
    <row r="963" spans="1:3" x14ac:dyDescent="0.3">
      <c r="A963" t="s">
        <v>38</v>
      </c>
      <c r="B963" s="14">
        <v>0.11001443862915</v>
      </c>
      <c r="C963" s="14">
        <v>0.11463665962219199</v>
      </c>
    </row>
    <row r="964" spans="1:3" x14ac:dyDescent="0.3">
      <c r="A964" t="s">
        <v>39</v>
      </c>
      <c r="B964" s="14">
        <v>0.14653825759887601</v>
      </c>
      <c r="C964" s="14">
        <v>0.185498237609863</v>
      </c>
    </row>
    <row r="965" spans="1:3" x14ac:dyDescent="0.3">
      <c r="A965" t="s">
        <v>31</v>
      </c>
      <c r="B965" s="14">
        <v>6.7742824554443304E-2</v>
      </c>
      <c r="C965" s="14">
        <v>0.12379026412963801</v>
      </c>
    </row>
    <row r="966" spans="1:3" x14ac:dyDescent="0.3">
      <c r="A966" t="s">
        <v>32</v>
      </c>
      <c r="B966" s="14">
        <v>8.8332891464233398E-2</v>
      </c>
      <c r="C966" s="14">
        <v>9.5752477645873996E-2</v>
      </c>
    </row>
    <row r="967" spans="1:3" x14ac:dyDescent="0.3">
      <c r="A967" t="s">
        <v>33</v>
      </c>
      <c r="B967" s="14">
        <v>8.2531452178954995E-2</v>
      </c>
      <c r="C967" s="14">
        <v>0.22740149497985801</v>
      </c>
    </row>
    <row r="968" spans="1:3" x14ac:dyDescent="0.3">
      <c r="A968" t="s">
        <v>34</v>
      </c>
      <c r="B968" s="14">
        <v>7.6635837554931599E-2</v>
      </c>
      <c r="C968" s="14">
        <v>8.0856561660766602E-2</v>
      </c>
    </row>
    <row r="969" spans="1:3" x14ac:dyDescent="0.3">
      <c r="A969" t="s">
        <v>35</v>
      </c>
      <c r="B969" s="14">
        <v>7.6661586761474595E-2</v>
      </c>
      <c r="C969" s="14">
        <v>0.102504014968872</v>
      </c>
    </row>
    <row r="970" spans="1:3" x14ac:dyDescent="0.3">
      <c r="A970" t="s">
        <v>36</v>
      </c>
      <c r="B970" s="14">
        <v>7.5043916702270494E-2</v>
      </c>
      <c r="C970" s="14">
        <v>0.104722738265991</v>
      </c>
    </row>
    <row r="971" spans="1:3" x14ac:dyDescent="0.3">
      <c r="A971" t="s">
        <v>37</v>
      </c>
      <c r="B971" s="14">
        <v>0.110011100769042</v>
      </c>
      <c r="C971" s="14">
        <v>9.5797777175903306E-2</v>
      </c>
    </row>
    <row r="972" spans="1:3" x14ac:dyDescent="0.3">
      <c r="A972" t="s">
        <v>38</v>
      </c>
      <c r="B972" s="14">
        <v>9.1238737106323201E-2</v>
      </c>
      <c r="C972" s="14">
        <v>0.180569648742675</v>
      </c>
    </row>
    <row r="973" spans="1:3" x14ac:dyDescent="0.3">
      <c r="A973" t="s">
        <v>39</v>
      </c>
      <c r="B973" s="14">
        <v>0.14702701568603499</v>
      </c>
      <c r="C973" s="14">
        <v>0.147610187530517</v>
      </c>
    </row>
    <row r="974" spans="1:3" x14ac:dyDescent="0.3">
      <c r="A974" t="s">
        <v>31</v>
      </c>
      <c r="B974" s="14">
        <v>0.101104497909545</v>
      </c>
      <c r="C974" s="14">
        <v>0.1274995803833</v>
      </c>
    </row>
    <row r="975" spans="1:3" x14ac:dyDescent="0.3">
      <c r="A975" t="s">
        <v>32</v>
      </c>
      <c r="B975" s="14">
        <v>7.5891017913818304E-2</v>
      </c>
      <c r="C975" s="14">
        <v>0.119661808013916</v>
      </c>
    </row>
    <row r="976" spans="1:3" x14ac:dyDescent="0.3">
      <c r="A976" t="s">
        <v>33</v>
      </c>
      <c r="B976" s="14">
        <v>6.7494869232177707E-2</v>
      </c>
      <c r="C976" s="14">
        <v>9.2759370803832994E-2</v>
      </c>
    </row>
    <row r="977" spans="1:3" x14ac:dyDescent="0.3">
      <c r="A977" t="s">
        <v>34</v>
      </c>
      <c r="B977" s="14">
        <v>7.5616836547851493E-2</v>
      </c>
      <c r="C977" s="14">
        <v>0.124571084976196</v>
      </c>
    </row>
    <row r="978" spans="1:3" x14ac:dyDescent="0.3">
      <c r="A978" t="s">
        <v>35</v>
      </c>
      <c r="B978" s="14">
        <v>7.9827308654785101E-2</v>
      </c>
      <c r="C978" s="14">
        <v>0.16655611991882299</v>
      </c>
    </row>
    <row r="979" spans="1:3" x14ac:dyDescent="0.3">
      <c r="A979" t="s">
        <v>36</v>
      </c>
      <c r="B979" s="14">
        <v>7.4481964111328097E-2</v>
      </c>
      <c r="C979" s="14">
        <v>0.16082262992858801</v>
      </c>
    </row>
    <row r="980" spans="1:3" x14ac:dyDescent="0.3">
      <c r="A980" t="s">
        <v>37</v>
      </c>
      <c r="B980" s="14">
        <v>6.6869735717773396E-2</v>
      </c>
      <c r="C980" s="14">
        <v>0.106714725494384</v>
      </c>
    </row>
    <row r="981" spans="1:3" x14ac:dyDescent="0.3">
      <c r="A981" t="s">
        <v>38</v>
      </c>
      <c r="B981" s="14">
        <v>7.5941801071166895E-2</v>
      </c>
      <c r="C981" s="14">
        <v>0.22534894943237299</v>
      </c>
    </row>
    <row r="982" spans="1:3" x14ac:dyDescent="0.3">
      <c r="A982" t="s">
        <v>39</v>
      </c>
      <c r="B982" s="14">
        <v>0.151740312576293</v>
      </c>
      <c r="C982" s="14">
        <v>0.18949651718139601</v>
      </c>
    </row>
    <row r="983" spans="1:3" x14ac:dyDescent="0.3">
      <c r="A983" t="s">
        <v>31</v>
      </c>
      <c r="B983" s="14">
        <v>7.0590496063232394E-2</v>
      </c>
      <c r="C983" s="14">
        <v>8.4961175918579102E-2</v>
      </c>
    </row>
    <row r="984" spans="1:3" x14ac:dyDescent="0.3">
      <c r="A984" t="s">
        <v>32</v>
      </c>
      <c r="B984" s="14">
        <v>8.8724613189697196E-2</v>
      </c>
      <c r="C984" s="14">
        <v>0.121681928634643</v>
      </c>
    </row>
    <row r="985" spans="1:3" x14ac:dyDescent="0.3">
      <c r="A985" t="s">
        <v>33</v>
      </c>
      <c r="B985" s="14">
        <v>9.9150657653808594E-2</v>
      </c>
      <c r="C985" s="14">
        <v>0.21243023872375399</v>
      </c>
    </row>
    <row r="986" spans="1:3" x14ac:dyDescent="0.3">
      <c r="A986" t="s">
        <v>34</v>
      </c>
      <c r="B986" s="14">
        <v>7.6593875885009696E-2</v>
      </c>
      <c r="C986" s="14">
        <v>0.102734565734863</v>
      </c>
    </row>
    <row r="987" spans="1:3" x14ac:dyDescent="0.3">
      <c r="A987" t="s">
        <v>35</v>
      </c>
      <c r="B987" s="14">
        <v>6.3458442687988198E-2</v>
      </c>
      <c r="C987" s="14">
        <v>0.100725412368774</v>
      </c>
    </row>
    <row r="988" spans="1:3" x14ac:dyDescent="0.3">
      <c r="A988" t="s">
        <v>36</v>
      </c>
      <c r="B988" s="14">
        <v>8.4994077682495103E-2</v>
      </c>
      <c r="C988" s="14">
        <v>0.10750770568847599</v>
      </c>
    </row>
    <row r="989" spans="1:3" x14ac:dyDescent="0.3">
      <c r="A989" t="s">
        <v>37</v>
      </c>
      <c r="B989" s="14">
        <v>6.6271543502807603E-2</v>
      </c>
      <c r="C989" s="14">
        <v>9.7737550735473605E-2</v>
      </c>
    </row>
    <row r="990" spans="1:3" x14ac:dyDescent="0.3">
      <c r="A990" t="s">
        <v>38</v>
      </c>
      <c r="B990" s="14">
        <v>9.4629526138305595E-2</v>
      </c>
      <c r="C990" s="14">
        <v>0.14261364936828599</v>
      </c>
    </row>
    <row r="991" spans="1:3" x14ac:dyDescent="0.3">
      <c r="A991" t="s">
        <v>39</v>
      </c>
      <c r="B991" s="14">
        <v>0.14297747611999501</v>
      </c>
      <c r="C991" s="14">
        <v>0.1645028591156</v>
      </c>
    </row>
    <row r="992" spans="1:3" x14ac:dyDescent="0.3">
      <c r="A992" t="s">
        <v>31</v>
      </c>
      <c r="B992" s="14">
        <v>0.101236820220947</v>
      </c>
      <c r="C992" s="14">
        <v>0.101538658142089</v>
      </c>
    </row>
    <row r="993" spans="1:3" x14ac:dyDescent="0.3">
      <c r="A993" t="s">
        <v>32</v>
      </c>
      <c r="B993" s="14">
        <v>8.30967426300048E-2</v>
      </c>
      <c r="C993" s="14">
        <v>8.5781097412109306E-2</v>
      </c>
    </row>
    <row r="994" spans="1:3" x14ac:dyDescent="0.3">
      <c r="A994" t="s">
        <v>33</v>
      </c>
      <c r="B994" s="14">
        <v>7.6373338699340806E-2</v>
      </c>
      <c r="C994" s="14">
        <v>0.18050742149353</v>
      </c>
    </row>
    <row r="995" spans="1:3" x14ac:dyDescent="0.3">
      <c r="A995" t="s">
        <v>34</v>
      </c>
      <c r="B995" s="14">
        <v>9.5250129699707003E-2</v>
      </c>
      <c r="C995" s="14">
        <v>8.9718818664550698E-2</v>
      </c>
    </row>
    <row r="996" spans="1:3" x14ac:dyDescent="0.3">
      <c r="A996" t="s">
        <v>35</v>
      </c>
      <c r="B996" s="14">
        <v>7.9799413681030204E-2</v>
      </c>
      <c r="C996" s="14">
        <v>0.12661337852478</v>
      </c>
    </row>
    <row r="997" spans="1:3" x14ac:dyDescent="0.3">
      <c r="A997" t="s">
        <v>36</v>
      </c>
      <c r="B997" s="14">
        <v>7.9974651336669894E-2</v>
      </c>
      <c r="C997" s="14">
        <v>5.7839155197143499E-2</v>
      </c>
    </row>
    <row r="998" spans="1:3" x14ac:dyDescent="0.3">
      <c r="A998" t="s">
        <v>37</v>
      </c>
      <c r="B998" s="14">
        <v>8.0281496047973605E-2</v>
      </c>
      <c r="C998" s="14">
        <v>0.115639448165893</v>
      </c>
    </row>
    <row r="999" spans="1:3" x14ac:dyDescent="0.3">
      <c r="A999" t="s">
        <v>38</v>
      </c>
      <c r="B999" s="14">
        <v>8.5663557052612305E-2</v>
      </c>
      <c r="C999" s="14">
        <v>0.21248793601989699</v>
      </c>
    </row>
    <row r="1000" spans="1:3" x14ac:dyDescent="0.3">
      <c r="A1000" t="s">
        <v>39</v>
      </c>
      <c r="B1000" s="14">
        <v>0.14414715766906699</v>
      </c>
      <c r="C1000" s="14">
        <v>0.23542547225952101</v>
      </c>
    </row>
    <row r="1001" spans="1:3" x14ac:dyDescent="0.3">
      <c r="A1001" t="s">
        <v>31</v>
      </c>
      <c r="B1001" s="14">
        <v>5.8897972106933497E-2</v>
      </c>
      <c r="C1001" s="14">
        <v>6.9768905639648396E-2</v>
      </c>
    </row>
    <row r="1002" spans="1:3" x14ac:dyDescent="0.3">
      <c r="A1002" t="s">
        <v>32</v>
      </c>
      <c r="B1002" s="14">
        <v>9.2777252197265597E-2</v>
      </c>
      <c r="C1002" s="14">
        <v>7.7786445617675698E-2</v>
      </c>
    </row>
    <row r="1003" spans="1:3" x14ac:dyDescent="0.3">
      <c r="A1003" t="s">
        <v>33</v>
      </c>
      <c r="B1003" s="14">
        <v>9.2534065246582003E-2</v>
      </c>
      <c r="C1003" s="14">
        <v>0.160575151443481</v>
      </c>
    </row>
    <row r="1004" spans="1:3" x14ac:dyDescent="0.3">
      <c r="A1004" t="s">
        <v>34</v>
      </c>
      <c r="B1004" s="14">
        <v>6.7725419998168904E-2</v>
      </c>
      <c r="C1004" s="14">
        <v>7.9782009124755804E-2</v>
      </c>
    </row>
    <row r="1005" spans="1:3" x14ac:dyDescent="0.3">
      <c r="A1005" t="s">
        <v>35</v>
      </c>
      <c r="B1005" s="14">
        <v>7.2238206863403306E-2</v>
      </c>
      <c r="C1005" s="14">
        <v>0.111751794815063</v>
      </c>
    </row>
    <row r="1006" spans="1:3" x14ac:dyDescent="0.3">
      <c r="A1006" t="s">
        <v>36</v>
      </c>
      <c r="B1006" s="14">
        <v>8.3120346069335896E-2</v>
      </c>
      <c r="C1006" s="14">
        <v>8.4782600402832003E-2</v>
      </c>
    </row>
    <row r="1007" spans="1:3" x14ac:dyDescent="0.3">
      <c r="A1007" t="s">
        <v>37</v>
      </c>
      <c r="B1007" s="14">
        <v>6.3591957092285101E-2</v>
      </c>
      <c r="C1007" s="14">
        <v>0.134635210037231</v>
      </c>
    </row>
    <row r="1008" spans="1:3" x14ac:dyDescent="0.3">
      <c r="A1008" t="s">
        <v>38</v>
      </c>
      <c r="B1008" s="14">
        <v>0.13607668876647899</v>
      </c>
      <c r="C1008" s="14">
        <v>0.182456254959106</v>
      </c>
    </row>
    <row r="1009" spans="1:3" x14ac:dyDescent="0.3">
      <c r="A1009" t="s">
        <v>39</v>
      </c>
      <c r="B1009" s="14">
        <v>0.149738788604736</v>
      </c>
      <c r="C1009" s="14">
        <v>0.17851972579955999</v>
      </c>
    </row>
    <row r="1010" spans="1:3" x14ac:dyDescent="0.3">
      <c r="A1010" t="s">
        <v>31</v>
      </c>
      <c r="B1010" s="14">
        <v>8.8104724884033203E-2</v>
      </c>
      <c r="C1010" s="14">
        <v>8.0035209655761705E-2</v>
      </c>
    </row>
    <row r="1011" spans="1:3" x14ac:dyDescent="0.3">
      <c r="A1011" t="s">
        <v>32</v>
      </c>
      <c r="B1011" s="14">
        <v>7.5477123260498005E-2</v>
      </c>
      <c r="C1011" s="14">
        <v>0.100730895996093</v>
      </c>
    </row>
    <row r="1012" spans="1:3" x14ac:dyDescent="0.3">
      <c r="A1012" t="s">
        <v>33</v>
      </c>
      <c r="B1012" s="14">
        <v>8.8065624237060505E-2</v>
      </c>
      <c r="C1012" s="14">
        <v>0.20345687866210899</v>
      </c>
    </row>
    <row r="1013" spans="1:3" x14ac:dyDescent="0.3">
      <c r="A1013" t="s">
        <v>34</v>
      </c>
      <c r="B1013" s="14">
        <v>7.6730012893676702E-2</v>
      </c>
      <c r="C1013" s="14">
        <v>9.0754508972167899E-2</v>
      </c>
    </row>
    <row r="1014" spans="1:3" x14ac:dyDescent="0.3">
      <c r="A1014" t="s">
        <v>35</v>
      </c>
      <c r="B1014" s="14">
        <v>8.3519220352172796E-2</v>
      </c>
      <c r="C1014" s="14">
        <v>0.14256453514099099</v>
      </c>
    </row>
    <row r="1015" spans="1:3" x14ac:dyDescent="0.3">
      <c r="A1015" t="s">
        <v>36</v>
      </c>
      <c r="B1015" s="14">
        <v>9.8053216934204102E-2</v>
      </c>
      <c r="C1015" s="14">
        <v>9.9734544754028306E-2</v>
      </c>
    </row>
    <row r="1016" spans="1:3" x14ac:dyDescent="0.3">
      <c r="A1016" t="s">
        <v>37</v>
      </c>
      <c r="B1016" s="14">
        <v>8.7998867034912095E-2</v>
      </c>
      <c r="C1016" s="14">
        <v>8.9760065078735296E-2</v>
      </c>
    </row>
    <row r="1017" spans="1:3" x14ac:dyDescent="0.3">
      <c r="A1017" t="s">
        <v>38</v>
      </c>
      <c r="B1017" s="14">
        <v>9.4358921051025293E-2</v>
      </c>
      <c r="C1017" s="14">
        <v>0.109752416610717</v>
      </c>
    </row>
    <row r="1018" spans="1:3" x14ac:dyDescent="0.3">
      <c r="A1018" t="s">
        <v>39</v>
      </c>
      <c r="B1018" s="14">
        <v>0.14444780349731401</v>
      </c>
      <c r="C1018" s="14">
        <v>0.18730902671813901</v>
      </c>
    </row>
    <row r="1019" spans="1:3" x14ac:dyDescent="0.3">
      <c r="A1019" t="s">
        <v>31</v>
      </c>
      <c r="B1019" s="14">
        <v>9.3377113342285101E-2</v>
      </c>
      <c r="C1019" s="14">
        <v>0.10251760482788</v>
      </c>
    </row>
    <row r="1020" spans="1:3" x14ac:dyDescent="0.3">
      <c r="A1020" t="s">
        <v>32</v>
      </c>
      <c r="B1020" s="14">
        <v>6.8576097488403306E-2</v>
      </c>
      <c r="C1020" s="14">
        <v>8.8757514953613198E-2</v>
      </c>
    </row>
    <row r="1021" spans="1:3" x14ac:dyDescent="0.3">
      <c r="A1021" t="s">
        <v>33</v>
      </c>
      <c r="B1021" s="14">
        <v>6.4236402511596596E-2</v>
      </c>
      <c r="C1021" s="14">
        <v>0.2044517993927</v>
      </c>
    </row>
    <row r="1022" spans="1:3" x14ac:dyDescent="0.3">
      <c r="A1022" t="s">
        <v>34</v>
      </c>
      <c r="B1022" s="14">
        <v>7.9224109649658203E-2</v>
      </c>
      <c r="C1022" s="14">
        <v>0.108747959136962</v>
      </c>
    </row>
    <row r="1023" spans="1:3" x14ac:dyDescent="0.3">
      <c r="A1023" t="s">
        <v>35</v>
      </c>
      <c r="B1023" s="14">
        <v>6.00559711456298E-2</v>
      </c>
      <c r="C1023" s="14">
        <v>0.125725507736206</v>
      </c>
    </row>
    <row r="1024" spans="1:3" x14ac:dyDescent="0.3">
      <c r="A1024" t="s">
        <v>36</v>
      </c>
      <c r="B1024" s="14">
        <v>0.122932195663452</v>
      </c>
      <c r="C1024" s="14">
        <v>8.1782341003417899E-2</v>
      </c>
    </row>
    <row r="1025" spans="1:3" x14ac:dyDescent="0.3">
      <c r="A1025" t="s">
        <v>37</v>
      </c>
      <c r="B1025" s="14">
        <v>8.8307857513427707E-2</v>
      </c>
      <c r="C1025" s="14">
        <v>7.9843997955322196E-2</v>
      </c>
    </row>
    <row r="1026" spans="1:3" x14ac:dyDescent="0.3">
      <c r="A1026" t="s">
        <v>38</v>
      </c>
      <c r="B1026" s="14">
        <v>9.3188047409057603E-2</v>
      </c>
      <c r="C1026" s="14">
        <v>0.16357040405273399</v>
      </c>
    </row>
    <row r="1027" spans="1:3" x14ac:dyDescent="0.3">
      <c r="A1027" t="s">
        <v>39</v>
      </c>
      <c r="B1027" s="14">
        <v>0.138744115829467</v>
      </c>
      <c r="C1027" s="14">
        <v>0.172537326812744</v>
      </c>
    </row>
    <row r="1028" spans="1:3" x14ac:dyDescent="0.3">
      <c r="A1028" t="s">
        <v>31</v>
      </c>
      <c r="B1028" s="14">
        <v>6.7863464355468694E-2</v>
      </c>
      <c r="C1028" s="14">
        <v>8.5816621780395494E-2</v>
      </c>
    </row>
    <row r="1029" spans="1:3" x14ac:dyDescent="0.3">
      <c r="A1029" t="s">
        <v>32</v>
      </c>
      <c r="B1029" s="14">
        <v>7.9229831695556599E-2</v>
      </c>
      <c r="C1029" s="14">
        <v>8.9760541915893499E-2</v>
      </c>
    </row>
    <row r="1030" spans="1:3" x14ac:dyDescent="0.3">
      <c r="A1030" t="s">
        <v>33</v>
      </c>
      <c r="B1030" s="14">
        <v>8.3891391754150293E-2</v>
      </c>
      <c r="C1030" s="14">
        <v>7.8790664672851493E-2</v>
      </c>
    </row>
    <row r="1031" spans="1:3" x14ac:dyDescent="0.3">
      <c r="A1031" t="s">
        <v>34</v>
      </c>
      <c r="B1031" s="14">
        <v>8.0885171890258706E-2</v>
      </c>
      <c r="C1031" s="14">
        <v>0.13959193229675201</v>
      </c>
    </row>
    <row r="1032" spans="1:3" x14ac:dyDescent="0.3">
      <c r="A1032" t="s">
        <v>35</v>
      </c>
      <c r="B1032" s="14">
        <v>8.4583997726440402E-2</v>
      </c>
      <c r="C1032" s="14">
        <v>6.3866138458251898E-2</v>
      </c>
    </row>
    <row r="1033" spans="1:3" x14ac:dyDescent="0.3">
      <c r="A1033" t="s">
        <v>36</v>
      </c>
      <c r="B1033" s="14">
        <v>9.9210500717163003E-2</v>
      </c>
      <c r="C1033" s="14">
        <v>0.103718280792236</v>
      </c>
    </row>
    <row r="1034" spans="1:3" x14ac:dyDescent="0.3">
      <c r="A1034" t="s">
        <v>37</v>
      </c>
      <c r="B1034" s="14">
        <v>6.7819833755493095E-2</v>
      </c>
      <c r="C1034" s="14">
        <v>0.162560224533081</v>
      </c>
    </row>
    <row r="1035" spans="1:3" x14ac:dyDescent="0.3">
      <c r="A1035" t="s">
        <v>38</v>
      </c>
      <c r="B1035" s="14">
        <v>9.8740816116332994E-2</v>
      </c>
      <c r="C1035" s="14">
        <v>0.13063859939575101</v>
      </c>
    </row>
    <row r="1036" spans="1:3" x14ac:dyDescent="0.3">
      <c r="A1036" t="s">
        <v>39</v>
      </c>
      <c r="B1036" s="14">
        <v>0.13583350181579501</v>
      </c>
      <c r="C1036" s="14">
        <v>0.19548082351684501</v>
      </c>
    </row>
    <row r="1037" spans="1:3" x14ac:dyDescent="0.3">
      <c r="A1037" t="s">
        <v>31</v>
      </c>
      <c r="B1037" s="14">
        <v>8.3487510681152302E-2</v>
      </c>
      <c r="C1037" s="14">
        <v>9.56573486328125E-2</v>
      </c>
    </row>
    <row r="1038" spans="1:3" x14ac:dyDescent="0.3">
      <c r="A1038" t="s">
        <v>32</v>
      </c>
      <c r="B1038" s="14">
        <v>8.8489532470703097E-2</v>
      </c>
      <c r="C1038" s="14">
        <v>0.129640102386474</v>
      </c>
    </row>
    <row r="1039" spans="1:3" x14ac:dyDescent="0.3">
      <c r="A1039" t="s">
        <v>33</v>
      </c>
      <c r="B1039" s="14">
        <v>9.1986656188964802E-2</v>
      </c>
      <c r="C1039" s="14">
        <v>0.32807064056396401</v>
      </c>
    </row>
    <row r="1040" spans="1:3" x14ac:dyDescent="0.3">
      <c r="A1040" t="s">
        <v>34</v>
      </c>
      <c r="B1040" s="14">
        <v>7.4713468551635701E-2</v>
      </c>
      <c r="C1040" s="14">
        <v>9.8509311676025293E-2</v>
      </c>
    </row>
    <row r="1041" spans="1:3" x14ac:dyDescent="0.3">
      <c r="A1041" t="s">
        <v>35</v>
      </c>
      <c r="B1041" s="14">
        <v>9.1531038284301702E-2</v>
      </c>
      <c r="C1041" s="14">
        <v>0.11664533615112301</v>
      </c>
    </row>
    <row r="1042" spans="1:3" x14ac:dyDescent="0.3">
      <c r="A1042" t="s">
        <v>36</v>
      </c>
      <c r="B1042" s="14">
        <v>9.6825599670410101E-2</v>
      </c>
      <c r="C1042" s="14">
        <v>6.7771673202514607E-2</v>
      </c>
    </row>
    <row r="1043" spans="1:3" x14ac:dyDescent="0.3">
      <c r="A1043" t="s">
        <v>37</v>
      </c>
      <c r="B1043" s="14">
        <v>7.8962087631225503E-2</v>
      </c>
      <c r="C1043" s="14">
        <v>0.121678829193115</v>
      </c>
    </row>
    <row r="1044" spans="1:3" x14ac:dyDescent="0.3">
      <c r="A1044" t="s">
        <v>38</v>
      </c>
      <c r="B1044" s="14">
        <v>8.5719585418701102E-2</v>
      </c>
      <c r="C1044" s="14">
        <v>0.39994597434997498</v>
      </c>
    </row>
    <row r="1045" spans="1:3" x14ac:dyDescent="0.3">
      <c r="A1045" t="s">
        <v>39</v>
      </c>
      <c r="B1045" s="14">
        <v>0.14096117019653301</v>
      </c>
      <c r="C1045" s="14">
        <v>0.16456079483032199</v>
      </c>
    </row>
    <row r="1046" spans="1:3" x14ac:dyDescent="0.3">
      <c r="A1046" t="s">
        <v>31</v>
      </c>
      <c r="B1046" s="14">
        <v>7.5559377670288003E-2</v>
      </c>
      <c r="C1046" s="14">
        <v>6.91375732421875E-2</v>
      </c>
    </row>
    <row r="1047" spans="1:3" x14ac:dyDescent="0.3">
      <c r="A1047" t="s">
        <v>32</v>
      </c>
      <c r="B1047" s="14">
        <v>8.3304643630981404E-2</v>
      </c>
      <c r="C1047" s="14">
        <v>9.0717315673828097E-2</v>
      </c>
    </row>
    <row r="1048" spans="1:3" x14ac:dyDescent="0.3">
      <c r="A1048" t="s">
        <v>33</v>
      </c>
      <c r="B1048" s="14">
        <v>7.8535079956054604E-2</v>
      </c>
      <c r="C1048" s="14">
        <v>0.202512502670288</v>
      </c>
    </row>
    <row r="1049" spans="1:3" x14ac:dyDescent="0.3">
      <c r="A1049" t="s">
        <v>34</v>
      </c>
      <c r="B1049" s="14">
        <v>9.0630769729614202E-2</v>
      </c>
      <c r="C1049" s="14">
        <v>0.10228419303894</v>
      </c>
    </row>
    <row r="1050" spans="1:3" x14ac:dyDescent="0.3">
      <c r="A1050" t="s">
        <v>35</v>
      </c>
      <c r="B1050" s="14">
        <v>6.0128211975097601E-2</v>
      </c>
      <c r="C1050" s="14">
        <v>0.172968864440917</v>
      </c>
    </row>
    <row r="1051" spans="1:3" x14ac:dyDescent="0.3">
      <c r="A1051" t="s">
        <v>36</v>
      </c>
      <c r="B1051" s="14">
        <v>7.9820394515991197E-2</v>
      </c>
      <c r="C1051" s="14">
        <v>0.103719472885131</v>
      </c>
    </row>
    <row r="1052" spans="1:3" x14ac:dyDescent="0.3">
      <c r="A1052" t="s">
        <v>37</v>
      </c>
      <c r="B1052" s="14">
        <v>7.7898740768432603E-2</v>
      </c>
      <c r="C1052" s="14">
        <v>0.124669790267944</v>
      </c>
    </row>
    <row r="1053" spans="1:3" x14ac:dyDescent="0.3">
      <c r="A1053" t="s">
        <v>38</v>
      </c>
      <c r="B1053" s="14">
        <v>9.1505289077758706E-2</v>
      </c>
      <c r="C1053" s="14">
        <v>0.25430607795715299</v>
      </c>
    </row>
    <row r="1054" spans="1:3" x14ac:dyDescent="0.3">
      <c r="A1054" t="s">
        <v>39</v>
      </c>
      <c r="B1054" s="14">
        <v>0.152699470520019</v>
      </c>
      <c r="C1054" s="14">
        <v>0.20222592353820801</v>
      </c>
    </row>
    <row r="1055" spans="1:3" x14ac:dyDescent="0.3">
      <c r="A1055" t="s">
        <v>31</v>
      </c>
      <c r="B1055" s="14">
        <v>0.13491368293762199</v>
      </c>
      <c r="C1055" s="14">
        <v>9.94541645050048E-2</v>
      </c>
    </row>
    <row r="1056" spans="1:3" x14ac:dyDescent="0.3">
      <c r="A1056" t="s">
        <v>32</v>
      </c>
      <c r="B1056" s="14">
        <v>8.4124088287353502E-2</v>
      </c>
      <c r="C1056" s="14">
        <v>7.9802989959716797E-2</v>
      </c>
    </row>
    <row r="1057" spans="1:3" x14ac:dyDescent="0.3">
      <c r="A1057" t="s">
        <v>33</v>
      </c>
      <c r="B1057" s="14">
        <v>6.9288253784179604E-2</v>
      </c>
      <c r="C1057" s="14">
        <v>0.19846773147582999</v>
      </c>
    </row>
    <row r="1058" spans="1:3" x14ac:dyDescent="0.3">
      <c r="A1058" t="s">
        <v>34</v>
      </c>
      <c r="B1058" s="14">
        <v>7.0736885070800698E-2</v>
      </c>
      <c r="C1058" s="14">
        <v>0.10777997970581001</v>
      </c>
    </row>
    <row r="1059" spans="1:3" x14ac:dyDescent="0.3">
      <c r="A1059" t="s">
        <v>35</v>
      </c>
      <c r="B1059" s="14">
        <v>8.9898824691772405E-2</v>
      </c>
      <c r="C1059" s="14">
        <v>0.19081497192382799</v>
      </c>
    </row>
    <row r="1060" spans="1:3" x14ac:dyDescent="0.3">
      <c r="A1060" t="s">
        <v>36</v>
      </c>
      <c r="B1060" s="14">
        <v>8.3334684371948201E-2</v>
      </c>
      <c r="C1060" s="14">
        <v>6.7861795425414997E-2</v>
      </c>
    </row>
    <row r="1061" spans="1:3" x14ac:dyDescent="0.3">
      <c r="A1061" t="s">
        <v>37</v>
      </c>
      <c r="B1061" s="14">
        <v>7.4263095855712793E-2</v>
      </c>
      <c r="C1061" s="14">
        <v>0.110648870468139</v>
      </c>
    </row>
    <row r="1062" spans="1:3" x14ac:dyDescent="0.3">
      <c r="A1062" t="s">
        <v>38</v>
      </c>
      <c r="B1062" s="14">
        <v>9.1915845870971596E-2</v>
      </c>
      <c r="C1062" s="14">
        <v>0.124679565429687</v>
      </c>
    </row>
    <row r="1063" spans="1:3" x14ac:dyDescent="0.3">
      <c r="A1063" t="s">
        <v>39</v>
      </c>
      <c r="B1063" s="14">
        <v>0.152744770050048</v>
      </c>
      <c r="C1063" s="14">
        <v>0.18150925636291501</v>
      </c>
    </row>
    <row r="1064" spans="1:3" x14ac:dyDescent="0.3">
      <c r="A1064" t="s">
        <v>31</v>
      </c>
      <c r="B1064" s="14">
        <v>7.2082757949829102E-2</v>
      </c>
      <c r="C1064" s="14">
        <v>8.3926439285278306E-2</v>
      </c>
    </row>
    <row r="1065" spans="1:3" x14ac:dyDescent="0.3">
      <c r="A1065" t="s">
        <v>32</v>
      </c>
      <c r="B1065" s="14">
        <v>7.9934835433959905E-2</v>
      </c>
      <c r="C1065" s="14">
        <v>8.0766677856445299E-2</v>
      </c>
    </row>
    <row r="1066" spans="1:3" x14ac:dyDescent="0.3">
      <c r="A1066" t="s">
        <v>33</v>
      </c>
      <c r="B1066" s="14">
        <v>0.104150533676147</v>
      </c>
      <c r="C1066" s="14">
        <v>0.20140576362609799</v>
      </c>
    </row>
    <row r="1067" spans="1:3" x14ac:dyDescent="0.3">
      <c r="A1067" t="s">
        <v>34</v>
      </c>
      <c r="B1067" s="14">
        <v>7.4911594390869099E-2</v>
      </c>
      <c r="C1067" s="14">
        <v>8.5700511932373005E-2</v>
      </c>
    </row>
    <row r="1068" spans="1:3" x14ac:dyDescent="0.3">
      <c r="A1068" t="s">
        <v>35</v>
      </c>
      <c r="B1068" s="14">
        <v>5.3233623504638602E-2</v>
      </c>
      <c r="C1068" s="14">
        <v>9.8694562911987305E-2</v>
      </c>
    </row>
    <row r="1069" spans="1:3" x14ac:dyDescent="0.3">
      <c r="A1069" t="s">
        <v>36</v>
      </c>
      <c r="B1069" s="14">
        <v>0.107958078384399</v>
      </c>
      <c r="C1069" s="14">
        <v>8.0908060073852497E-2</v>
      </c>
    </row>
    <row r="1070" spans="1:3" x14ac:dyDescent="0.3">
      <c r="A1070" t="s">
        <v>37</v>
      </c>
      <c r="B1070" s="14">
        <v>7.6590538024902302E-2</v>
      </c>
      <c r="C1070" s="14">
        <v>9.6796751022338798E-2</v>
      </c>
    </row>
    <row r="1071" spans="1:3" x14ac:dyDescent="0.3">
      <c r="A1071" t="s">
        <v>38</v>
      </c>
      <c r="B1071" s="14">
        <v>9.6009254455566406E-2</v>
      </c>
      <c r="C1071" s="14">
        <v>0.40291905403137201</v>
      </c>
    </row>
    <row r="1072" spans="1:3" x14ac:dyDescent="0.3">
      <c r="A1072" t="s">
        <v>39</v>
      </c>
      <c r="B1072" s="14">
        <v>0.204097509384155</v>
      </c>
      <c r="C1072" s="14">
        <v>0.23931503295898399</v>
      </c>
    </row>
    <row r="1073" spans="1:3" x14ac:dyDescent="0.3">
      <c r="A1073" t="s">
        <v>31</v>
      </c>
      <c r="B1073" s="14">
        <v>7.6862096786498996E-2</v>
      </c>
      <c r="C1073" s="14">
        <v>8.5780382156372001E-2</v>
      </c>
    </row>
    <row r="1074" spans="1:3" x14ac:dyDescent="0.3">
      <c r="A1074" t="s">
        <v>32</v>
      </c>
      <c r="B1074" s="14">
        <v>8.3194255828857394E-2</v>
      </c>
      <c r="C1074" s="14">
        <v>8.3690404891967704E-2</v>
      </c>
    </row>
    <row r="1075" spans="1:3" x14ac:dyDescent="0.3">
      <c r="A1075" t="s">
        <v>33</v>
      </c>
      <c r="B1075" s="14">
        <v>0.10721325874328599</v>
      </c>
      <c r="C1075" s="14">
        <v>0.101783990859985</v>
      </c>
    </row>
    <row r="1076" spans="1:3" x14ac:dyDescent="0.3">
      <c r="A1076" t="s">
        <v>34</v>
      </c>
      <c r="B1076" s="14">
        <v>8.0083847045898396E-2</v>
      </c>
      <c r="C1076" s="14">
        <v>0.108705997467041</v>
      </c>
    </row>
    <row r="1077" spans="1:3" x14ac:dyDescent="0.3">
      <c r="A1077" t="s">
        <v>35</v>
      </c>
      <c r="B1077" s="14">
        <v>0.12100172042846601</v>
      </c>
      <c r="C1077" s="14">
        <v>0.19054293632507299</v>
      </c>
    </row>
    <row r="1078" spans="1:3" x14ac:dyDescent="0.3">
      <c r="A1078" t="s">
        <v>36</v>
      </c>
      <c r="B1078" s="14">
        <v>6.4734697341918904E-2</v>
      </c>
      <c r="C1078" s="14">
        <v>7.3690176010131794E-2</v>
      </c>
    </row>
    <row r="1079" spans="1:3" x14ac:dyDescent="0.3">
      <c r="A1079" t="s">
        <v>37</v>
      </c>
      <c r="B1079" s="14">
        <v>8.0087900161743095E-2</v>
      </c>
      <c r="C1079" s="14">
        <v>0.110695838928222</v>
      </c>
    </row>
    <row r="1080" spans="1:3" x14ac:dyDescent="0.3">
      <c r="A1080" t="s">
        <v>38</v>
      </c>
      <c r="B1080" s="14">
        <v>9.7871541976928697E-2</v>
      </c>
      <c r="C1080" s="14">
        <v>0.28424692153930597</v>
      </c>
    </row>
    <row r="1081" spans="1:3" x14ac:dyDescent="0.3">
      <c r="A1081" t="s">
        <v>39</v>
      </c>
      <c r="B1081" s="14">
        <v>0.14066147804260201</v>
      </c>
      <c r="C1081" s="14">
        <v>0.230449438095092</v>
      </c>
    </row>
    <row r="1082" spans="1:3" x14ac:dyDescent="0.3">
      <c r="A1082" t="s">
        <v>31</v>
      </c>
      <c r="B1082" s="14">
        <v>7.0807695388793904E-2</v>
      </c>
      <c r="C1082" s="14">
        <v>0.10667991638183499</v>
      </c>
    </row>
    <row r="1083" spans="1:3" x14ac:dyDescent="0.3">
      <c r="A1083" t="s">
        <v>32</v>
      </c>
      <c r="B1083" s="14">
        <v>8.2010269165038993E-2</v>
      </c>
      <c r="C1083" s="14">
        <v>0.14437055587768499</v>
      </c>
    </row>
    <row r="1084" spans="1:3" x14ac:dyDescent="0.3">
      <c r="A1084" t="s">
        <v>33</v>
      </c>
      <c r="B1084" s="14">
        <v>6.0823440551757799E-2</v>
      </c>
      <c r="C1084" s="14">
        <v>9.5726728439330999E-2</v>
      </c>
    </row>
    <row r="1085" spans="1:3" x14ac:dyDescent="0.3">
      <c r="A1085" t="s">
        <v>34</v>
      </c>
      <c r="B1085" s="14">
        <v>8.8584423065185505E-2</v>
      </c>
      <c r="C1085" s="14">
        <v>8.3297967910766602E-2</v>
      </c>
    </row>
    <row r="1086" spans="1:3" x14ac:dyDescent="0.3">
      <c r="A1086" t="s">
        <v>35</v>
      </c>
      <c r="B1086" s="14">
        <v>8.0053567886352497E-2</v>
      </c>
      <c r="C1086" s="14">
        <v>0.119680643081665</v>
      </c>
    </row>
    <row r="1087" spans="1:3" x14ac:dyDescent="0.3">
      <c r="A1087" t="s">
        <v>36</v>
      </c>
      <c r="B1087" s="14">
        <v>0.135864973068237</v>
      </c>
      <c r="C1087" s="14">
        <v>0.108708381652832</v>
      </c>
    </row>
    <row r="1088" spans="1:3" x14ac:dyDescent="0.3">
      <c r="A1088" t="s">
        <v>37</v>
      </c>
      <c r="B1088" s="14">
        <v>9.1331243515014607E-2</v>
      </c>
      <c r="C1088" s="14">
        <v>9.5750331878662095E-2</v>
      </c>
    </row>
    <row r="1089" spans="1:3" x14ac:dyDescent="0.3">
      <c r="A1089" t="s">
        <v>38</v>
      </c>
      <c r="B1089" s="14">
        <v>9.6270561218261705E-2</v>
      </c>
      <c r="C1089" s="14">
        <v>0.26523613929748502</v>
      </c>
    </row>
    <row r="1090" spans="1:3" x14ac:dyDescent="0.3">
      <c r="A1090" t="s">
        <v>39</v>
      </c>
      <c r="B1090" s="14">
        <v>0.14320182800292899</v>
      </c>
      <c r="C1090" s="14">
        <v>0.185437202453613</v>
      </c>
    </row>
    <row r="1091" spans="1:3" x14ac:dyDescent="0.3">
      <c r="A1091" t="s">
        <v>31</v>
      </c>
      <c r="B1091" s="14">
        <v>7.2305440902709905E-2</v>
      </c>
      <c r="C1091" s="14">
        <v>8.5804224014282199E-2</v>
      </c>
    </row>
    <row r="1092" spans="1:3" x14ac:dyDescent="0.3">
      <c r="A1092" t="s">
        <v>32</v>
      </c>
      <c r="B1092" s="14">
        <v>7.73816108703613E-2</v>
      </c>
      <c r="C1092" s="14">
        <v>8.9758872985839802E-2</v>
      </c>
    </row>
    <row r="1093" spans="1:3" x14ac:dyDescent="0.3">
      <c r="A1093" t="s">
        <v>33</v>
      </c>
      <c r="B1093" s="14">
        <v>9.0980052947998005E-2</v>
      </c>
      <c r="C1093" s="14">
        <v>9.8733901977538993E-2</v>
      </c>
    </row>
    <row r="1094" spans="1:3" x14ac:dyDescent="0.3">
      <c r="A1094" t="s">
        <v>34</v>
      </c>
      <c r="B1094" s="14">
        <v>8.2963705062866197E-2</v>
      </c>
      <c r="C1094" s="14">
        <v>0.101208448410034</v>
      </c>
    </row>
    <row r="1095" spans="1:3" x14ac:dyDescent="0.3">
      <c r="A1095" t="s">
        <v>35</v>
      </c>
      <c r="B1095" s="14">
        <v>8.0977916717529297E-2</v>
      </c>
      <c r="C1095" s="14">
        <v>0.15059900283813399</v>
      </c>
    </row>
    <row r="1096" spans="1:3" x14ac:dyDescent="0.3">
      <c r="A1096" t="s">
        <v>36</v>
      </c>
      <c r="B1096" s="14">
        <v>6.7842245101928697E-2</v>
      </c>
      <c r="C1096" s="14">
        <v>8.1731796264648396E-2</v>
      </c>
    </row>
    <row r="1097" spans="1:3" x14ac:dyDescent="0.3">
      <c r="A1097" t="s">
        <v>37</v>
      </c>
      <c r="B1097" s="14">
        <v>8.0600500106811496E-2</v>
      </c>
      <c r="C1097" s="14">
        <v>6.2941551208496094E-2</v>
      </c>
    </row>
    <row r="1098" spans="1:3" x14ac:dyDescent="0.3">
      <c r="A1098" t="s">
        <v>38</v>
      </c>
      <c r="B1098" s="14">
        <v>8.4355592727661105E-2</v>
      </c>
      <c r="C1098" s="14">
        <v>0.25337386131286599</v>
      </c>
    </row>
    <row r="1099" spans="1:3" x14ac:dyDescent="0.3">
      <c r="A1099" t="s">
        <v>39</v>
      </c>
      <c r="B1099" s="14">
        <v>0.13691616058349601</v>
      </c>
      <c r="C1099" s="14">
        <v>0.23138236999511699</v>
      </c>
    </row>
    <row r="1100" spans="1:3" x14ac:dyDescent="0.3">
      <c r="A1100" t="s">
        <v>31</v>
      </c>
      <c r="B1100" s="14">
        <v>7.6997041702270494E-2</v>
      </c>
      <c r="C1100" s="14">
        <v>9.9714279174804604E-2</v>
      </c>
    </row>
    <row r="1101" spans="1:3" x14ac:dyDescent="0.3">
      <c r="A1101" t="s">
        <v>32</v>
      </c>
      <c r="B1101" s="14">
        <v>8.5027456283569294E-2</v>
      </c>
      <c r="C1101" s="14">
        <v>0.11769056320190401</v>
      </c>
    </row>
    <row r="1102" spans="1:3" x14ac:dyDescent="0.3">
      <c r="A1102" t="s">
        <v>33</v>
      </c>
      <c r="B1102" s="14">
        <v>7.5860500335693304E-2</v>
      </c>
      <c r="C1102" s="14">
        <v>9.9748134613037095E-2</v>
      </c>
    </row>
    <row r="1103" spans="1:3" x14ac:dyDescent="0.3">
      <c r="A1103" t="s">
        <v>34</v>
      </c>
      <c r="B1103" s="14">
        <v>7.6781988143920898E-2</v>
      </c>
      <c r="C1103" s="14">
        <v>9.7740888595580999E-2</v>
      </c>
    </row>
    <row r="1104" spans="1:3" x14ac:dyDescent="0.3">
      <c r="A1104" t="s">
        <v>35</v>
      </c>
      <c r="B1104" s="14">
        <v>7.6233148574829102E-2</v>
      </c>
      <c r="C1104" s="14">
        <v>0.27819943428039501</v>
      </c>
    </row>
    <row r="1105" spans="1:3" x14ac:dyDescent="0.3">
      <c r="A1105" t="s">
        <v>36</v>
      </c>
      <c r="B1105" s="14">
        <v>0.13644742965698201</v>
      </c>
      <c r="C1105" s="14">
        <v>0.12638592720031699</v>
      </c>
    </row>
    <row r="1106" spans="1:3" x14ac:dyDescent="0.3">
      <c r="A1106" t="s">
        <v>37</v>
      </c>
      <c r="B1106" s="14">
        <v>8.3847761154174805E-2</v>
      </c>
      <c r="C1106" s="14">
        <v>0.109596014022827</v>
      </c>
    </row>
    <row r="1107" spans="1:3" x14ac:dyDescent="0.3">
      <c r="A1107" t="s">
        <v>38</v>
      </c>
      <c r="B1107" s="14">
        <v>8.9623689651489202E-2</v>
      </c>
      <c r="C1107" s="14">
        <v>0.118366241455078</v>
      </c>
    </row>
    <row r="1108" spans="1:3" x14ac:dyDescent="0.3">
      <c r="A1108" t="s">
        <v>39</v>
      </c>
      <c r="B1108" s="14">
        <v>0.14994478225707999</v>
      </c>
      <c r="C1108" s="14">
        <v>0.184507131576538</v>
      </c>
    </row>
    <row r="1109" spans="1:3" x14ac:dyDescent="0.3">
      <c r="A1109" t="s">
        <v>31</v>
      </c>
      <c r="B1109" s="14">
        <v>7.8500986099243095E-2</v>
      </c>
      <c r="C1109" s="14">
        <v>0.103623867034912</v>
      </c>
    </row>
    <row r="1110" spans="1:3" x14ac:dyDescent="0.3">
      <c r="A1110" t="s">
        <v>32</v>
      </c>
      <c r="B1110" s="14">
        <v>5.2635908126830999E-2</v>
      </c>
      <c r="C1110" s="14">
        <v>7.5799465179443304E-2</v>
      </c>
    </row>
    <row r="1111" spans="1:3" x14ac:dyDescent="0.3">
      <c r="A1111" t="s">
        <v>33</v>
      </c>
      <c r="B1111" s="14">
        <v>8.6016893386840806E-2</v>
      </c>
      <c r="C1111" s="14">
        <v>7.4801445007324205E-2</v>
      </c>
    </row>
    <row r="1112" spans="1:3" x14ac:dyDescent="0.3">
      <c r="A1112" t="s">
        <v>34</v>
      </c>
      <c r="B1112" s="14">
        <v>7.5733423233032199E-2</v>
      </c>
      <c r="C1112" s="14">
        <v>0.12167477607726999</v>
      </c>
    </row>
    <row r="1113" spans="1:3" x14ac:dyDescent="0.3">
      <c r="A1113" t="s">
        <v>35</v>
      </c>
      <c r="B1113" s="14">
        <v>7.5599670410156194E-2</v>
      </c>
      <c r="C1113" s="14">
        <v>0.274268388748168</v>
      </c>
    </row>
    <row r="1114" spans="1:3" x14ac:dyDescent="0.3">
      <c r="A1114" t="s">
        <v>36</v>
      </c>
      <c r="B1114" s="14">
        <v>8.3898544311523396E-2</v>
      </c>
      <c r="C1114" s="14">
        <v>9.3013525009155204E-2</v>
      </c>
    </row>
    <row r="1115" spans="1:3" x14ac:dyDescent="0.3">
      <c r="A1115" t="s">
        <v>37</v>
      </c>
      <c r="B1115" s="14">
        <v>9.6266984939575195E-2</v>
      </c>
      <c r="C1115" s="14">
        <v>0.116632223129272</v>
      </c>
    </row>
    <row r="1116" spans="1:3" x14ac:dyDescent="0.3">
      <c r="A1116" t="s">
        <v>38</v>
      </c>
      <c r="B1116" s="14">
        <v>9.1060876846313393E-2</v>
      </c>
      <c r="C1116" s="14">
        <v>0.16057205200195299</v>
      </c>
    </row>
    <row r="1117" spans="1:3" x14ac:dyDescent="0.3">
      <c r="A1117" t="s">
        <v>39</v>
      </c>
      <c r="B1117" s="14">
        <v>0.12408638000488199</v>
      </c>
      <c r="C1117" s="14">
        <v>0.12372851371765101</v>
      </c>
    </row>
    <row r="1118" spans="1:3" x14ac:dyDescent="0.3">
      <c r="A1118" t="s">
        <v>31</v>
      </c>
      <c r="B1118" s="14">
        <v>6.85598850250244E-2</v>
      </c>
      <c r="C1118" s="14">
        <v>0.111816644668579</v>
      </c>
    </row>
    <row r="1119" spans="1:3" x14ac:dyDescent="0.3">
      <c r="A1119" t="s">
        <v>32</v>
      </c>
      <c r="B1119" s="14">
        <v>7.9926729202270494E-2</v>
      </c>
      <c r="C1119" s="14">
        <v>0.10866665840148899</v>
      </c>
    </row>
    <row r="1120" spans="1:3" x14ac:dyDescent="0.3">
      <c r="A1120" t="s">
        <v>33</v>
      </c>
      <c r="B1120" s="14">
        <v>8.65936279296875E-2</v>
      </c>
      <c r="C1120" s="14">
        <v>0.100717067718505</v>
      </c>
    </row>
    <row r="1121" spans="1:3" x14ac:dyDescent="0.3">
      <c r="A1121" t="s">
        <v>34</v>
      </c>
      <c r="B1121" s="14">
        <v>8.4896087646484306E-2</v>
      </c>
      <c r="C1121" s="14">
        <v>9.2793226242065402E-2</v>
      </c>
    </row>
    <row r="1122" spans="1:3" x14ac:dyDescent="0.3">
      <c r="A1122" t="s">
        <v>35</v>
      </c>
      <c r="B1122" s="14">
        <v>7.52148628234863E-2</v>
      </c>
      <c r="C1122" s="14">
        <v>0.294880151748657</v>
      </c>
    </row>
    <row r="1123" spans="1:3" x14ac:dyDescent="0.3">
      <c r="A1123" t="s">
        <v>36</v>
      </c>
      <c r="B1123" s="14">
        <v>0.1125168800354</v>
      </c>
      <c r="C1123" s="14">
        <v>6.9670915603637695E-2</v>
      </c>
    </row>
    <row r="1124" spans="1:3" x14ac:dyDescent="0.3">
      <c r="A1124" t="s">
        <v>37</v>
      </c>
      <c r="B1124" s="14">
        <v>9.1235399246215806E-2</v>
      </c>
      <c r="C1124" s="14">
        <v>6.3829421997070299E-2</v>
      </c>
    </row>
    <row r="1125" spans="1:3" x14ac:dyDescent="0.3">
      <c r="A1125" t="s">
        <v>38</v>
      </c>
      <c r="B1125" s="14">
        <v>9.1049671173095703E-2</v>
      </c>
      <c r="C1125" s="14">
        <v>0.122734785079956</v>
      </c>
    </row>
    <row r="1126" spans="1:3" x14ac:dyDescent="0.3">
      <c r="A1126" t="s">
        <v>39</v>
      </c>
      <c r="B1126" s="14">
        <v>0.14206814765930101</v>
      </c>
      <c r="C1126" s="14">
        <v>0.20344924926757799</v>
      </c>
    </row>
    <row r="1127" spans="1:3" x14ac:dyDescent="0.3">
      <c r="A1127" t="s">
        <v>31</v>
      </c>
      <c r="B1127" s="14">
        <v>6.3882350921630804E-2</v>
      </c>
      <c r="C1127" s="14">
        <v>7.5769424438476493E-2</v>
      </c>
    </row>
    <row r="1128" spans="1:3" x14ac:dyDescent="0.3">
      <c r="A1128" t="s">
        <v>32</v>
      </c>
      <c r="B1128" s="14">
        <v>7.6298713684082003E-2</v>
      </c>
      <c r="C1128" s="14">
        <v>0.16162014007568301</v>
      </c>
    </row>
    <row r="1129" spans="1:3" x14ac:dyDescent="0.3">
      <c r="A1129" t="s">
        <v>33</v>
      </c>
      <c r="B1129" s="14">
        <v>8.7597131729125893E-2</v>
      </c>
      <c r="C1129" s="14">
        <v>8.2743644714355399E-2</v>
      </c>
    </row>
    <row r="1130" spans="1:3" x14ac:dyDescent="0.3">
      <c r="A1130" t="s">
        <v>34</v>
      </c>
      <c r="B1130" s="14">
        <v>8.81321430206298E-2</v>
      </c>
      <c r="C1130" s="14">
        <v>0.112721920013427</v>
      </c>
    </row>
    <row r="1131" spans="1:3" x14ac:dyDescent="0.3">
      <c r="A1131" t="s">
        <v>35</v>
      </c>
      <c r="B1131" s="14">
        <v>6.4222097396850503E-2</v>
      </c>
      <c r="C1131" s="14">
        <v>0.14201164245605399</v>
      </c>
    </row>
    <row r="1132" spans="1:3" x14ac:dyDescent="0.3">
      <c r="A1132" t="s">
        <v>36</v>
      </c>
      <c r="B1132" s="14">
        <v>9.3178987503051702E-2</v>
      </c>
      <c r="C1132" s="14">
        <v>9.4748973846435505E-2</v>
      </c>
    </row>
    <row r="1133" spans="1:3" x14ac:dyDescent="0.3">
      <c r="A1133" t="s">
        <v>37</v>
      </c>
      <c r="B1133" s="14">
        <v>8.4648847579955999E-2</v>
      </c>
      <c r="C1133" s="14">
        <v>8.9806556701660101E-2</v>
      </c>
    </row>
    <row r="1134" spans="1:3" x14ac:dyDescent="0.3">
      <c r="A1134" t="s">
        <v>38</v>
      </c>
      <c r="B1134" s="14">
        <v>0.106920719146728</v>
      </c>
      <c r="C1134" s="14">
        <v>0.25032997131347601</v>
      </c>
    </row>
    <row r="1135" spans="1:3" x14ac:dyDescent="0.3">
      <c r="A1135" t="s">
        <v>39</v>
      </c>
      <c r="B1135" s="14">
        <v>0.13029026985168399</v>
      </c>
      <c r="C1135" s="14">
        <v>0.16455459594726499</v>
      </c>
    </row>
    <row r="1136" spans="1:3" x14ac:dyDescent="0.3">
      <c r="A1136" t="s">
        <v>31</v>
      </c>
      <c r="B1136" s="14">
        <v>4.8828363418579102E-2</v>
      </c>
      <c r="C1136" s="14">
        <v>0.102601766586303</v>
      </c>
    </row>
    <row r="1137" spans="1:3" x14ac:dyDescent="0.3">
      <c r="A1137" t="s">
        <v>32</v>
      </c>
      <c r="B1137" s="14">
        <v>7.9869508743286105E-2</v>
      </c>
      <c r="C1137" s="14">
        <v>9.1747999191284096E-2</v>
      </c>
    </row>
    <row r="1138" spans="1:3" x14ac:dyDescent="0.3">
      <c r="A1138" t="s">
        <v>33</v>
      </c>
      <c r="B1138" s="14">
        <v>8.0961227416992104E-2</v>
      </c>
      <c r="C1138" s="14">
        <v>0.109768152236938</v>
      </c>
    </row>
    <row r="1139" spans="1:3" x14ac:dyDescent="0.3">
      <c r="A1139" t="s">
        <v>34</v>
      </c>
      <c r="B1139" s="14">
        <v>7.9535007476806599E-2</v>
      </c>
      <c r="C1139" s="14">
        <v>0.117677450180053</v>
      </c>
    </row>
    <row r="1140" spans="1:3" x14ac:dyDescent="0.3">
      <c r="A1140" t="s">
        <v>35</v>
      </c>
      <c r="B1140" s="14">
        <v>7.5796604156494099E-2</v>
      </c>
      <c r="C1140" s="14">
        <v>0.14361047744750899</v>
      </c>
    </row>
    <row r="1141" spans="1:3" x14ac:dyDescent="0.3">
      <c r="A1141" t="s">
        <v>36</v>
      </c>
      <c r="B1141" s="14">
        <v>6.9253206253051702E-2</v>
      </c>
      <c r="C1141" s="14">
        <v>0.111691236495971</v>
      </c>
    </row>
    <row r="1142" spans="1:3" x14ac:dyDescent="0.3">
      <c r="A1142" t="s">
        <v>37</v>
      </c>
      <c r="B1142" s="14">
        <v>6.7058563232421806E-2</v>
      </c>
      <c r="C1142" s="14">
        <v>0.12661480903625399</v>
      </c>
    </row>
    <row r="1143" spans="1:3" x14ac:dyDescent="0.3">
      <c r="A1143" t="s">
        <v>38</v>
      </c>
      <c r="B1143" s="14">
        <v>7.6251506805419894E-2</v>
      </c>
      <c r="C1143" s="14">
        <v>0.14860010147094699</v>
      </c>
    </row>
    <row r="1144" spans="1:3" x14ac:dyDescent="0.3">
      <c r="A1144" t="s">
        <v>39</v>
      </c>
      <c r="B1144" s="14">
        <v>0.13927030563354401</v>
      </c>
      <c r="C1144" s="14">
        <v>0.18645381927490201</v>
      </c>
    </row>
    <row r="1145" spans="1:3" x14ac:dyDescent="0.3">
      <c r="A1145" t="s">
        <v>31</v>
      </c>
      <c r="B1145" s="14">
        <v>8.7313175201416002E-2</v>
      </c>
      <c r="C1145" s="14">
        <v>8.9898109436035101E-2</v>
      </c>
    </row>
    <row r="1146" spans="1:3" x14ac:dyDescent="0.3">
      <c r="A1146" t="s">
        <v>32</v>
      </c>
      <c r="B1146" s="14">
        <v>7.1574926376342704E-2</v>
      </c>
      <c r="C1146" s="14">
        <v>6.0828685760497998E-2</v>
      </c>
    </row>
    <row r="1147" spans="1:3" x14ac:dyDescent="0.3">
      <c r="A1147" t="s">
        <v>33</v>
      </c>
      <c r="B1147" s="14">
        <v>7.9843521118163993E-2</v>
      </c>
      <c r="C1147" s="14">
        <v>9.3734979629516602E-2</v>
      </c>
    </row>
    <row r="1148" spans="1:3" x14ac:dyDescent="0.3">
      <c r="A1148" t="s">
        <v>34</v>
      </c>
      <c r="B1148" s="14">
        <v>6.2694311141967704E-2</v>
      </c>
      <c r="C1148" s="14">
        <v>0.112643241882324</v>
      </c>
    </row>
    <row r="1149" spans="1:3" x14ac:dyDescent="0.3">
      <c r="A1149" t="s">
        <v>35</v>
      </c>
      <c r="B1149" s="14">
        <v>8.04333686828613E-2</v>
      </c>
      <c r="C1149" s="14">
        <v>0.17647385597229001</v>
      </c>
    </row>
    <row r="1150" spans="1:3" x14ac:dyDescent="0.3">
      <c r="A1150" t="s">
        <v>36</v>
      </c>
      <c r="B1150" s="14">
        <v>7.1351766586303697E-2</v>
      </c>
      <c r="C1150" s="14">
        <v>6.9766044616699205E-2</v>
      </c>
    </row>
    <row r="1151" spans="1:3" x14ac:dyDescent="0.3">
      <c r="A1151" t="s">
        <v>37</v>
      </c>
      <c r="B1151" s="14">
        <v>9.3643665313720703E-2</v>
      </c>
      <c r="C1151" s="14">
        <v>0.111440896987915</v>
      </c>
    </row>
    <row r="1152" spans="1:3" x14ac:dyDescent="0.3">
      <c r="A1152" t="s">
        <v>38</v>
      </c>
      <c r="B1152" s="14">
        <v>8.7117195129394503E-2</v>
      </c>
      <c r="C1152" s="14">
        <v>0.15501499176025299</v>
      </c>
    </row>
    <row r="1153" spans="1:3" x14ac:dyDescent="0.3">
      <c r="A1153" t="s">
        <v>39</v>
      </c>
      <c r="B1153" s="14">
        <v>0.177360534667968</v>
      </c>
      <c r="C1153" s="14">
        <v>0.15558171272277799</v>
      </c>
    </row>
    <row r="1154" spans="1:3" x14ac:dyDescent="0.3">
      <c r="A1154" t="s">
        <v>31</v>
      </c>
      <c r="B1154" s="14">
        <v>0.16875338554382299</v>
      </c>
      <c r="C1154" s="14">
        <v>7.6836347579955999E-2</v>
      </c>
    </row>
    <row r="1155" spans="1:3" x14ac:dyDescent="0.3">
      <c r="A1155" t="s">
        <v>32</v>
      </c>
      <c r="B1155" s="14">
        <v>8.7101936340332003E-2</v>
      </c>
      <c r="C1155" s="14">
        <v>0.12671756744384699</v>
      </c>
    </row>
    <row r="1156" spans="1:3" x14ac:dyDescent="0.3">
      <c r="A1156" t="s">
        <v>33</v>
      </c>
      <c r="B1156" s="14">
        <v>7.9905033111572196E-2</v>
      </c>
      <c r="C1156" s="14">
        <v>0.10303759574890101</v>
      </c>
    </row>
    <row r="1157" spans="1:3" x14ac:dyDescent="0.3">
      <c r="A1157" t="s">
        <v>34</v>
      </c>
      <c r="B1157" s="14">
        <v>8.0397367477416895E-2</v>
      </c>
      <c r="C1157" s="14">
        <v>0.163615226745605</v>
      </c>
    </row>
    <row r="1158" spans="1:3" x14ac:dyDescent="0.3">
      <c r="A1158" t="s">
        <v>35</v>
      </c>
      <c r="B1158" s="14">
        <v>7.5804948806762695E-2</v>
      </c>
      <c r="C1158" s="14">
        <v>0.248336791992187</v>
      </c>
    </row>
    <row r="1159" spans="1:3" x14ac:dyDescent="0.3">
      <c r="A1159" t="s">
        <v>36</v>
      </c>
      <c r="B1159" s="14">
        <v>9.1604471206664997E-2</v>
      </c>
      <c r="C1159" s="14">
        <v>9.6796512603759696E-2</v>
      </c>
    </row>
    <row r="1160" spans="1:3" x14ac:dyDescent="0.3">
      <c r="A1160" t="s">
        <v>37</v>
      </c>
      <c r="B1160" s="14">
        <v>7.5487852096557603E-2</v>
      </c>
      <c r="C1160" s="14">
        <v>9.7781896591186496E-2</v>
      </c>
    </row>
    <row r="1161" spans="1:3" x14ac:dyDescent="0.3">
      <c r="A1161" t="s">
        <v>38</v>
      </c>
      <c r="B1161" s="14">
        <v>9.3897104263305595E-2</v>
      </c>
      <c r="C1161" s="14">
        <v>0.13321423530578599</v>
      </c>
    </row>
    <row r="1162" spans="1:3" x14ac:dyDescent="0.3">
      <c r="A1162" t="s">
        <v>39</v>
      </c>
      <c r="B1162" s="14">
        <v>0.13302803039550701</v>
      </c>
      <c r="C1162" s="14">
        <v>0.18052172660827601</v>
      </c>
    </row>
    <row r="1163" spans="1:3" x14ac:dyDescent="0.3">
      <c r="A1163" t="s">
        <v>31</v>
      </c>
      <c r="B1163" s="14">
        <v>7.90073871612548E-2</v>
      </c>
      <c r="C1163" s="14">
        <v>9.4693183898925698E-2</v>
      </c>
    </row>
    <row r="1164" spans="1:3" x14ac:dyDescent="0.3">
      <c r="A1164" t="s">
        <v>32</v>
      </c>
      <c r="B1164" s="14">
        <v>0.10426068305969199</v>
      </c>
      <c r="C1164" s="14">
        <v>0.13154435157775801</v>
      </c>
    </row>
    <row r="1165" spans="1:3" x14ac:dyDescent="0.3">
      <c r="A1165" t="s">
        <v>33</v>
      </c>
      <c r="B1165" s="14">
        <v>8.3338499069213798E-2</v>
      </c>
      <c r="C1165" s="14">
        <v>0.123353004455566</v>
      </c>
    </row>
    <row r="1166" spans="1:3" x14ac:dyDescent="0.3">
      <c r="A1166" t="s">
        <v>34</v>
      </c>
      <c r="B1166" s="14">
        <v>8.7096214294433594E-2</v>
      </c>
      <c r="C1166" s="14">
        <v>8.1784009933471596E-2</v>
      </c>
    </row>
    <row r="1167" spans="1:3" x14ac:dyDescent="0.3">
      <c r="A1167" t="s">
        <v>35</v>
      </c>
      <c r="B1167" s="14">
        <v>7.6607227325439398E-2</v>
      </c>
      <c r="C1167" s="14">
        <v>9.0759992599487305E-2</v>
      </c>
    </row>
    <row r="1168" spans="1:3" x14ac:dyDescent="0.3">
      <c r="A1168" t="s">
        <v>36</v>
      </c>
      <c r="B1168" s="14">
        <v>7.7026844024658203E-2</v>
      </c>
      <c r="C1168" s="14">
        <v>9.1698646545410101E-2</v>
      </c>
    </row>
    <row r="1169" spans="1:3" x14ac:dyDescent="0.3">
      <c r="A1169" t="s">
        <v>37</v>
      </c>
      <c r="B1169" s="14">
        <v>6.3756227493286105E-2</v>
      </c>
      <c r="C1169" s="14">
        <v>0.115644931793212</v>
      </c>
    </row>
    <row r="1170" spans="1:3" x14ac:dyDescent="0.3">
      <c r="A1170" t="s">
        <v>38</v>
      </c>
      <c r="B1170" s="14">
        <v>0.100799322128295</v>
      </c>
      <c r="C1170" s="14">
        <v>0.13469529151916501</v>
      </c>
    </row>
    <row r="1171" spans="1:3" x14ac:dyDescent="0.3">
      <c r="A1171" t="s">
        <v>39</v>
      </c>
      <c r="B1171" s="14">
        <v>0.12710809707641599</v>
      </c>
      <c r="C1171" s="14">
        <v>0.27433967590331998</v>
      </c>
    </row>
    <row r="1172" spans="1:3" x14ac:dyDescent="0.3">
      <c r="A1172" t="s">
        <v>31</v>
      </c>
      <c r="B1172" s="14">
        <v>0.12414598464965799</v>
      </c>
      <c r="C1172" s="14">
        <v>9.2776298522949205E-2</v>
      </c>
    </row>
    <row r="1173" spans="1:3" x14ac:dyDescent="0.3">
      <c r="A1173" t="s">
        <v>32</v>
      </c>
      <c r="B1173" s="14">
        <v>9.1983556747436496E-2</v>
      </c>
      <c r="C1173" s="14">
        <v>0.115907430648803</v>
      </c>
    </row>
    <row r="1174" spans="1:3" x14ac:dyDescent="0.3">
      <c r="A1174" t="s">
        <v>33</v>
      </c>
      <c r="B1174" s="14">
        <v>0.13224720954895</v>
      </c>
      <c r="C1174" s="14">
        <v>8.6777687072753906E-2</v>
      </c>
    </row>
    <row r="1175" spans="1:3" x14ac:dyDescent="0.3">
      <c r="A1175" t="s">
        <v>34</v>
      </c>
      <c r="B1175" s="14">
        <v>7.2507858276367104E-2</v>
      </c>
      <c r="C1175" s="14">
        <v>0.20963335037231401</v>
      </c>
    </row>
    <row r="1176" spans="1:3" x14ac:dyDescent="0.3">
      <c r="A1176" t="s">
        <v>35</v>
      </c>
      <c r="B1176" s="14">
        <v>8.7493658065795898E-2</v>
      </c>
      <c r="C1176" s="14">
        <v>0.23740768432617099</v>
      </c>
    </row>
    <row r="1177" spans="1:3" x14ac:dyDescent="0.3">
      <c r="A1177" t="s">
        <v>36</v>
      </c>
      <c r="B1177" s="14">
        <v>0.10457944869995101</v>
      </c>
      <c r="C1177" s="14">
        <v>0.112754583358764</v>
      </c>
    </row>
    <row r="1178" spans="1:3" x14ac:dyDescent="0.3">
      <c r="A1178" t="s">
        <v>37</v>
      </c>
      <c r="B1178" s="14">
        <v>8.3200454711913993E-2</v>
      </c>
      <c r="C1178" s="14">
        <v>0.106712341308593</v>
      </c>
    </row>
    <row r="1179" spans="1:3" x14ac:dyDescent="0.3">
      <c r="A1179" t="s">
        <v>38</v>
      </c>
      <c r="B1179" s="14">
        <v>8.8770389556884696E-2</v>
      </c>
      <c r="C1179" s="14">
        <v>0.11264681816101001</v>
      </c>
    </row>
    <row r="1180" spans="1:3" x14ac:dyDescent="0.3">
      <c r="A1180" t="s">
        <v>39</v>
      </c>
      <c r="B1180" s="14">
        <v>0.14149045944213801</v>
      </c>
      <c r="C1180" s="14">
        <v>0.185427665710449</v>
      </c>
    </row>
    <row r="1181" spans="1:3" x14ac:dyDescent="0.3">
      <c r="A1181" t="s">
        <v>31</v>
      </c>
      <c r="B1181" s="14">
        <v>8.0127239227294894E-2</v>
      </c>
      <c r="C1181" s="14">
        <v>7.9630851745605399E-2</v>
      </c>
    </row>
    <row r="1182" spans="1:3" x14ac:dyDescent="0.3">
      <c r="A1182" t="s">
        <v>32</v>
      </c>
      <c r="B1182" s="14">
        <v>0.143268823623657</v>
      </c>
      <c r="C1182" s="14">
        <v>0.103502750396728</v>
      </c>
    </row>
    <row r="1183" spans="1:3" x14ac:dyDescent="0.3">
      <c r="A1183" t="s">
        <v>33</v>
      </c>
      <c r="B1183" s="14">
        <v>8.7235450744628906E-2</v>
      </c>
      <c r="C1183" s="14">
        <v>0.10633635520935</v>
      </c>
    </row>
    <row r="1184" spans="1:3" x14ac:dyDescent="0.3">
      <c r="A1184" t="s">
        <v>34</v>
      </c>
      <c r="B1184" s="14">
        <v>7.2061061859130804E-2</v>
      </c>
      <c r="C1184" s="14">
        <v>0.111450910568237</v>
      </c>
    </row>
    <row r="1185" spans="1:3" x14ac:dyDescent="0.3">
      <c r="A1185" t="s">
        <v>35</v>
      </c>
      <c r="B1185" s="14">
        <v>8.4378957748413003E-2</v>
      </c>
      <c r="C1185" s="14">
        <v>0.48571348190307601</v>
      </c>
    </row>
    <row r="1186" spans="1:3" x14ac:dyDescent="0.3">
      <c r="A1186" t="s">
        <v>36</v>
      </c>
      <c r="B1186" s="14">
        <v>0.15802812576293901</v>
      </c>
      <c r="C1186" s="14">
        <v>9.0756893157958901E-2</v>
      </c>
    </row>
    <row r="1187" spans="1:3" x14ac:dyDescent="0.3">
      <c r="A1187" t="s">
        <v>37</v>
      </c>
      <c r="B1187" s="14">
        <v>8.3322763442993095E-2</v>
      </c>
      <c r="C1187" s="14">
        <v>8.5771560668945299E-2</v>
      </c>
    </row>
    <row r="1188" spans="1:3" x14ac:dyDescent="0.3">
      <c r="A1188" t="s">
        <v>38</v>
      </c>
      <c r="B1188" s="14">
        <v>0.12910556793212799</v>
      </c>
      <c r="C1188" s="14">
        <v>0.166550397872924</v>
      </c>
    </row>
    <row r="1189" spans="1:3" x14ac:dyDescent="0.3">
      <c r="A1189" t="s">
        <v>39</v>
      </c>
      <c r="B1189" s="14">
        <v>0.15616440773010201</v>
      </c>
      <c r="C1189" s="14">
        <v>0.21442866325378401</v>
      </c>
    </row>
    <row r="1190" spans="1:3" x14ac:dyDescent="0.3">
      <c r="A1190" t="s">
        <v>31</v>
      </c>
      <c r="B1190" s="14">
        <v>0.117797136306762</v>
      </c>
      <c r="C1190" s="14">
        <v>0.18175339698791501</v>
      </c>
    </row>
    <row r="1191" spans="1:3" x14ac:dyDescent="0.3">
      <c r="A1191" t="s">
        <v>32</v>
      </c>
      <c r="B1191" s="14">
        <v>8.7132215499877902E-2</v>
      </c>
      <c r="C1191" s="14">
        <v>6.5883874893188393E-2</v>
      </c>
    </row>
    <row r="1192" spans="1:3" x14ac:dyDescent="0.3">
      <c r="A1192" t="s">
        <v>33</v>
      </c>
      <c r="B1192" s="14">
        <v>0.117099046707153</v>
      </c>
      <c r="C1192" s="14">
        <v>0.113078355789184</v>
      </c>
    </row>
    <row r="1193" spans="1:3" x14ac:dyDescent="0.3">
      <c r="A1193" t="s">
        <v>34</v>
      </c>
      <c r="B1193" s="14">
        <v>7.7098846435546806E-2</v>
      </c>
      <c r="C1193" s="14">
        <v>0.147770881652832</v>
      </c>
    </row>
    <row r="1194" spans="1:3" x14ac:dyDescent="0.3">
      <c r="A1194" t="s">
        <v>35</v>
      </c>
      <c r="B1194" s="14">
        <v>8.2210063934326102E-2</v>
      </c>
      <c r="C1194" s="14">
        <v>0.26826810836791898</v>
      </c>
    </row>
    <row r="1195" spans="1:3" x14ac:dyDescent="0.3">
      <c r="A1195" t="s">
        <v>36</v>
      </c>
      <c r="B1195" s="14">
        <v>8.4190607070922796E-2</v>
      </c>
      <c r="C1195" s="14">
        <v>9.0750694274902302E-2</v>
      </c>
    </row>
    <row r="1196" spans="1:3" x14ac:dyDescent="0.3">
      <c r="A1196" t="s">
        <v>37</v>
      </c>
      <c r="B1196" s="14">
        <v>8.2538127899169894E-2</v>
      </c>
      <c r="C1196" s="14">
        <v>0.105716466903686</v>
      </c>
    </row>
    <row r="1197" spans="1:3" x14ac:dyDescent="0.3">
      <c r="A1197" t="s">
        <v>38</v>
      </c>
      <c r="B1197" s="14">
        <v>0.20248937606811501</v>
      </c>
      <c r="C1197" s="14">
        <v>0.106716394424438</v>
      </c>
    </row>
    <row r="1198" spans="1:3" x14ac:dyDescent="0.3">
      <c r="A1198" t="s">
        <v>39</v>
      </c>
      <c r="B1198" s="14">
        <v>0.100659847259521</v>
      </c>
      <c r="C1198" s="14">
        <v>0.121673345565795</v>
      </c>
    </row>
    <row r="1199" spans="1:3" x14ac:dyDescent="0.3">
      <c r="A1199" t="s">
        <v>31</v>
      </c>
      <c r="B1199" s="14">
        <v>9.4564676284789997E-2</v>
      </c>
      <c r="C1199" s="14">
        <v>7.2845697402954102E-2</v>
      </c>
    </row>
    <row r="1200" spans="1:3" x14ac:dyDescent="0.3">
      <c r="A1200" t="s">
        <v>32</v>
      </c>
      <c r="B1200" s="14">
        <v>8.5790395736694294E-2</v>
      </c>
      <c r="C1200" s="14">
        <v>0.105716943740844</v>
      </c>
    </row>
    <row r="1201" spans="1:3" x14ac:dyDescent="0.3">
      <c r="A1201" t="s">
        <v>33</v>
      </c>
      <c r="B1201" s="14">
        <v>6.7307472229003906E-2</v>
      </c>
      <c r="C1201" s="14">
        <v>0.100730180740356</v>
      </c>
    </row>
    <row r="1202" spans="1:3" x14ac:dyDescent="0.3">
      <c r="A1202" t="s">
        <v>34</v>
      </c>
      <c r="B1202" s="14">
        <v>9.6175670623779297E-2</v>
      </c>
      <c r="C1202" s="14">
        <v>0.123575687408447</v>
      </c>
    </row>
    <row r="1203" spans="1:3" x14ac:dyDescent="0.3">
      <c r="A1203" t="s">
        <v>35</v>
      </c>
      <c r="B1203" s="14">
        <v>9.9585771560668904E-2</v>
      </c>
      <c r="C1203" s="14">
        <v>6.9826126098632799E-2</v>
      </c>
    </row>
    <row r="1204" spans="1:3" x14ac:dyDescent="0.3">
      <c r="A1204" t="s">
        <v>36</v>
      </c>
      <c r="B1204" s="14">
        <v>7.2835683822631794E-2</v>
      </c>
      <c r="C1204" s="14">
        <v>0.14157557487487701</v>
      </c>
    </row>
    <row r="1205" spans="1:3" x14ac:dyDescent="0.3">
      <c r="A1205" t="s">
        <v>37</v>
      </c>
      <c r="B1205" s="14">
        <v>7.8015089035034096E-2</v>
      </c>
      <c r="C1205" s="14">
        <v>0.12871742248535101</v>
      </c>
    </row>
    <row r="1206" spans="1:3" x14ac:dyDescent="0.3">
      <c r="A1206" t="s">
        <v>38</v>
      </c>
      <c r="B1206" s="14">
        <v>0.109914541244506</v>
      </c>
      <c r="C1206" s="14">
        <v>0.127705097198486</v>
      </c>
    </row>
    <row r="1207" spans="1:3" x14ac:dyDescent="0.3">
      <c r="A1207" t="s">
        <v>39</v>
      </c>
      <c r="B1207" s="14">
        <v>0.14368462562560999</v>
      </c>
      <c r="C1207" s="14">
        <v>0.21043705940246499</v>
      </c>
    </row>
    <row r="1208" spans="1:3" x14ac:dyDescent="0.3">
      <c r="A1208" t="s">
        <v>31</v>
      </c>
      <c r="B1208" s="14">
        <v>8.4177970886230399E-2</v>
      </c>
      <c r="C1208" s="14">
        <v>0.20645260810852001</v>
      </c>
    </row>
    <row r="1209" spans="1:3" x14ac:dyDescent="0.3">
      <c r="A1209" t="s">
        <v>32</v>
      </c>
      <c r="B1209" s="14">
        <v>7.9706430435180595E-2</v>
      </c>
      <c r="C1209" s="14">
        <v>0.11164283752441399</v>
      </c>
    </row>
    <row r="1210" spans="1:3" x14ac:dyDescent="0.3">
      <c r="A1210" t="s">
        <v>33</v>
      </c>
      <c r="B1210" s="14">
        <v>8.8701725006103502E-2</v>
      </c>
      <c r="C1210" s="14">
        <v>0.12965917587280201</v>
      </c>
    </row>
    <row r="1211" spans="1:3" x14ac:dyDescent="0.3">
      <c r="A1211" t="s">
        <v>34</v>
      </c>
      <c r="B1211" s="14">
        <v>6.8106174468994099E-2</v>
      </c>
      <c r="C1211" s="14">
        <v>0.106714010238647</v>
      </c>
    </row>
    <row r="1212" spans="1:3" x14ac:dyDescent="0.3">
      <c r="A1212" t="s">
        <v>35</v>
      </c>
      <c r="B1212" s="14">
        <v>6.04321956634521E-2</v>
      </c>
      <c r="C1212" s="14">
        <v>0.442762851715087</v>
      </c>
    </row>
    <row r="1213" spans="1:3" x14ac:dyDescent="0.3">
      <c r="A1213" t="s">
        <v>36</v>
      </c>
      <c r="B1213" s="14">
        <v>0.104107618331909</v>
      </c>
      <c r="C1213" s="14">
        <v>0.192482709884643</v>
      </c>
    </row>
    <row r="1214" spans="1:3" x14ac:dyDescent="0.3">
      <c r="A1214" t="s">
        <v>37</v>
      </c>
      <c r="B1214" s="14">
        <v>0.10407066345214799</v>
      </c>
      <c r="C1214" s="14">
        <v>0.14261460304260201</v>
      </c>
    </row>
    <row r="1215" spans="1:3" x14ac:dyDescent="0.3">
      <c r="A1215" t="s">
        <v>38</v>
      </c>
      <c r="B1215" s="14">
        <v>8.6217164993286105E-2</v>
      </c>
      <c r="C1215" s="14">
        <v>7.9794168472289997E-2</v>
      </c>
    </row>
    <row r="1216" spans="1:3" x14ac:dyDescent="0.3">
      <c r="A1216" t="s">
        <v>39</v>
      </c>
      <c r="B1216" s="14">
        <v>0.13694453239440901</v>
      </c>
      <c r="C1216" s="14">
        <v>0.174532175064086</v>
      </c>
    </row>
    <row r="1217" spans="1:3" x14ac:dyDescent="0.3">
      <c r="A1217" t="s">
        <v>31</v>
      </c>
      <c r="B1217" s="14">
        <v>8.0612897872924805E-2</v>
      </c>
      <c r="C1217" s="14">
        <v>9.8760604858398396E-2</v>
      </c>
    </row>
    <row r="1218" spans="1:3" x14ac:dyDescent="0.3">
      <c r="A1218" t="s">
        <v>32</v>
      </c>
      <c r="B1218" s="14">
        <v>6.7369937896728502E-2</v>
      </c>
      <c r="C1218" s="14">
        <v>0.11274838447570799</v>
      </c>
    </row>
    <row r="1219" spans="1:3" x14ac:dyDescent="0.3">
      <c r="A1219" t="s">
        <v>33</v>
      </c>
      <c r="B1219" s="14">
        <v>7.9602956771850503E-2</v>
      </c>
      <c r="C1219" s="14">
        <v>6.4766883850097601E-2</v>
      </c>
    </row>
    <row r="1220" spans="1:3" x14ac:dyDescent="0.3">
      <c r="A1220" t="s">
        <v>34</v>
      </c>
      <c r="B1220" s="14">
        <v>5.63623905181884E-2</v>
      </c>
      <c r="C1220" s="14">
        <v>0.104721069335937</v>
      </c>
    </row>
    <row r="1221" spans="1:3" x14ac:dyDescent="0.3">
      <c r="A1221" t="s">
        <v>35</v>
      </c>
      <c r="B1221" s="14">
        <v>7.9917192459106404E-2</v>
      </c>
      <c r="C1221" s="14">
        <v>0.276314496994018</v>
      </c>
    </row>
    <row r="1222" spans="1:3" x14ac:dyDescent="0.3">
      <c r="A1222" t="s">
        <v>36</v>
      </c>
      <c r="B1222" s="14">
        <v>0.144551277160644</v>
      </c>
      <c r="C1222" s="14">
        <v>0.19354009628295801</v>
      </c>
    </row>
    <row r="1223" spans="1:3" x14ac:dyDescent="0.3">
      <c r="A1223" t="s">
        <v>37</v>
      </c>
      <c r="B1223" s="14">
        <v>0.13127303123474099</v>
      </c>
      <c r="C1223" s="14">
        <v>7.7735185623168904E-2</v>
      </c>
    </row>
    <row r="1224" spans="1:3" x14ac:dyDescent="0.3">
      <c r="A1224" t="s">
        <v>38</v>
      </c>
      <c r="B1224" s="14">
        <v>9.8869562149047796E-2</v>
      </c>
      <c r="C1224" s="14">
        <v>0.103669166564941</v>
      </c>
    </row>
    <row r="1225" spans="1:3" x14ac:dyDescent="0.3">
      <c r="A1225" t="s">
        <v>39</v>
      </c>
      <c r="B1225" s="14">
        <v>0.15413546562194799</v>
      </c>
      <c r="C1225" s="14">
        <v>0.16827893257141099</v>
      </c>
    </row>
    <row r="1226" spans="1:3" x14ac:dyDescent="0.3">
      <c r="A1226" t="s">
        <v>31</v>
      </c>
      <c r="B1226" s="14">
        <v>9.0842723846435505E-2</v>
      </c>
      <c r="C1226" s="14">
        <v>0.18148636817932101</v>
      </c>
    </row>
    <row r="1227" spans="1:3" x14ac:dyDescent="0.3">
      <c r="A1227" t="s">
        <v>32</v>
      </c>
      <c r="B1227" s="14">
        <v>8.43396186828613E-2</v>
      </c>
      <c r="C1227" s="14">
        <v>8.8784217834472601E-2</v>
      </c>
    </row>
    <row r="1228" spans="1:3" x14ac:dyDescent="0.3">
      <c r="A1228" t="s">
        <v>33</v>
      </c>
      <c r="B1228" s="14">
        <v>7.60014057159423E-2</v>
      </c>
      <c r="C1228" s="14">
        <v>7.5007915496826102E-2</v>
      </c>
    </row>
    <row r="1229" spans="1:3" x14ac:dyDescent="0.3">
      <c r="A1229" t="s">
        <v>34</v>
      </c>
      <c r="B1229" s="14">
        <v>7.5426578521728502E-2</v>
      </c>
      <c r="C1229" s="14">
        <v>9.6741437911987305E-2</v>
      </c>
    </row>
    <row r="1230" spans="1:3" x14ac:dyDescent="0.3">
      <c r="A1230" t="s">
        <v>35</v>
      </c>
      <c r="B1230" s="14">
        <v>7.2975397109985296E-2</v>
      </c>
      <c r="C1230" s="14">
        <v>0.115383863449096</v>
      </c>
    </row>
    <row r="1231" spans="1:3" x14ac:dyDescent="0.3">
      <c r="A1231" t="s">
        <v>36</v>
      </c>
      <c r="B1231" s="14">
        <v>0.168240070343017</v>
      </c>
      <c r="C1231" s="14">
        <v>0.10771679878234799</v>
      </c>
    </row>
    <row r="1232" spans="1:3" x14ac:dyDescent="0.3">
      <c r="A1232" t="s">
        <v>37</v>
      </c>
      <c r="B1232" s="14">
        <v>8.4244012832641602E-2</v>
      </c>
      <c r="C1232" s="14">
        <v>8.5775375366210896E-2</v>
      </c>
    </row>
    <row r="1233" spans="1:3" x14ac:dyDescent="0.3">
      <c r="A1233" t="s">
        <v>38</v>
      </c>
      <c r="B1233" s="14">
        <v>0.15474867820739699</v>
      </c>
      <c r="C1233" s="14">
        <v>0.149599313735961</v>
      </c>
    </row>
    <row r="1234" spans="1:3" x14ac:dyDescent="0.3">
      <c r="A1234" t="s">
        <v>39</v>
      </c>
      <c r="B1234" s="14">
        <v>0.22205758094787501</v>
      </c>
      <c r="C1234" s="14">
        <v>0.17584490776062001</v>
      </c>
    </row>
    <row r="1235" spans="1:3" x14ac:dyDescent="0.3">
      <c r="A1235" t="s">
        <v>31</v>
      </c>
      <c r="B1235" s="14">
        <v>0.123470306396484</v>
      </c>
      <c r="C1235" s="14">
        <v>8.0782651901245103E-2</v>
      </c>
    </row>
    <row r="1236" spans="1:3" x14ac:dyDescent="0.3">
      <c r="A1236" t="s">
        <v>32</v>
      </c>
      <c r="B1236" s="14">
        <v>7.9592227935791002E-2</v>
      </c>
      <c r="C1236" s="14">
        <v>8.50193500518798E-2</v>
      </c>
    </row>
    <row r="1237" spans="1:3" x14ac:dyDescent="0.3">
      <c r="A1237" t="s">
        <v>33</v>
      </c>
      <c r="B1237" s="14">
        <v>8.15298557281494E-2</v>
      </c>
      <c r="C1237" s="14">
        <v>0.113488912582397</v>
      </c>
    </row>
    <row r="1238" spans="1:3" x14ac:dyDescent="0.3">
      <c r="A1238" t="s">
        <v>34</v>
      </c>
      <c r="B1238" s="14">
        <v>5.5155038833618102E-2</v>
      </c>
      <c r="C1238" s="14">
        <v>0.13376879692077601</v>
      </c>
    </row>
    <row r="1239" spans="1:3" x14ac:dyDescent="0.3">
      <c r="A1239" t="s">
        <v>35</v>
      </c>
      <c r="B1239" s="14">
        <v>7.1040868759155204E-2</v>
      </c>
      <c r="C1239" s="14">
        <v>0.20944190025329501</v>
      </c>
    </row>
    <row r="1240" spans="1:3" x14ac:dyDescent="0.3">
      <c r="A1240" t="s">
        <v>36</v>
      </c>
      <c r="B1240" s="14">
        <v>7.1414947509765597E-2</v>
      </c>
      <c r="C1240" s="14">
        <v>0.15657639503479001</v>
      </c>
    </row>
    <row r="1241" spans="1:3" x14ac:dyDescent="0.3">
      <c r="A1241" t="s">
        <v>37</v>
      </c>
      <c r="B1241" s="14">
        <v>5.9838056564330999E-2</v>
      </c>
      <c r="C1241" s="14">
        <v>0.122670650482177</v>
      </c>
    </row>
    <row r="1242" spans="1:3" x14ac:dyDescent="0.3">
      <c r="A1242" t="s">
        <v>38</v>
      </c>
      <c r="B1242" s="14">
        <v>0.14628100395202601</v>
      </c>
      <c r="C1242" s="14">
        <v>0.10876584053039499</v>
      </c>
    </row>
    <row r="1243" spans="1:3" x14ac:dyDescent="0.3">
      <c r="A1243" t="s">
        <v>39</v>
      </c>
      <c r="B1243" s="14">
        <v>0.13525485992431599</v>
      </c>
      <c r="C1243" s="14">
        <v>0.16651105880737299</v>
      </c>
    </row>
    <row r="1244" spans="1:3" x14ac:dyDescent="0.3">
      <c r="A1244" t="s">
        <v>31</v>
      </c>
      <c r="B1244" s="14">
        <v>0.134767770767211</v>
      </c>
      <c r="C1244" s="14">
        <v>0.20362257957458399</v>
      </c>
    </row>
    <row r="1245" spans="1:3" x14ac:dyDescent="0.3">
      <c r="A1245" t="s">
        <v>32</v>
      </c>
      <c r="B1245" s="14">
        <v>8.0545186996459905E-2</v>
      </c>
      <c r="C1245" s="14">
        <v>0.11443066596984799</v>
      </c>
    </row>
    <row r="1246" spans="1:3" x14ac:dyDescent="0.3">
      <c r="A1246" t="s">
        <v>33</v>
      </c>
      <c r="B1246" s="14">
        <v>6.2129020690917899E-2</v>
      </c>
      <c r="C1246" s="14">
        <v>0.11175584793090799</v>
      </c>
    </row>
    <row r="1247" spans="1:3" x14ac:dyDescent="0.3">
      <c r="A1247" t="s">
        <v>34</v>
      </c>
      <c r="B1247" s="14">
        <v>8.3886623382568304E-2</v>
      </c>
      <c r="C1247" s="14">
        <v>0.111713409423828</v>
      </c>
    </row>
    <row r="1248" spans="1:3" x14ac:dyDescent="0.3">
      <c r="A1248" t="s">
        <v>35</v>
      </c>
      <c r="B1248" s="14">
        <v>8.7649822235107394E-2</v>
      </c>
      <c r="C1248" s="14">
        <v>0.20644426345825101</v>
      </c>
    </row>
    <row r="1249" spans="1:3" x14ac:dyDescent="0.3">
      <c r="A1249" t="s">
        <v>36</v>
      </c>
      <c r="B1249" s="14">
        <v>0.13140487670898399</v>
      </c>
      <c r="C1249" s="14">
        <v>0.101674556732177</v>
      </c>
    </row>
    <row r="1250" spans="1:3" x14ac:dyDescent="0.3">
      <c r="A1250" t="s">
        <v>37</v>
      </c>
      <c r="B1250" s="14">
        <v>9.2796087265014607E-2</v>
      </c>
      <c r="C1250" s="14">
        <v>7.3845624923705999E-2</v>
      </c>
    </row>
    <row r="1251" spans="1:3" x14ac:dyDescent="0.3">
      <c r="A1251" t="s">
        <v>38</v>
      </c>
      <c r="B1251" s="14">
        <v>6.9936275482177707E-2</v>
      </c>
      <c r="C1251" s="14">
        <v>0.105715751647949</v>
      </c>
    </row>
    <row r="1252" spans="1:3" x14ac:dyDescent="0.3">
      <c r="A1252" t="s">
        <v>39</v>
      </c>
      <c r="B1252" s="14">
        <v>0.13815832138061501</v>
      </c>
      <c r="C1252" s="14">
        <v>0.160181999206542</v>
      </c>
    </row>
    <row r="1253" spans="1:3" x14ac:dyDescent="0.3">
      <c r="A1253" t="s">
        <v>31</v>
      </c>
      <c r="B1253" s="14">
        <v>6.9683551788329995E-2</v>
      </c>
      <c r="C1253" s="14">
        <v>0.100711107254028</v>
      </c>
    </row>
    <row r="1254" spans="1:3" x14ac:dyDescent="0.3">
      <c r="A1254" t="s">
        <v>32</v>
      </c>
      <c r="B1254" s="14">
        <v>8.5011720657348605E-2</v>
      </c>
      <c r="C1254" s="14">
        <v>7.77935981750488E-2</v>
      </c>
    </row>
    <row r="1255" spans="1:3" x14ac:dyDescent="0.3">
      <c r="A1255" t="s">
        <v>33</v>
      </c>
      <c r="B1255" s="14">
        <v>6.3652992248535101E-2</v>
      </c>
      <c r="C1255" s="14">
        <v>9.5753669738769503E-2</v>
      </c>
    </row>
    <row r="1256" spans="1:3" x14ac:dyDescent="0.3">
      <c r="A1256" t="s">
        <v>34</v>
      </c>
      <c r="B1256" s="14">
        <v>5.83469867706298E-2</v>
      </c>
      <c r="C1256" s="14">
        <v>7.5794219970703097E-2</v>
      </c>
    </row>
    <row r="1257" spans="1:3" x14ac:dyDescent="0.3">
      <c r="A1257" t="s">
        <v>35</v>
      </c>
      <c r="B1257" s="14">
        <v>5.2648305892944301E-2</v>
      </c>
      <c r="C1257" s="14">
        <v>0.25937104225158603</v>
      </c>
    </row>
    <row r="1258" spans="1:3" x14ac:dyDescent="0.3">
      <c r="A1258" t="s">
        <v>36</v>
      </c>
      <c r="B1258" s="14">
        <v>7.4338912963867104E-2</v>
      </c>
      <c r="C1258" s="14">
        <v>0.15458321571350001</v>
      </c>
    </row>
    <row r="1259" spans="1:3" x14ac:dyDescent="0.3">
      <c r="A1259" t="s">
        <v>37</v>
      </c>
      <c r="B1259" s="14">
        <v>8.7708234786987305E-2</v>
      </c>
      <c r="C1259" s="14">
        <v>0.118724107742309</v>
      </c>
    </row>
    <row r="1260" spans="1:3" x14ac:dyDescent="0.3">
      <c r="A1260" t="s">
        <v>38</v>
      </c>
      <c r="B1260" s="14">
        <v>8.3692550659179604E-2</v>
      </c>
      <c r="C1260" s="14">
        <v>0.129653930664062</v>
      </c>
    </row>
    <row r="1261" spans="1:3" x14ac:dyDescent="0.3">
      <c r="A1261" t="s">
        <v>39</v>
      </c>
      <c r="B1261" s="14">
        <v>0.2225022315979</v>
      </c>
      <c r="C1261" s="14">
        <v>0.17094802856445299</v>
      </c>
    </row>
    <row r="1262" spans="1:3" x14ac:dyDescent="0.3">
      <c r="A1262" t="s">
        <v>31</v>
      </c>
      <c r="B1262" s="14">
        <v>7.5928211212158203E-2</v>
      </c>
      <c r="C1262" s="14">
        <v>0.174660444259643</v>
      </c>
    </row>
    <row r="1263" spans="1:3" x14ac:dyDescent="0.3">
      <c r="A1263" t="s">
        <v>32</v>
      </c>
      <c r="B1263" s="14">
        <v>8.7352514266967704E-2</v>
      </c>
      <c r="C1263" s="14">
        <v>8.2722663879394503E-2</v>
      </c>
    </row>
    <row r="1264" spans="1:3" x14ac:dyDescent="0.3">
      <c r="A1264" t="s">
        <v>33</v>
      </c>
      <c r="B1264" s="14">
        <v>8.1182718276977497E-2</v>
      </c>
      <c r="C1264" s="14">
        <v>4.8801422119140597E-2</v>
      </c>
    </row>
    <row r="1265" spans="1:3" x14ac:dyDescent="0.3">
      <c r="A1265" t="s">
        <v>34</v>
      </c>
      <c r="B1265" s="14">
        <v>6.9802045822143499E-2</v>
      </c>
      <c r="C1265" s="14">
        <v>0.152586460113525</v>
      </c>
    </row>
    <row r="1266" spans="1:3" x14ac:dyDescent="0.3">
      <c r="A1266" t="s">
        <v>35</v>
      </c>
      <c r="B1266" s="14">
        <v>7.1629285812377902E-2</v>
      </c>
      <c r="C1266" s="14">
        <v>0.14959049224853499</v>
      </c>
    </row>
    <row r="1267" spans="1:3" x14ac:dyDescent="0.3">
      <c r="A1267" t="s">
        <v>36</v>
      </c>
      <c r="B1267" s="14">
        <v>0.131202697753906</v>
      </c>
      <c r="C1267" s="14">
        <v>8.9936256408691406E-2</v>
      </c>
    </row>
    <row r="1268" spans="1:3" x14ac:dyDescent="0.3">
      <c r="A1268" t="s">
        <v>37</v>
      </c>
      <c r="B1268" s="14">
        <v>8.7692737579345703E-2</v>
      </c>
      <c r="C1268" s="14">
        <v>0.132611274719238</v>
      </c>
    </row>
    <row r="1269" spans="1:3" x14ac:dyDescent="0.3">
      <c r="A1269" t="s">
        <v>38</v>
      </c>
      <c r="B1269" s="14">
        <v>0.10105323791503899</v>
      </c>
      <c r="C1269" s="14">
        <v>0.1047203540802</v>
      </c>
    </row>
    <row r="1270" spans="1:3" x14ac:dyDescent="0.3">
      <c r="A1270" t="s">
        <v>39</v>
      </c>
      <c r="B1270" s="14">
        <v>0.46757078170776301</v>
      </c>
      <c r="C1270" s="14">
        <v>0.16753697395324699</v>
      </c>
    </row>
    <row r="1271" spans="1:3" x14ac:dyDescent="0.3">
      <c r="A1271" t="s">
        <v>31</v>
      </c>
      <c r="B1271" s="14">
        <v>9.28082466125488E-2</v>
      </c>
      <c r="C1271" s="14">
        <v>0.117612361907958</v>
      </c>
    </row>
    <row r="1272" spans="1:3" x14ac:dyDescent="0.3">
      <c r="A1272" t="s">
        <v>32</v>
      </c>
      <c r="B1272" s="14">
        <v>7.1820974349975503E-2</v>
      </c>
      <c r="C1272" s="14">
        <v>0.12570095062255801</v>
      </c>
    </row>
    <row r="1273" spans="1:3" x14ac:dyDescent="0.3">
      <c r="A1273" t="s">
        <v>33</v>
      </c>
      <c r="B1273" s="14">
        <v>9.9043130874633706E-2</v>
      </c>
      <c r="C1273" s="14">
        <v>9.9929094314575195E-2</v>
      </c>
    </row>
    <row r="1274" spans="1:3" x14ac:dyDescent="0.3">
      <c r="A1274" t="s">
        <v>34</v>
      </c>
      <c r="B1274" s="14">
        <v>7.0866584777832003E-2</v>
      </c>
      <c r="C1274" s="14">
        <v>0.20346045494079501</v>
      </c>
    </row>
    <row r="1275" spans="1:3" x14ac:dyDescent="0.3">
      <c r="A1275" t="s">
        <v>35</v>
      </c>
      <c r="B1275" s="14">
        <v>7.2340250015258706E-2</v>
      </c>
      <c r="C1275" s="14">
        <v>0.38297462463378901</v>
      </c>
    </row>
    <row r="1276" spans="1:3" x14ac:dyDescent="0.3">
      <c r="A1276" t="s">
        <v>36</v>
      </c>
      <c r="B1276" s="14">
        <v>7.8663110733032199E-2</v>
      </c>
      <c r="C1276" s="14">
        <v>0.19735145568847601</v>
      </c>
    </row>
    <row r="1277" spans="1:3" x14ac:dyDescent="0.3">
      <c r="A1277" t="s">
        <v>37</v>
      </c>
      <c r="B1277" s="14">
        <v>6.7919492721557603E-2</v>
      </c>
      <c r="C1277" s="14">
        <v>0.132715463638305</v>
      </c>
    </row>
    <row r="1278" spans="1:3" x14ac:dyDescent="0.3">
      <c r="A1278" t="s">
        <v>38</v>
      </c>
      <c r="B1278" s="14">
        <v>8.7979078292846596E-2</v>
      </c>
      <c r="C1278" s="14">
        <v>0.134640216827392</v>
      </c>
    </row>
    <row r="1279" spans="1:3" x14ac:dyDescent="0.3">
      <c r="A1279" t="s">
        <v>39</v>
      </c>
      <c r="B1279" s="14">
        <v>0.374520063400268</v>
      </c>
      <c r="C1279" s="14">
        <v>0.197515249252319</v>
      </c>
    </row>
    <row r="1280" spans="1:3" x14ac:dyDescent="0.3">
      <c r="A1280" t="s">
        <v>31</v>
      </c>
      <c r="B1280" s="14">
        <v>0.116218566894531</v>
      </c>
      <c r="C1280" s="14">
        <v>0.16056370735168399</v>
      </c>
    </row>
    <row r="1281" spans="1:3" x14ac:dyDescent="0.3">
      <c r="A1281" t="s">
        <v>32</v>
      </c>
      <c r="B1281" s="14">
        <v>9.5845699310302707E-2</v>
      </c>
      <c r="C1281" s="14">
        <v>0.10274076461791901</v>
      </c>
    </row>
    <row r="1282" spans="1:3" x14ac:dyDescent="0.3">
      <c r="A1282" t="s">
        <v>33</v>
      </c>
      <c r="B1282" s="14">
        <v>6.8809747695922796E-2</v>
      </c>
      <c r="C1282" s="14">
        <v>0.14247941970825101</v>
      </c>
    </row>
    <row r="1283" spans="1:3" x14ac:dyDescent="0.3">
      <c r="A1283" t="s">
        <v>34</v>
      </c>
      <c r="B1283" s="14">
        <v>6.15408420562744E-2</v>
      </c>
      <c r="C1283" s="14">
        <v>0.193428039550781</v>
      </c>
    </row>
    <row r="1284" spans="1:3" x14ac:dyDescent="0.3">
      <c r="A1284" t="s">
        <v>35</v>
      </c>
      <c r="B1284" s="14">
        <v>7.9875230789184501E-2</v>
      </c>
      <c r="C1284" s="14">
        <v>0.35405683517455999</v>
      </c>
    </row>
    <row r="1285" spans="1:3" x14ac:dyDescent="0.3">
      <c r="A1285" t="s">
        <v>36</v>
      </c>
      <c r="B1285" s="14">
        <v>0.126118183135986</v>
      </c>
      <c r="C1285" s="14">
        <v>7.5792789459228502E-2</v>
      </c>
    </row>
    <row r="1286" spans="1:3" x14ac:dyDescent="0.3">
      <c r="A1286" t="s">
        <v>37</v>
      </c>
      <c r="B1286" s="14">
        <v>9.7126960754394503E-2</v>
      </c>
      <c r="C1286" s="14">
        <v>8.8760137557983398E-2</v>
      </c>
    </row>
    <row r="1287" spans="1:3" x14ac:dyDescent="0.3">
      <c r="A1287" t="s">
        <v>38</v>
      </c>
      <c r="B1287" s="14">
        <v>0.133255004882812</v>
      </c>
      <c r="C1287" s="14">
        <v>9.4690799713134696E-2</v>
      </c>
    </row>
    <row r="1288" spans="1:3" x14ac:dyDescent="0.3">
      <c r="A1288" t="s">
        <v>39</v>
      </c>
      <c r="B1288" s="14">
        <v>0.158780097961425</v>
      </c>
      <c r="C1288" s="14">
        <v>0.20740485191345201</v>
      </c>
    </row>
    <row r="1289" spans="1:3" x14ac:dyDescent="0.3">
      <c r="A1289" t="s">
        <v>31</v>
      </c>
      <c r="B1289" s="14">
        <v>6.7034482955932603E-2</v>
      </c>
      <c r="C1289" s="14">
        <v>8.6574792861938393E-2</v>
      </c>
    </row>
    <row r="1290" spans="1:3" x14ac:dyDescent="0.3">
      <c r="A1290" t="s">
        <v>32</v>
      </c>
      <c r="B1290" s="14">
        <v>7.9514265060424805E-2</v>
      </c>
      <c r="C1290" s="14">
        <v>8.4723234176635701E-2</v>
      </c>
    </row>
    <row r="1291" spans="1:3" x14ac:dyDescent="0.3">
      <c r="A1291" t="s">
        <v>33</v>
      </c>
      <c r="B1291" s="14">
        <v>6.7351102828979395E-2</v>
      </c>
      <c r="C1291" s="14">
        <v>0.13957238197326599</v>
      </c>
    </row>
    <row r="1292" spans="1:3" x14ac:dyDescent="0.3">
      <c r="A1292" t="s">
        <v>34</v>
      </c>
      <c r="B1292" s="14">
        <v>0.12647676467895499</v>
      </c>
      <c r="C1292" s="14">
        <v>9.17990207672119E-2</v>
      </c>
    </row>
    <row r="1293" spans="1:3" x14ac:dyDescent="0.3">
      <c r="A1293" t="s">
        <v>35</v>
      </c>
      <c r="B1293" s="14">
        <v>9.6679925918579102E-2</v>
      </c>
      <c r="C1293" s="14">
        <v>0.17952275276183999</v>
      </c>
    </row>
    <row r="1294" spans="1:3" x14ac:dyDescent="0.3">
      <c r="A1294" t="s">
        <v>36</v>
      </c>
      <c r="B1294" s="14">
        <v>7.5173377990722601E-2</v>
      </c>
      <c r="C1294" s="14">
        <v>0.16052412986755299</v>
      </c>
    </row>
    <row r="1295" spans="1:3" x14ac:dyDescent="0.3">
      <c r="A1295" t="s">
        <v>37</v>
      </c>
      <c r="B1295" s="14">
        <v>8.3051919937133706E-2</v>
      </c>
      <c r="C1295" s="14">
        <v>0.105719566345214</v>
      </c>
    </row>
    <row r="1296" spans="1:3" x14ac:dyDescent="0.3">
      <c r="A1296" t="s">
        <v>38</v>
      </c>
      <c r="B1296" s="14">
        <v>0.15955185890197701</v>
      </c>
      <c r="C1296" s="14">
        <v>0.12970852851867601</v>
      </c>
    </row>
    <row r="1297" spans="1:3" x14ac:dyDescent="0.3">
      <c r="A1297" t="s">
        <v>39</v>
      </c>
      <c r="B1297" s="14">
        <v>0.13368821144104001</v>
      </c>
      <c r="C1297" s="14">
        <v>0.16057157516479401</v>
      </c>
    </row>
    <row r="1298" spans="1:3" x14ac:dyDescent="0.3">
      <c r="A1298" t="s">
        <v>31</v>
      </c>
      <c r="B1298" s="14">
        <v>8.203125E-2</v>
      </c>
      <c r="C1298" s="14">
        <v>0.19454240798950101</v>
      </c>
    </row>
    <row r="1299" spans="1:3" x14ac:dyDescent="0.3">
      <c r="A1299" t="s">
        <v>32</v>
      </c>
      <c r="B1299" s="14">
        <v>8.0864191055297796E-2</v>
      </c>
      <c r="C1299" s="14">
        <v>0.117683410644531</v>
      </c>
    </row>
    <row r="1300" spans="1:3" x14ac:dyDescent="0.3">
      <c r="A1300" t="s">
        <v>33</v>
      </c>
      <c r="B1300" s="14">
        <v>8.8221311569213798E-2</v>
      </c>
      <c r="C1300" s="14">
        <v>0.125720024108886</v>
      </c>
    </row>
    <row r="1301" spans="1:3" x14ac:dyDescent="0.3">
      <c r="A1301" t="s">
        <v>34</v>
      </c>
      <c r="B1301" s="14">
        <v>7.6824665069579995E-2</v>
      </c>
      <c r="C1301" s="14">
        <v>0.10771894454956001</v>
      </c>
    </row>
    <row r="1302" spans="1:3" x14ac:dyDescent="0.3">
      <c r="A1302" t="s">
        <v>35</v>
      </c>
      <c r="B1302" s="14">
        <v>7.5124263763427707E-2</v>
      </c>
      <c r="C1302" s="14">
        <v>8.6764812469482394E-2</v>
      </c>
    </row>
    <row r="1303" spans="1:3" x14ac:dyDescent="0.3">
      <c r="A1303" t="s">
        <v>36</v>
      </c>
      <c r="B1303" s="14">
        <v>0.12703204154968201</v>
      </c>
      <c r="C1303" s="14">
        <v>0.24439811706542899</v>
      </c>
    </row>
    <row r="1304" spans="1:3" x14ac:dyDescent="0.3">
      <c r="A1304" t="s">
        <v>37</v>
      </c>
      <c r="B1304" s="14">
        <v>8.8514328002929604E-2</v>
      </c>
      <c r="C1304" s="14">
        <v>0.14256739616394001</v>
      </c>
    </row>
    <row r="1305" spans="1:3" x14ac:dyDescent="0.3">
      <c r="A1305" t="s">
        <v>38</v>
      </c>
      <c r="B1305" s="14">
        <v>0.20513820648193301</v>
      </c>
      <c r="C1305" s="14">
        <v>0.10571932792663501</v>
      </c>
    </row>
    <row r="1306" spans="1:3" x14ac:dyDescent="0.3">
      <c r="A1306" t="s">
        <v>39</v>
      </c>
      <c r="B1306" s="14">
        <v>0.23772454261779699</v>
      </c>
      <c r="C1306" s="14">
        <v>0.19951128959655701</v>
      </c>
    </row>
    <row r="1307" spans="1:3" x14ac:dyDescent="0.3">
      <c r="A1307" t="s">
        <v>31</v>
      </c>
      <c r="B1307" s="14">
        <v>0.126704216003417</v>
      </c>
      <c r="C1307" s="14">
        <v>0.109755516052246</v>
      </c>
    </row>
    <row r="1308" spans="1:3" x14ac:dyDescent="0.3">
      <c r="A1308" t="s">
        <v>32</v>
      </c>
      <c r="B1308" s="14">
        <v>7.0902109146118095E-2</v>
      </c>
      <c r="C1308" s="14">
        <v>0.10876798629760701</v>
      </c>
    </row>
    <row r="1309" spans="1:3" x14ac:dyDescent="0.3">
      <c r="A1309" t="s">
        <v>33</v>
      </c>
      <c r="B1309" s="14">
        <v>7.5826883316039997E-2</v>
      </c>
      <c r="C1309" s="14">
        <v>8.9705228805541895E-2</v>
      </c>
    </row>
    <row r="1310" spans="1:3" x14ac:dyDescent="0.3">
      <c r="A1310" t="s">
        <v>34</v>
      </c>
      <c r="B1310" s="14">
        <v>7.6007843017578097E-2</v>
      </c>
      <c r="C1310" s="14">
        <v>0.107662677764892</v>
      </c>
    </row>
    <row r="1311" spans="1:3" x14ac:dyDescent="0.3">
      <c r="A1311" t="s">
        <v>35</v>
      </c>
      <c r="B1311" s="14">
        <v>8.2648515701293904E-2</v>
      </c>
      <c r="C1311" s="14">
        <v>0.35599327087402299</v>
      </c>
    </row>
    <row r="1312" spans="1:3" x14ac:dyDescent="0.3">
      <c r="A1312" t="s">
        <v>36</v>
      </c>
      <c r="B1312" s="14">
        <v>8.3398342132568304E-2</v>
      </c>
      <c r="C1312" s="14">
        <v>0.13962459564208901</v>
      </c>
    </row>
    <row r="1313" spans="1:3" x14ac:dyDescent="0.3">
      <c r="A1313" t="s">
        <v>37</v>
      </c>
      <c r="B1313" s="14">
        <v>9.6781253814697196E-2</v>
      </c>
      <c r="C1313" s="14">
        <v>0.180513620376586</v>
      </c>
    </row>
    <row r="1314" spans="1:3" x14ac:dyDescent="0.3">
      <c r="A1314" t="s">
        <v>38</v>
      </c>
      <c r="B1314" s="14">
        <v>0.206382036209106</v>
      </c>
      <c r="C1314" s="14">
        <v>0.175528764724731</v>
      </c>
    </row>
    <row r="1315" spans="1:3" x14ac:dyDescent="0.3">
      <c r="A1315" t="s">
        <v>39</v>
      </c>
      <c r="B1315" s="14">
        <v>0.14586377143859799</v>
      </c>
      <c r="C1315" s="14">
        <v>0.26125526428222601</v>
      </c>
    </row>
    <row r="1316" spans="1:3" x14ac:dyDescent="0.3">
      <c r="A1316" t="s">
        <v>31</v>
      </c>
      <c r="B1316" s="14">
        <v>8.0289602279663003E-2</v>
      </c>
      <c r="C1316" s="14">
        <v>0.14424371719360299</v>
      </c>
    </row>
    <row r="1317" spans="1:3" x14ac:dyDescent="0.3">
      <c r="A1317" t="s">
        <v>32</v>
      </c>
      <c r="B1317" s="14">
        <v>7.8766822814941406E-2</v>
      </c>
      <c r="C1317" s="14">
        <v>5.0858736038208001E-2</v>
      </c>
    </row>
    <row r="1318" spans="1:3" x14ac:dyDescent="0.3">
      <c r="A1318" t="s">
        <v>33</v>
      </c>
      <c r="B1318" s="14">
        <v>6.0664653778076102E-2</v>
      </c>
      <c r="C1318" s="14">
        <v>9.9145889282226493E-2</v>
      </c>
    </row>
    <row r="1319" spans="1:3" x14ac:dyDescent="0.3">
      <c r="A1319" t="s">
        <v>34</v>
      </c>
      <c r="B1319" s="14">
        <v>7.9668521881103502E-2</v>
      </c>
      <c r="C1319" s="14">
        <v>0.13792228698730399</v>
      </c>
    </row>
    <row r="1320" spans="1:3" x14ac:dyDescent="0.3">
      <c r="A1320" t="s">
        <v>35</v>
      </c>
      <c r="B1320" s="14">
        <v>6.7787885665893499E-2</v>
      </c>
      <c r="C1320" s="14">
        <v>0.18650245666503901</v>
      </c>
    </row>
    <row r="1321" spans="1:3" x14ac:dyDescent="0.3">
      <c r="A1321" t="s">
        <v>36</v>
      </c>
      <c r="B1321" s="14">
        <v>9.4662189483642495E-2</v>
      </c>
      <c r="C1321" s="14">
        <v>0.21243238449096599</v>
      </c>
    </row>
    <row r="1322" spans="1:3" x14ac:dyDescent="0.3">
      <c r="A1322" t="s">
        <v>37</v>
      </c>
      <c r="B1322" s="14">
        <v>7.5241327285766602E-2</v>
      </c>
      <c r="C1322" s="14">
        <v>0.17259860038757299</v>
      </c>
    </row>
    <row r="1323" spans="1:3" x14ac:dyDescent="0.3">
      <c r="A1323" t="s">
        <v>38</v>
      </c>
      <c r="B1323" s="14">
        <v>8.4426641464233398E-2</v>
      </c>
      <c r="C1323" s="14">
        <v>0.112690210342407</v>
      </c>
    </row>
    <row r="1324" spans="1:3" x14ac:dyDescent="0.3">
      <c r="A1324" t="s">
        <v>39</v>
      </c>
      <c r="B1324" s="14">
        <v>0.23265457153320299</v>
      </c>
      <c r="C1324" s="14">
        <v>0.21542382240295399</v>
      </c>
    </row>
    <row r="1325" spans="1:3" x14ac:dyDescent="0.3">
      <c r="A1325" t="s">
        <v>31</v>
      </c>
      <c r="B1325" s="14">
        <v>0.13860297203063901</v>
      </c>
      <c r="C1325" s="14">
        <v>0.205995082855224</v>
      </c>
    </row>
    <row r="1326" spans="1:3" x14ac:dyDescent="0.3">
      <c r="A1326" t="s">
        <v>32</v>
      </c>
      <c r="B1326" s="14">
        <v>8.636474609375E-2</v>
      </c>
      <c r="C1326" s="14">
        <v>0.104722738265991</v>
      </c>
    </row>
    <row r="1327" spans="1:3" x14ac:dyDescent="0.3">
      <c r="A1327" t="s">
        <v>33</v>
      </c>
      <c r="B1327" s="14">
        <v>5.9257984161376898E-2</v>
      </c>
      <c r="C1327" s="14">
        <v>9.3341112136840806E-2</v>
      </c>
    </row>
    <row r="1328" spans="1:3" x14ac:dyDescent="0.3">
      <c r="A1328" t="s">
        <v>34</v>
      </c>
      <c r="B1328" s="14">
        <v>9.1561555862426702E-2</v>
      </c>
      <c r="C1328" s="14">
        <v>0.110414028167724</v>
      </c>
    </row>
    <row r="1329" spans="1:3" x14ac:dyDescent="0.3">
      <c r="A1329" t="s">
        <v>35</v>
      </c>
      <c r="B1329" s="14">
        <v>8.5255861282348605E-2</v>
      </c>
      <c r="C1329" s="14">
        <v>0.20445442199707001</v>
      </c>
    </row>
    <row r="1330" spans="1:3" x14ac:dyDescent="0.3">
      <c r="A1330" t="s">
        <v>36</v>
      </c>
      <c r="B1330" s="14">
        <v>5.67917823791503E-2</v>
      </c>
      <c r="C1330" s="14">
        <v>0.231380939483642</v>
      </c>
    </row>
    <row r="1331" spans="1:3" x14ac:dyDescent="0.3">
      <c r="A1331" t="s">
        <v>37</v>
      </c>
      <c r="B1331" s="14">
        <v>9.1659069061279297E-2</v>
      </c>
      <c r="C1331" s="14">
        <v>0.13363957405090299</v>
      </c>
    </row>
    <row r="1332" spans="1:3" x14ac:dyDescent="0.3">
      <c r="A1332" t="s">
        <v>38</v>
      </c>
      <c r="B1332" s="14">
        <v>0.15920925140380801</v>
      </c>
      <c r="C1332" s="14">
        <v>8.4772109985351493E-2</v>
      </c>
    </row>
    <row r="1333" spans="1:3" x14ac:dyDescent="0.3">
      <c r="A1333" t="s">
        <v>39</v>
      </c>
      <c r="B1333" s="14">
        <v>0.13794541358947701</v>
      </c>
      <c r="C1333" s="14">
        <v>0.224400043487548</v>
      </c>
    </row>
    <row r="1334" spans="1:3" x14ac:dyDescent="0.3">
      <c r="A1334" t="s">
        <v>31</v>
      </c>
      <c r="B1334" s="14">
        <v>6.4319372177123996E-2</v>
      </c>
      <c r="C1334" s="14">
        <v>8.2275629043579102E-2</v>
      </c>
    </row>
    <row r="1335" spans="1:3" x14ac:dyDescent="0.3">
      <c r="A1335" t="s">
        <v>32</v>
      </c>
      <c r="B1335" s="14">
        <v>8.2983493804931599E-2</v>
      </c>
      <c r="C1335" s="14">
        <v>9.8736047744750893E-2</v>
      </c>
    </row>
    <row r="1336" spans="1:3" x14ac:dyDescent="0.3">
      <c r="A1336" t="s">
        <v>33</v>
      </c>
      <c r="B1336" s="14">
        <v>8.2064390182495103E-2</v>
      </c>
      <c r="C1336" s="14">
        <v>6.98590278625488E-2</v>
      </c>
    </row>
    <row r="1337" spans="1:3" x14ac:dyDescent="0.3">
      <c r="A1337" t="s">
        <v>34</v>
      </c>
      <c r="B1337" s="14">
        <v>7.1630954742431599E-2</v>
      </c>
      <c r="C1337" s="14">
        <v>0.169208288192749</v>
      </c>
    </row>
    <row r="1338" spans="1:3" x14ac:dyDescent="0.3">
      <c r="A1338" t="s">
        <v>35</v>
      </c>
      <c r="B1338" s="14">
        <v>6.7305326461791895E-2</v>
      </c>
      <c r="C1338" s="14">
        <v>0.22146153450012199</v>
      </c>
    </row>
    <row r="1339" spans="1:3" x14ac:dyDescent="0.3">
      <c r="A1339" t="s">
        <v>36</v>
      </c>
      <c r="B1339" s="14">
        <v>6.4685821533203097E-2</v>
      </c>
      <c r="C1339" s="14">
        <v>8.5779428482055595E-2</v>
      </c>
    </row>
    <row r="1340" spans="1:3" x14ac:dyDescent="0.3">
      <c r="A1340" t="s">
        <v>37</v>
      </c>
      <c r="B1340" s="14">
        <v>9.7254276275634696E-2</v>
      </c>
      <c r="C1340" s="14">
        <v>0.12666273117065399</v>
      </c>
    </row>
    <row r="1341" spans="1:3" x14ac:dyDescent="0.3">
      <c r="A1341" t="s">
        <v>38</v>
      </c>
      <c r="B1341" s="14">
        <v>0.163796186447143</v>
      </c>
      <c r="C1341" s="14">
        <v>0.108712196350097</v>
      </c>
    </row>
    <row r="1342" spans="1:3" x14ac:dyDescent="0.3">
      <c r="A1342" t="s">
        <v>39</v>
      </c>
      <c r="B1342" s="14">
        <v>0.54097580909729004</v>
      </c>
      <c r="C1342" s="14">
        <v>0.17957735061645499</v>
      </c>
    </row>
    <row r="1343" spans="1:3" x14ac:dyDescent="0.3">
      <c r="A1343" t="s">
        <v>31</v>
      </c>
      <c r="B1343" s="14">
        <v>0.125633239746093</v>
      </c>
      <c r="C1343" s="14">
        <v>0.20201826095580999</v>
      </c>
    </row>
    <row r="1344" spans="1:3" x14ac:dyDescent="0.3">
      <c r="A1344" t="s">
        <v>32</v>
      </c>
      <c r="B1344" s="14">
        <v>8.7826490402221596E-2</v>
      </c>
      <c r="C1344" s="14">
        <v>0.12464857101440401</v>
      </c>
    </row>
    <row r="1345" spans="1:3" x14ac:dyDescent="0.3">
      <c r="A1345" t="s">
        <v>33</v>
      </c>
      <c r="B1345" s="14">
        <v>8.2803487777709905E-2</v>
      </c>
      <c r="C1345" s="14">
        <v>0.100738525390625</v>
      </c>
    </row>
    <row r="1346" spans="1:3" x14ac:dyDescent="0.3">
      <c r="A1346" t="s">
        <v>34</v>
      </c>
      <c r="B1346" s="14">
        <v>8.1460714340209905E-2</v>
      </c>
      <c r="C1346" s="14">
        <v>0.13104200363159099</v>
      </c>
    </row>
    <row r="1347" spans="1:3" x14ac:dyDescent="0.3">
      <c r="A1347" t="s">
        <v>35</v>
      </c>
      <c r="B1347" s="14">
        <v>6.9745540618896401E-2</v>
      </c>
      <c r="C1347" s="14">
        <v>8.1775188446044894E-2</v>
      </c>
    </row>
    <row r="1348" spans="1:3" x14ac:dyDescent="0.3">
      <c r="A1348" t="s">
        <v>36</v>
      </c>
      <c r="B1348" s="14">
        <v>7.8685522079467704E-2</v>
      </c>
      <c r="C1348" s="14">
        <v>7.29260444641113E-2</v>
      </c>
    </row>
    <row r="1349" spans="1:3" x14ac:dyDescent="0.3">
      <c r="A1349" t="s">
        <v>37</v>
      </c>
      <c r="B1349" s="14">
        <v>7.8140974044799805E-2</v>
      </c>
      <c r="C1349" s="14">
        <v>9.5740318298339802E-2</v>
      </c>
    </row>
    <row r="1350" spans="1:3" x14ac:dyDescent="0.3">
      <c r="A1350" t="s">
        <v>38</v>
      </c>
      <c r="B1350" s="14">
        <v>6.72934055328369E-2</v>
      </c>
      <c r="C1350" s="14">
        <v>0.105716943740844</v>
      </c>
    </row>
    <row r="1351" spans="1:3" x14ac:dyDescent="0.3">
      <c r="A1351" t="s">
        <v>39</v>
      </c>
      <c r="B1351" s="14">
        <v>0.27679705619812001</v>
      </c>
      <c r="C1351" s="14">
        <v>0.17818260192870999</v>
      </c>
    </row>
    <row r="1352" spans="1:3" x14ac:dyDescent="0.3">
      <c r="A1352" t="s">
        <v>31</v>
      </c>
      <c r="B1352" s="14">
        <v>0.131321191787719</v>
      </c>
      <c r="C1352" s="14">
        <v>0.139708042144775</v>
      </c>
    </row>
    <row r="1353" spans="1:3" x14ac:dyDescent="0.3">
      <c r="A1353" t="s">
        <v>32</v>
      </c>
      <c r="B1353" s="14">
        <v>7.8859090805053697E-2</v>
      </c>
      <c r="C1353" s="14">
        <v>8.4791898727416895E-2</v>
      </c>
    </row>
    <row r="1354" spans="1:3" x14ac:dyDescent="0.3">
      <c r="A1354" t="s">
        <v>33</v>
      </c>
      <c r="B1354" s="14">
        <v>5.5223464965820299E-2</v>
      </c>
      <c r="C1354" s="14">
        <v>0.121617317199707</v>
      </c>
    </row>
    <row r="1355" spans="1:3" x14ac:dyDescent="0.3">
      <c r="A1355" t="s">
        <v>34</v>
      </c>
      <c r="B1355" s="14">
        <v>0.19203639030456501</v>
      </c>
      <c r="C1355" s="14">
        <v>0.148602485656738</v>
      </c>
    </row>
    <row r="1356" spans="1:3" x14ac:dyDescent="0.3">
      <c r="A1356" t="s">
        <v>35</v>
      </c>
      <c r="B1356" s="14">
        <v>7.4760198593139607E-2</v>
      </c>
      <c r="C1356" s="14">
        <v>0.144721984863281</v>
      </c>
    </row>
    <row r="1357" spans="1:3" x14ac:dyDescent="0.3">
      <c r="A1357" t="s">
        <v>36</v>
      </c>
      <c r="B1357" s="14">
        <v>8.4717988967895494E-2</v>
      </c>
      <c r="C1357" s="14">
        <v>7.1626186370849595E-2</v>
      </c>
    </row>
    <row r="1358" spans="1:3" x14ac:dyDescent="0.3">
      <c r="A1358" t="s">
        <v>37</v>
      </c>
      <c r="B1358" s="14">
        <v>9.2125177383422796E-2</v>
      </c>
      <c r="C1358" s="14">
        <v>0.102732181549072</v>
      </c>
    </row>
    <row r="1359" spans="1:3" x14ac:dyDescent="0.3">
      <c r="A1359" t="s">
        <v>38</v>
      </c>
      <c r="B1359" s="14">
        <v>0.13807916641235299</v>
      </c>
      <c r="C1359" s="14">
        <v>0.100684165954589</v>
      </c>
    </row>
    <row r="1360" spans="1:3" x14ac:dyDescent="0.3">
      <c r="A1360" t="s">
        <v>39</v>
      </c>
      <c r="B1360" s="14">
        <v>0.14496350288391099</v>
      </c>
      <c r="C1360" s="14">
        <v>0.17548656463623</v>
      </c>
    </row>
    <row r="1361" spans="1:3" x14ac:dyDescent="0.3">
      <c r="A1361" t="s">
        <v>31</v>
      </c>
      <c r="B1361" s="14">
        <v>6.0924053192138602E-2</v>
      </c>
      <c r="C1361" s="14">
        <v>0.20142531394958399</v>
      </c>
    </row>
    <row r="1362" spans="1:3" x14ac:dyDescent="0.3">
      <c r="A1362" t="s">
        <v>32</v>
      </c>
      <c r="B1362" s="14">
        <v>6.5914392471313393E-2</v>
      </c>
      <c r="C1362" s="14">
        <v>0.121020317077636</v>
      </c>
    </row>
    <row r="1363" spans="1:3" x14ac:dyDescent="0.3">
      <c r="A1363" t="s">
        <v>33</v>
      </c>
      <c r="B1363" s="14">
        <v>8.3551168441772405E-2</v>
      </c>
      <c r="C1363" s="14">
        <v>9.7739696502685505E-2</v>
      </c>
    </row>
    <row r="1364" spans="1:3" x14ac:dyDescent="0.3">
      <c r="A1364" t="s">
        <v>34</v>
      </c>
      <c r="B1364" s="14">
        <v>7.1761608123779297E-2</v>
      </c>
      <c r="C1364" s="14">
        <v>9.4691038131713798E-2</v>
      </c>
    </row>
    <row r="1365" spans="1:3" x14ac:dyDescent="0.3">
      <c r="A1365" t="s">
        <v>35</v>
      </c>
      <c r="B1365" s="14">
        <v>8.6941242218017495E-2</v>
      </c>
      <c r="C1365" s="14">
        <v>0.170428276062011</v>
      </c>
    </row>
    <row r="1366" spans="1:3" x14ac:dyDescent="0.3">
      <c r="A1366" t="s">
        <v>36</v>
      </c>
      <c r="B1366" s="14">
        <v>8.0881118774413993E-2</v>
      </c>
      <c r="C1366" s="14">
        <v>8.18350315093994E-2</v>
      </c>
    </row>
    <row r="1367" spans="1:3" x14ac:dyDescent="0.3">
      <c r="A1367" t="s">
        <v>37</v>
      </c>
      <c r="B1367" s="14">
        <v>7.7597141265869099E-2</v>
      </c>
      <c r="C1367" s="14">
        <v>0.160621643066406</v>
      </c>
    </row>
    <row r="1368" spans="1:3" x14ac:dyDescent="0.3">
      <c r="A1368" t="s">
        <v>38</v>
      </c>
      <c r="B1368" s="14">
        <v>7.5372695922851493E-2</v>
      </c>
      <c r="C1368" s="14">
        <v>8.7764263153076102E-2</v>
      </c>
    </row>
    <row r="1369" spans="1:3" x14ac:dyDescent="0.3">
      <c r="A1369" t="s">
        <v>39</v>
      </c>
      <c r="B1369" s="14">
        <v>0.133102416992187</v>
      </c>
      <c r="C1369" s="14">
        <v>0.25133275985717701</v>
      </c>
    </row>
    <row r="1370" spans="1:3" x14ac:dyDescent="0.3">
      <c r="A1370" t="s">
        <v>31</v>
      </c>
      <c r="B1370" s="14">
        <v>7.8809976577758706E-2</v>
      </c>
      <c r="C1370" s="14">
        <v>0.176682949066162</v>
      </c>
    </row>
    <row r="1371" spans="1:3" x14ac:dyDescent="0.3">
      <c r="A1371" t="s">
        <v>32</v>
      </c>
      <c r="B1371" s="14">
        <v>5.2137136459350503E-2</v>
      </c>
      <c r="C1371" s="14">
        <v>0.17119693756103499</v>
      </c>
    </row>
    <row r="1372" spans="1:3" x14ac:dyDescent="0.3">
      <c r="A1372" t="s">
        <v>33</v>
      </c>
      <c r="B1372" s="14">
        <v>8.0735206604003906E-2</v>
      </c>
      <c r="C1372" s="14">
        <v>0.12771558761596599</v>
      </c>
    </row>
    <row r="1373" spans="1:3" x14ac:dyDescent="0.3">
      <c r="A1373" t="s">
        <v>34</v>
      </c>
      <c r="B1373" s="14">
        <v>0.132765293121337</v>
      </c>
      <c r="C1373" s="14">
        <v>0.196774005889892</v>
      </c>
    </row>
    <row r="1374" spans="1:3" x14ac:dyDescent="0.3">
      <c r="A1374" t="s">
        <v>35</v>
      </c>
      <c r="B1374" s="14">
        <v>7.2485446929931599E-2</v>
      </c>
      <c r="C1374" s="14">
        <v>0.18651413917541501</v>
      </c>
    </row>
    <row r="1375" spans="1:3" x14ac:dyDescent="0.3">
      <c r="A1375" t="s">
        <v>36</v>
      </c>
      <c r="B1375" s="14">
        <v>7.6467990875244099E-2</v>
      </c>
      <c r="C1375" s="14">
        <v>9.8731040954589802E-2</v>
      </c>
    </row>
    <row r="1376" spans="1:3" x14ac:dyDescent="0.3">
      <c r="A1376" t="s">
        <v>37</v>
      </c>
      <c r="B1376" s="14">
        <v>0.100371360778808</v>
      </c>
      <c r="C1376" s="14">
        <v>0.10073041915893501</v>
      </c>
    </row>
    <row r="1377" spans="1:3" x14ac:dyDescent="0.3">
      <c r="A1377" t="s">
        <v>38</v>
      </c>
      <c r="B1377" s="14">
        <v>4.4776201248168897E-2</v>
      </c>
      <c r="C1377" s="14">
        <v>8.4773302078247001E-2</v>
      </c>
    </row>
    <row r="1378" spans="1:3" x14ac:dyDescent="0.3">
      <c r="A1378" t="s">
        <v>39</v>
      </c>
      <c r="B1378" s="14">
        <v>0.19201064109802199</v>
      </c>
      <c r="C1378" s="14">
        <v>0.219412326812744</v>
      </c>
    </row>
    <row r="1379" spans="1:3" x14ac:dyDescent="0.3">
      <c r="A1379" t="s">
        <v>31</v>
      </c>
      <c r="B1379" s="14">
        <v>6.6743612289428697E-2</v>
      </c>
      <c r="C1379" s="14">
        <v>8.4763288497924805E-2</v>
      </c>
    </row>
    <row r="1380" spans="1:3" x14ac:dyDescent="0.3">
      <c r="A1380" t="s">
        <v>32</v>
      </c>
      <c r="B1380" s="14">
        <v>7.9716920852661105E-2</v>
      </c>
      <c r="C1380" s="14">
        <v>8.1785678863525293E-2</v>
      </c>
    </row>
    <row r="1381" spans="1:3" x14ac:dyDescent="0.3">
      <c r="A1381" t="s">
        <v>33</v>
      </c>
      <c r="B1381" s="14">
        <v>8.4120273590087793E-2</v>
      </c>
      <c r="C1381" s="14">
        <v>0.155527353286743</v>
      </c>
    </row>
    <row r="1382" spans="1:3" x14ac:dyDescent="0.3">
      <c r="A1382" t="s">
        <v>34</v>
      </c>
      <c r="B1382" s="14">
        <v>0.19708251953125</v>
      </c>
      <c r="C1382" s="14">
        <v>0.13539838790893499</v>
      </c>
    </row>
    <row r="1383" spans="1:3" x14ac:dyDescent="0.3">
      <c r="A1383" t="s">
        <v>35</v>
      </c>
      <c r="B1383" s="14">
        <v>6.4568996429443304E-2</v>
      </c>
      <c r="C1383" s="14">
        <v>8.2725524902343694E-2</v>
      </c>
    </row>
    <row r="1384" spans="1:3" x14ac:dyDescent="0.3">
      <c r="A1384" t="s">
        <v>36</v>
      </c>
      <c r="B1384" s="14">
        <v>7.9669952392578097E-2</v>
      </c>
      <c r="C1384" s="14">
        <v>9.1706275939941406E-2</v>
      </c>
    </row>
    <row r="1385" spans="1:3" x14ac:dyDescent="0.3">
      <c r="A1385" t="s">
        <v>37</v>
      </c>
      <c r="B1385" s="14">
        <v>6.1083555221557603E-2</v>
      </c>
      <c r="C1385" s="14">
        <v>0.144572257995605</v>
      </c>
    </row>
    <row r="1386" spans="1:3" x14ac:dyDescent="0.3">
      <c r="A1386" t="s">
        <v>38</v>
      </c>
      <c r="B1386" s="14">
        <v>9.1709136962890597E-2</v>
      </c>
      <c r="C1386" s="14">
        <v>0.121729850769042</v>
      </c>
    </row>
    <row r="1387" spans="1:3" x14ac:dyDescent="0.3">
      <c r="A1387" t="s">
        <v>39</v>
      </c>
      <c r="B1387" s="14">
        <v>0.15111637115478499</v>
      </c>
      <c r="C1387" s="14">
        <v>0.19946742057800201</v>
      </c>
    </row>
    <row r="1388" spans="1:3" x14ac:dyDescent="0.3">
      <c r="A1388" t="s">
        <v>31</v>
      </c>
      <c r="B1388" s="14">
        <v>6.8908452987670898E-2</v>
      </c>
      <c r="C1388" s="14">
        <v>0.18241930007934501</v>
      </c>
    </row>
    <row r="1389" spans="1:3" x14ac:dyDescent="0.3">
      <c r="A1389" t="s">
        <v>32</v>
      </c>
      <c r="B1389" s="14">
        <v>8.1270694732666002E-2</v>
      </c>
      <c r="C1389" s="14">
        <v>0.10371994972229</v>
      </c>
    </row>
    <row r="1390" spans="1:3" x14ac:dyDescent="0.3">
      <c r="A1390" t="s">
        <v>33</v>
      </c>
      <c r="B1390" s="14">
        <v>8.45615863800048E-2</v>
      </c>
      <c r="C1390" s="14">
        <v>0.150630712509155</v>
      </c>
    </row>
    <row r="1391" spans="1:3" x14ac:dyDescent="0.3">
      <c r="A1391" t="s">
        <v>34</v>
      </c>
      <c r="B1391" s="14">
        <v>9.10687446594238E-2</v>
      </c>
      <c r="C1391" s="14">
        <v>0.24434542655944799</v>
      </c>
    </row>
    <row r="1392" spans="1:3" x14ac:dyDescent="0.3">
      <c r="A1392" t="s">
        <v>35</v>
      </c>
      <c r="B1392" s="14">
        <v>7.90448188781738E-2</v>
      </c>
      <c r="C1392" s="14">
        <v>0.112752437591552</v>
      </c>
    </row>
    <row r="1393" spans="1:3" x14ac:dyDescent="0.3">
      <c r="A1393" t="s">
        <v>36</v>
      </c>
      <c r="B1393" s="14">
        <v>9.0896844863891602E-2</v>
      </c>
      <c r="C1393" s="14">
        <v>6.8819522857666002E-2</v>
      </c>
    </row>
    <row r="1394" spans="1:3" x14ac:dyDescent="0.3">
      <c r="A1394" t="s">
        <v>37</v>
      </c>
      <c r="B1394" s="14">
        <v>8.5215806961059501E-2</v>
      </c>
      <c r="C1394" s="14">
        <v>0.18749427795410101</v>
      </c>
    </row>
    <row r="1395" spans="1:3" x14ac:dyDescent="0.3">
      <c r="A1395" t="s">
        <v>38</v>
      </c>
      <c r="B1395" s="14">
        <v>0.10671877861022901</v>
      </c>
      <c r="C1395" s="14">
        <v>0.107712507247924</v>
      </c>
    </row>
    <row r="1396" spans="1:3" x14ac:dyDescent="0.3">
      <c r="A1396" t="s">
        <v>39</v>
      </c>
      <c r="B1396" s="14">
        <v>0.14664721488952601</v>
      </c>
      <c r="C1396" s="14">
        <v>0.24035763740539501</v>
      </c>
    </row>
    <row r="1397" spans="1:3" x14ac:dyDescent="0.3">
      <c r="A1397" t="s">
        <v>31</v>
      </c>
      <c r="B1397" s="14">
        <v>7.7849388122558594E-2</v>
      </c>
      <c r="C1397" s="14">
        <v>6.9757699966430595E-2</v>
      </c>
    </row>
    <row r="1398" spans="1:3" x14ac:dyDescent="0.3">
      <c r="A1398" t="s">
        <v>32</v>
      </c>
      <c r="B1398" s="14">
        <v>7.0465087890625E-2</v>
      </c>
      <c r="C1398" s="14">
        <v>0.101731777191162</v>
      </c>
    </row>
    <row r="1399" spans="1:3" x14ac:dyDescent="0.3">
      <c r="A1399" t="s">
        <v>33</v>
      </c>
      <c r="B1399" s="14">
        <v>6.5158128738403306E-2</v>
      </c>
      <c r="C1399" s="14">
        <v>0.14928889274597101</v>
      </c>
    </row>
    <row r="1400" spans="1:3" x14ac:dyDescent="0.3">
      <c r="A1400" t="s">
        <v>34</v>
      </c>
      <c r="B1400" s="14">
        <v>7.48181343078613E-2</v>
      </c>
      <c r="C1400" s="14">
        <v>0.173477172851562</v>
      </c>
    </row>
    <row r="1401" spans="1:3" x14ac:dyDescent="0.3">
      <c r="A1401" t="s">
        <v>35</v>
      </c>
      <c r="B1401" s="14">
        <v>7.6151371002197196E-2</v>
      </c>
      <c r="C1401" s="14">
        <v>0.129601955413818</v>
      </c>
    </row>
    <row r="1402" spans="1:3" x14ac:dyDescent="0.3">
      <c r="A1402" t="s">
        <v>36</v>
      </c>
      <c r="B1402" s="14">
        <v>6.8688869476318304E-2</v>
      </c>
      <c r="C1402" s="14">
        <v>0.11369585990905701</v>
      </c>
    </row>
    <row r="1403" spans="1:3" x14ac:dyDescent="0.3">
      <c r="A1403" t="s">
        <v>37</v>
      </c>
      <c r="B1403" s="14">
        <v>5.2418947219848598E-2</v>
      </c>
      <c r="C1403" s="14">
        <v>0.15863013267517001</v>
      </c>
    </row>
    <row r="1404" spans="1:3" x14ac:dyDescent="0.3">
      <c r="A1404" t="s">
        <v>38</v>
      </c>
      <c r="B1404" s="14">
        <v>6.9160699844360296E-2</v>
      </c>
      <c r="C1404" s="14">
        <v>0.140627861022949</v>
      </c>
    </row>
    <row r="1405" spans="1:3" x14ac:dyDescent="0.3">
      <c r="A1405" t="s">
        <v>39</v>
      </c>
      <c r="B1405" s="14">
        <v>0.139789342880249</v>
      </c>
      <c r="C1405" s="14">
        <v>0.41588497161865201</v>
      </c>
    </row>
    <row r="1406" spans="1:3" x14ac:dyDescent="0.3">
      <c r="A1406" t="s">
        <v>31</v>
      </c>
      <c r="B1406" s="14">
        <v>7.7602863311767495E-2</v>
      </c>
      <c r="C1406" s="14">
        <v>0.18854498863220201</v>
      </c>
    </row>
    <row r="1407" spans="1:3" x14ac:dyDescent="0.3">
      <c r="A1407" t="s">
        <v>32</v>
      </c>
      <c r="B1407" s="14">
        <v>7.5646638870239202E-2</v>
      </c>
      <c r="C1407" s="14">
        <v>8.2769393920898396E-2</v>
      </c>
    </row>
    <row r="1408" spans="1:3" x14ac:dyDescent="0.3">
      <c r="A1408" t="s">
        <v>33</v>
      </c>
      <c r="B1408" s="14">
        <v>7.7849149703979395E-2</v>
      </c>
      <c r="C1408" s="14">
        <v>9.0816974639892495E-2</v>
      </c>
    </row>
    <row r="1409" spans="1:3" x14ac:dyDescent="0.3">
      <c r="A1409" t="s">
        <v>34</v>
      </c>
      <c r="B1409" s="14">
        <v>8.3337306976318304E-2</v>
      </c>
      <c r="C1409" s="14">
        <v>0.14068365097045801</v>
      </c>
    </row>
    <row r="1410" spans="1:3" x14ac:dyDescent="0.3">
      <c r="A1410" t="s">
        <v>35</v>
      </c>
      <c r="B1410" s="14">
        <v>9.6136569976806599E-2</v>
      </c>
      <c r="C1410" s="14">
        <v>8.4770679473876898E-2</v>
      </c>
    </row>
    <row r="1411" spans="1:3" x14ac:dyDescent="0.3">
      <c r="A1411" t="s">
        <v>36</v>
      </c>
      <c r="B1411" s="14">
        <v>9.9769353866577107E-2</v>
      </c>
      <c r="C1411" s="14">
        <v>6.18896484375E-2</v>
      </c>
    </row>
    <row r="1412" spans="1:3" x14ac:dyDescent="0.3">
      <c r="A1412" t="s">
        <v>37</v>
      </c>
      <c r="B1412" s="14">
        <v>6.3407421112060505E-2</v>
      </c>
      <c r="C1412" s="14">
        <v>0.17846941947937001</v>
      </c>
    </row>
    <row r="1413" spans="1:3" x14ac:dyDescent="0.3">
      <c r="A1413" t="s">
        <v>38</v>
      </c>
      <c r="B1413" s="14">
        <v>9.0561151504516602E-2</v>
      </c>
      <c r="C1413" s="14">
        <v>8.9759349822998005E-2</v>
      </c>
    </row>
    <row r="1414" spans="1:3" x14ac:dyDescent="0.3">
      <c r="A1414" t="s">
        <v>39</v>
      </c>
      <c r="B1414" s="14">
        <v>0.111896991729736</v>
      </c>
      <c r="C1414" s="14">
        <v>0.27344202995300199</v>
      </c>
    </row>
    <row r="1415" spans="1:3" x14ac:dyDescent="0.3">
      <c r="A1415" t="s">
        <v>31</v>
      </c>
      <c r="B1415" s="14">
        <v>8.8997602462768499E-2</v>
      </c>
      <c r="C1415" s="14">
        <v>7.7750682830810505E-2</v>
      </c>
    </row>
    <row r="1416" spans="1:3" x14ac:dyDescent="0.3">
      <c r="A1416" t="s">
        <v>32</v>
      </c>
      <c r="B1416" s="14">
        <v>8.0691576004028306E-2</v>
      </c>
      <c r="C1416" s="14">
        <v>0.146902561187744</v>
      </c>
    </row>
    <row r="1417" spans="1:3" x14ac:dyDescent="0.3">
      <c r="A1417" t="s">
        <v>33</v>
      </c>
      <c r="B1417" s="14">
        <v>8.1239461898803697E-2</v>
      </c>
      <c r="C1417" s="14">
        <v>8.0776929855346596E-2</v>
      </c>
    </row>
    <row r="1418" spans="1:3" x14ac:dyDescent="0.3">
      <c r="A1418" t="s">
        <v>34</v>
      </c>
      <c r="B1418" s="14">
        <v>7.7848672866821206E-2</v>
      </c>
      <c r="C1418" s="14">
        <v>0.28523421287536599</v>
      </c>
    </row>
    <row r="1419" spans="1:3" x14ac:dyDescent="0.3">
      <c r="A1419" t="s">
        <v>35</v>
      </c>
      <c r="B1419" s="14">
        <v>8.4319114685058594E-2</v>
      </c>
      <c r="C1419" s="14">
        <v>0.119683027267456</v>
      </c>
    </row>
    <row r="1420" spans="1:3" x14ac:dyDescent="0.3">
      <c r="A1420" t="s">
        <v>36</v>
      </c>
      <c r="B1420" s="14">
        <v>8.0244064331054604E-2</v>
      </c>
      <c r="C1420" s="14">
        <v>0.127656459808349</v>
      </c>
    </row>
    <row r="1421" spans="1:3" x14ac:dyDescent="0.3">
      <c r="A1421" t="s">
        <v>37</v>
      </c>
      <c r="B1421" s="14">
        <v>6.0805320739745997E-2</v>
      </c>
      <c r="C1421" s="14">
        <v>0.121674299240112</v>
      </c>
    </row>
    <row r="1422" spans="1:3" x14ac:dyDescent="0.3">
      <c r="A1422" t="s">
        <v>38</v>
      </c>
      <c r="B1422" s="14">
        <v>8.1260919570922796E-2</v>
      </c>
      <c r="C1422" s="14">
        <v>0.119679450988769</v>
      </c>
    </row>
    <row r="1423" spans="1:3" x14ac:dyDescent="0.3">
      <c r="A1423" t="s">
        <v>39</v>
      </c>
      <c r="B1423" s="14">
        <v>0.115095615386962</v>
      </c>
      <c r="C1423" s="14">
        <v>0.27315473556518499</v>
      </c>
    </row>
    <row r="1424" spans="1:3" x14ac:dyDescent="0.3">
      <c r="A1424" t="s">
        <v>31</v>
      </c>
      <c r="B1424" s="14">
        <v>7.5579643249511705E-2</v>
      </c>
      <c r="C1424" s="14">
        <v>0.20440506935119601</v>
      </c>
    </row>
    <row r="1425" spans="1:3" x14ac:dyDescent="0.3">
      <c r="A1425" t="s">
        <v>32</v>
      </c>
      <c r="B1425" s="14">
        <v>7.9849004745483398E-2</v>
      </c>
      <c r="C1425" s="14">
        <v>0.13429856300354001</v>
      </c>
    </row>
    <row r="1426" spans="1:3" x14ac:dyDescent="0.3">
      <c r="A1426" t="s">
        <v>33</v>
      </c>
      <c r="B1426" s="14">
        <v>9.05609130859375E-2</v>
      </c>
      <c r="C1426" s="14">
        <v>0.139629125595092</v>
      </c>
    </row>
    <row r="1427" spans="1:3" x14ac:dyDescent="0.3">
      <c r="A1427" t="s">
        <v>34</v>
      </c>
      <c r="B1427" s="14">
        <v>6.3132762908935505E-2</v>
      </c>
      <c r="C1427" s="14">
        <v>0.14461278915405201</v>
      </c>
    </row>
    <row r="1428" spans="1:3" x14ac:dyDescent="0.3">
      <c r="A1428" t="s">
        <v>35</v>
      </c>
      <c r="B1428" s="14">
        <v>7.9586029052734306E-2</v>
      </c>
      <c r="C1428" s="14">
        <v>0.155582666397094</v>
      </c>
    </row>
    <row r="1429" spans="1:3" x14ac:dyDescent="0.3">
      <c r="A1429" t="s">
        <v>36</v>
      </c>
      <c r="B1429" s="14">
        <v>7.7096700668334905E-2</v>
      </c>
      <c r="C1429" s="14">
        <v>8.7766170501708901E-2</v>
      </c>
    </row>
    <row r="1430" spans="1:3" x14ac:dyDescent="0.3">
      <c r="A1430" t="s">
        <v>37</v>
      </c>
      <c r="B1430" s="14">
        <v>6.4554214477538993E-2</v>
      </c>
      <c r="C1430" s="14">
        <v>0.163008213043212</v>
      </c>
    </row>
    <row r="1431" spans="1:3" x14ac:dyDescent="0.3">
      <c r="A1431" t="s">
        <v>38</v>
      </c>
      <c r="B1431" s="14">
        <v>7.9219818115234306E-2</v>
      </c>
      <c r="C1431" s="14">
        <v>0.18251085281372001</v>
      </c>
    </row>
    <row r="1432" spans="1:3" x14ac:dyDescent="0.3">
      <c r="A1432" t="s">
        <v>39</v>
      </c>
      <c r="B1432" s="14">
        <v>0.14193344116210899</v>
      </c>
      <c r="C1432" s="14">
        <v>0.29914474487304599</v>
      </c>
    </row>
    <row r="1433" spans="1:3" x14ac:dyDescent="0.3">
      <c r="A1433" t="s">
        <v>31</v>
      </c>
      <c r="B1433" s="14">
        <v>5.9652566909789997E-2</v>
      </c>
      <c r="C1433" s="14">
        <v>6.3001632690429604E-2</v>
      </c>
    </row>
    <row r="1434" spans="1:3" x14ac:dyDescent="0.3">
      <c r="A1434" t="s">
        <v>32</v>
      </c>
      <c r="B1434" s="14">
        <v>0.100197076797485</v>
      </c>
      <c r="C1434" s="14">
        <v>0.124716281890869</v>
      </c>
    </row>
    <row r="1435" spans="1:3" x14ac:dyDescent="0.3">
      <c r="A1435" t="s">
        <v>33</v>
      </c>
      <c r="B1435" s="14">
        <v>6.9021940231323201E-2</v>
      </c>
      <c r="C1435" s="14">
        <v>8.9706659317016602E-2</v>
      </c>
    </row>
    <row r="1436" spans="1:3" x14ac:dyDescent="0.3">
      <c r="A1436" t="s">
        <v>34</v>
      </c>
      <c r="B1436" s="14">
        <v>7.4104309082031194E-2</v>
      </c>
      <c r="C1436" s="14">
        <v>0.17747068405151301</v>
      </c>
    </row>
    <row r="1437" spans="1:3" x14ac:dyDescent="0.3">
      <c r="A1437" t="s">
        <v>35</v>
      </c>
      <c r="B1437" s="14">
        <v>0.115799665451049</v>
      </c>
      <c r="C1437" s="14">
        <v>0.10683012008666901</v>
      </c>
    </row>
    <row r="1438" spans="1:3" x14ac:dyDescent="0.3">
      <c r="A1438" t="s">
        <v>36</v>
      </c>
      <c r="B1438" s="14">
        <v>7.0000648498535101E-2</v>
      </c>
      <c r="C1438" s="14">
        <v>7.9729557037353502E-2</v>
      </c>
    </row>
    <row r="1439" spans="1:3" x14ac:dyDescent="0.3">
      <c r="A1439" t="s">
        <v>37</v>
      </c>
      <c r="B1439" s="14">
        <v>9.4829797744750893E-2</v>
      </c>
      <c r="C1439" s="14">
        <v>0.22336077690124501</v>
      </c>
    </row>
    <row r="1440" spans="1:3" x14ac:dyDescent="0.3">
      <c r="A1440" t="s">
        <v>38</v>
      </c>
      <c r="B1440" s="14">
        <v>8.88562202453613E-2</v>
      </c>
      <c r="C1440" s="14">
        <v>0.107715368270874</v>
      </c>
    </row>
    <row r="1441" spans="1:3" x14ac:dyDescent="0.3">
      <c r="A1441" t="s">
        <v>39</v>
      </c>
      <c r="B1441" s="14">
        <v>0.14192795753479001</v>
      </c>
      <c r="C1441" s="14">
        <v>0.28854966163635198</v>
      </c>
    </row>
    <row r="1442" spans="1:3" x14ac:dyDescent="0.3">
      <c r="A1442" t="s">
        <v>31</v>
      </c>
      <c r="B1442" s="14">
        <v>6.8017482757568304E-2</v>
      </c>
      <c r="C1442" s="14">
        <v>0.192313432693481</v>
      </c>
    </row>
    <row r="1443" spans="1:3" x14ac:dyDescent="0.3">
      <c r="A1443" t="s">
        <v>32</v>
      </c>
      <c r="B1443" s="14">
        <v>7.2216033935546806E-2</v>
      </c>
      <c r="C1443" s="14">
        <v>7.3799610137939398E-2</v>
      </c>
    </row>
    <row r="1444" spans="1:3" x14ac:dyDescent="0.3">
      <c r="A1444" t="s">
        <v>33</v>
      </c>
      <c r="B1444" s="14">
        <v>7.1729660034179604E-2</v>
      </c>
      <c r="C1444" s="14">
        <v>7.4853420257568304E-2</v>
      </c>
    </row>
    <row r="1445" spans="1:3" x14ac:dyDescent="0.3">
      <c r="A1445" t="s">
        <v>34</v>
      </c>
      <c r="B1445" s="14">
        <v>0.14797568321228</v>
      </c>
      <c r="C1445" s="14">
        <v>9.5789670944213798E-2</v>
      </c>
    </row>
    <row r="1446" spans="1:3" x14ac:dyDescent="0.3">
      <c r="A1446" t="s">
        <v>35</v>
      </c>
      <c r="B1446" s="14">
        <v>8.1386804580688393E-2</v>
      </c>
      <c r="C1446" s="14">
        <v>6.3833713531494099E-2</v>
      </c>
    </row>
    <row r="1447" spans="1:3" x14ac:dyDescent="0.3">
      <c r="A1447" t="s">
        <v>36</v>
      </c>
      <c r="B1447" s="14">
        <v>8.5637331008911105E-2</v>
      </c>
      <c r="C1447" s="14">
        <v>8.5772991180419894E-2</v>
      </c>
    </row>
    <row r="1448" spans="1:3" x14ac:dyDescent="0.3">
      <c r="A1448" t="s">
        <v>37</v>
      </c>
      <c r="B1448" s="14">
        <v>0.102367162704467</v>
      </c>
      <c r="C1448" s="14">
        <v>0.141670227050781</v>
      </c>
    </row>
    <row r="1449" spans="1:3" x14ac:dyDescent="0.3">
      <c r="A1449" t="s">
        <v>38</v>
      </c>
      <c r="B1449" s="14">
        <v>9.9279642105102497E-2</v>
      </c>
      <c r="C1449" s="14">
        <v>0.184446811676025</v>
      </c>
    </row>
    <row r="1450" spans="1:3" x14ac:dyDescent="0.3">
      <c r="A1450" t="s">
        <v>39</v>
      </c>
      <c r="B1450" s="14">
        <v>0.138569116592407</v>
      </c>
      <c r="C1450" s="14">
        <v>0.25204682350158603</v>
      </c>
    </row>
    <row r="1451" spans="1:3" x14ac:dyDescent="0.3">
      <c r="A1451" t="s">
        <v>31</v>
      </c>
      <c r="B1451" s="14">
        <v>6.8705320358276298E-2</v>
      </c>
      <c r="C1451" s="14">
        <v>9.8786115646362305E-2</v>
      </c>
    </row>
    <row r="1452" spans="1:3" x14ac:dyDescent="0.3">
      <c r="A1452" t="s">
        <v>32</v>
      </c>
      <c r="B1452" s="14">
        <v>5.4657459259033203E-2</v>
      </c>
      <c r="C1452" s="14">
        <v>0.11230444908142</v>
      </c>
    </row>
    <row r="1453" spans="1:3" x14ac:dyDescent="0.3">
      <c r="A1453" t="s">
        <v>33</v>
      </c>
      <c r="B1453" s="14">
        <v>7.9639196395873996E-2</v>
      </c>
      <c r="C1453" s="14">
        <v>0.21537160873413</v>
      </c>
    </row>
    <row r="1454" spans="1:3" x14ac:dyDescent="0.3">
      <c r="A1454" t="s">
        <v>34</v>
      </c>
      <c r="B1454" s="14">
        <v>8.4785699844360296E-2</v>
      </c>
      <c r="C1454" s="14">
        <v>0.17648196220397899</v>
      </c>
    </row>
    <row r="1455" spans="1:3" x14ac:dyDescent="0.3">
      <c r="A1455" t="s">
        <v>35</v>
      </c>
      <c r="B1455" s="14">
        <v>7.97855854034423E-2</v>
      </c>
      <c r="C1455" s="14">
        <v>0.104717969894409</v>
      </c>
    </row>
    <row r="1456" spans="1:3" x14ac:dyDescent="0.3">
      <c r="A1456" t="s">
        <v>36</v>
      </c>
      <c r="B1456" s="14">
        <v>8.9209794998168904E-2</v>
      </c>
      <c r="C1456" s="14">
        <v>0.107765913009643</v>
      </c>
    </row>
    <row r="1457" spans="1:3" x14ac:dyDescent="0.3">
      <c r="A1457" t="s">
        <v>37</v>
      </c>
      <c r="B1457" s="14">
        <v>0.27721571922302202</v>
      </c>
      <c r="C1457" s="14">
        <v>0.418873071670532</v>
      </c>
    </row>
    <row r="1458" spans="1:3" x14ac:dyDescent="0.3">
      <c r="A1458" t="s">
        <v>38</v>
      </c>
      <c r="B1458" s="14">
        <v>6.0132741928100503E-2</v>
      </c>
      <c r="C1458" s="14">
        <v>0.199467658996582</v>
      </c>
    </row>
    <row r="1459" spans="1:3" x14ac:dyDescent="0.3">
      <c r="A1459" t="s">
        <v>39</v>
      </c>
      <c r="B1459" s="14">
        <v>0.13994646072387601</v>
      </c>
      <c r="C1459" s="14">
        <v>0.22767257690429599</v>
      </c>
    </row>
    <row r="1460" spans="1:3" x14ac:dyDescent="0.3">
      <c r="A1460" t="s">
        <v>31</v>
      </c>
      <c r="B1460" s="14">
        <v>4.7395706176757799E-2</v>
      </c>
      <c r="C1460" s="14">
        <v>0.166205644607543</v>
      </c>
    </row>
    <row r="1461" spans="1:3" x14ac:dyDescent="0.3">
      <c r="A1461" t="s">
        <v>32</v>
      </c>
      <c r="B1461" s="14">
        <v>7.6364994049072196E-2</v>
      </c>
      <c r="C1461" s="14">
        <v>0.112690687179565</v>
      </c>
    </row>
    <row r="1462" spans="1:3" x14ac:dyDescent="0.3">
      <c r="A1462" t="s">
        <v>33</v>
      </c>
      <c r="B1462" s="14">
        <v>6.4744949340820299E-2</v>
      </c>
      <c r="C1462" s="14">
        <v>0.107764244079589</v>
      </c>
    </row>
    <row r="1463" spans="1:3" x14ac:dyDescent="0.3">
      <c r="A1463" t="s">
        <v>34</v>
      </c>
      <c r="B1463" s="14">
        <v>0.15340876579284601</v>
      </c>
      <c r="C1463" s="14">
        <v>0.28092503547668402</v>
      </c>
    </row>
    <row r="1464" spans="1:3" x14ac:dyDescent="0.3">
      <c r="A1464" t="s">
        <v>35</v>
      </c>
      <c r="B1464" s="14">
        <v>7.9411268234252902E-2</v>
      </c>
      <c r="C1464" s="14">
        <v>0.15957069396972601</v>
      </c>
    </row>
    <row r="1465" spans="1:3" x14ac:dyDescent="0.3">
      <c r="A1465" t="s">
        <v>36</v>
      </c>
      <c r="B1465" s="14">
        <v>9.2269182205200195E-2</v>
      </c>
      <c r="C1465" s="14">
        <v>9.0757846832275293E-2</v>
      </c>
    </row>
    <row r="1466" spans="1:3" x14ac:dyDescent="0.3">
      <c r="A1466" t="s">
        <v>37</v>
      </c>
      <c r="B1466" s="14">
        <v>0.101855516433715</v>
      </c>
      <c r="C1466" s="14">
        <v>0.28424715995788502</v>
      </c>
    </row>
    <row r="1467" spans="1:3" x14ac:dyDescent="0.3">
      <c r="A1467" t="s">
        <v>38</v>
      </c>
      <c r="B1467" s="14">
        <v>8.4696054458618095E-2</v>
      </c>
      <c r="C1467" s="14">
        <v>0.127661228179931</v>
      </c>
    </row>
    <row r="1468" spans="1:3" x14ac:dyDescent="0.3">
      <c r="A1468" t="s">
        <v>39</v>
      </c>
      <c r="B1468" s="14">
        <v>0.14448356628417899</v>
      </c>
      <c r="C1468" s="14">
        <v>0.23404955863952601</v>
      </c>
    </row>
    <row r="1469" spans="1:3" x14ac:dyDescent="0.3">
      <c r="A1469" t="s">
        <v>31</v>
      </c>
      <c r="B1469" s="14">
        <v>4.1929960250854402E-2</v>
      </c>
      <c r="C1469" s="14">
        <v>0.13851904869079501</v>
      </c>
    </row>
    <row r="1470" spans="1:3" x14ac:dyDescent="0.3">
      <c r="A1470" t="s">
        <v>32</v>
      </c>
      <c r="B1470" s="14">
        <v>0.15732192993163999</v>
      </c>
      <c r="C1470" s="14">
        <v>0.112694501876831</v>
      </c>
    </row>
    <row r="1471" spans="1:3" x14ac:dyDescent="0.3">
      <c r="A1471" t="s">
        <v>33</v>
      </c>
      <c r="B1471" s="14">
        <v>7.9984903335571206E-2</v>
      </c>
      <c r="C1471" s="14">
        <v>0.17774224281310999</v>
      </c>
    </row>
    <row r="1472" spans="1:3" x14ac:dyDescent="0.3">
      <c r="A1472" t="s">
        <v>34</v>
      </c>
      <c r="B1472" s="14">
        <v>8.96148681640625E-2</v>
      </c>
      <c r="C1472" s="14">
        <v>0.113694667816162</v>
      </c>
    </row>
    <row r="1473" spans="1:3" x14ac:dyDescent="0.3">
      <c r="A1473" t="s">
        <v>35</v>
      </c>
      <c r="B1473" s="14">
        <v>7.5646877288818304E-2</v>
      </c>
      <c r="C1473" s="14">
        <v>0.11768531799316399</v>
      </c>
    </row>
    <row r="1474" spans="1:3" x14ac:dyDescent="0.3">
      <c r="A1474" t="s">
        <v>36</v>
      </c>
      <c r="B1474" s="14">
        <v>8.4791660308837793E-2</v>
      </c>
      <c r="C1474" s="14">
        <v>8.5717439651489202E-2</v>
      </c>
    </row>
    <row r="1475" spans="1:3" x14ac:dyDescent="0.3">
      <c r="A1475" t="s">
        <v>37</v>
      </c>
      <c r="B1475" s="14">
        <v>6.402587890625E-2</v>
      </c>
      <c r="C1475" s="14">
        <v>0.27720332145690901</v>
      </c>
    </row>
    <row r="1476" spans="1:3" x14ac:dyDescent="0.3">
      <c r="A1476" t="s">
        <v>38</v>
      </c>
      <c r="B1476" s="14">
        <v>8.4204673767089802E-2</v>
      </c>
      <c r="C1476" s="14">
        <v>0.116688013076782</v>
      </c>
    </row>
    <row r="1477" spans="1:3" x14ac:dyDescent="0.3">
      <c r="A1477" t="s">
        <v>39</v>
      </c>
      <c r="B1477" s="14">
        <v>0.13983488082885701</v>
      </c>
      <c r="C1477" s="14">
        <v>0.57047557830810502</v>
      </c>
    </row>
    <row r="1478" spans="1:3" x14ac:dyDescent="0.3">
      <c r="A1478" t="s">
        <v>31</v>
      </c>
      <c r="B1478" s="14">
        <v>8.7290048599243095E-2</v>
      </c>
      <c r="C1478" s="14">
        <v>0.40591597557067799</v>
      </c>
    </row>
    <row r="1479" spans="1:3" x14ac:dyDescent="0.3">
      <c r="A1479" t="s">
        <v>32</v>
      </c>
      <c r="B1479" s="14">
        <v>7.4763536453247001E-2</v>
      </c>
      <c r="C1479" s="14">
        <v>0.15759015083312899</v>
      </c>
    </row>
    <row r="1480" spans="1:3" x14ac:dyDescent="0.3">
      <c r="A1480" t="s">
        <v>33</v>
      </c>
      <c r="B1480" s="14">
        <v>7.6001167297363198E-2</v>
      </c>
      <c r="C1480" s="14">
        <v>0.120409488677978</v>
      </c>
    </row>
    <row r="1481" spans="1:3" x14ac:dyDescent="0.3">
      <c r="A1481" t="s">
        <v>34</v>
      </c>
      <c r="B1481" s="14">
        <v>8.5721731185913003E-2</v>
      </c>
      <c r="C1481" s="14">
        <v>0.191456079483032</v>
      </c>
    </row>
    <row r="1482" spans="1:3" x14ac:dyDescent="0.3">
      <c r="A1482" t="s">
        <v>35</v>
      </c>
      <c r="B1482" s="14">
        <v>8.4005355834960896E-2</v>
      </c>
      <c r="C1482" s="14">
        <v>0.133694171905517</v>
      </c>
    </row>
    <row r="1483" spans="1:3" x14ac:dyDescent="0.3">
      <c r="A1483" t="s">
        <v>36</v>
      </c>
      <c r="B1483" s="14">
        <v>8.4269285202026298E-2</v>
      </c>
      <c r="C1483" s="14">
        <v>0.11577177047729401</v>
      </c>
    </row>
    <row r="1484" spans="1:3" x14ac:dyDescent="0.3">
      <c r="A1484" t="s">
        <v>37</v>
      </c>
      <c r="B1484" s="14">
        <v>7.3825120925903306E-2</v>
      </c>
      <c r="C1484" s="14">
        <v>0.26928615570068298</v>
      </c>
    </row>
    <row r="1485" spans="1:3" x14ac:dyDescent="0.3">
      <c r="A1485" t="s">
        <v>38</v>
      </c>
      <c r="B1485" s="14">
        <v>7.5948238372802707E-2</v>
      </c>
      <c r="C1485" s="14">
        <v>0.15564990043640101</v>
      </c>
    </row>
    <row r="1486" spans="1:3" x14ac:dyDescent="0.3">
      <c r="A1486" t="s">
        <v>39</v>
      </c>
      <c r="B1486" s="14">
        <v>0.13596796989440901</v>
      </c>
      <c r="C1486" s="14">
        <v>0.23836326599120999</v>
      </c>
    </row>
    <row r="1487" spans="1:3" x14ac:dyDescent="0.3">
      <c r="A1487" t="s">
        <v>31</v>
      </c>
      <c r="B1487" s="14">
        <v>8.2860231399536105E-2</v>
      </c>
      <c r="C1487" s="14">
        <v>0.25436186790466297</v>
      </c>
    </row>
    <row r="1488" spans="1:3" x14ac:dyDescent="0.3">
      <c r="A1488" t="s">
        <v>32</v>
      </c>
      <c r="B1488" s="14">
        <v>0.13023185729980399</v>
      </c>
      <c r="C1488" s="14">
        <v>0.117623329162597</v>
      </c>
    </row>
    <row r="1489" spans="1:3" x14ac:dyDescent="0.3">
      <c r="A1489" t="s">
        <v>33</v>
      </c>
      <c r="B1489" s="14">
        <v>6.7462444305419894E-2</v>
      </c>
      <c r="C1489" s="14">
        <v>0.16562056541442799</v>
      </c>
    </row>
    <row r="1490" spans="1:3" x14ac:dyDescent="0.3">
      <c r="A1490" t="s">
        <v>34</v>
      </c>
      <c r="B1490" s="14">
        <v>7.2113513946533203E-2</v>
      </c>
      <c r="C1490" s="14">
        <v>0.192697048187255</v>
      </c>
    </row>
    <row r="1491" spans="1:3" x14ac:dyDescent="0.3">
      <c r="A1491" t="s">
        <v>35</v>
      </c>
      <c r="B1491" s="14">
        <v>7.2715282440185505E-2</v>
      </c>
      <c r="C1491" s="14">
        <v>6.8352937698364202E-2</v>
      </c>
    </row>
    <row r="1492" spans="1:3" x14ac:dyDescent="0.3">
      <c r="A1492" t="s">
        <v>36</v>
      </c>
      <c r="B1492" s="14">
        <v>7.9537153244018499E-2</v>
      </c>
      <c r="C1492" s="14">
        <v>7.1807861328125E-2</v>
      </c>
    </row>
    <row r="1493" spans="1:3" x14ac:dyDescent="0.3">
      <c r="A1493" t="s">
        <v>37</v>
      </c>
      <c r="B1493" s="14">
        <v>0.13425493240356401</v>
      </c>
      <c r="C1493" s="14">
        <v>0.28528857231140098</v>
      </c>
    </row>
    <row r="1494" spans="1:3" x14ac:dyDescent="0.3">
      <c r="A1494" t="s">
        <v>38</v>
      </c>
      <c r="B1494" s="14">
        <v>6.5360546112060505E-2</v>
      </c>
      <c r="C1494" s="14">
        <v>8.4760665893554604E-2</v>
      </c>
    </row>
    <row r="1495" spans="1:3" x14ac:dyDescent="0.3">
      <c r="A1495" t="s">
        <v>39</v>
      </c>
      <c r="B1495" s="14">
        <v>0.13598394393920801</v>
      </c>
      <c r="C1495" s="14">
        <v>0.13663578033447199</v>
      </c>
    </row>
    <row r="1496" spans="1:3" x14ac:dyDescent="0.3">
      <c r="A1496" t="s">
        <v>31</v>
      </c>
      <c r="B1496" s="14">
        <v>9.2977285385131794E-2</v>
      </c>
      <c r="C1496" s="14">
        <v>0.11328840255737301</v>
      </c>
    </row>
    <row r="1497" spans="1:3" x14ac:dyDescent="0.3">
      <c r="A1497" t="s">
        <v>32</v>
      </c>
      <c r="B1497" s="14">
        <v>7.9078674316406194E-2</v>
      </c>
      <c r="C1497" s="14">
        <v>0.13368272781372001</v>
      </c>
    </row>
    <row r="1498" spans="1:3" x14ac:dyDescent="0.3">
      <c r="A1498" t="s">
        <v>33</v>
      </c>
      <c r="B1498" s="14">
        <v>9.2218875885009696E-2</v>
      </c>
      <c r="C1498" s="14">
        <v>9.7675561904907199E-2</v>
      </c>
    </row>
    <row r="1499" spans="1:3" x14ac:dyDescent="0.3">
      <c r="A1499" t="s">
        <v>34</v>
      </c>
      <c r="B1499" s="14">
        <v>0.14073348045349099</v>
      </c>
      <c r="C1499" s="14">
        <v>0.121175527572631</v>
      </c>
    </row>
    <row r="1500" spans="1:3" x14ac:dyDescent="0.3">
      <c r="A1500" t="s">
        <v>35</v>
      </c>
      <c r="B1500" s="14">
        <v>7.9321622848510701E-2</v>
      </c>
      <c r="C1500" s="14">
        <v>0.14508056640625</v>
      </c>
    </row>
    <row r="1501" spans="1:3" x14ac:dyDescent="0.3">
      <c r="A1501" t="s">
        <v>36</v>
      </c>
      <c r="B1501" s="14">
        <v>7.1900129318237305E-2</v>
      </c>
      <c r="C1501" s="14">
        <v>7.8838109970092704E-2</v>
      </c>
    </row>
    <row r="1502" spans="1:3" x14ac:dyDescent="0.3">
      <c r="A1502" t="s">
        <v>37</v>
      </c>
      <c r="B1502" s="14">
        <v>7.5011730194091797E-2</v>
      </c>
      <c r="C1502" s="14">
        <v>0.25127124786376898</v>
      </c>
    </row>
    <row r="1503" spans="1:3" x14ac:dyDescent="0.3">
      <c r="A1503" t="s">
        <v>38</v>
      </c>
      <c r="B1503" s="14">
        <v>6.8840265274047796E-2</v>
      </c>
      <c r="C1503" s="14">
        <v>0.122666120529174</v>
      </c>
    </row>
    <row r="1504" spans="1:3" x14ac:dyDescent="0.3">
      <c r="A1504" t="s">
        <v>39</v>
      </c>
      <c r="B1504" s="14">
        <v>0.15164518356323201</v>
      </c>
      <c r="C1504" s="14">
        <v>0.38796114921569802</v>
      </c>
    </row>
    <row r="1505" spans="1:3" x14ac:dyDescent="0.3">
      <c r="A1505" t="s">
        <v>31</v>
      </c>
      <c r="B1505" s="14">
        <v>8.9530944824218694E-2</v>
      </c>
      <c r="C1505" s="14">
        <v>0.181236982345581</v>
      </c>
    </row>
    <row r="1506" spans="1:3" x14ac:dyDescent="0.3">
      <c r="A1506" t="s">
        <v>32</v>
      </c>
      <c r="B1506" s="14">
        <v>0.16752934455871499</v>
      </c>
      <c r="C1506" s="14">
        <v>0.16257596015930101</v>
      </c>
    </row>
    <row r="1507" spans="1:3" x14ac:dyDescent="0.3">
      <c r="A1507" t="s">
        <v>33</v>
      </c>
      <c r="B1507" s="14">
        <v>7.5306892395019503E-2</v>
      </c>
      <c r="C1507" s="14">
        <v>0.17552709579467701</v>
      </c>
    </row>
    <row r="1508" spans="1:3" x14ac:dyDescent="0.3">
      <c r="A1508" t="s">
        <v>34</v>
      </c>
      <c r="B1508" s="14">
        <v>5.5304527282714802E-2</v>
      </c>
      <c r="C1508" s="14">
        <v>0.16121149063110299</v>
      </c>
    </row>
    <row r="1509" spans="1:3" x14ac:dyDescent="0.3">
      <c r="A1509" t="s">
        <v>35</v>
      </c>
      <c r="B1509" s="14">
        <v>8.8184356689453097E-2</v>
      </c>
      <c r="C1509" s="14">
        <v>7.8788995742797796E-2</v>
      </c>
    </row>
    <row r="1510" spans="1:3" x14ac:dyDescent="0.3">
      <c r="A1510" t="s">
        <v>36</v>
      </c>
      <c r="B1510" s="14">
        <v>7.3406219482421806E-2</v>
      </c>
      <c r="C1510" s="14">
        <v>9.8683357238769503E-2</v>
      </c>
    </row>
    <row r="1511" spans="1:3" x14ac:dyDescent="0.3">
      <c r="A1511" t="s">
        <v>37</v>
      </c>
      <c r="B1511" s="14">
        <v>7.5100421905517495E-2</v>
      </c>
      <c r="C1511" s="14">
        <v>0.20445442199707001</v>
      </c>
    </row>
    <row r="1512" spans="1:3" x14ac:dyDescent="0.3">
      <c r="A1512" t="s">
        <v>38</v>
      </c>
      <c r="B1512" s="14">
        <v>8.7614536285400293E-2</v>
      </c>
      <c r="C1512" s="14">
        <v>0.192482709884643</v>
      </c>
    </row>
    <row r="1513" spans="1:3" x14ac:dyDescent="0.3">
      <c r="A1513" t="s">
        <v>39</v>
      </c>
      <c r="B1513" s="14">
        <v>0.12338447570800699</v>
      </c>
      <c r="C1513" s="14">
        <v>0.26547431945800698</v>
      </c>
    </row>
    <row r="1514" spans="1:3" x14ac:dyDescent="0.3">
      <c r="A1514" t="s">
        <v>31</v>
      </c>
      <c r="B1514" s="14">
        <v>9.0672492980957003E-2</v>
      </c>
      <c r="C1514" s="14">
        <v>0.23655652999877899</v>
      </c>
    </row>
    <row r="1515" spans="1:3" x14ac:dyDescent="0.3">
      <c r="A1515" t="s">
        <v>32</v>
      </c>
      <c r="B1515" s="14">
        <v>0.104174137115478</v>
      </c>
      <c r="C1515" s="14">
        <v>0.141609907150268</v>
      </c>
    </row>
    <row r="1516" spans="1:3" x14ac:dyDescent="0.3">
      <c r="A1516" t="s">
        <v>33</v>
      </c>
      <c r="B1516" s="14">
        <v>4.4162988662719699E-2</v>
      </c>
      <c r="C1516" s="14">
        <v>6.2889099121093694E-2</v>
      </c>
    </row>
    <row r="1517" spans="1:3" x14ac:dyDescent="0.3">
      <c r="A1517" t="s">
        <v>34</v>
      </c>
      <c r="B1517" s="14">
        <v>0.15003800392150801</v>
      </c>
      <c r="C1517" s="14">
        <v>9.2324256896972601E-2</v>
      </c>
    </row>
    <row r="1518" spans="1:3" x14ac:dyDescent="0.3">
      <c r="A1518" t="s">
        <v>35</v>
      </c>
      <c r="B1518" s="14">
        <v>8.7829351425170898E-2</v>
      </c>
      <c r="C1518" s="14">
        <v>9.7736597061157199E-2</v>
      </c>
    </row>
    <row r="1519" spans="1:3" x14ac:dyDescent="0.3">
      <c r="A1519" t="s">
        <v>36</v>
      </c>
      <c r="B1519" s="14">
        <v>7.1129322052001898E-2</v>
      </c>
      <c r="C1519" s="14">
        <v>8.8813066482543904E-2</v>
      </c>
    </row>
    <row r="1520" spans="1:3" x14ac:dyDescent="0.3">
      <c r="A1520" t="s">
        <v>37</v>
      </c>
      <c r="B1520" s="14">
        <v>6.3042879104614202E-2</v>
      </c>
      <c r="C1520" s="14">
        <v>0.117688655853271</v>
      </c>
    </row>
    <row r="1521" spans="1:3" x14ac:dyDescent="0.3">
      <c r="A1521" t="s">
        <v>38</v>
      </c>
      <c r="B1521" s="14">
        <v>9.1967821121215806E-2</v>
      </c>
      <c r="C1521" s="14">
        <v>0.17554879188537501</v>
      </c>
    </row>
    <row r="1522" spans="1:3" x14ac:dyDescent="0.3">
      <c r="A1522" t="s">
        <v>39</v>
      </c>
      <c r="B1522" s="14">
        <v>0.10720944404601999</v>
      </c>
      <c r="C1522" s="14">
        <v>0.26615381240844699</v>
      </c>
    </row>
    <row r="1523" spans="1:3" x14ac:dyDescent="0.3">
      <c r="A1523" t="s">
        <v>31</v>
      </c>
      <c r="B1523" s="14">
        <v>7.8830003738403306E-2</v>
      </c>
      <c r="C1523" s="14">
        <v>0.27707028388977001</v>
      </c>
    </row>
    <row r="1524" spans="1:3" x14ac:dyDescent="0.3">
      <c r="A1524" t="s">
        <v>32</v>
      </c>
      <c r="B1524" s="14">
        <v>8.0748081207275293E-2</v>
      </c>
      <c r="C1524" s="14">
        <v>0.102730751037597</v>
      </c>
    </row>
    <row r="1525" spans="1:3" x14ac:dyDescent="0.3">
      <c r="A1525" t="s">
        <v>33</v>
      </c>
      <c r="B1525" s="14">
        <v>8.4762334823608398E-2</v>
      </c>
      <c r="C1525" s="14">
        <v>0.20943808555603</v>
      </c>
    </row>
    <row r="1526" spans="1:3" x14ac:dyDescent="0.3">
      <c r="A1526" t="s">
        <v>34</v>
      </c>
      <c r="B1526" s="14">
        <v>8.2070589065551702E-2</v>
      </c>
      <c r="C1526" s="14">
        <v>0.16775083541870101</v>
      </c>
    </row>
    <row r="1527" spans="1:3" x14ac:dyDescent="0.3">
      <c r="A1527" t="s">
        <v>35</v>
      </c>
      <c r="B1527" s="14">
        <v>7.58078098297119E-2</v>
      </c>
      <c r="C1527" s="14">
        <v>0.109654903411865</v>
      </c>
    </row>
    <row r="1528" spans="1:3" x14ac:dyDescent="0.3">
      <c r="A1528" t="s">
        <v>36</v>
      </c>
      <c r="B1528" s="14">
        <v>8.0367088317871094E-2</v>
      </c>
      <c r="C1528" s="14">
        <v>9.7750902175903306E-2</v>
      </c>
    </row>
    <row r="1529" spans="1:3" x14ac:dyDescent="0.3">
      <c r="A1529" t="s">
        <v>37</v>
      </c>
      <c r="B1529" s="14">
        <v>4.9586057662963798E-2</v>
      </c>
      <c r="C1529" s="14">
        <v>0.15558385848999001</v>
      </c>
    </row>
    <row r="1530" spans="1:3" x14ac:dyDescent="0.3">
      <c r="A1530" t="s">
        <v>38</v>
      </c>
      <c r="B1530" s="14">
        <v>8.1785678863525293E-2</v>
      </c>
      <c r="C1530" s="14">
        <v>0.13170194625854401</v>
      </c>
    </row>
    <row r="1531" spans="1:3" x14ac:dyDescent="0.3">
      <c r="A1531" t="s">
        <v>39</v>
      </c>
      <c r="B1531" s="14">
        <v>0.151584863662719</v>
      </c>
      <c r="C1531" s="14">
        <v>0.26723670959472601</v>
      </c>
    </row>
    <row r="1532" spans="1:3" x14ac:dyDescent="0.3">
      <c r="A1532" t="s">
        <v>31</v>
      </c>
      <c r="B1532" s="14">
        <v>7.2210311889648396E-2</v>
      </c>
      <c r="C1532" s="14">
        <v>0.26034379005432101</v>
      </c>
    </row>
    <row r="1533" spans="1:3" x14ac:dyDescent="0.3">
      <c r="A1533" t="s">
        <v>32</v>
      </c>
      <c r="B1533" s="14">
        <v>8.6914300918579102E-2</v>
      </c>
      <c r="C1533" s="14">
        <v>0.138581037521362</v>
      </c>
    </row>
    <row r="1534" spans="1:3" x14ac:dyDescent="0.3">
      <c r="A1534" t="s">
        <v>33</v>
      </c>
      <c r="B1534" s="14">
        <v>0.138915300369262</v>
      </c>
      <c r="C1534" s="14">
        <v>0.15652918815612701</v>
      </c>
    </row>
    <row r="1535" spans="1:3" x14ac:dyDescent="0.3">
      <c r="A1535" t="s">
        <v>34</v>
      </c>
      <c r="B1535" s="14">
        <v>0.122252702713012</v>
      </c>
      <c r="C1535" s="14">
        <v>8.21096897125244E-2</v>
      </c>
    </row>
    <row r="1536" spans="1:3" x14ac:dyDescent="0.3">
      <c r="A1536" t="s">
        <v>35</v>
      </c>
      <c r="B1536" s="14">
        <v>7.5918436050414997E-2</v>
      </c>
      <c r="C1536" s="14">
        <v>0.102971792221069</v>
      </c>
    </row>
    <row r="1537" spans="1:3" x14ac:dyDescent="0.3">
      <c r="A1537" t="s">
        <v>36</v>
      </c>
      <c r="B1537" s="14">
        <v>7.5259447097778306E-2</v>
      </c>
      <c r="C1537" s="14">
        <v>9.5755100250244099E-2</v>
      </c>
    </row>
    <row r="1538" spans="1:3" x14ac:dyDescent="0.3">
      <c r="A1538" t="s">
        <v>37</v>
      </c>
      <c r="B1538" s="14">
        <v>0.10018968582153299</v>
      </c>
      <c r="C1538" s="14">
        <v>0.127655029296875</v>
      </c>
    </row>
    <row r="1539" spans="1:3" x14ac:dyDescent="0.3">
      <c r="A1539" t="s">
        <v>38</v>
      </c>
      <c r="B1539" s="14">
        <v>9.3262434005737305E-2</v>
      </c>
      <c r="C1539" s="14">
        <v>0.13364028930663999</v>
      </c>
    </row>
    <row r="1540" spans="1:3" x14ac:dyDescent="0.3">
      <c r="A1540" t="s">
        <v>39</v>
      </c>
      <c r="B1540" s="14">
        <v>0.13017988204955999</v>
      </c>
      <c r="C1540" s="14">
        <v>0.26429367065429599</v>
      </c>
    </row>
    <row r="1541" spans="1:3" x14ac:dyDescent="0.3">
      <c r="A1541" t="s">
        <v>31</v>
      </c>
      <c r="B1541" s="14">
        <v>9.5265150070190402E-2</v>
      </c>
      <c r="C1541" s="14">
        <v>9.2358350753784096E-2</v>
      </c>
    </row>
    <row r="1542" spans="1:3" x14ac:dyDescent="0.3">
      <c r="A1542" t="s">
        <v>32</v>
      </c>
      <c r="B1542" s="14">
        <v>6.6697120666503906E-2</v>
      </c>
      <c r="C1542" s="14">
        <v>9.7740173339843694E-2</v>
      </c>
    </row>
    <row r="1543" spans="1:3" x14ac:dyDescent="0.3">
      <c r="A1543" t="s">
        <v>33</v>
      </c>
      <c r="B1543" s="14">
        <v>7.2087049484252902E-2</v>
      </c>
      <c r="C1543" s="14">
        <v>0.20119738578796301</v>
      </c>
    </row>
    <row r="1544" spans="1:3" x14ac:dyDescent="0.3">
      <c r="A1544" t="s">
        <v>34</v>
      </c>
      <c r="B1544" s="14">
        <v>8.0458879470825195E-2</v>
      </c>
      <c r="C1544" s="14">
        <v>0.18005084991455</v>
      </c>
    </row>
    <row r="1545" spans="1:3" x14ac:dyDescent="0.3">
      <c r="A1545" t="s">
        <v>35</v>
      </c>
      <c r="B1545" s="14">
        <v>7.5045585632324205E-2</v>
      </c>
      <c r="C1545" s="14">
        <v>8.7519168853759696E-2</v>
      </c>
    </row>
    <row r="1546" spans="1:3" x14ac:dyDescent="0.3">
      <c r="A1546" t="s">
        <v>36</v>
      </c>
      <c r="B1546" s="14">
        <v>8.3122491836547796E-2</v>
      </c>
      <c r="C1546" s="14">
        <v>6.2825441360473605E-2</v>
      </c>
    </row>
    <row r="1547" spans="1:3" x14ac:dyDescent="0.3">
      <c r="A1547" t="s">
        <v>37</v>
      </c>
      <c r="B1547" s="14">
        <v>0.180032968521118</v>
      </c>
      <c r="C1547" s="14">
        <v>0.130651950836181</v>
      </c>
    </row>
    <row r="1548" spans="1:3" x14ac:dyDescent="0.3">
      <c r="A1548" t="s">
        <v>38</v>
      </c>
      <c r="B1548" s="14">
        <v>9.0898990631103502E-2</v>
      </c>
      <c r="C1548" s="14">
        <v>0.11374926567077601</v>
      </c>
    </row>
    <row r="1549" spans="1:3" x14ac:dyDescent="0.3">
      <c r="A1549" t="s">
        <v>39</v>
      </c>
      <c r="B1549" s="14">
        <v>0.116066694259643</v>
      </c>
      <c r="C1549" s="14">
        <v>0.27127647399902299</v>
      </c>
    </row>
    <row r="1550" spans="1:3" x14ac:dyDescent="0.3">
      <c r="A1550" t="s">
        <v>31</v>
      </c>
      <c r="B1550" s="14">
        <v>6.1158657073974602E-2</v>
      </c>
      <c r="C1550" s="14">
        <v>0.221931457519531</v>
      </c>
    </row>
    <row r="1551" spans="1:3" x14ac:dyDescent="0.3">
      <c r="A1551" t="s">
        <v>32</v>
      </c>
      <c r="B1551" s="14">
        <v>8.4814786911010701E-2</v>
      </c>
      <c r="C1551" s="14">
        <v>0.132221460342407</v>
      </c>
    </row>
    <row r="1552" spans="1:3" x14ac:dyDescent="0.3">
      <c r="A1552" t="s">
        <v>33</v>
      </c>
      <c r="B1552" s="14">
        <v>6.8194150924682603E-2</v>
      </c>
      <c r="C1552" s="14">
        <v>0.21348381042480399</v>
      </c>
    </row>
    <row r="1553" spans="1:3" x14ac:dyDescent="0.3">
      <c r="A1553" t="s">
        <v>34</v>
      </c>
      <c r="B1553" s="14">
        <v>0.123518466949462</v>
      </c>
      <c r="C1553" s="14">
        <v>0.26461958885192799</v>
      </c>
    </row>
    <row r="1554" spans="1:3" x14ac:dyDescent="0.3">
      <c r="A1554" t="s">
        <v>35</v>
      </c>
      <c r="B1554" s="14">
        <v>9.3522071838378906E-2</v>
      </c>
      <c r="C1554" s="14">
        <v>7.3803663253784096E-2</v>
      </c>
    </row>
    <row r="1555" spans="1:3" x14ac:dyDescent="0.3">
      <c r="A1555" t="s">
        <v>36</v>
      </c>
      <c r="B1555" s="14">
        <v>8.8051319122314398E-2</v>
      </c>
      <c r="C1555" s="14">
        <v>7.2866916656494099E-2</v>
      </c>
    </row>
    <row r="1556" spans="1:3" x14ac:dyDescent="0.3">
      <c r="A1556" t="s">
        <v>37</v>
      </c>
      <c r="B1556" s="14">
        <v>8.4474325180053697E-2</v>
      </c>
      <c r="C1556" s="14">
        <v>0.26528978347778298</v>
      </c>
    </row>
    <row r="1557" spans="1:3" x14ac:dyDescent="0.3">
      <c r="A1557" t="s">
        <v>38</v>
      </c>
      <c r="B1557" s="14">
        <v>9.0781688690185505E-2</v>
      </c>
      <c r="C1557" s="14">
        <v>0.15957450866699199</v>
      </c>
    </row>
    <row r="1558" spans="1:3" x14ac:dyDescent="0.3">
      <c r="A1558" t="s">
        <v>39</v>
      </c>
      <c r="B1558" s="14">
        <v>0.150699377059936</v>
      </c>
      <c r="C1558" s="14">
        <v>0.26634407043456998</v>
      </c>
    </row>
    <row r="1559" spans="1:3" x14ac:dyDescent="0.3">
      <c r="A1559" t="s">
        <v>31</v>
      </c>
      <c r="B1559" s="14">
        <v>5.7223558425903299E-2</v>
      </c>
      <c r="C1559" s="14">
        <v>0.19053840637207001</v>
      </c>
    </row>
    <row r="1560" spans="1:3" x14ac:dyDescent="0.3">
      <c r="A1560" t="s">
        <v>32</v>
      </c>
      <c r="B1560" s="14">
        <v>0.13517570495605399</v>
      </c>
      <c r="C1560" s="14">
        <v>0.28325080871581998</v>
      </c>
    </row>
    <row r="1561" spans="1:3" x14ac:dyDescent="0.3">
      <c r="A1561" t="s">
        <v>33</v>
      </c>
      <c r="B1561" s="14">
        <v>7.6388359069824205E-2</v>
      </c>
      <c r="C1561" s="14">
        <v>0.114694356918334</v>
      </c>
    </row>
    <row r="1562" spans="1:3" x14ac:dyDescent="0.3">
      <c r="A1562" t="s">
        <v>34</v>
      </c>
      <c r="B1562" s="14">
        <v>7.6196670532226493E-2</v>
      </c>
      <c r="C1562" s="14">
        <v>9.6730709075927707E-2</v>
      </c>
    </row>
    <row r="1563" spans="1:3" x14ac:dyDescent="0.3">
      <c r="A1563" t="s">
        <v>35</v>
      </c>
      <c r="B1563" s="14">
        <v>8.2466363906860296E-2</v>
      </c>
      <c r="C1563" s="14">
        <v>7.4837684631347601E-2</v>
      </c>
    </row>
    <row r="1564" spans="1:3" x14ac:dyDescent="0.3">
      <c r="A1564" t="s">
        <v>36</v>
      </c>
      <c r="B1564" s="14">
        <v>7.7034473419189398E-2</v>
      </c>
      <c r="C1564" s="14">
        <v>8.2773208618163993E-2</v>
      </c>
    </row>
    <row r="1565" spans="1:3" x14ac:dyDescent="0.3">
      <c r="A1565" t="s">
        <v>37</v>
      </c>
      <c r="B1565" s="14">
        <v>7.4849367141723605E-2</v>
      </c>
      <c r="C1565" s="14">
        <v>0.136677026748657</v>
      </c>
    </row>
    <row r="1566" spans="1:3" x14ac:dyDescent="0.3">
      <c r="A1566" t="s">
        <v>38</v>
      </c>
      <c r="B1566" s="14">
        <v>0.13056015968322701</v>
      </c>
      <c r="C1566" s="14">
        <v>9.58120822906494E-2</v>
      </c>
    </row>
    <row r="1567" spans="1:3" x14ac:dyDescent="0.3">
      <c r="A1567" t="s">
        <v>39</v>
      </c>
      <c r="B1567" s="14">
        <v>0.14019727706909099</v>
      </c>
      <c r="C1567" s="14">
        <v>0.26529145240783603</v>
      </c>
    </row>
    <row r="1568" spans="1:3" x14ac:dyDescent="0.3">
      <c r="A1568" t="s">
        <v>31</v>
      </c>
      <c r="B1568" s="14">
        <v>8.9917659759521401E-2</v>
      </c>
      <c r="C1568" s="14">
        <v>0.34105658531188898</v>
      </c>
    </row>
    <row r="1569" spans="1:3" x14ac:dyDescent="0.3">
      <c r="A1569" t="s">
        <v>32</v>
      </c>
      <c r="B1569" s="14">
        <v>8.1255912780761705E-2</v>
      </c>
      <c r="C1569" s="14">
        <v>0.28019523620605402</v>
      </c>
    </row>
    <row r="1570" spans="1:3" x14ac:dyDescent="0.3">
      <c r="A1570" t="s">
        <v>33</v>
      </c>
      <c r="B1570" s="14">
        <v>7.9756975173950195E-2</v>
      </c>
      <c r="C1570" s="14">
        <v>8.7709903717041002E-2</v>
      </c>
    </row>
    <row r="1571" spans="1:3" x14ac:dyDescent="0.3">
      <c r="A1571" t="s">
        <v>34</v>
      </c>
      <c r="B1571" s="14">
        <v>0.120816230773925</v>
      </c>
      <c r="C1571" s="14">
        <v>0.17875766754150299</v>
      </c>
    </row>
    <row r="1572" spans="1:3" x14ac:dyDescent="0.3">
      <c r="A1572" t="s">
        <v>35</v>
      </c>
      <c r="B1572" s="14">
        <v>8.0501079559326102E-2</v>
      </c>
      <c r="C1572" s="14">
        <v>6.4833879470825195E-2</v>
      </c>
    </row>
    <row r="1573" spans="1:3" x14ac:dyDescent="0.3">
      <c r="A1573" t="s">
        <v>36</v>
      </c>
      <c r="B1573" s="14">
        <v>0.10693073272705</v>
      </c>
      <c r="C1573" s="14">
        <v>7.9734086990356404E-2</v>
      </c>
    </row>
    <row r="1574" spans="1:3" x14ac:dyDescent="0.3">
      <c r="A1574" t="s">
        <v>37</v>
      </c>
      <c r="B1574" s="14">
        <v>0.115907907485961</v>
      </c>
      <c r="C1574" s="14">
        <v>0.21937251091003401</v>
      </c>
    </row>
    <row r="1575" spans="1:3" x14ac:dyDescent="0.3">
      <c r="A1575" t="s">
        <v>38</v>
      </c>
      <c r="B1575" s="14">
        <v>0.100234270095825</v>
      </c>
      <c r="C1575" s="14">
        <v>0.14555931091308499</v>
      </c>
    </row>
    <row r="1576" spans="1:3" x14ac:dyDescent="0.3">
      <c r="A1576" t="s">
        <v>39</v>
      </c>
      <c r="B1576" s="14">
        <v>0.201939105987548</v>
      </c>
      <c r="C1576" s="14">
        <v>0.27321124076843201</v>
      </c>
    </row>
    <row r="1577" spans="1:3" x14ac:dyDescent="0.3">
      <c r="A1577" t="s">
        <v>31</v>
      </c>
      <c r="B1577" s="14">
        <v>7.6346874237060505E-2</v>
      </c>
      <c r="C1577" s="14">
        <v>0.12468218803405701</v>
      </c>
    </row>
    <row r="1578" spans="1:3" x14ac:dyDescent="0.3">
      <c r="A1578" t="s">
        <v>32</v>
      </c>
      <c r="B1578" s="14">
        <v>0.157351493835449</v>
      </c>
      <c r="C1578" s="14">
        <v>8.3776235580444294E-2</v>
      </c>
    </row>
    <row r="1579" spans="1:3" x14ac:dyDescent="0.3">
      <c r="A1579" t="s">
        <v>33</v>
      </c>
      <c r="B1579" s="14">
        <v>7.1816205978393499E-2</v>
      </c>
      <c r="C1579" s="14">
        <v>0.11693692207336399</v>
      </c>
    </row>
    <row r="1580" spans="1:3" x14ac:dyDescent="0.3">
      <c r="A1580" t="s">
        <v>34</v>
      </c>
      <c r="B1580" s="14">
        <v>8.8025093078613198E-2</v>
      </c>
      <c r="C1580" s="14">
        <v>0.11765241622924801</v>
      </c>
    </row>
    <row r="1581" spans="1:3" x14ac:dyDescent="0.3">
      <c r="A1581" t="s">
        <v>35</v>
      </c>
      <c r="B1581" s="14">
        <v>7.9378843307495103E-2</v>
      </c>
      <c r="C1581" s="14">
        <v>8.6725473403930595E-2</v>
      </c>
    </row>
    <row r="1582" spans="1:3" x14ac:dyDescent="0.3">
      <c r="A1582" t="s">
        <v>36</v>
      </c>
      <c r="B1582" s="14">
        <v>9.2999458312988198E-2</v>
      </c>
      <c r="C1582" s="14">
        <v>0.118736028671264</v>
      </c>
    </row>
    <row r="1583" spans="1:3" x14ac:dyDescent="0.3">
      <c r="A1583" t="s">
        <v>37</v>
      </c>
      <c r="B1583" s="14">
        <v>7.9996585845947196E-2</v>
      </c>
      <c r="C1583" s="14">
        <v>0.17558670043945299</v>
      </c>
    </row>
    <row r="1584" spans="1:3" x14ac:dyDescent="0.3">
      <c r="A1584" t="s">
        <v>38</v>
      </c>
      <c r="B1584" s="14">
        <v>0.110688924789428</v>
      </c>
      <c r="C1584" s="14">
        <v>0.14365816116332999</v>
      </c>
    </row>
    <row r="1585" spans="1:3" x14ac:dyDescent="0.3">
      <c r="A1585" t="s">
        <v>39</v>
      </c>
      <c r="B1585" s="14">
        <v>0.137036323547363</v>
      </c>
      <c r="C1585" s="14">
        <v>0.26329636573791498</v>
      </c>
    </row>
    <row r="1586" spans="1:3" x14ac:dyDescent="0.3">
      <c r="A1586" t="s">
        <v>31</v>
      </c>
      <c r="B1586" s="14">
        <v>8.3420515060424805E-2</v>
      </c>
      <c r="C1586" s="14">
        <v>0.114780664443969</v>
      </c>
    </row>
    <row r="1587" spans="1:3" x14ac:dyDescent="0.3">
      <c r="A1587" t="s">
        <v>32</v>
      </c>
      <c r="B1587" s="14">
        <v>7.3842287063598605E-2</v>
      </c>
      <c r="C1587" s="14">
        <v>0.18455147743225001</v>
      </c>
    </row>
    <row r="1588" spans="1:3" x14ac:dyDescent="0.3">
      <c r="A1588" t="s">
        <v>33</v>
      </c>
      <c r="B1588" s="14">
        <v>8.0953836441039997E-2</v>
      </c>
      <c r="C1588" s="14">
        <v>0.224205017089843</v>
      </c>
    </row>
    <row r="1589" spans="1:3" x14ac:dyDescent="0.3">
      <c r="A1589" t="s">
        <v>34</v>
      </c>
      <c r="B1589" s="14">
        <v>7.7136278152465806E-2</v>
      </c>
      <c r="C1589" s="14">
        <v>0.13358998298645</v>
      </c>
    </row>
    <row r="1590" spans="1:3" x14ac:dyDescent="0.3">
      <c r="A1590" t="s">
        <v>35</v>
      </c>
      <c r="B1590" s="14">
        <v>7.1715593338012695E-2</v>
      </c>
      <c r="C1590" s="14">
        <v>0.109756231307983</v>
      </c>
    </row>
    <row r="1591" spans="1:3" x14ac:dyDescent="0.3">
      <c r="A1591" t="s">
        <v>36</v>
      </c>
      <c r="B1591" s="14">
        <v>9.5947980880737305E-2</v>
      </c>
      <c r="C1591" s="14">
        <v>8.5770130157470703E-2</v>
      </c>
    </row>
    <row r="1592" spans="1:3" x14ac:dyDescent="0.3">
      <c r="A1592" t="s">
        <v>37</v>
      </c>
      <c r="B1592" s="14">
        <v>0.12891793251037501</v>
      </c>
      <c r="C1592" s="14">
        <v>8.6754560470580999E-2</v>
      </c>
    </row>
    <row r="1593" spans="1:3" x14ac:dyDescent="0.3">
      <c r="A1593" t="s">
        <v>38</v>
      </c>
      <c r="B1593" s="14">
        <v>5.9023380279541002E-2</v>
      </c>
      <c r="C1593" s="14">
        <v>0.115703344345092</v>
      </c>
    </row>
    <row r="1594" spans="1:3" x14ac:dyDescent="0.3">
      <c r="A1594" t="s">
        <v>39</v>
      </c>
      <c r="B1594" s="14">
        <v>0.180777788162231</v>
      </c>
      <c r="C1594" s="14">
        <v>0.26535081863403298</v>
      </c>
    </row>
    <row r="1595" spans="1:3" x14ac:dyDescent="0.3">
      <c r="A1595" t="s">
        <v>31</v>
      </c>
      <c r="B1595" s="14">
        <v>7.2376966476440402E-2</v>
      </c>
      <c r="C1595" s="14">
        <v>8.9540481567382799E-2</v>
      </c>
    </row>
    <row r="1596" spans="1:3" x14ac:dyDescent="0.3">
      <c r="A1596" t="s">
        <v>32</v>
      </c>
      <c r="B1596" s="14">
        <v>8.8886499404907199E-2</v>
      </c>
      <c r="C1596" s="14">
        <v>0.29317069053649902</v>
      </c>
    </row>
    <row r="1597" spans="1:3" x14ac:dyDescent="0.3">
      <c r="A1597" t="s">
        <v>33</v>
      </c>
      <c r="B1597" s="14">
        <v>8.7702512741088798E-2</v>
      </c>
      <c r="C1597" s="14">
        <v>0.18550372123718201</v>
      </c>
    </row>
    <row r="1598" spans="1:3" x14ac:dyDescent="0.3">
      <c r="A1598" t="s">
        <v>34</v>
      </c>
      <c r="B1598" s="14">
        <v>6.1911344528198201E-2</v>
      </c>
      <c r="C1598" s="14">
        <v>0.28200483322143499</v>
      </c>
    </row>
    <row r="1599" spans="1:3" x14ac:dyDescent="0.3">
      <c r="A1599" t="s">
        <v>35</v>
      </c>
      <c r="B1599" s="14">
        <v>7.6745033264160101E-2</v>
      </c>
      <c r="C1599" s="14">
        <v>7.7790260314941406E-2</v>
      </c>
    </row>
    <row r="1600" spans="1:3" x14ac:dyDescent="0.3">
      <c r="A1600" t="s">
        <v>36</v>
      </c>
      <c r="B1600" s="14">
        <v>8.7144136428832994E-2</v>
      </c>
      <c r="C1600" s="14">
        <v>0.105718374252319</v>
      </c>
    </row>
    <row r="1601" spans="1:3" x14ac:dyDescent="0.3">
      <c r="A1601" t="s">
        <v>37</v>
      </c>
      <c r="B1601" s="14">
        <v>0.13207149505615201</v>
      </c>
      <c r="C1601" s="14">
        <v>0.195433855056762</v>
      </c>
    </row>
    <row r="1602" spans="1:3" x14ac:dyDescent="0.3">
      <c r="A1602" t="s">
        <v>38</v>
      </c>
      <c r="B1602" s="14">
        <v>8.2655668258666895E-2</v>
      </c>
      <c r="C1602" s="14">
        <v>0.14060044288635201</v>
      </c>
    </row>
    <row r="1603" spans="1:3" x14ac:dyDescent="0.3">
      <c r="A1603" t="s">
        <v>39</v>
      </c>
      <c r="B1603" s="14">
        <v>0.19714069366455</v>
      </c>
      <c r="C1603" s="14">
        <v>0.18445014953613201</v>
      </c>
    </row>
    <row r="1604" spans="1:3" x14ac:dyDescent="0.3">
      <c r="A1604" t="s">
        <v>31</v>
      </c>
      <c r="B1604" s="14">
        <v>7.3115348815917899E-2</v>
      </c>
      <c r="C1604" s="14">
        <v>8.5744142532348605E-2</v>
      </c>
    </row>
    <row r="1605" spans="1:3" x14ac:dyDescent="0.3">
      <c r="A1605" t="s">
        <v>32</v>
      </c>
      <c r="B1605" s="14">
        <v>7.8941583633422796E-2</v>
      </c>
      <c r="C1605" s="14">
        <v>0.129708766937255</v>
      </c>
    </row>
    <row r="1606" spans="1:3" x14ac:dyDescent="0.3">
      <c r="A1606" t="s">
        <v>33</v>
      </c>
      <c r="B1606" s="14">
        <v>7.7346563339233398E-2</v>
      </c>
      <c r="C1606" s="14">
        <v>9.1701745986938393E-2</v>
      </c>
    </row>
    <row r="1607" spans="1:3" x14ac:dyDescent="0.3">
      <c r="A1607" t="s">
        <v>34</v>
      </c>
      <c r="B1607" s="14">
        <v>0.100509643554687</v>
      </c>
      <c r="C1607" s="14">
        <v>0.259002685546875</v>
      </c>
    </row>
    <row r="1608" spans="1:3" x14ac:dyDescent="0.3">
      <c r="A1608" t="s">
        <v>35</v>
      </c>
      <c r="B1608" s="14">
        <v>8.7187051773071206E-2</v>
      </c>
      <c r="C1608" s="14">
        <v>8.3779335021972601E-2</v>
      </c>
    </row>
    <row r="1609" spans="1:3" x14ac:dyDescent="0.3">
      <c r="A1609" t="s">
        <v>36</v>
      </c>
      <c r="B1609" s="14">
        <v>7.2883844375610296E-2</v>
      </c>
      <c r="C1609" s="14">
        <v>8.1783533096313393E-2</v>
      </c>
    </row>
    <row r="1610" spans="1:3" x14ac:dyDescent="0.3">
      <c r="A1610" t="s">
        <v>37</v>
      </c>
      <c r="B1610" s="14">
        <v>6.9007873535156194E-2</v>
      </c>
      <c r="C1610" s="14">
        <v>0.24834203720092701</v>
      </c>
    </row>
    <row r="1611" spans="1:3" x14ac:dyDescent="0.3">
      <c r="A1611" t="s">
        <v>38</v>
      </c>
      <c r="B1611" s="14">
        <v>7.6960325241088798E-2</v>
      </c>
      <c r="C1611" s="14">
        <v>9.1773748397827107E-2</v>
      </c>
    </row>
    <row r="1612" spans="1:3" x14ac:dyDescent="0.3">
      <c r="A1612" t="s">
        <v>39</v>
      </c>
      <c r="B1612" s="14">
        <v>0.16682529449462799</v>
      </c>
      <c r="C1612" s="14">
        <v>0.20472908020019501</v>
      </c>
    </row>
    <row r="1613" spans="1:3" x14ac:dyDescent="0.3">
      <c r="A1613" t="s">
        <v>31</v>
      </c>
      <c r="B1613" s="14">
        <v>9.1725826263427707E-2</v>
      </c>
      <c r="C1613" s="14">
        <v>0.107725381851196</v>
      </c>
    </row>
    <row r="1614" spans="1:3" x14ac:dyDescent="0.3">
      <c r="A1614" t="s">
        <v>32</v>
      </c>
      <c r="B1614" s="14">
        <v>0.14868545532226499</v>
      </c>
      <c r="C1614" s="14">
        <v>0.24030470848083399</v>
      </c>
    </row>
    <row r="1615" spans="1:3" x14ac:dyDescent="0.3">
      <c r="A1615" t="s">
        <v>33</v>
      </c>
      <c r="B1615" s="14">
        <v>6.6477775573730399E-2</v>
      </c>
      <c r="C1615" s="14">
        <v>0.17259335517883301</v>
      </c>
    </row>
    <row r="1616" spans="1:3" x14ac:dyDescent="0.3">
      <c r="A1616" t="s">
        <v>34</v>
      </c>
      <c r="B1616" s="14">
        <v>8.4139347076416002E-2</v>
      </c>
      <c r="C1616" s="14">
        <v>0.27177953720092701</v>
      </c>
    </row>
    <row r="1617" spans="1:3" x14ac:dyDescent="0.3">
      <c r="A1617" t="s">
        <v>35</v>
      </c>
      <c r="B1617" s="14">
        <v>6.8784713745117104E-2</v>
      </c>
      <c r="C1617" s="14">
        <v>7.9787254333496094E-2</v>
      </c>
    </row>
    <row r="1618" spans="1:3" x14ac:dyDescent="0.3">
      <c r="A1618" t="s">
        <v>36</v>
      </c>
      <c r="B1618" s="14">
        <v>7.20846652984619E-2</v>
      </c>
      <c r="C1618" s="14">
        <v>9.7739696502685505E-2</v>
      </c>
    </row>
    <row r="1619" spans="1:3" x14ac:dyDescent="0.3">
      <c r="A1619" t="s">
        <v>37</v>
      </c>
      <c r="B1619" s="14">
        <v>7.0744276046752902E-2</v>
      </c>
      <c r="C1619" s="14">
        <v>6.8814992904663003E-2</v>
      </c>
    </row>
    <row r="1620" spans="1:3" x14ac:dyDescent="0.3">
      <c r="A1620" t="s">
        <v>38</v>
      </c>
      <c r="B1620" s="14">
        <v>0.115456104278564</v>
      </c>
      <c r="C1620" s="14">
        <v>0.17952156066894501</v>
      </c>
    </row>
    <row r="1621" spans="1:3" x14ac:dyDescent="0.3">
      <c r="A1621" t="s">
        <v>39</v>
      </c>
      <c r="B1621" s="14">
        <v>0.20699286460876401</v>
      </c>
      <c r="C1621" s="14">
        <v>0.21115636825561501</v>
      </c>
    </row>
    <row r="1622" spans="1:3" x14ac:dyDescent="0.3">
      <c r="A1622" t="s">
        <v>31</v>
      </c>
      <c r="B1622" s="14">
        <v>7.1542024612426702E-2</v>
      </c>
      <c r="C1622" s="14">
        <v>9.4747781753539997E-2</v>
      </c>
    </row>
    <row r="1623" spans="1:3" x14ac:dyDescent="0.3">
      <c r="A1623" t="s">
        <v>32</v>
      </c>
      <c r="B1623" s="14">
        <v>6.6570043563842704E-2</v>
      </c>
      <c r="C1623" s="14">
        <v>0.17752313613891599</v>
      </c>
    </row>
    <row r="1624" spans="1:3" x14ac:dyDescent="0.3">
      <c r="A1624" t="s">
        <v>33</v>
      </c>
      <c r="B1624" s="14">
        <v>9.1455221176147405E-2</v>
      </c>
      <c r="C1624" s="14">
        <v>0.114642143249511</v>
      </c>
    </row>
    <row r="1625" spans="1:3" x14ac:dyDescent="0.3">
      <c r="A1625" t="s">
        <v>34</v>
      </c>
      <c r="B1625" s="14">
        <v>8.0373764038085896E-2</v>
      </c>
      <c r="C1625" s="14">
        <v>0.26804494857788003</v>
      </c>
    </row>
    <row r="1626" spans="1:3" x14ac:dyDescent="0.3">
      <c r="A1626" t="s">
        <v>35</v>
      </c>
      <c r="B1626" s="14">
        <v>9.6053123474121094E-2</v>
      </c>
      <c r="C1626" s="14">
        <v>6.2823057174682603E-2</v>
      </c>
    </row>
    <row r="1627" spans="1:3" x14ac:dyDescent="0.3">
      <c r="A1627" t="s">
        <v>36</v>
      </c>
      <c r="B1627" s="14">
        <v>8.3869457244873005E-2</v>
      </c>
      <c r="C1627" s="14">
        <v>9.4745159149169894E-2</v>
      </c>
    </row>
    <row r="1628" spans="1:3" x14ac:dyDescent="0.3">
      <c r="A1628" t="s">
        <v>37</v>
      </c>
      <c r="B1628" s="14">
        <v>0.13414168357849099</v>
      </c>
      <c r="C1628" s="14">
        <v>0.19746780395507799</v>
      </c>
    </row>
    <row r="1629" spans="1:3" x14ac:dyDescent="0.3">
      <c r="A1629" t="s">
        <v>38</v>
      </c>
      <c r="B1629" s="14">
        <v>7.25729465484619E-2</v>
      </c>
      <c r="C1629" s="14">
        <v>0.140568733215332</v>
      </c>
    </row>
    <row r="1630" spans="1:3" x14ac:dyDescent="0.3">
      <c r="A1630" t="s">
        <v>39</v>
      </c>
      <c r="B1630" s="14">
        <v>0.139841318130493</v>
      </c>
      <c r="C1630" s="14">
        <v>0.14062380790710399</v>
      </c>
    </row>
    <row r="1631" spans="1:3" x14ac:dyDescent="0.3">
      <c r="A1631" t="s">
        <v>31</v>
      </c>
      <c r="B1631" s="14">
        <v>8.3720684051513602E-2</v>
      </c>
      <c r="C1631" s="14">
        <v>0.11241412162780701</v>
      </c>
    </row>
    <row r="1632" spans="1:3" x14ac:dyDescent="0.3">
      <c r="A1632" t="s">
        <v>32</v>
      </c>
      <c r="B1632" s="14">
        <v>0.137434482574462</v>
      </c>
      <c r="C1632" s="14">
        <v>0.284285068511962</v>
      </c>
    </row>
    <row r="1633" spans="1:3" x14ac:dyDescent="0.3">
      <c r="A1633" t="s">
        <v>33</v>
      </c>
      <c r="B1633" s="14">
        <v>6.7449331283569294E-2</v>
      </c>
      <c r="C1633" s="14">
        <v>0.13967776298522899</v>
      </c>
    </row>
    <row r="1634" spans="1:3" x14ac:dyDescent="0.3">
      <c r="A1634" t="s">
        <v>34</v>
      </c>
      <c r="B1634" s="14">
        <v>7.0758819580078097E-2</v>
      </c>
      <c r="C1634" s="14">
        <v>0.245027780532836</v>
      </c>
    </row>
    <row r="1635" spans="1:3" x14ac:dyDescent="0.3">
      <c r="A1635" t="s">
        <v>35</v>
      </c>
      <c r="B1635" s="14">
        <v>7.9141378402709905E-2</v>
      </c>
      <c r="C1635" s="14">
        <v>0.12567329406738201</v>
      </c>
    </row>
    <row r="1636" spans="1:3" x14ac:dyDescent="0.3">
      <c r="A1636" t="s">
        <v>36</v>
      </c>
      <c r="B1636" s="14">
        <v>0.12391161918640101</v>
      </c>
      <c r="C1636" s="14">
        <v>7.574462890625E-2</v>
      </c>
    </row>
    <row r="1637" spans="1:3" x14ac:dyDescent="0.3">
      <c r="A1637" t="s">
        <v>37</v>
      </c>
      <c r="B1637" s="14">
        <v>6.8809986114501898E-2</v>
      </c>
      <c r="C1637" s="14">
        <v>0.123670101165771</v>
      </c>
    </row>
    <row r="1638" spans="1:3" x14ac:dyDescent="0.3">
      <c r="A1638" t="s">
        <v>38</v>
      </c>
      <c r="B1638" s="14">
        <v>9.1080665588378906E-2</v>
      </c>
      <c r="C1638" s="14">
        <v>0.11973762512206999</v>
      </c>
    </row>
    <row r="1639" spans="1:3" x14ac:dyDescent="0.3">
      <c r="A1639" t="s">
        <v>39</v>
      </c>
      <c r="B1639" s="14">
        <v>0.156599521636962</v>
      </c>
      <c r="C1639" s="14">
        <v>0.20744824409484799</v>
      </c>
    </row>
    <row r="1640" spans="1:3" x14ac:dyDescent="0.3">
      <c r="A1640" t="s">
        <v>31</v>
      </c>
      <c r="B1640" s="14">
        <v>7.1627616882324205E-2</v>
      </c>
      <c r="C1640" s="14">
        <v>0.12771010398864699</v>
      </c>
    </row>
    <row r="1641" spans="1:3" x14ac:dyDescent="0.3">
      <c r="A1641" t="s">
        <v>32</v>
      </c>
      <c r="B1641" s="14">
        <v>8.7184906005859306E-2</v>
      </c>
      <c r="C1641" s="14">
        <v>0.184462785720825</v>
      </c>
    </row>
    <row r="1642" spans="1:3" x14ac:dyDescent="0.3">
      <c r="A1642" t="s">
        <v>33</v>
      </c>
      <c r="B1642" s="14">
        <v>8.4816694259643499E-2</v>
      </c>
      <c r="C1642" s="14">
        <v>0.14561104774475001</v>
      </c>
    </row>
    <row r="1643" spans="1:3" x14ac:dyDescent="0.3">
      <c r="A1643" t="s">
        <v>34</v>
      </c>
      <c r="B1643" s="14">
        <v>6.8220615386962793E-2</v>
      </c>
      <c r="C1643" s="14">
        <v>0.163002014160156</v>
      </c>
    </row>
    <row r="1644" spans="1:3" x14ac:dyDescent="0.3">
      <c r="A1644" t="s">
        <v>35</v>
      </c>
      <c r="B1644" s="14">
        <v>8.7985992431640597E-2</v>
      </c>
      <c r="C1644" s="14">
        <v>7.7795267105102497E-2</v>
      </c>
    </row>
    <row r="1645" spans="1:3" x14ac:dyDescent="0.3">
      <c r="A1645" t="s">
        <v>36</v>
      </c>
      <c r="B1645" s="14">
        <v>9.6688270568847601E-2</v>
      </c>
      <c r="C1645" s="14">
        <v>8.1824779510498005E-2</v>
      </c>
    </row>
    <row r="1646" spans="1:3" x14ac:dyDescent="0.3">
      <c r="A1646" t="s">
        <v>37</v>
      </c>
      <c r="B1646" s="14">
        <v>7.3098182678222601E-2</v>
      </c>
      <c r="C1646" s="14">
        <v>0.14361524581909099</v>
      </c>
    </row>
    <row r="1647" spans="1:3" x14ac:dyDescent="0.3">
      <c r="A1647" t="s">
        <v>38</v>
      </c>
      <c r="B1647" s="14">
        <v>8.5686922073364202E-2</v>
      </c>
      <c r="C1647" s="14">
        <v>0.184505701065063</v>
      </c>
    </row>
    <row r="1648" spans="1:3" x14ac:dyDescent="0.3">
      <c r="A1648" t="s">
        <v>39</v>
      </c>
      <c r="B1648" s="14">
        <v>0.13855028152465801</v>
      </c>
      <c r="C1648" s="14">
        <v>0.17054557800292899</v>
      </c>
    </row>
    <row r="1649" spans="1:3" x14ac:dyDescent="0.3">
      <c r="A1649" t="s">
        <v>31</v>
      </c>
      <c r="B1649" s="14">
        <v>6.4454555511474595E-2</v>
      </c>
      <c r="C1649" s="14">
        <v>9.3847036361694294E-2</v>
      </c>
    </row>
    <row r="1650" spans="1:3" x14ac:dyDescent="0.3">
      <c r="A1650" t="s">
        <v>32</v>
      </c>
      <c r="B1650" s="14">
        <v>0.119240522384643</v>
      </c>
      <c r="C1650" s="14">
        <v>0.27027773857116699</v>
      </c>
    </row>
    <row r="1651" spans="1:3" x14ac:dyDescent="0.3">
      <c r="A1651" t="s">
        <v>33</v>
      </c>
      <c r="B1651" s="14">
        <v>6.6695690155029297E-2</v>
      </c>
      <c r="C1651" s="14">
        <v>0.18744540214538499</v>
      </c>
    </row>
    <row r="1652" spans="1:3" x14ac:dyDescent="0.3">
      <c r="A1652" t="s">
        <v>34</v>
      </c>
      <c r="B1652" s="14">
        <v>8.8519573211669894E-2</v>
      </c>
      <c r="C1652" s="14">
        <v>0.15284490585327101</v>
      </c>
    </row>
    <row r="1653" spans="1:3" x14ac:dyDescent="0.3">
      <c r="A1653" t="s">
        <v>35</v>
      </c>
      <c r="B1653" s="14">
        <v>6.7550420761108398E-2</v>
      </c>
      <c r="C1653" s="14">
        <v>7.9776287078857394E-2</v>
      </c>
    </row>
    <row r="1654" spans="1:3" x14ac:dyDescent="0.3">
      <c r="A1654" t="s">
        <v>36</v>
      </c>
      <c r="B1654" s="14">
        <v>8.7320804595947196E-2</v>
      </c>
      <c r="C1654" s="14">
        <v>7.77478218078613E-2</v>
      </c>
    </row>
    <row r="1655" spans="1:3" x14ac:dyDescent="0.3">
      <c r="A1655" t="s">
        <v>37</v>
      </c>
      <c r="B1655" s="14">
        <v>6.8227291107177707E-2</v>
      </c>
      <c r="C1655" s="14">
        <v>8.0785036087036105E-2</v>
      </c>
    </row>
    <row r="1656" spans="1:3" x14ac:dyDescent="0.3">
      <c r="A1656" t="s">
        <v>38</v>
      </c>
      <c r="B1656" s="14">
        <v>7.2059154510498005E-2</v>
      </c>
      <c r="C1656" s="14">
        <v>0.123614311218261</v>
      </c>
    </row>
    <row r="1657" spans="1:3" x14ac:dyDescent="0.3">
      <c r="A1657" t="s">
        <v>39</v>
      </c>
      <c r="B1657" s="14">
        <v>0.14187169075012199</v>
      </c>
      <c r="C1657" s="14">
        <v>0.219063520431518</v>
      </c>
    </row>
    <row r="1658" spans="1:3" x14ac:dyDescent="0.3">
      <c r="A1658" t="s">
        <v>31</v>
      </c>
      <c r="B1658" s="14">
        <v>7.9451084136962793E-2</v>
      </c>
      <c r="C1658" s="14">
        <v>8.2666873931884696E-2</v>
      </c>
    </row>
    <row r="1659" spans="1:3" x14ac:dyDescent="0.3">
      <c r="A1659" t="s">
        <v>32</v>
      </c>
      <c r="B1659" s="14">
        <v>0.20420050621032701</v>
      </c>
      <c r="C1659" s="14">
        <v>0.104724645614624</v>
      </c>
    </row>
    <row r="1660" spans="1:3" x14ac:dyDescent="0.3">
      <c r="A1660" t="s">
        <v>33</v>
      </c>
      <c r="B1660" s="14">
        <v>7.6880693435668904E-2</v>
      </c>
      <c r="C1660" s="14">
        <v>0.203510046005249</v>
      </c>
    </row>
    <row r="1661" spans="1:3" x14ac:dyDescent="0.3">
      <c r="A1661" t="s">
        <v>34</v>
      </c>
      <c r="B1661" s="14">
        <v>5.9423923492431599E-2</v>
      </c>
      <c r="C1661" s="14">
        <v>0.17480206489562899</v>
      </c>
    </row>
    <row r="1662" spans="1:3" x14ac:dyDescent="0.3">
      <c r="A1662" t="s">
        <v>35</v>
      </c>
      <c r="B1662" s="14">
        <v>5.6036233901977497E-2</v>
      </c>
      <c r="C1662" s="14">
        <v>9.7822666168212793E-2</v>
      </c>
    </row>
    <row r="1663" spans="1:3" x14ac:dyDescent="0.3">
      <c r="A1663" t="s">
        <v>36</v>
      </c>
      <c r="B1663" s="14">
        <v>7.9660415649413993E-2</v>
      </c>
      <c r="C1663" s="14">
        <v>9.8731517791748005E-2</v>
      </c>
    </row>
    <row r="1664" spans="1:3" x14ac:dyDescent="0.3">
      <c r="A1664" t="s">
        <v>37</v>
      </c>
      <c r="B1664" s="14">
        <v>7.5821161270141602E-2</v>
      </c>
      <c r="C1664" s="14">
        <v>6.9870948791503906E-2</v>
      </c>
    </row>
    <row r="1665" spans="1:3" x14ac:dyDescent="0.3">
      <c r="A1665" t="s">
        <v>38</v>
      </c>
      <c r="B1665" s="14">
        <v>9.4397068023681599E-2</v>
      </c>
      <c r="C1665" s="14">
        <v>0.14466977119445801</v>
      </c>
    </row>
    <row r="1666" spans="1:3" x14ac:dyDescent="0.3">
      <c r="A1666" t="s">
        <v>39</v>
      </c>
      <c r="B1666" s="14">
        <v>0.14596796035766599</v>
      </c>
      <c r="C1666" s="14">
        <v>0.16860222816467199</v>
      </c>
    </row>
    <row r="1667" spans="1:3" x14ac:dyDescent="0.3">
      <c r="A1667" t="s">
        <v>31</v>
      </c>
      <c r="B1667" s="14">
        <v>7.4935674667358398E-2</v>
      </c>
      <c r="C1667" s="14">
        <v>0.16058516502380299</v>
      </c>
    </row>
    <row r="1668" spans="1:3" x14ac:dyDescent="0.3">
      <c r="A1668" t="s">
        <v>32</v>
      </c>
      <c r="B1668" s="14">
        <v>8.0004930496215806E-2</v>
      </c>
      <c r="C1668" s="14">
        <v>0.16859340667724601</v>
      </c>
    </row>
    <row r="1669" spans="1:3" x14ac:dyDescent="0.3">
      <c r="A1669" t="s">
        <v>33</v>
      </c>
      <c r="B1669" s="14">
        <v>8.86099338531494E-2</v>
      </c>
      <c r="C1669" s="14">
        <v>0.129644155502319</v>
      </c>
    </row>
    <row r="1670" spans="1:3" x14ac:dyDescent="0.3">
      <c r="A1670" t="s">
        <v>34</v>
      </c>
      <c r="B1670" s="14">
        <v>8.7758064270019503E-2</v>
      </c>
      <c r="C1670" s="14">
        <v>0.172046899795532</v>
      </c>
    </row>
    <row r="1671" spans="1:3" x14ac:dyDescent="0.3">
      <c r="A1671" t="s">
        <v>35</v>
      </c>
      <c r="B1671" s="14">
        <v>7.2299718856811496E-2</v>
      </c>
      <c r="C1671" s="14">
        <v>9.5734119415283203E-2</v>
      </c>
    </row>
    <row r="1672" spans="1:3" x14ac:dyDescent="0.3">
      <c r="A1672" t="s">
        <v>36</v>
      </c>
      <c r="B1672" s="14">
        <v>8.4439277648925698E-2</v>
      </c>
      <c r="C1672" s="14">
        <v>0.120118618011474</v>
      </c>
    </row>
    <row r="1673" spans="1:3" x14ac:dyDescent="0.3">
      <c r="A1673" t="s">
        <v>37</v>
      </c>
      <c r="B1673" s="14">
        <v>5.9327363967895501E-2</v>
      </c>
      <c r="C1673" s="14">
        <v>0.21935439109802199</v>
      </c>
    </row>
    <row r="1674" spans="1:3" x14ac:dyDescent="0.3">
      <c r="A1674" t="s">
        <v>38</v>
      </c>
      <c r="B1674" s="14">
        <v>0.100346565246582</v>
      </c>
      <c r="C1674" s="14">
        <v>0.17055892944335899</v>
      </c>
    </row>
    <row r="1675" spans="1:3" x14ac:dyDescent="0.3">
      <c r="A1675" t="s">
        <v>39</v>
      </c>
      <c r="B1675" s="14">
        <v>0.14136767387390101</v>
      </c>
      <c r="C1675" s="14">
        <v>0.18844199180603</v>
      </c>
    </row>
    <row r="1676" spans="1:3" x14ac:dyDescent="0.3">
      <c r="A1676" t="s">
        <v>31</v>
      </c>
      <c r="B1676" s="14">
        <v>6.5459966659545898E-2</v>
      </c>
      <c r="C1676" s="14">
        <v>0.110381364822387</v>
      </c>
    </row>
    <row r="1677" spans="1:3" x14ac:dyDescent="0.3">
      <c r="A1677" t="s">
        <v>32</v>
      </c>
      <c r="B1677" s="14">
        <v>7.7173948287963798E-2</v>
      </c>
      <c r="C1677" s="14">
        <v>7.6801300048828097E-2</v>
      </c>
    </row>
    <row r="1678" spans="1:3" x14ac:dyDescent="0.3">
      <c r="A1678" t="s">
        <v>33</v>
      </c>
      <c r="B1678" s="14">
        <v>7.5650215148925698E-2</v>
      </c>
      <c r="C1678" s="14">
        <v>0.22749447822570801</v>
      </c>
    </row>
    <row r="1679" spans="1:3" x14ac:dyDescent="0.3">
      <c r="A1679" t="s">
        <v>34</v>
      </c>
      <c r="B1679" s="14">
        <v>9.3464612960815402E-2</v>
      </c>
      <c r="C1679" s="14">
        <v>0.11857104301452601</v>
      </c>
    </row>
    <row r="1680" spans="1:3" x14ac:dyDescent="0.3">
      <c r="A1680" t="s">
        <v>35</v>
      </c>
      <c r="B1680" s="14">
        <v>7.6675653457641602E-2</v>
      </c>
      <c r="C1680" s="14">
        <v>9.0983867645263602E-2</v>
      </c>
    </row>
    <row r="1681" spans="1:3" x14ac:dyDescent="0.3">
      <c r="A1681" t="s">
        <v>36</v>
      </c>
      <c r="B1681" s="14">
        <v>7.51621723175048E-2</v>
      </c>
      <c r="C1681" s="14">
        <v>0.114372730255126</v>
      </c>
    </row>
    <row r="1682" spans="1:3" x14ac:dyDescent="0.3">
      <c r="A1682" t="s">
        <v>37</v>
      </c>
      <c r="B1682" s="14">
        <v>6.8660259246826102E-2</v>
      </c>
      <c r="C1682" s="14">
        <v>0.15961980819702101</v>
      </c>
    </row>
    <row r="1683" spans="1:3" x14ac:dyDescent="0.3">
      <c r="A1683" t="s">
        <v>38</v>
      </c>
      <c r="B1683" s="14">
        <v>7.7852964401245103E-2</v>
      </c>
      <c r="C1683" s="14">
        <v>0.18149662017822199</v>
      </c>
    </row>
    <row r="1684" spans="1:3" x14ac:dyDescent="0.3">
      <c r="A1684" t="s">
        <v>39</v>
      </c>
      <c r="B1684" s="14">
        <v>0.15922522544860801</v>
      </c>
      <c r="C1684" s="14">
        <v>0.20544886589050201</v>
      </c>
    </row>
    <row r="1685" spans="1:3" x14ac:dyDescent="0.3">
      <c r="A1685" t="s">
        <v>31</v>
      </c>
      <c r="B1685" s="14">
        <v>6.4228773117065402E-2</v>
      </c>
      <c r="C1685" s="14">
        <v>0.115961551666259</v>
      </c>
    </row>
    <row r="1686" spans="1:3" x14ac:dyDescent="0.3">
      <c r="A1686" t="s">
        <v>32</v>
      </c>
      <c r="B1686" s="14">
        <v>7.5607061386108398E-2</v>
      </c>
      <c r="C1686" s="14">
        <v>0.189024448394775</v>
      </c>
    </row>
    <row r="1687" spans="1:3" x14ac:dyDescent="0.3">
      <c r="A1687" t="s">
        <v>33</v>
      </c>
      <c r="B1687" s="14">
        <v>7.2342872619628906E-2</v>
      </c>
      <c r="C1687" s="14">
        <v>0.180523872375488</v>
      </c>
    </row>
    <row r="1688" spans="1:3" x14ac:dyDescent="0.3">
      <c r="A1688" t="s">
        <v>34</v>
      </c>
      <c r="B1688" s="14">
        <v>8.74524116516113E-2</v>
      </c>
      <c r="C1688" s="14">
        <v>0.11575579643249501</v>
      </c>
    </row>
    <row r="1689" spans="1:3" x14ac:dyDescent="0.3">
      <c r="A1689" t="s">
        <v>35</v>
      </c>
      <c r="B1689" s="14">
        <v>8.68988037109375E-2</v>
      </c>
      <c r="C1689" s="14">
        <v>8.4504604339599595E-2</v>
      </c>
    </row>
    <row r="1690" spans="1:3" x14ac:dyDescent="0.3">
      <c r="A1690" t="s">
        <v>36</v>
      </c>
      <c r="B1690" s="14">
        <v>9.1322183609008706E-2</v>
      </c>
      <c r="C1690" s="14">
        <v>0.12090945243835401</v>
      </c>
    </row>
    <row r="1691" spans="1:3" x14ac:dyDescent="0.3">
      <c r="A1691" t="s">
        <v>37</v>
      </c>
      <c r="B1691" s="14">
        <v>0.132890224456787</v>
      </c>
      <c r="C1691" s="14">
        <v>0.11963534355163501</v>
      </c>
    </row>
    <row r="1692" spans="1:3" x14ac:dyDescent="0.3">
      <c r="A1692" t="s">
        <v>38</v>
      </c>
      <c r="B1692" s="14">
        <v>7.5296401977538993E-2</v>
      </c>
      <c r="C1692" s="14">
        <v>0.14561271667480399</v>
      </c>
    </row>
    <row r="1693" spans="1:3" x14ac:dyDescent="0.3">
      <c r="A1693" t="s">
        <v>39</v>
      </c>
      <c r="B1693" s="14">
        <v>0.14806890487670801</v>
      </c>
      <c r="C1693" s="14">
        <v>0.17558789253234799</v>
      </c>
    </row>
    <row r="1694" spans="1:3" x14ac:dyDescent="0.3">
      <c r="A1694" t="s">
        <v>31</v>
      </c>
      <c r="B1694" s="14">
        <v>8.0544471740722601E-2</v>
      </c>
      <c r="C1694" s="14">
        <v>0.104774713516235</v>
      </c>
    </row>
    <row r="1695" spans="1:3" x14ac:dyDescent="0.3">
      <c r="A1695" t="s">
        <v>32</v>
      </c>
      <c r="B1695" s="14">
        <v>8.3883047103881794E-2</v>
      </c>
      <c r="C1695" s="14">
        <v>0.13112831115722601</v>
      </c>
    </row>
    <row r="1696" spans="1:3" x14ac:dyDescent="0.3">
      <c r="A1696" t="s">
        <v>33</v>
      </c>
      <c r="B1696" s="14">
        <v>7.5645446777343694E-2</v>
      </c>
      <c r="C1696" s="14">
        <v>7.2750806808471596E-2</v>
      </c>
    </row>
    <row r="1697" spans="1:3" x14ac:dyDescent="0.3">
      <c r="A1697" t="s">
        <v>34</v>
      </c>
      <c r="B1697" s="14">
        <v>8.4540843963623005E-2</v>
      </c>
      <c r="C1697" s="14">
        <v>0.12410926818847599</v>
      </c>
    </row>
    <row r="1698" spans="1:3" x14ac:dyDescent="0.3">
      <c r="A1698" t="s">
        <v>35</v>
      </c>
      <c r="B1698" s="14">
        <v>8.0091714859008706E-2</v>
      </c>
      <c r="C1698" s="14">
        <v>8.5832595825195299E-2</v>
      </c>
    </row>
    <row r="1699" spans="1:3" x14ac:dyDescent="0.3">
      <c r="A1699" t="s">
        <v>36</v>
      </c>
      <c r="B1699" s="14">
        <v>8.1253290176391602E-2</v>
      </c>
      <c r="C1699" s="14">
        <v>0.115384817123413</v>
      </c>
    </row>
    <row r="1700" spans="1:3" x14ac:dyDescent="0.3">
      <c r="A1700" t="s">
        <v>37</v>
      </c>
      <c r="B1700" s="14">
        <v>8.9796781539916895E-2</v>
      </c>
      <c r="C1700" s="14">
        <v>0.14665555953979401</v>
      </c>
    </row>
    <row r="1701" spans="1:3" x14ac:dyDescent="0.3">
      <c r="A1701" t="s">
        <v>38</v>
      </c>
      <c r="B1701" s="14">
        <v>9.1507434844970703E-2</v>
      </c>
      <c r="C1701" s="14">
        <v>0.16955447196960399</v>
      </c>
    </row>
    <row r="1702" spans="1:3" x14ac:dyDescent="0.3">
      <c r="A1702" t="s">
        <v>39</v>
      </c>
      <c r="B1702" s="14">
        <v>0.135183811187744</v>
      </c>
      <c r="C1702" s="14">
        <v>0.18051719665527299</v>
      </c>
    </row>
    <row r="1703" spans="1:3" x14ac:dyDescent="0.3">
      <c r="A1703" t="s">
        <v>31</v>
      </c>
      <c r="B1703" s="14">
        <v>7.1724891662597601E-2</v>
      </c>
      <c r="C1703" s="14">
        <v>7.9791545867919894E-2</v>
      </c>
    </row>
    <row r="1704" spans="1:3" x14ac:dyDescent="0.3">
      <c r="A1704" t="s">
        <v>32</v>
      </c>
      <c r="B1704" s="14">
        <v>8.10132026672363E-2</v>
      </c>
      <c r="C1704" s="14">
        <v>0.23958921432495101</v>
      </c>
    </row>
    <row r="1705" spans="1:3" x14ac:dyDescent="0.3">
      <c r="A1705" t="s">
        <v>33</v>
      </c>
      <c r="B1705" s="14">
        <v>6.8878173828125E-2</v>
      </c>
      <c r="C1705" s="14">
        <v>0.19157099723815901</v>
      </c>
    </row>
    <row r="1706" spans="1:3" x14ac:dyDescent="0.3">
      <c r="A1706" t="s">
        <v>34</v>
      </c>
      <c r="B1706" s="14">
        <v>7.9762697219848605E-2</v>
      </c>
      <c r="C1706" s="14">
        <v>0.153736591339111</v>
      </c>
    </row>
    <row r="1707" spans="1:3" x14ac:dyDescent="0.3">
      <c r="A1707" t="s">
        <v>35</v>
      </c>
      <c r="B1707" s="14">
        <v>0.10095405578613199</v>
      </c>
      <c r="C1707" s="14">
        <v>0.128594160079956</v>
      </c>
    </row>
    <row r="1708" spans="1:3" x14ac:dyDescent="0.3">
      <c r="A1708" t="s">
        <v>36</v>
      </c>
      <c r="B1708" s="14">
        <v>7.4319839477538993E-2</v>
      </c>
      <c r="C1708" s="14">
        <v>0.107279777526855</v>
      </c>
    </row>
    <row r="1709" spans="1:3" x14ac:dyDescent="0.3">
      <c r="A1709" t="s">
        <v>37</v>
      </c>
      <c r="B1709" s="14">
        <v>0.11520767211914</v>
      </c>
      <c r="C1709" s="14">
        <v>0.11075401306152299</v>
      </c>
    </row>
    <row r="1710" spans="1:3" x14ac:dyDescent="0.3">
      <c r="A1710" t="s">
        <v>38</v>
      </c>
      <c r="B1710" s="14">
        <v>9.2822551727294894E-2</v>
      </c>
      <c r="C1710" s="14">
        <v>0.16453051567077601</v>
      </c>
    </row>
    <row r="1711" spans="1:3" x14ac:dyDescent="0.3">
      <c r="A1711" t="s">
        <v>39</v>
      </c>
      <c r="B1711" s="14">
        <v>0.16966152191162101</v>
      </c>
      <c r="C1711" s="14">
        <v>0.17154526710510201</v>
      </c>
    </row>
    <row r="1712" spans="1:3" x14ac:dyDescent="0.3">
      <c r="A1712" t="s">
        <v>31</v>
      </c>
      <c r="B1712" s="14">
        <v>8.7174177169799805E-2</v>
      </c>
      <c r="C1712" s="14">
        <v>8.4762096405029297E-2</v>
      </c>
    </row>
    <row r="1713" spans="1:3" x14ac:dyDescent="0.3">
      <c r="A1713" t="s">
        <v>32</v>
      </c>
      <c r="B1713" s="14">
        <v>8.2732915878295898E-2</v>
      </c>
      <c r="C1713" s="14">
        <v>0.15335321426391599</v>
      </c>
    </row>
    <row r="1714" spans="1:3" x14ac:dyDescent="0.3">
      <c r="A1714" t="s">
        <v>33</v>
      </c>
      <c r="B1714" s="14">
        <v>6.3208341598510701E-2</v>
      </c>
      <c r="C1714" s="14">
        <v>0.125645160675048</v>
      </c>
    </row>
    <row r="1715" spans="1:3" x14ac:dyDescent="0.3">
      <c r="A1715" t="s">
        <v>34</v>
      </c>
      <c r="B1715" s="14">
        <v>5.08170127868652E-2</v>
      </c>
      <c r="C1715" s="14">
        <v>0.109260559082031</v>
      </c>
    </row>
    <row r="1716" spans="1:3" x14ac:dyDescent="0.3">
      <c r="A1716" t="s">
        <v>35</v>
      </c>
      <c r="B1716" s="14">
        <v>8.6937665939330999E-2</v>
      </c>
      <c r="C1716" s="14">
        <v>9.0757608413696206E-2</v>
      </c>
    </row>
    <row r="1717" spans="1:3" x14ac:dyDescent="0.3">
      <c r="A1717" t="s">
        <v>36</v>
      </c>
      <c r="B1717" s="14">
        <v>8.9878082275390597E-2</v>
      </c>
      <c r="C1717" s="14">
        <v>0.142045497894287</v>
      </c>
    </row>
    <row r="1718" spans="1:3" x14ac:dyDescent="0.3">
      <c r="A1718" t="s">
        <v>37</v>
      </c>
      <c r="B1718" s="14">
        <v>8.9910984039306599E-2</v>
      </c>
      <c r="C1718" s="14">
        <v>0.172440290451049</v>
      </c>
    </row>
    <row r="1719" spans="1:3" x14ac:dyDescent="0.3">
      <c r="A1719" t="s">
        <v>38</v>
      </c>
      <c r="B1719" s="14">
        <v>0.119806766510009</v>
      </c>
      <c r="C1719" s="14">
        <v>9.9758625030517495E-2</v>
      </c>
    </row>
    <row r="1720" spans="1:3" x14ac:dyDescent="0.3">
      <c r="A1720" t="s">
        <v>39</v>
      </c>
      <c r="B1720" s="14">
        <v>0.17057085037231401</v>
      </c>
      <c r="C1720" s="14">
        <v>0.15358304977416901</v>
      </c>
    </row>
    <row r="1721" spans="1:3" x14ac:dyDescent="0.3">
      <c r="A1721" t="s">
        <v>31</v>
      </c>
      <c r="B1721" s="14">
        <v>5.6293487548828097E-2</v>
      </c>
      <c r="C1721" s="14">
        <v>0.108661651611328</v>
      </c>
    </row>
    <row r="1722" spans="1:3" x14ac:dyDescent="0.3">
      <c r="A1722" t="s">
        <v>32</v>
      </c>
      <c r="B1722" s="14">
        <v>6.8946361541748005E-2</v>
      </c>
      <c r="C1722" s="14">
        <v>9.8764896392822196E-2</v>
      </c>
    </row>
    <row r="1723" spans="1:3" x14ac:dyDescent="0.3">
      <c r="A1723" t="s">
        <v>33</v>
      </c>
      <c r="B1723" s="14">
        <v>8.4222555160522405E-2</v>
      </c>
      <c r="C1723" s="14">
        <v>0.23735713958740201</v>
      </c>
    </row>
    <row r="1724" spans="1:3" x14ac:dyDescent="0.3">
      <c r="A1724" t="s">
        <v>34</v>
      </c>
      <c r="B1724" s="14">
        <v>5.6497335433959898E-2</v>
      </c>
      <c r="C1724" s="14">
        <v>0.12888312339782701</v>
      </c>
    </row>
    <row r="1725" spans="1:3" x14ac:dyDescent="0.3">
      <c r="A1725" t="s">
        <v>35</v>
      </c>
      <c r="B1725" s="14">
        <v>9.6813440322875893E-2</v>
      </c>
      <c r="C1725" s="14">
        <v>9.0801477432250893E-2</v>
      </c>
    </row>
    <row r="1726" spans="1:3" x14ac:dyDescent="0.3">
      <c r="A1726" t="s">
        <v>36</v>
      </c>
      <c r="B1726" s="14">
        <v>9.7069740295410101E-2</v>
      </c>
      <c r="C1726" s="14">
        <v>0.11870455741882301</v>
      </c>
    </row>
    <row r="1727" spans="1:3" x14ac:dyDescent="0.3">
      <c r="A1727" t="s">
        <v>37</v>
      </c>
      <c r="B1727" s="14">
        <v>0.127548217773437</v>
      </c>
      <c r="C1727" s="14">
        <v>7.4855089187622001E-2</v>
      </c>
    </row>
    <row r="1728" spans="1:3" x14ac:dyDescent="0.3">
      <c r="A1728" t="s">
        <v>38</v>
      </c>
      <c r="B1728" s="14">
        <v>7.4187994003295898E-2</v>
      </c>
      <c r="C1728" s="14">
        <v>0.15758013725280701</v>
      </c>
    </row>
    <row r="1729" spans="1:3" x14ac:dyDescent="0.3">
      <c r="A1729" t="s">
        <v>39</v>
      </c>
      <c r="B1729" s="14">
        <v>0.14868187904357899</v>
      </c>
      <c r="C1729" s="14">
        <v>0.190436601638793</v>
      </c>
    </row>
    <row r="1730" spans="1:3" x14ac:dyDescent="0.3">
      <c r="A1730" t="s">
        <v>31</v>
      </c>
      <c r="B1730" s="14">
        <v>0.12467145919799801</v>
      </c>
      <c r="C1730" s="14">
        <v>0.102779626846313</v>
      </c>
    </row>
    <row r="1731" spans="1:3" x14ac:dyDescent="0.3">
      <c r="A1731" t="s">
        <v>32</v>
      </c>
      <c r="B1731" s="14">
        <v>7.1929216384887695E-2</v>
      </c>
      <c r="C1731" s="14">
        <v>0.17949080467224099</v>
      </c>
    </row>
    <row r="1732" spans="1:3" x14ac:dyDescent="0.3">
      <c r="A1732" t="s">
        <v>33</v>
      </c>
      <c r="B1732" s="14">
        <v>8.6897134780883706E-2</v>
      </c>
      <c r="C1732" s="14">
        <v>0.15159440040588301</v>
      </c>
    </row>
    <row r="1733" spans="1:3" x14ac:dyDescent="0.3">
      <c r="A1733" t="s">
        <v>34</v>
      </c>
      <c r="B1733" s="14">
        <v>7.9633474349975503E-2</v>
      </c>
      <c r="C1733" s="14">
        <v>9.3896150588989202E-2</v>
      </c>
    </row>
    <row r="1734" spans="1:3" x14ac:dyDescent="0.3">
      <c r="A1734" t="s">
        <v>35</v>
      </c>
      <c r="B1734" s="14">
        <v>8.3494901657104395E-2</v>
      </c>
      <c r="C1734" s="14">
        <v>0.101682901382446</v>
      </c>
    </row>
    <row r="1735" spans="1:3" x14ac:dyDescent="0.3">
      <c r="A1735" t="s">
        <v>36</v>
      </c>
      <c r="B1735" s="14">
        <v>8.2904338836669894E-2</v>
      </c>
      <c r="C1735" s="14">
        <v>9.1748952865600503E-2</v>
      </c>
    </row>
    <row r="1736" spans="1:3" x14ac:dyDescent="0.3">
      <c r="A1736" t="s">
        <v>37</v>
      </c>
      <c r="B1736" s="14">
        <v>6.3896417617797796E-2</v>
      </c>
      <c r="C1736" s="14">
        <v>0.17253923416137601</v>
      </c>
    </row>
    <row r="1737" spans="1:3" x14ac:dyDescent="0.3">
      <c r="A1737" t="s">
        <v>38</v>
      </c>
      <c r="B1737" s="14">
        <v>7.0438146591186496E-2</v>
      </c>
      <c r="C1737" s="14">
        <v>0.12066912651062001</v>
      </c>
    </row>
    <row r="1738" spans="1:3" x14ac:dyDescent="0.3">
      <c r="A1738" t="s">
        <v>39</v>
      </c>
      <c r="B1738" s="14">
        <v>0.15302872657775801</v>
      </c>
      <c r="C1738" s="14">
        <v>0.163330793380737</v>
      </c>
    </row>
    <row r="1739" spans="1:3" x14ac:dyDescent="0.3">
      <c r="A1739" t="s">
        <v>31</v>
      </c>
      <c r="B1739" s="14">
        <v>7.5853109359741197E-2</v>
      </c>
      <c r="C1739" s="14">
        <v>0.108706712722778</v>
      </c>
    </row>
    <row r="1740" spans="1:3" x14ac:dyDescent="0.3">
      <c r="A1740" t="s">
        <v>32</v>
      </c>
      <c r="B1740" s="14">
        <v>8.3042144775390597E-2</v>
      </c>
      <c r="C1740" s="14">
        <v>6.6964149475097601E-2</v>
      </c>
    </row>
    <row r="1741" spans="1:3" x14ac:dyDescent="0.3">
      <c r="A1741" t="s">
        <v>33</v>
      </c>
      <c r="B1741" s="14">
        <v>8.4552526473998996E-2</v>
      </c>
      <c r="C1741" s="14">
        <v>0.10471749305725001</v>
      </c>
    </row>
    <row r="1742" spans="1:3" x14ac:dyDescent="0.3">
      <c r="A1742" t="s">
        <v>34</v>
      </c>
      <c r="B1742" s="14">
        <v>6.05900287628173E-2</v>
      </c>
      <c r="C1742" s="14">
        <v>0.14661812782287501</v>
      </c>
    </row>
    <row r="1743" spans="1:3" x14ac:dyDescent="0.3">
      <c r="A1743" t="s">
        <v>35</v>
      </c>
      <c r="B1743" s="14">
        <v>6.7943811416625893E-2</v>
      </c>
      <c r="C1743" s="14">
        <v>9.9736213684082003E-2</v>
      </c>
    </row>
    <row r="1744" spans="1:3" x14ac:dyDescent="0.3">
      <c r="A1744" t="s">
        <v>36</v>
      </c>
      <c r="B1744" s="14">
        <v>7.5506448745727497E-2</v>
      </c>
      <c r="C1744" s="14">
        <v>0.106667041778564</v>
      </c>
    </row>
    <row r="1745" spans="1:3" x14ac:dyDescent="0.3">
      <c r="A1745" t="s">
        <v>37</v>
      </c>
      <c r="B1745" s="14">
        <v>0.13065767288207999</v>
      </c>
      <c r="C1745" s="14">
        <v>9.9681138992309501E-2</v>
      </c>
    </row>
    <row r="1746" spans="1:3" x14ac:dyDescent="0.3">
      <c r="A1746" t="s">
        <v>38</v>
      </c>
      <c r="B1746" s="14">
        <v>8.9840650558471596E-2</v>
      </c>
      <c r="C1746" s="14">
        <v>0.16949462890625</v>
      </c>
    </row>
    <row r="1747" spans="1:3" x14ac:dyDescent="0.3">
      <c r="A1747" t="s">
        <v>39</v>
      </c>
      <c r="B1747" s="14">
        <v>0.14655613899230899</v>
      </c>
      <c r="C1747" s="14">
        <v>0.14561343193054199</v>
      </c>
    </row>
    <row r="1748" spans="1:3" x14ac:dyDescent="0.3">
      <c r="A1748" t="s">
        <v>31</v>
      </c>
      <c r="B1748" s="14">
        <v>9.0232372283935505E-2</v>
      </c>
      <c r="C1748" s="14">
        <v>9.5738172531127902E-2</v>
      </c>
    </row>
    <row r="1749" spans="1:3" x14ac:dyDescent="0.3">
      <c r="A1749" t="s">
        <v>32</v>
      </c>
      <c r="B1749" s="14">
        <v>7.9694747924804604E-2</v>
      </c>
      <c r="C1749" s="14">
        <v>0.191291093826293</v>
      </c>
    </row>
    <row r="1750" spans="1:3" x14ac:dyDescent="0.3">
      <c r="A1750" t="s">
        <v>33</v>
      </c>
      <c r="B1750" s="14">
        <v>8.9837789535522405E-2</v>
      </c>
      <c r="C1750" s="14">
        <v>0.16855382919311501</v>
      </c>
    </row>
    <row r="1751" spans="1:3" x14ac:dyDescent="0.3">
      <c r="A1751" t="s">
        <v>34</v>
      </c>
      <c r="B1751" s="14">
        <v>7.4963569641113198E-2</v>
      </c>
      <c r="C1751" s="14">
        <v>9.6632242202758706E-2</v>
      </c>
    </row>
    <row r="1752" spans="1:3" x14ac:dyDescent="0.3">
      <c r="A1752" t="s">
        <v>35</v>
      </c>
      <c r="B1752" s="14">
        <v>7.6818704605102497E-2</v>
      </c>
      <c r="C1752" s="14">
        <v>8.9761257171630804E-2</v>
      </c>
    </row>
    <row r="1753" spans="1:3" x14ac:dyDescent="0.3">
      <c r="A1753" t="s">
        <v>36</v>
      </c>
      <c r="B1753" s="14">
        <v>8.8497161865234306E-2</v>
      </c>
      <c r="C1753" s="14">
        <v>9.2802524566650293E-2</v>
      </c>
    </row>
    <row r="1754" spans="1:3" x14ac:dyDescent="0.3">
      <c r="A1754" t="s">
        <v>37</v>
      </c>
      <c r="B1754" s="14">
        <v>0.13002586364745999</v>
      </c>
      <c r="C1754" s="14">
        <v>0.17957258224487299</v>
      </c>
    </row>
    <row r="1755" spans="1:3" x14ac:dyDescent="0.3">
      <c r="A1755" t="s">
        <v>38</v>
      </c>
      <c r="B1755" s="14">
        <v>8.7831974029541002E-2</v>
      </c>
      <c r="C1755" s="14">
        <v>0.15065097808837799</v>
      </c>
    </row>
    <row r="1756" spans="1:3" x14ac:dyDescent="0.3">
      <c r="A1756" t="s">
        <v>39</v>
      </c>
      <c r="B1756" s="14">
        <v>0.191800117492675</v>
      </c>
      <c r="C1756" s="14">
        <v>0.16970181465148901</v>
      </c>
    </row>
    <row r="1757" spans="1:3" x14ac:dyDescent="0.3">
      <c r="A1757" t="s">
        <v>31</v>
      </c>
      <c r="B1757" s="14">
        <v>5.2906751632690402E-2</v>
      </c>
      <c r="C1757" s="14">
        <v>0.112025499343872</v>
      </c>
    </row>
    <row r="1758" spans="1:3" x14ac:dyDescent="0.3">
      <c r="A1758" t="s">
        <v>32</v>
      </c>
      <c r="B1758" s="14">
        <v>7.5750112533569294E-2</v>
      </c>
      <c r="C1758" s="14">
        <v>0.13264417648315399</v>
      </c>
    </row>
    <row r="1759" spans="1:3" x14ac:dyDescent="0.3">
      <c r="A1759" t="s">
        <v>33</v>
      </c>
      <c r="B1759" s="14">
        <v>0.102834939956665</v>
      </c>
      <c r="C1759" s="14">
        <v>9.0698957443237305E-2</v>
      </c>
    </row>
    <row r="1760" spans="1:3" x14ac:dyDescent="0.3">
      <c r="A1760" t="s">
        <v>34</v>
      </c>
      <c r="B1760" s="14">
        <v>7.7610969543457003E-2</v>
      </c>
      <c r="C1760" s="14">
        <v>0.134860754013061</v>
      </c>
    </row>
    <row r="1761" spans="1:3" x14ac:dyDescent="0.3">
      <c r="A1761" t="s">
        <v>35</v>
      </c>
      <c r="B1761" s="14">
        <v>8.7541341781616197E-2</v>
      </c>
      <c r="C1761" s="14">
        <v>0.12969541549682601</v>
      </c>
    </row>
    <row r="1762" spans="1:3" x14ac:dyDescent="0.3">
      <c r="A1762" t="s">
        <v>36</v>
      </c>
      <c r="B1762" s="14">
        <v>8.3995580673217704E-2</v>
      </c>
      <c r="C1762" s="14">
        <v>0.100735187530517</v>
      </c>
    </row>
    <row r="1763" spans="1:3" x14ac:dyDescent="0.3">
      <c r="A1763" t="s">
        <v>37</v>
      </c>
      <c r="B1763" s="14">
        <v>6.7884922027587793E-2</v>
      </c>
      <c r="C1763" s="14">
        <v>9.6739292144775293E-2</v>
      </c>
    </row>
    <row r="1764" spans="1:3" x14ac:dyDescent="0.3">
      <c r="A1764" t="s">
        <v>38</v>
      </c>
      <c r="B1764" s="14">
        <v>9.2074871063232394E-2</v>
      </c>
      <c r="C1764" s="14">
        <v>0.20145606994628901</v>
      </c>
    </row>
    <row r="1765" spans="1:3" x14ac:dyDescent="0.3">
      <c r="A1765" t="s">
        <v>39</v>
      </c>
      <c r="B1765" s="14">
        <v>0.14596652984619099</v>
      </c>
      <c r="C1765" s="14">
        <v>0.22922921180725001</v>
      </c>
    </row>
    <row r="1766" spans="1:3" x14ac:dyDescent="0.3">
      <c r="A1766" t="s">
        <v>31</v>
      </c>
      <c r="B1766" s="14">
        <v>7.1434259414672796E-2</v>
      </c>
      <c r="C1766" s="14">
        <v>0.12534666061401301</v>
      </c>
    </row>
    <row r="1767" spans="1:3" x14ac:dyDescent="0.3">
      <c r="A1767" t="s">
        <v>32</v>
      </c>
      <c r="B1767" s="14">
        <v>9.5264673233032199E-2</v>
      </c>
      <c r="C1767" s="14">
        <v>0.213428258895874</v>
      </c>
    </row>
    <row r="1768" spans="1:3" x14ac:dyDescent="0.3">
      <c r="A1768" t="s">
        <v>33</v>
      </c>
      <c r="B1768" s="14">
        <v>9.1346979141235296E-2</v>
      </c>
      <c r="C1768" s="14">
        <v>0.187232255935668</v>
      </c>
    </row>
    <row r="1769" spans="1:3" x14ac:dyDescent="0.3">
      <c r="A1769" t="s">
        <v>34</v>
      </c>
      <c r="B1769" s="14">
        <v>7.0913076400756794E-2</v>
      </c>
      <c r="C1769" s="14">
        <v>9.38720703125E-2</v>
      </c>
    </row>
    <row r="1770" spans="1:3" x14ac:dyDescent="0.3">
      <c r="A1770" t="s">
        <v>35</v>
      </c>
      <c r="B1770" s="14">
        <v>8.7786912918090806E-2</v>
      </c>
      <c r="C1770" s="14">
        <v>9.0766191482543904E-2</v>
      </c>
    </row>
    <row r="1771" spans="1:3" x14ac:dyDescent="0.3">
      <c r="A1771" t="s">
        <v>36</v>
      </c>
      <c r="B1771" s="14">
        <v>8.0665349960327107E-2</v>
      </c>
      <c r="C1771" s="14">
        <v>9.2748403549194294E-2</v>
      </c>
    </row>
    <row r="1772" spans="1:3" x14ac:dyDescent="0.3">
      <c r="A1772" t="s">
        <v>37</v>
      </c>
      <c r="B1772" s="14">
        <v>6.8102598190307603E-2</v>
      </c>
      <c r="C1772" s="14">
        <v>9.8683118820190402E-2</v>
      </c>
    </row>
    <row r="1773" spans="1:3" x14ac:dyDescent="0.3">
      <c r="A1773" t="s">
        <v>38</v>
      </c>
      <c r="B1773" s="14">
        <v>9.1951131820678697E-2</v>
      </c>
      <c r="C1773" s="14">
        <v>0.19149589538574199</v>
      </c>
    </row>
    <row r="1774" spans="1:3" x14ac:dyDescent="0.3">
      <c r="A1774" t="s">
        <v>39</v>
      </c>
      <c r="B1774" s="14">
        <v>0.14989042282104401</v>
      </c>
      <c r="C1774" s="14">
        <v>0.211486101150512</v>
      </c>
    </row>
    <row r="1775" spans="1:3" x14ac:dyDescent="0.3">
      <c r="A1775" t="s">
        <v>31</v>
      </c>
      <c r="B1775" s="14">
        <v>7.4710130691528306E-2</v>
      </c>
      <c r="C1775" s="14">
        <v>9.2751502990722601E-2</v>
      </c>
    </row>
    <row r="1776" spans="1:3" x14ac:dyDescent="0.3">
      <c r="A1776" t="s">
        <v>32</v>
      </c>
      <c r="B1776" s="14">
        <v>8.0849409103393499E-2</v>
      </c>
      <c r="C1776" s="14">
        <v>0.18594336509704501</v>
      </c>
    </row>
    <row r="1777" spans="1:3" x14ac:dyDescent="0.3">
      <c r="A1777" t="s">
        <v>33</v>
      </c>
      <c r="B1777" s="14">
        <v>9.2239856719970703E-2</v>
      </c>
      <c r="C1777" s="14">
        <v>0.13570141792297299</v>
      </c>
    </row>
    <row r="1778" spans="1:3" x14ac:dyDescent="0.3">
      <c r="A1778" t="s">
        <v>34</v>
      </c>
      <c r="B1778" s="14">
        <v>7.1998596191406194E-2</v>
      </c>
      <c r="C1778" s="14">
        <v>7.9131126403808594E-2</v>
      </c>
    </row>
    <row r="1779" spans="1:3" x14ac:dyDescent="0.3">
      <c r="A1779" t="s">
        <v>35</v>
      </c>
      <c r="B1779" s="14">
        <v>0.12827634811401301</v>
      </c>
      <c r="C1779" s="14">
        <v>8.1725597381591797E-2</v>
      </c>
    </row>
    <row r="1780" spans="1:3" x14ac:dyDescent="0.3">
      <c r="A1780" t="s">
        <v>36</v>
      </c>
      <c r="B1780" s="14">
        <v>0.10715293884277299</v>
      </c>
      <c r="C1780" s="14">
        <v>0.12666368484497001</v>
      </c>
    </row>
    <row r="1781" spans="1:3" x14ac:dyDescent="0.3">
      <c r="A1781" t="s">
        <v>37</v>
      </c>
      <c r="B1781" s="14">
        <v>0.10016369819641099</v>
      </c>
      <c r="C1781" s="14">
        <v>9.1754198074340806E-2</v>
      </c>
    </row>
    <row r="1782" spans="1:3" x14ac:dyDescent="0.3">
      <c r="A1782" t="s">
        <v>38</v>
      </c>
      <c r="B1782" s="14">
        <v>6.5171480178832994E-2</v>
      </c>
      <c r="C1782" s="14">
        <v>0.18949627876281699</v>
      </c>
    </row>
    <row r="1783" spans="1:3" x14ac:dyDescent="0.3">
      <c r="A1783" t="s">
        <v>39</v>
      </c>
      <c r="B1783" s="14">
        <v>0.14817428588867099</v>
      </c>
      <c r="C1783" s="14">
        <v>0.19442915916442799</v>
      </c>
    </row>
    <row r="1784" spans="1:3" x14ac:dyDescent="0.3">
      <c r="A1784" t="s">
        <v>31</v>
      </c>
      <c r="B1784" s="14">
        <v>7.6436996459960896E-2</v>
      </c>
      <c r="C1784" s="14">
        <v>0.109316825866699</v>
      </c>
    </row>
    <row r="1785" spans="1:3" x14ac:dyDescent="0.3">
      <c r="A1785" t="s">
        <v>32</v>
      </c>
      <c r="B1785" s="14">
        <v>8.3961009979248005E-2</v>
      </c>
      <c r="C1785" s="14">
        <v>7.0425033569335896E-2</v>
      </c>
    </row>
    <row r="1786" spans="1:3" x14ac:dyDescent="0.3">
      <c r="A1786" t="s">
        <v>33</v>
      </c>
      <c r="B1786" s="14">
        <v>9.2222213745117104E-2</v>
      </c>
      <c r="C1786" s="14">
        <v>0.26029515266418402</v>
      </c>
    </row>
    <row r="1787" spans="1:3" x14ac:dyDescent="0.3">
      <c r="A1787" t="s">
        <v>34</v>
      </c>
      <c r="B1787" s="14">
        <v>6.3932180404663003E-2</v>
      </c>
      <c r="C1787" s="14">
        <v>0.121224880218505</v>
      </c>
    </row>
    <row r="1788" spans="1:3" x14ac:dyDescent="0.3">
      <c r="A1788" t="s">
        <v>35</v>
      </c>
      <c r="B1788" s="14">
        <v>6.8179130554199205E-2</v>
      </c>
      <c r="C1788" s="14">
        <v>8.9762449264526298E-2</v>
      </c>
    </row>
    <row r="1789" spans="1:3" x14ac:dyDescent="0.3">
      <c r="A1789" t="s">
        <v>36</v>
      </c>
      <c r="B1789" s="14">
        <v>4.82926368713378E-2</v>
      </c>
      <c r="C1789" s="14">
        <v>7.330322265625E-2</v>
      </c>
    </row>
    <row r="1790" spans="1:3" x14ac:dyDescent="0.3">
      <c r="A1790" t="s">
        <v>37</v>
      </c>
      <c r="B1790" s="14">
        <v>6.9054126739501898E-2</v>
      </c>
      <c r="C1790" s="14">
        <v>5.7845354080200098E-2</v>
      </c>
    </row>
    <row r="1791" spans="1:3" x14ac:dyDescent="0.3">
      <c r="A1791" t="s">
        <v>38</v>
      </c>
      <c r="B1791" s="14">
        <v>9.4548702239990207E-2</v>
      </c>
      <c r="C1791" s="14">
        <v>0.240363359451293</v>
      </c>
    </row>
    <row r="1792" spans="1:3" x14ac:dyDescent="0.3">
      <c r="A1792" t="s">
        <v>39</v>
      </c>
      <c r="B1792" s="14">
        <v>0.14718222618103</v>
      </c>
      <c r="C1792" s="14">
        <v>0.20850062370300201</v>
      </c>
    </row>
    <row r="1793" spans="1:3" x14ac:dyDescent="0.3">
      <c r="A1793" t="s">
        <v>31</v>
      </c>
      <c r="B1793" s="14">
        <v>7.1579217910766602E-2</v>
      </c>
      <c r="C1793" s="14">
        <v>8.51635932922363E-2</v>
      </c>
    </row>
    <row r="1794" spans="1:3" x14ac:dyDescent="0.3">
      <c r="A1794" t="s">
        <v>32</v>
      </c>
      <c r="B1794" s="14">
        <v>7.1462631225585896E-2</v>
      </c>
      <c r="C1794" s="14">
        <v>0.20146441459655701</v>
      </c>
    </row>
    <row r="1795" spans="1:3" x14ac:dyDescent="0.3">
      <c r="A1795" t="s">
        <v>33</v>
      </c>
      <c r="B1795" s="14">
        <v>8.7762594223022405E-2</v>
      </c>
      <c r="C1795" s="14">
        <v>0.25245571136474598</v>
      </c>
    </row>
    <row r="1796" spans="1:3" x14ac:dyDescent="0.3">
      <c r="A1796" t="s">
        <v>34</v>
      </c>
      <c r="B1796" s="14">
        <v>7.0690870285034096E-2</v>
      </c>
      <c r="C1796" s="14">
        <v>0.142952680587768</v>
      </c>
    </row>
    <row r="1797" spans="1:3" x14ac:dyDescent="0.3">
      <c r="A1797" t="s">
        <v>35</v>
      </c>
      <c r="B1797" s="14">
        <v>9.1164350509643499E-2</v>
      </c>
      <c r="C1797" s="14">
        <v>7.9869270324707003E-2</v>
      </c>
    </row>
    <row r="1798" spans="1:3" x14ac:dyDescent="0.3">
      <c r="A1798" t="s">
        <v>36</v>
      </c>
      <c r="B1798" s="14">
        <v>8.3395481109619099E-2</v>
      </c>
      <c r="C1798" s="14">
        <v>9.2198371887207003E-2</v>
      </c>
    </row>
    <row r="1799" spans="1:3" x14ac:dyDescent="0.3">
      <c r="A1799" t="s">
        <v>37</v>
      </c>
      <c r="B1799" s="14">
        <v>9.0834379196166895E-2</v>
      </c>
      <c r="C1799" s="14">
        <v>9.17553901672363E-2</v>
      </c>
    </row>
    <row r="1800" spans="1:3" x14ac:dyDescent="0.3">
      <c r="A1800" t="s">
        <v>38</v>
      </c>
      <c r="B1800" s="14">
        <v>8.4422111511230399E-2</v>
      </c>
      <c r="C1800" s="14">
        <v>0.19453954696655201</v>
      </c>
    </row>
    <row r="1801" spans="1:3" x14ac:dyDescent="0.3">
      <c r="A1801" t="s">
        <v>39</v>
      </c>
      <c r="B1801" s="14">
        <v>0.13837194442749001</v>
      </c>
      <c r="C1801" s="14">
        <v>0.16051292419433499</v>
      </c>
    </row>
    <row r="1802" spans="1:3" x14ac:dyDescent="0.3">
      <c r="A1802" t="s">
        <v>31</v>
      </c>
      <c r="B1802" s="14">
        <v>6.9500446319579995E-2</v>
      </c>
      <c r="C1802" s="14">
        <v>0.107703447341918</v>
      </c>
    </row>
    <row r="1803" spans="1:3" x14ac:dyDescent="0.3">
      <c r="A1803" t="s">
        <v>32</v>
      </c>
      <c r="B1803" s="14">
        <v>0.123303413391113</v>
      </c>
      <c r="C1803" s="14">
        <v>0.12267112731933499</v>
      </c>
    </row>
    <row r="1804" spans="1:3" x14ac:dyDescent="0.3">
      <c r="A1804" t="s">
        <v>33</v>
      </c>
      <c r="B1804" s="14">
        <v>8.7900876998901298E-2</v>
      </c>
      <c r="C1804" s="14">
        <v>0.32810521125793402</v>
      </c>
    </row>
    <row r="1805" spans="1:3" x14ac:dyDescent="0.3">
      <c r="A1805" t="s">
        <v>34</v>
      </c>
      <c r="B1805" s="14">
        <v>8.3944082260131794E-2</v>
      </c>
      <c r="C1805" s="14">
        <v>0.110957860946655</v>
      </c>
    </row>
    <row r="1806" spans="1:3" x14ac:dyDescent="0.3">
      <c r="A1806" t="s">
        <v>35</v>
      </c>
      <c r="B1806" s="14">
        <v>8.1131935119628906E-2</v>
      </c>
      <c r="C1806" s="14">
        <v>9.9733114242553697E-2</v>
      </c>
    </row>
    <row r="1807" spans="1:3" x14ac:dyDescent="0.3">
      <c r="A1807" t="s">
        <v>36</v>
      </c>
      <c r="B1807" s="14">
        <v>9.1341495513916002E-2</v>
      </c>
      <c r="C1807" s="14">
        <v>9.9773883819579995E-2</v>
      </c>
    </row>
    <row r="1808" spans="1:3" x14ac:dyDescent="0.3">
      <c r="A1808" t="s">
        <v>37</v>
      </c>
      <c r="B1808" s="14">
        <v>9.2033147811889607E-2</v>
      </c>
      <c r="C1808" s="14">
        <v>0.110763549804687</v>
      </c>
    </row>
    <row r="1809" spans="1:3" x14ac:dyDescent="0.3">
      <c r="A1809" t="s">
        <v>38</v>
      </c>
      <c r="B1809" s="14">
        <v>7.5164794921875E-2</v>
      </c>
      <c r="C1809" s="14">
        <v>0.27021861076354903</v>
      </c>
    </row>
    <row r="1810" spans="1:3" x14ac:dyDescent="0.3">
      <c r="A1810" t="s">
        <v>39</v>
      </c>
      <c r="B1810" s="14">
        <v>0.14290452003479001</v>
      </c>
      <c r="C1810" s="14">
        <v>0.31117033958434998</v>
      </c>
    </row>
    <row r="1811" spans="1:3" x14ac:dyDescent="0.3">
      <c r="A1811" t="s">
        <v>31</v>
      </c>
      <c r="B1811" s="14">
        <v>7.8667163848876898E-2</v>
      </c>
      <c r="C1811" s="14">
        <v>8.2781791687011705E-2</v>
      </c>
    </row>
    <row r="1812" spans="1:3" x14ac:dyDescent="0.3">
      <c r="A1812" t="s">
        <v>32</v>
      </c>
      <c r="B1812" s="14">
        <v>6.4859390258788993E-2</v>
      </c>
      <c r="C1812" s="14">
        <v>0.14655590057373</v>
      </c>
    </row>
    <row r="1813" spans="1:3" x14ac:dyDescent="0.3">
      <c r="A1813" t="s">
        <v>33</v>
      </c>
      <c r="B1813" s="14">
        <v>8.0121755599975503E-2</v>
      </c>
      <c r="C1813" s="14">
        <v>7.9815864562988198E-2</v>
      </c>
    </row>
    <row r="1814" spans="1:3" x14ac:dyDescent="0.3">
      <c r="A1814" t="s">
        <v>34</v>
      </c>
      <c r="B1814" s="14">
        <v>7.2360992431640597E-2</v>
      </c>
      <c r="C1814" s="14">
        <v>9.7459793090820299E-2</v>
      </c>
    </row>
    <row r="1815" spans="1:3" x14ac:dyDescent="0.3">
      <c r="A1815" t="s">
        <v>35</v>
      </c>
      <c r="B1815" s="14">
        <v>9.5662117004394503E-2</v>
      </c>
      <c r="C1815" s="14">
        <v>9.6739292144775293E-2</v>
      </c>
    </row>
    <row r="1816" spans="1:3" x14ac:dyDescent="0.3">
      <c r="A1816" t="s">
        <v>36</v>
      </c>
      <c r="B1816" s="14">
        <v>8.5971593856811496E-2</v>
      </c>
      <c r="C1816" s="14">
        <v>0.11878538131713801</v>
      </c>
    </row>
    <row r="1817" spans="1:3" x14ac:dyDescent="0.3">
      <c r="A1817" t="s">
        <v>37</v>
      </c>
      <c r="B1817" s="14">
        <v>9.5473289489746094E-2</v>
      </c>
      <c r="C1817" s="14">
        <v>0.13562726974487299</v>
      </c>
    </row>
    <row r="1818" spans="1:3" x14ac:dyDescent="0.3">
      <c r="A1818" t="s">
        <v>38</v>
      </c>
      <c r="B1818" s="14">
        <v>9.3560457229614202E-2</v>
      </c>
      <c r="C1818" s="14">
        <v>0.20357465744018499</v>
      </c>
    </row>
    <row r="1819" spans="1:3" x14ac:dyDescent="0.3">
      <c r="A1819" t="s">
        <v>39</v>
      </c>
      <c r="B1819" s="14">
        <v>0.13498878479003901</v>
      </c>
      <c r="C1819" s="14">
        <v>0.16959881782531699</v>
      </c>
    </row>
    <row r="1820" spans="1:3" x14ac:dyDescent="0.3">
      <c r="A1820" t="s">
        <v>31</v>
      </c>
      <c r="B1820" s="14">
        <v>7.7178001403808594E-2</v>
      </c>
      <c r="C1820" s="14">
        <v>9.3755006790161105E-2</v>
      </c>
    </row>
    <row r="1821" spans="1:3" x14ac:dyDescent="0.3">
      <c r="A1821" t="s">
        <v>32</v>
      </c>
      <c r="B1821" s="14">
        <v>6.7800521850585896E-2</v>
      </c>
      <c r="C1821" s="14">
        <v>0.12671232223510701</v>
      </c>
    </row>
    <row r="1822" spans="1:3" x14ac:dyDescent="0.3">
      <c r="A1822" t="s">
        <v>33</v>
      </c>
      <c r="B1822" s="14">
        <v>9.2679977416992104E-2</v>
      </c>
      <c r="C1822" s="14">
        <v>0.23138260841369601</v>
      </c>
    </row>
    <row r="1823" spans="1:3" x14ac:dyDescent="0.3">
      <c r="A1823" t="s">
        <v>34</v>
      </c>
      <c r="B1823" s="14">
        <v>8.4258079528808594E-2</v>
      </c>
      <c r="C1823" s="14">
        <v>0.16300654411315901</v>
      </c>
    </row>
    <row r="1824" spans="1:3" x14ac:dyDescent="0.3">
      <c r="A1824" t="s">
        <v>35</v>
      </c>
      <c r="B1824" s="14">
        <v>8.3485364913940402E-2</v>
      </c>
      <c r="C1824" s="14">
        <v>0.108709812164306</v>
      </c>
    </row>
    <row r="1825" spans="1:3" x14ac:dyDescent="0.3">
      <c r="A1825" t="s">
        <v>36</v>
      </c>
      <c r="B1825" s="14">
        <v>8.0717086791992104E-2</v>
      </c>
      <c r="C1825" s="14">
        <v>5.3712606430053697E-2</v>
      </c>
    </row>
    <row r="1826" spans="1:3" x14ac:dyDescent="0.3">
      <c r="A1826" t="s">
        <v>37</v>
      </c>
      <c r="B1826" s="14">
        <v>7.6501607894897405E-2</v>
      </c>
      <c r="C1826" s="14">
        <v>9.5754146575927707E-2</v>
      </c>
    </row>
    <row r="1827" spans="1:3" x14ac:dyDescent="0.3">
      <c r="A1827" t="s">
        <v>38</v>
      </c>
      <c r="B1827" s="14">
        <v>8.9945793151855399E-2</v>
      </c>
      <c r="C1827" s="14">
        <v>0.26024961471557601</v>
      </c>
    </row>
    <row r="1828" spans="1:3" x14ac:dyDescent="0.3">
      <c r="A1828" t="s">
        <v>39</v>
      </c>
      <c r="B1828" s="14">
        <v>0.17255926132202101</v>
      </c>
      <c r="C1828" s="14">
        <v>0.252274990081787</v>
      </c>
    </row>
    <row r="1829" spans="1:3" x14ac:dyDescent="0.3">
      <c r="A1829" t="s">
        <v>31</v>
      </c>
      <c r="B1829" s="14">
        <v>7.1740865707397405E-2</v>
      </c>
      <c r="C1829" s="14">
        <v>9.3749761581420898E-2</v>
      </c>
    </row>
    <row r="1830" spans="1:3" x14ac:dyDescent="0.3">
      <c r="A1830" t="s">
        <v>32</v>
      </c>
      <c r="B1830" s="14">
        <v>6.3861608505248996E-2</v>
      </c>
      <c r="C1830" s="14">
        <v>0.201409101486206</v>
      </c>
    </row>
    <row r="1831" spans="1:3" x14ac:dyDescent="0.3">
      <c r="A1831" t="s">
        <v>33</v>
      </c>
      <c r="B1831" s="14">
        <v>9.1124296188354395E-2</v>
      </c>
      <c r="C1831" s="14">
        <v>0.12770128250122001</v>
      </c>
    </row>
    <row r="1832" spans="1:3" x14ac:dyDescent="0.3">
      <c r="A1832" t="s">
        <v>34</v>
      </c>
      <c r="B1832" s="14">
        <v>7.6201915740966797E-2</v>
      </c>
      <c r="C1832" s="14">
        <v>0.128819465637207</v>
      </c>
    </row>
    <row r="1833" spans="1:3" x14ac:dyDescent="0.3">
      <c r="A1833" t="s">
        <v>35</v>
      </c>
      <c r="B1833" s="14">
        <v>8.7973594665527302E-2</v>
      </c>
      <c r="C1833" s="14">
        <v>6.8819522857666002E-2</v>
      </c>
    </row>
    <row r="1834" spans="1:3" x14ac:dyDescent="0.3">
      <c r="A1834" t="s">
        <v>36</v>
      </c>
      <c r="B1834" s="14">
        <v>9.0911865234375E-2</v>
      </c>
      <c r="C1834" s="14">
        <v>0.111754417419433</v>
      </c>
    </row>
    <row r="1835" spans="1:3" x14ac:dyDescent="0.3">
      <c r="A1835" t="s">
        <v>37</v>
      </c>
      <c r="B1835" s="14">
        <v>6.4963579177856404E-2</v>
      </c>
      <c r="C1835" s="14">
        <v>0.125604152679443</v>
      </c>
    </row>
    <row r="1836" spans="1:3" x14ac:dyDescent="0.3">
      <c r="A1836" t="s">
        <v>38</v>
      </c>
      <c r="B1836" s="14">
        <v>6.9081783294677707E-2</v>
      </c>
      <c r="C1836" s="14">
        <v>0.274271249771118</v>
      </c>
    </row>
    <row r="1837" spans="1:3" x14ac:dyDescent="0.3">
      <c r="A1837" t="s">
        <v>39</v>
      </c>
      <c r="B1837" s="14">
        <v>0.131292104721069</v>
      </c>
      <c r="C1837" s="14">
        <v>0.15757513046264601</v>
      </c>
    </row>
    <row r="1838" spans="1:3" x14ac:dyDescent="0.3">
      <c r="A1838" t="s">
        <v>31</v>
      </c>
      <c r="B1838" s="14">
        <v>7.98361301422119E-2</v>
      </c>
      <c r="C1838" s="14">
        <v>8.5908889770507799E-2</v>
      </c>
    </row>
    <row r="1839" spans="1:3" x14ac:dyDescent="0.3">
      <c r="A1839" t="s">
        <v>32</v>
      </c>
      <c r="B1839" s="14">
        <v>6.8060874938964802E-2</v>
      </c>
      <c r="C1839" s="14">
        <v>0.18855404853820801</v>
      </c>
    </row>
    <row r="1840" spans="1:3" x14ac:dyDescent="0.3">
      <c r="A1840" t="s">
        <v>33</v>
      </c>
      <c r="B1840" s="14">
        <v>9.1774940490722601E-2</v>
      </c>
      <c r="C1840" s="14">
        <v>0.16351914405822701</v>
      </c>
    </row>
    <row r="1841" spans="1:3" x14ac:dyDescent="0.3">
      <c r="A1841" t="s">
        <v>34</v>
      </c>
      <c r="B1841" s="14">
        <v>9.27298069000244E-2</v>
      </c>
      <c r="C1841" s="14">
        <v>9.3826055526733398E-2</v>
      </c>
    </row>
    <row r="1842" spans="1:3" x14ac:dyDescent="0.3">
      <c r="A1842" t="s">
        <v>35</v>
      </c>
      <c r="B1842" s="14">
        <v>7.9789400100707994E-2</v>
      </c>
      <c r="C1842" s="14">
        <v>0.15464186668395899</v>
      </c>
    </row>
    <row r="1843" spans="1:3" x14ac:dyDescent="0.3">
      <c r="A1843" t="s">
        <v>36</v>
      </c>
      <c r="B1843" s="14">
        <v>9.4053745269775293E-2</v>
      </c>
      <c r="C1843" s="14">
        <v>0.12661099433898901</v>
      </c>
    </row>
    <row r="1844" spans="1:3" x14ac:dyDescent="0.3">
      <c r="A1844" t="s">
        <v>37</v>
      </c>
      <c r="B1844" s="14">
        <v>0.13313174247741699</v>
      </c>
      <c r="C1844" s="14">
        <v>0.130651235580444</v>
      </c>
    </row>
    <row r="1845" spans="1:3" x14ac:dyDescent="0.3">
      <c r="A1845" t="s">
        <v>38</v>
      </c>
      <c r="B1845" s="14">
        <v>8.4158658981323201E-2</v>
      </c>
      <c r="C1845" s="14">
        <v>0.29627919197082497</v>
      </c>
    </row>
    <row r="1846" spans="1:3" x14ac:dyDescent="0.3">
      <c r="A1846" t="s">
        <v>39</v>
      </c>
      <c r="B1846" s="14">
        <v>0.12890958786010701</v>
      </c>
      <c r="C1846" s="14">
        <v>0.21946907043457001</v>
      </c>
    </row>
    <row r="1847" spans="1:3" x14ac:dyDescent="0.3">
      <c r="A1847" t="s">
        <v>31</v>
      </c>
      <c r="B1847" s="14">
        <v>6.7971467971801702E-2</v>
      </c>
      <c r="C1847" s="14">
        <v>8.4167957305908203E-2</v>
      </c>
    </row>
    <row r="1848" spans="1:3" x14ac:dyDescent="0.3">
      <c r="A1848" t="s">
        <v>32</v>
      </c>
      <c r="B1848" s="14">
        <v>8.0881834030151298E-2</v>
      </c>
      <c r="C1848" s="14">
        <v>5.7916402816772398E-2</v>
      </c>
    </row>
    <row r="1849" spans="1:3" x14ac:dyDescent="0.3">
      <c r="A1849" t="s">
        <v>33</v>
      </c>
      <c r="B1849" s="14">
        <v>9.6970081329345703E-2</v>
      </c>
      <c r="C1849" s="14">
        <v>0.18456077575683499</v>
      </c>
    </row>
    <row r="1850" spans="1:3" x14ac:dyDescent="0.3">
      <c r="A1850" t="s">
        <v>34</v>
      </c>
      <c r="B1850" s="14">
        <v>8.6921691894531194E-2</v>
      </c>
      <c r="C1850" s="14">
        <v>9.5542907714843694E-2</v>
      </c>
    </row>
    <row r="1851" spans="1:3" x14ac:dyDescent="0.3">
      <c r="A1851" t="s">
        <v>35</v>
      </c>
      <c r="B1851" s="14">
        <v>9.6092700958251898E-2</v>
      </c>
      <c r="C1851" s="14">
        <v>8.3782196044921806E-2</v>
      </c>
    </row>
    <row r="1852" spans="1:3" x14ac:dyDescent="0.3">
      <c r="A1852" t="s">
        <v>36</v>
      </c>
      <c r="B1852" s="14">
        <v>7.2801589965820299E-2</v>
      </c>
      <c r="C1852" s="14">
        <v>8.2831859588623005E-2</v>
      </c>
    </row>
    <row r="1853" spans="1:3" x14ac:dyDescent="0.3">
      <c r="A1853" t="s">
        <v>37</v>
      </c>
      <c r="B1853" s="14">
        <v>7.7788114547729395E-2</v>
      </c>
      <c r="C1853" s="14">
        <v>0.16057062149047799</v>
      </c>
    </row>
    <row r="1854" spans="1:3" x14ac:dyDescent="0.3">
      <c r="A1854" t="s">
        <v>38</v>
      </c>
      <c r="B1854" s="14">
        <v>7.5236082077026298E-2</v>
      </c>
      <c r="C1854" s="14">
        <v>0.26230454444885198</v>
      </c>
    </row>
    <row r="1855" spans="1:3" x14ac:dyDescent="0.3">
      <c r="A1855" t="s">
        <v>39</v>
      </c>
      <c r="B1855" s="14">
        <v>0.14703106880187899</v>
      </c>
      <c r="C1855" s="14">
        <v>0.23498511314392001</v>
      </c>
    </row>
    <row r="1856" spans="1:3" x14ac:dyDescent="0.3">
      <c r="A1856" t="s">
        <v>31</v>
      </c>
      <c r="B1856" s="14">
        <v>9.2503786087036105E-2</v>
      </c>
      <c r="C1856" s="14">
        <v>7.0231914520263602E-2</v>
      </c>
    </row>
    <row r="1857" spans="1:3" x14ac:dyDescent="0.3">
      <c r="A1857" t="s">
        <v>32</v>
      </c>
      <c r="B1857" s="14">
        <v>7.0697069168090806E-2</v>
      </c>
      <c r="C1857" s="14">
        <v>6.5740346908569294E-2</v>
      </c>
    </row>
    <row r="1858" spans="1:3" x14ac:dyDescent="0.3">
      <c r="A1858" t="s">
        <v>33</v>
      </c>
      <c r="B1858" s="14">
        <v>7.9337120056152302E-2</v>
      </c>
      <c r="C1858" s="14">
        <v>0.19248080253600999</v>
      </c>
    </row>
    <row r="1859" spans="1:3" x14ac:dyDescent="0.3">
      <c r="A1859" t="s">
        <v>34</v>
      </c>
      <c r="B1859" s="14">
        <v>9.2323780059814398E-2</v>
      </c>
      <c r="C1859" s="14">
        <v>0.103641271591186</v>
      </c>
    </row>
    <row r="1860" spans="1:3" x14ac:dyDescent="0.3">
      <c r="A1860" t="s">
        <v>35</v>
      </c>
      <c r="B1860" s="14">
        <v>8.8149070739746094E-2</v>
      </c>
      <c r="C1860" s="14">
        <v>0.209378957748413</v>
      </c>
    </row>
    <row r="1861" spans="1:3" x14ac:dyDescent="0.3">
      <c r="A1861" t="s">
        <v>36</v>
      </c>
      <c r="B1861" s="14">
        <v>7.5367689132690402E-2</v>
      </c>
      <c r="C1861" s="14">
        <v>0.105716943740844</v>
      </c>
    </row>
    <row r="1862" spans="1:3" x14ac:dyDescent="0.3">
      <c r="A1862" t="s">
        <v>37</v>
      </c>
      <c r="B1862" s="14">
        <v>8.0346822738647405E-2</v>
      </c>
      <c r="C1862" s="14">
        <v>0.165616750717163</v>
      </c>
    </row>
    <row r="1863" spans="1:3" x14ac:dyDescent="0.3">
      <c r="A1863" t="s">
        <v>38</v>
      </c>
      <c r="B1863" s="14">
        <v>8.94644260406494E-2</v>
      </c>
      <c r="C1863" s="14">
        <v>0.29825901985168402</v>
      </c>
    </row>
    <row r="1864" spans="1:3" x14ac:dyDescent="0.3">
      <c r="A1864" t="s">
        <v>39</v>
      </c>
      <c r="B1864" s="14">
        <v>0.13883805274963301</v>
      </c>
      <c r="C1864" s="14">
        <v>0.19148707389831501</v>
      </c>
    </row>
    <row r="1865" spans="1:3" x14ac:dyDescent="0.3">
      <c r="A1865" t="s">
        <v>31</v>
      </c>
      <c r="B1865" s="14">
        <v>8.2931756973266602E-2</v>
      </c>
      <c r="C1865" s="14">
        <v>0.113711357116699</v>
      </c>
    </row>
    <row r="1866" spans="1:3" x14ac:dyDescent="0.3">
      <c r="A1866" t="s">
        <v>32</v>
      </c>
      <c r="B1866" s="14">
        <v>8.4821939468383706E-2</v>
      </c>
      <c r="C1866" s="14">
        <v>0.135596513748168</v>
      </c>
    </row>
    <row r="1867" spans="1:3" x14ac:dyDescent="0.3">
      <c r="A1867" t="s">
        <v>33</v>
      </c>
      <c r="B1867" s="14">
        <v>0.12022852897644</v>
      </c>
      <c r="C1867" s="14">
        <v>0.20440125465393</v>
      </c>
    </row>
    <row r="1868" spans="1:3" x14ac:dyDescent="0.3">
      <c r="A1868" t="s">
        <v>34</v>
      </c>
      <c r="B1868" s="14">
        <v>7.2431564331054604E-2</v>
      </c>
      <c r="C1868" s="14">
        <v>0.144058942794799</v>
      </c>
    </row>
    <row r="1869" spans="1:3" x14ac:dyDescent="0.3">
      <c r="A1869" t="s">
        <v>35</v>
      </c>
      <c r="B1869" s="14">
        <v>8.0226659774780204E-2</v>
      </c>
      <c r="C1869" s="14">
        <v>9.6791505813598605E-2</v>
      </c>
    </row>
    <row r="1870" spans="1:3" x14ac:dyDescent="0.3">
      <c r="A1870" t="s">
        <v>36</v>
      </c>
      <c r="B1870" s="14">
        <v>0.107593297958374</v>
      </c>
      <c r="C1870" s="14">
        <v>9.9730014801025293E-2</v>
      </c>
    </row>
    <row r="1871" spans="1:3" x14ac:dyDescent="0.3">
      <c r="A1871" t="s">
        <v>37</v>
      </c>
      <c r="B1871" s="14">
        <v>7.1326732635498005E-2</v>
      </c>
      <c r="C1871" s="14">
        <v>9.3896389007568304E-2</v>
      </c>
    </row>
    <row r="1872" spans="1:3" x14ac:dyDescent="0.3">
      <c r="A1872" t="s">
        <v>38</v>
      </c>
      <c r="B1872" s="14">
        <v>7.6277732849121094E-2</v>
      </c>
      <c r="C1872" s="14">
        <v>0.310163974761962</v>
      </c>
    </row>
    <row r="1873" spans="1:3" x14ac:dyDescent="0.3">
      <c r="A1873" t="s">
        <v>39</v>
      </c>
      <c r="B1873" s="14">
        <v>0.14243412017822199</v>
      </c>
      <c r="C1873" s="14">
        <v>0.192485570907592</v>
      </c>
    </row>
    <row r="1874" spans="1:3" x14ac:dyDescent="0.3">
      <c r="A1874" t="s">
        <v>31</v>
      </c>
      <c r="B1874" s="14">
        <v>7.9868316650390597E-2</v>
      </c>
      <c r="C1874" s="14">
        <v>7.9827785491943304E-2</v>
      </c>
    </row>
    <row r="1875" spans="1:3" x14ac:dyDescent="0.3">
      <c r="A1875" t="s">
        <v>32</v>
      </c>
      <c r="B1875" s="14">
        <v>8.3579063415527302E-2</v>
      </c>
      <c r="C1875" s="14">
        <v>0.126708984375</v>
      </c>
    </row>
    <row r="1876" spans="1:3" x14ac:dyDescent="0.3">
      <c r="A1876" t="s">
        <v>33</v>
      </c>
      <c r="B1876" s="14">
        <v>6.9684505462646401E-2</v>
      </c>
      <c r="C1876" s="14">
        <v>0.16655921936035101</v>
      </c>
    </row>
    <row r="1877" spans="1:3" x14ac:dyDescent="0.3">
      <c r="A1877" t="s">
        <v>34</v>
      </c>
      <c r="B1877" s="14">
        <v>7.9359054565429604E-2</v>
      </c>
      <c r="C1877" s="14">
        <v>0.10806393623351999</v>
      </c>
    </row>
    <row r="1878" spans="1:3" x14ac:dyDescent="0.3">
      <c r="A1878" t="s">
        <v>35</v>
      </c>
      <c r="B1878" s="14">
        <v>7.9108953475952107E-2</v>
      </c>
      <c r="C1878" s="14">
        <v>0.18351292610168399</v>
      </c>
    </row>
    <row r="1879" spans="1:3" x14ac:dyDescent="0.3">
      <c r="A1879" t="s">
        <v>36</v>
      </c>
      <c r="B1879" s="14">
        <v>9.6576452255248996E-2</v>
      </c>
      <c r="C1879" s="14">
        <v>5.3851366043090799E-2</v>
      </c>
    </row>
    <row r="1880" spans="1:3" x14ac:dyDescent="0.3">
      <c r="A1880" t="s">
        <v>37</v>
      </c>
      <c r="B1880" s="14">
        <v>5.7429552078247001E-2</v>
      </c>
      <c r="C1880" s="14">
        <v>7.1863651275634696E-2</v>
      </c>
    </row>
    <row r="1881" spans="1:3" x14ac:dyDescent="0.3">
      <c r="A1881" t="s">
        <v>38</v>
      </c>
      <c r="B1881" s="14">
        <v>8.3338975906372001E-2</v>
      </c>
      <c r="C1881" s="14">
        <v>0.258263349533081</v>
      </c>
    </row>
    <row r="1882" spans="1:3" x14ac:dyDescent="0.3">
      <c r="A1882" t="s">
        <v>39</v>
      </c>
      <c r="B1882" s="14">
        <v>0.136860847473144</v>
      </c>
      <c r="C1882" s="14">
        <v>0.22041082382202101</v>
      </c>
    </row>
    <row r="1883" spans="1:3" x14ac:dyDescent="0.3">
      <c r="A1883" t="s">
        <v>31</v>
      </c>
      <c r="B1883" s="14">
        <v>8.4779739379882799E-2</v>
      </c>
      <c r="C1883" s="14">
        <v>0.123661279678344</v>
      </c>
    </row>
    <row r="1884" spans="1:3" x14ac:dyDescent="0.3">
      <c r="A1884" t="s">
        <v>32</v>
      </c>
      <c r="B1884" s="14">
        <v>7.6675891876220703E-2</v>
      </c>
      <c r="C1884" s="14">
        <v>0.15764188766479401</v>
      </c>
    </row>
    <row r="1885" spans="1:3" x14ac:dyDescent="0.3">
      <c r="A1885" t="s">
        <v>33</v>
      </c>
      <c r="B1885" s="14">
        <v>7.8425407409667899E-2</v>
      </c>
      <c r="C1885" s="14">
        <v>0.12965297698974601</v>
      </c>
    </row>
    <row r="1886" spans="1:3" x14ac:dyDescent="0.3">
      <c r="A1886" t="s">
        <v>34</v>
      </c>
      <c r="B1886" s="14">
        <v>7.3297500610351493E-2</v>
      </c>
      <c r="C1886" s="14">
        <v>7.7154874801635701E-2</v>
      </c>
    </row>
    <row r="1887" spans="1:3" x14ac:dyDescent="0.3">
      <c r="A1887" t="s">
        <v>35</v>
      </c>
      <c r="B1887" s="14">
        <v>7.9886436462402302E-2</v>
      </c>
      <c r="C1887" s="14">
        <v>9.4747066497802707E-2</v>
      </c>
    </row>
    <row r="1888" spans="1:3" x14ac:dyDescent="0.3">
      <c r="A1888" t="s">
        <v>36</v>
      </c>
      <c r="B1888" s="14">
        <v>9.5535993576049805E-2</v>
      </c>
      <c r="C1888" s="14">
        <v>0.19947600364685</v>
      </c>
    </row>
    <row r="1889" spans="1:3" x14ac:dyDescent="0.3">
      <c r="A1889" t="s">
        <v>37</v>
      </c>
      <c r="B1889" s="14">
        <v>0.10170555114745999</v>
      </c>
      <c r="C1889" s="14">
        <v>0.14754986763000399</v>
      </c>
    </row>
    <row r="1890" spans="1:3" x14ac:dyDescent="0.3">
      <c r="A1890" t="s">
        <v>38</v>
      </c>
      <c r="B1890" s="14">
        <v>0.133793830871582</v>
      </c>
      <c r="C1890" s="14">
        <v>0.17458868026733301</v>
      </c>
    </row>
    <row r="1891" spans="1:3" x14ac:dyDescent="0.3">
      <c r="A1891" t="s">
        <v>39</v>
      </c>
      <c r="B1891" s="14">
        <v>0.14653038978576599</v>
      </c>
      <c r="C1891" s="14">
        <v>0.22869968414306599</v>
      </c>
    </row>
    <row r="1892" spans="1:3" x14ac:dyDescent="0.3">
      <c r="A1892" t="s">
        <v>31</v>
      </c>
      <c r="B1892" s="14">
        <v>9.5378160476684501E-2</v>
      </c>
      <c r="C1892" s="14">
        <v>7.7792406082153306E-2</v>
      </c>
    </row>
    <row r="1893" spans="1:3" x14ac:dyDescent="0.3">
      <c r="A1893" t="s">
        <v>32</v>
      </c>
      <c r="B1893" s="14">
        <v>8.5576772689819294E-2</v>
      </c>
      <c r="C1893" s="14">
        <v>0.252263784408569</v>
      </c>
    </row>
    <row r="1894" spans="1:3" x14ac:dyDescent="0.3">
      <c r="A1894" t="s">
        <v>33</v>
      </c>
      <c r="B1894" s="14">
        <v>7.9797029495239202E-2</v>
      </c>
      <c r="C1894" s="14">
        <v>0.146659135818481</v>
      </c>
    </row>
    <row r="1895" spans="1:3" x14ac:dyDescent="0.3">
      <c r="A1895" t="s">
        <v>34</v>
      </c>
      <c r="B1895" s="14">
        <v>9.5707178115844699E-2</v>
      </c>
      <c r="C1895" s="14">
        <v>9.7301959991454995E-2</v>
      </c>
    </row>
    <row r="1896" spans="1:3" x14ac:dyDescent="0.3">
      <c r="A1896" t="s">
        <v>35</v>
      </c>
      <c r="B1896" s="14">
        <v>8.0105066299438393E-2</v>
      </c>
      <c r="C1896" s="14">
        <v>0.154530048370361</v>
      </c>
    </row>
    <row r="1897" spans="1:3" x14ac:dyDescent="0.3">
      <c r="A1897" t="s">
        <v>36</v>
      </c>
      <c r="B1897" s="14">
        <v>8.4665060043334905E-2</v>
      </c>
      <c r="C1897" s="14">
        <v>0.18550443649291901</v>
      </c>
    </row>
    <row r="1898" spans="1:3" x14ac:dyDescent="0.3">
      <c r="A1898" t="s">
        <v>37</v>
      </c>
      <c r="B1898" s="14">
        <v>7.6234579086303697E-2</v>
      </c>
      <c r="C1898" s="14">
        <v>6.5823316574096596E-2</v>
      </c>
    </row>
    <row r="1899" spans="1:3" x14ac:dyDescent="0.3">
      <c r="A1899" t="s">
        <v>38</v>
      </c>
      <c r="B1899" s="14">
        <v>6.5893888473510701E-2</v>
      </c>
      <c r="C1899" s="14">
        <v>0.24634027481079099</v>
      </c>
    </row>
    <row r="1900" spans="1:3" x14ac:dyDescent="0.3">
      <c r="A1900" t="s">
        <v>39</v>
      </c>
      <c r="B1900" s="14">
        <v>0.12345838546752901</v>
      </c>
      <c r="C1900" s="14">
        <v>0.221097707748413</v>
      </c>
    </row>
    <row r="1901" spans="1:3" x14ac:dyDescent="0.3">
      <c r="A1901" t="s">
        <v>31</v>
      </c>
      <c r="B1901" s="14">
        <v>6.8231105804443304E-2</v>
      </c>
      <c r="C1901" s="14">
        <v>9.9467277526855399E-2</v>
      </c>
    </row>
    <row r="1902" spans="1:3" x14ac:dyDescent="0.3">
      <c r="A1902" t="s">
        <v>32</v>
      </c>
      <c r="B1902" s="14">
        <v>9.2298507690429604E-2</v>
      </c>
      <c r="C1902" s="14">
        <v>8.0731391906738198E-2</v>
      </c>
    </row>
    <row r="1903" spans="1:3" x14ac:dyDescent="0.3">
      <c r="A1903" t="s">
        <v>33</v>
      </c>
      <c r="B1903" s="14">
        <v>9.5992088317871094E-2</v>
      </c>
      <c r="C1903" s="14">
        <v>3.0919313430786102E-2</v>
      </c>
    </row>
    <row r="1904" spans="1:3" x14ac:dyDescent="0.3">
      <c r="A1904" t="s">
        <v>34</v>
      </c>
      <c r="B1904" s="14">
        <v>8.2951545715332003E-2</v>
      </c>
      <c r="C1904" s="14">
        <v>0.33609652519226002</v>
      </c>
    </row>
    <row r="1905" spans="1:3" x14ac:dyDescent="0.3">
      <c r="A1905" t="s">
        <v>35</v>
      </c>
      <c r="B1905" s="14">
        <v>7.5588226318359306E-2</v>
      </c>
      <c r="C1905" s="14">
        <v>7.0810317993163993E-2</v>
      </c>
    </row>
    <row r="1906" spans="1:3" x14ac:dyDescent="0.3">
      <c r="A1906" t="s">
        <v>36</v>
      </c>
      <c r="B1906" s="14">
        <v>7.0576429367065402E-2</v>
      </c>
      <c r="C1906" s="14">
        <v>0.102671146392822</v>
      </c>
    </row>
    <row r="1907" spans="1:3" x14ac:dyDescent="0.3">
      <c r="A1907" t="s">
        <v>37</v>
      </c>
      <c r="B1907" s="14">
        <v>7.7022790908813393E-2</v>
      </c>
      <c r="C1907" s="14">
        <v>0.122726440429687</v>
      </c>
    </row>
    <row r="1908" spans="1:3" x14ac:dyDescent="0.3">
      <c r="A1908" t="s">
        <v>38</v>
      </c>
      <c r="B1908" s="14">
        <v>6.6046714782714802E-2</v>
      </c>
      <c r="C1908" s="14">
        <v>0.27226328849792403</v>
      </c>
    </row>
    <row r="1909" spans="1:3" x14ac:dyDescent="0.3">
      <c r="A1909" t="s">
        <v>39</v>
      </c>
      <c r="B1909" s="14">
        <v>0.138213396072387</v>
      </c>
      <c r="C1909" s="14">
        <v>0.23138165473937899</v>
      </c>
    </row>
    <row r="1910" spans="1:3" x14ac:dyDescent="0.3">
      <c r="A1910" t="s">
        <v>31</v>
      </c>
      <c r="B1910" s="14">
        <v>7.0992231369018499E-2</v>
      </c>
      <c r="C1910" s="14">
        <v>0.10565519332885701</v>
      </c>
    </row>
    <row r="1911" spans="1:3" x14ac:dyDescent="0.3">
      <c r="A1911" t="s">
        <v>32</v>
      </c>
      <c r="B1911" s="14">
        <v>6.6215276718139607E-2</v>
      </c>
      <c r="C1911" s="14">
        <v>0.16256546974182101</v>
      </c>
    </row>
    <row r="1912" spans="1:3" x14ac:dyDescent="0.3">
      <c r="A1912" t="s">
        <v>33</v>
      </c>
      <c r="B1912" s="14">
        <v>0.10422921180725001</v>
      </c>
      <c r="C1912" s="14">
        <v>0.135582685470581</v>
      </c>
    </row>
    <row r="1913" spans="1:3" x14ac:dyDescent="0.3">
      <c r="A1913" t="s">
        <v>34</v>
      </c>
      <c r="B1913" s="14">
        <v>8.1165552139282199E-2</v>
      </c>
      <c r="C1913" s="14">
        <v>0.35033822059631298</v>
      </c>
    </row>
    <row r="1914" spans="1:3" x14ac:dyDescent="0.3">
      <c r="A1914" t="s">
        <v>35</v>
      </c>
      <c r="B1914" s="14">
        <v>6.8316698074340806E-2</v>
      </c>
      <c r="C1914" s="14">
        <v>9.2753887176513602E-2</v>
      </c>
    </row>
    <row r="1915" spans="1:3" x14ac:dyDescent="0.3">
      <c r="A1915" t="s">
        <v>36</v>
      </c>
      <c r="B1915" s="14">
        <v>7.3181867599487305E-2</v>
      </c>
      <c r="C1915" s="14">
        <v>0.18350958824157701</v>
      </c>
    </row>
    <row r="1916" spans="1:3" x14ac:dyDescent="0.3">
      <c r="A1916" t="s">
        <v>37</v>
      </c>
      <c r="B1916" s="14">
        <v>7.9463005065917899E-2</v>
      </c>
      <c r="C1916" s="14">
        <v>0.131645202636718</v>
      </c>
    </row>
    <row r="1917" spans="1:3" x14ac:dyDescent="0.3">
      <c r="A1917" t="s">
        <v>38</v>
      </c>
      <c r="B1917" s="14">
        <v>9.25161838531494E-2</v>
      </c>
      <c r="C1917" s="14">
        <v>0.25333642959594699</v>
      </c>
    </row>
    <row r="1918" spans="1:3" x14ac:dyDescent="0.3">
      <c r="A1918" t="s">
        <v>39</v>
      </c>
      <c r="B1918" s="14">
        <v>0.13513135910034099</v>
      </c>
      <c r="C1918" s="14">
        <v>0.164560556411743</v>
      </c>
    </row>
    <row r="1919" spans="1:3" x14ac:dyDescent="0.3">
      <c r="A1919" t="s">
        <v>31</v>
      </c>
      <c r="B1919" s="14">
        <v>7.6364517211913993E-2</v>
      </c>
      <c r="C1919" s="14">
        <v>0.102720022201538</v>
      </c>
    </row>
    <row r="1920" spans="1:3" x14ac:dyDescent="0.3">
      <c r="A1920" t="s">
        <v>32</v>
      </c>
      <c r="B1920" s="14">
        <v>6.7345142364501898E-2</v>
      </c>
      <c r="C1920" s="14">
        <v>0.14389634132385201</v>
      </c>
    </row>
    <row r="1921" spans="1:3" x14ac:dyDescent="0.3">
      <c r="A1921" t="s">
        <v>33</v>
      </c>
      <c r="B1921" s="14">
        <v>8.0833196640014607E-2</v>
      </c>
      <c r="C1921" s="14">
        <v>0.134696245193481</v>
      </c>
    </row>
    <row r="1922" spans="1:3" x14ac:dyDescent="0.3">
      <c r="A1922" t="s">
        <v>34</v>
      </c>
      <c r="B1922" s="14">
        <v>0.124088048934936</v>
      </c>
      <c r="C1922" s="14">
        <v>9.2327833175659096E-2</v>
      </c>
    </row>
    <row r="1923" spans="1:3" x14ac:dyDescent="0.3">
      <c r="A1923" t="s">
        <v>35</v>
      </c>
      <c r="B1923" s="14">
        <v>7.12933540344238E-2</v>
      </c>
      <c r="C1923" s="14">
        <v>0.13065075874328599</v>
      </c>
    </row>
    <row r="1924" spans="1:3" x14ac:dyDescent="0.3">
      <c r="A1924" t="s">
        <v>36</v>
      </c>
      <c r="B1924" s="14">
        <v>7.5372695922851493E-2</v>
      </c>
      <c r="C1924" s="14">
        <v>7.0808649063110296E-2</v>
      </c>
    </row>
    <row r="1925" spans="1:3" x14ac:dyDescent="0.3">
      <c r="A1925" t="s">
        <v>37</v>
      </c>
      <c r="B1925" s="14">
        <v>5.9617042541503899E-2</v>
      </c>
      <c r="C1925" s="14">
        <v>0.113647699356079</v>
      </c>
    </row>
    <row r="1926" spans="1:3" x14ac:dyDescent="0.3">
      <c r="A1926" t="s">
        <v>38</v>
      </c>
      <c r="B1926" s="14">
        <v>7.6055526733398396E-2</v>
      </c>
      <c r="C1926" s="14">
        <v>0.115685939788818</v>
      </c>
    </row>
    <row r="1927" spans="1:3" x14ac:dyDescent="0.3">
      <c r="A1927" t="s">
        <v>39</v>
      </c>
      <c r="B1927" s="14">
        <v>0.138480424880981</v>
      </c>
      <c r="C1927" s="14">
        <v>0.26036024093627902</v>
      </c>
    </row>
    <row r="1928" spans="1:3" x14ac:dyDescent="0.3">
      <c r="A1928" t="s">
        <v>31</v>
      </c>
      <c r="B1928" s="14">
        <v>6.3845396041870103E-2</v>
      </c>
      <c r="C1928" s="14">
        <v>0.101777076721191</v>
      </c>
    </row>
    <row r="1929" spans="1:3" x14ac:dyDescent="0.3">
      <c r="A1929" t="s">
        <v>32</v>
      </c>
      <c r="B1929" s="14">
        <v>9.2932224273681599E-2</v>
      </c>
      <c r="C1929" s="14">
        <v>0.106594085693359</v>
      </c>
    </row>
    <row r="1930" spans="1:3" x14ac:dyDescent="0.3">
      <c r="A1930" t="s">
        <v>33</v>
      </c>
      <c r="B1930" s="14">
        <v>7.1349620819091797E-2</v>
      </c>
      <c r="C1930" s="14">
        <v>7.7908992767333901E-2</v>
      </c>
    </row>
    <row r="1931" spans="1:3" x14ac:dyDescent="0.3">
      <c r="A1931" t="s">
        <v>34</v>
      </c>
      <c r="B1931" s="14">
        <v>5.4333209991455002E-2</v>
      </c>
      <c r="C1931" s="14">
        <v>9.7359657287597601E-2</v>
      </c>
    </row>
    <row r="1932" spans="1:3" x14ac:dyDescent="0.3">
      <c r="A1932" t="s">
        <v>35</v>
      </c>
      <c r="B1932" s="14">
        <v>7.9421281814575195E-2</v>
      </c>
      <c r="C1932" s="14">
        <v>0.124667167663574</v>
      </c>
    </row>
    <row r="1933" spans="1:3" x14ac:dyDescent="0.3">
      <c r="A1933" t="s">
        <v>36</v>
      </c>
      <c r="B1933" s="14">
        <v>8.4498167037963798E-2</v>
      </c>
      <c r="C1933" s="14">
        <v>0.214494943618774</v>
      </c>
    </row>
    <row r="1934" spans="1:3" x14ac:dyDescent="0.3">
      <c r="A1934" t="s">
        <v>37</v>
      </c>
      <c r="B1934" s="14">
        <v>7.71636962890625E-2</v>
      </c>
      <c r="C1934" s="14">
        <v>9.08024311065673E-2</v>
      </c>
    </row>
    <row r="1935" spans="1:3" x14ac:dyDescent="0.3">
      <c r="A1935" t="s">
        <v>38</v>
      </c>
      <c r="B1935" s="14">
        <v>0.110648393630981</v>
      </c>
      <c r="C1935" s="14">
        <v>0.15458488464355399</v>
      </c>
    </row>
    <row r="1936" spans="1:3" x14ac:dyDescent="0.3">
      <c r="A1936" t="s">
        <v>39</v>
      </c>
      <c r="B1936" s="14">
        <v>0.127082824707031</v>
      </c>
      <c r="C1936" s="14">
        <v>0.34807300567626898</v>
      </c>
    </row>
    <row r="1937" spans="1:3" x14ac:dyDescent="0.3">
      <c r="A1937" t="s">
        <v>31</v>
      </c>
      <c r="B1937" s="14">
        <v>7.9026222229003906E-2</v>
      </c>
      <c r="C1937" s="14">
        <v>9.5032691955566406E-2</v>
      </c>
    </row>
    <row r="1938" spans="1:3" x14ac:dyDescent="0.3">
      <c r="A1938" t="s">
        <v>32</v>
      </c>
      <c r="B1938" s="14">
        <v>8.8371753692626898E-2</v>
      </c>
      <c r="C1938" s="14">
        <v>0.102671146392822</v>
      </c>
    </row>
    <row r="1939" spans="1:3" x14ac:dyDescent="0.3">
      <c r="A1939" t="s">
        <v>33</v>
      </c>
      <c r="B1939" s="14">
        <v>8.4554195404052707E-2</v>
      </c>
      <c r="C1939" s="14">
        <v>5.46796321868896E-2</v>
      </c>
    </row>
    <row r="1940" spans="1:3" x14ac:dyDescent="0.3">
      <c r="A1940" t="s">
        <v>34</v>
      </c>
      <c r="B1940" s="14">
        <v>8.8491916656494099E-2</v>
      </c>
      <c r="C1940" s="14">
        <v>0.149649143218994</v>
      </c>
    </row>
    <row r="1941" spans="1:3" x14ac:dyDescent="0.3">
      <c r="A1941" t="s">
        <v>35</v>
      </c>
      <c r="B1941" s="14">
        <v>8.1672430038452107E-2</v>
      </c>
      <c r="C1941" s="14">
        <v>7.5797080993652302E-2</v>
      </c>
    </row>
    <row r="1942" spans="1:3" x14ac:dyDescent="0.3">
      <c r="A1942" t="s">
        <v>36</v>
      </c>
      <c r="B1942" s="14">
        <v>0.10680961608886699</v>
      </c>
      <c r="C1942" s="14">
        <v>9.9719524383544894E-2</v>
      </c>
    </row>
    <row r="1943" spans="1:3" x14ac:dyDescent="0.3">
      <c r="A1943" t="s">
        <v>37</v>
      </c>
      <c r="B1943" s="14">
        <v>9.4427585601806599E-2</v>
      </c>
      <c r="C1943" s="14">
        <v>9.9690437316894503E-2</v>
      </c>
    </row>
    <row r="1944" spans="1:3" x14ac:dyDescent="0.3">
      <c r="A1944" t="s">
        <v>38</v>
      </c>
      <c r="B1944" s="14">
        <v>8.9397192001342704E-2</v>
      </c>
      <c r="C1944" s="14">
        <v>0.113643407821655</v>
      </c>
    </row>
    <row r="1945" spans="1:3" x14ac:dyDescent="0.3">
      <c r="A1945" t="s">
        <v>39</v>
      </c>
      <c r="B1945" s="14">
        <v>0.114861488342285</v>
      </c>
      <c r="C1945" s="14">
        <v>0.46270418167114202</v>
      </c>
    </row>
    <row r="1946" spans="1:3" x14ac:dyDescent="0.3">
      <c r="A1946" t="s">
        <v>31</v>
      </c>
      <c r="B1946" s="14">
        <v>7.2628498077392495E-2</v>
      </c>
      <c r="C1946" s="14">
        <v>6.3545465469360296E-2</v>
      </c>
    </row>
    <row r="1947" spans="1:3" x14ac:dyDescent="0.3">
      <c r="A1947" t="s">
        <v>32</v>
      </c>
      <c r="B1947" s="14">
        <v>7.4676990509033203E-2</v>
      </c>
      <c r="C1947" s="14">
        <v>0.104872703552246</v>
      </c>
    </row>
    <row r="1948" spans="1:3" x14ac:dyDescent="0.3">
      <c r="A1948" t="s">
        <v>33</v>
      </c>
      <c r="B1948" s="14">
        <v>7.1045398712158203E-2</v>
      </c>
      <c r="C1948" s="14">
        <v>0.14466667175292899</v>
      </c>
    </row>
    <row r="1949" spans="1:3" x14ac:dyDescent="0.3">
      <c r="A1949" t="s">
        <v>34</v>
      </c>
      <c r="B1949" s="14">
        <v>6.7225933074951102E-2</v>
      </c>
      <c r="C1949" s="14">
        <v>0.19340467453002899</v>
      </c>
    </row>
    <row r="1950" spans="1:3" x14ac:dyDescent="0.3">
      <c r="A1950" t="s">
        <v>35</v>
      </c>
      <c r="B1950" s="14">
        <v>8.3442449569702107E-2</v>
      </c>
      <c r="C1950" s="14">
        <v>0.18555855751037501</v>
      </c>
    </row>
    <row r="1951" spans="1:3" x14ac:dyDescent="0.3">
      <c r="A1951" t="s">
        <v>36</v>
      </c>
      <c r="B1951" s="14">
        <v>7.8480720520019503E-2</v>
      </c>
      <c r="C1951" s="14">
        <v>0.17852187156677199</v>
      </c>
    </row>
    <row r="1952" spans="1:3" x14ac:dyDescent="0.3">
      <c r="A1952" t="s">
        <v>37</v>
      </c>
      <c r="B1952" s="14">
        <v>8.8830471038818304E-2</v>
      </c>
      <c r="C1952" s="14">
        <v>0.124715328216552</v>
      </c>
    </row>
    <row r="1953" spans="1:3" x14ac:dyDescent="0.3">
      <c r="A1953" t="s">
        <v>38</v>
      </c>
      <c r="B1953" s="14">
        <v>7.7414751052856404E-2</v>
      </c>
      <c r="C1953" s="14">
        <v>0.15359067916870101</v>
      </c>
    </row>
    <row r="1954" spans="1:3" x14ac:dyDescent="0.3">
      <c r="A1954" t="s">
        <v>39</v>
      </c>
      <c r="B1954" s="14">
        <v>0.195234775543212</v>
      </c>
      <c r="C1954" s="14">
        <v>0.198468923568725</v>
      </c>
    </row>
    <row r="1955" spans="1:3" x14ac:dyDescent="0.3">
      <c r="A1955" t="s">
        <v>31</v>
      </c>
      <c r="B1955" s="14">
        <v>6.5647363662719699E-2</v>
      </c>
      <c r="C1955" s="14">
        <v>0.13758516311645499</v>
      </c>
    </row>
    <row r="1956" spans="1:3" x14ac:dyDescent="0.3">
      <c r="A1956" t="s">
        <v>32</v>
      </c>
      <c r="B1956" s="14">
        <v>6.7449569702148396E-2</v>
      </c>
      <c r="C1956" s="14">
        <v>0.16859698295593201</v>
      </c>
    </row>
    <row r="1957" spans="1:3" x14ac:dyDescent="0.3">
      <c r="A1957" t="s">
        <v>33</v>
      </c>
      <c r="B1957" s="14">
        <v>6.8539619445800698E-2</v>
      </c>
      <c r="C1957" s="14">
        <v>0.142566919326782</v>
      </c>
    </row>
    <row r="1958" spans="1:3" x14ac:dyDescent="0.3">
      <c r="A1958" t="s">
        <v>34</v>
      </c>
      <c r="B1958" s="14">
        <v>8.0803632736205999E-2</v>
      </c>
      <c r="C1958" s="14">
        <v>0.18856287002563399</v>
      </c>
    </row>
    <row r="1959" spans="1:3" x14ac:dyDescent="0.3">
      <c r="A1959" t="s">
        <v>35</v>
      </c>
      <c r="B1959" s="14">
        <v>8.2937479019164997E-2</v>
      </c>
      <c r="C1959" s="14">
        <v>0.148594141006469</v>
      </c>
    </row>
    <row r="1960" spans="1:3" x14ac:dyDescent="0.3">
      <c r="A1960" t="s">
        <v>36</v>
      </c>
      <c r="B1960" s="14">
        <v>7.8817129135131794E-2</v>
      </c>
      <c r="C1960" s="14">
        <v>0.13259172439575101</v>
      </c>
    </row>
    <row r="1961" spans="1:3" x14ac:dyDescent="0.3">
      <c r="A1961" t="s">
        <v>37</v>
      </c>
      <c r="B1961" s="14">
        <v>8.3617925643920898E-2</v>
      </c>
      <c r="C1961" s="14">
        <v>9.0757608413696206E-2</v>
      </c>
    </row>
    <row r="1962" spans="1:3" x14ac:dyDescent="0.3">
      <c r="A1962" t="s">
        <v>38</v>
      </c>
      <c r="B1962" s="14">
        <v>9.3277931213378906E-2</v>
      </c>
      <c r="C1962" s="14">
        <v>0.134639978408813</v>
      </c>
    </row>
    <row r="1963" spans="1:3" x14ac:dyDescent="0.3">
      <c r="A1963" t="s">
        <v>39</v>
      </c>
      <c r="B1963" s="14">
        <v>0.14305377006530701</v>
      </c>
      <c r="C1963" s="14">
        <v>0.180572509765625</v>
      </c>
    </row>
    <row r="1964" spans="1:3" x14ac:dyDescent="0.3">
      <c r="A1964" t="s">
        <v>31</v>
      </c>
      <c r="B1964" s="14">
        <v>8.27610492706298E-2</v>
      </c>
      <c r="C1964" s="14">
        <v>8.8758707046508706E-2</v>
      </c>
    </row>
    <row r="1965" spans="1:3" x14ac:dyDescent="0.3">
      <c r="A1965" t="s">
        <v>32</v>
      </c>
      <c r="B1965" s="14">
        <v>5.3030490875244099E-2</v>
      </c>
      <c r="C1965" s="14">
        <v>0.14357161521911599</v>
      </c>
    </row>
    <row r="1966" spans="1:3" x14ac:dyDescent="0.3">
      <c r="A1966" t="s">
        <v>33</v>
      </c>
      <c r="B1966" s="14">
        <v>7.9050540924072196E-2</v>
      </c>
      <c r="C1966" s="14">
        <v>0.119740962982177</v>
      </c>
    </row>
    <row r="1967" spans="1:3" x14ac:dyDescent="0.3">
      <c r="A1967" t="s">
        <v>34</v>
      </c>
      <c r="B1967" s="14">
        <v>9.8625898361205999E-2</v>
      </c>
      <c r="C1967" s="14">
        <v>0.163606882095336</v>
      </c>
    </row>
    <row r="1968" spans="1:3" x14ac:dyDescent="0.3">
      <c r="A1968" t="s">
        <v>35</v>
      </c>
      <c r="B1968" s="14">
        <v>9.2617750167846596E-2</v>
      </c>
      <c r="C1968" s="14">
        <v>0.12462496757507301</v>
      </c>
    </row>
    <row r="1969" spans="1:3" x14ac:dyDescent="0.3">
      <c r="A1969" t="s">
        <v>36</v>
      </c>
      <c r="B1969" s="14">
        <v>9.5276832580566406E-2</v>
      </c>
      <c r="C1969" s="14">
        <v>0.221463918685913</v>
      </c>
    </row>
    <row r="1970" spans="1:3" x14ac:dyDescent="0.3">
      <c r="A1970" t="s">
        <v>37</v>
      </c>
      <c r="B1970" s="14">
        <v>8.9403152465820299E-2</v>
      </c>
      <c r="C1970" s="14">
        <v>8.4763050079345703E-2</v>
      </c>
    </row>
    <row r="1971" spans="1:3" x14ac:dyDescent="0.3">
      <c r="A1971" t="s">
        <v>38</v>
      </c>
      <c r="B1971" s="14">
        <v>9.0901851654052707E-2</v>
      </c>
      <c r="C1971" s="14">
        <v>0.213464975357055</v>
      </c>
    </row>
    <row r="1972" spans="1:3" x14ac:dyDescent="0.3">
      <c r="A1972" t="s">
        <v>39</v>
      </c>
      <c r="B1972" s="14">
        <v>0.24924087524413999</v>
      </c>
      <c r="C1972" s="14">
        <v>0.167634487152099</v>
      </c>
    </row>
    <row r="1973" spans="1:3" x14ac:dyDescent="0.3">
      <c r="A1973" t="s">
        <v>31</v>
      </c>
      <c r="B1973" s="14">
        <v>7.5334072113037095E-2</v>
      </c>
      <c r="C1973" s="14">
        <v>0.109709024429321</v>
      </c>
    </row>
    <row r="1974" spans="1:3" x14ac:dyDescent="0.3">
      <c r="A1974" t="s">
        <v>32</v>
      </c>
      <c r="B1974" s="14">
        <v>8.0093622207641602E-2</v>
      </c>
      <c r="C1974" s="14">
        <v>0.117679834365844</v>
      </c>
    </row>
    <row r="1975" spans="1:3" x14ac:dyDescent="0.3">
      <c r="A1975" t="s">
        <v>33</v>
      </c>
      <c r="B1975" s="14">
        <v>8.8265180587768499E-2</v>
      </c>
      <c r="C1975" s="14">
        <v>0.12859606742858801</v>
      </c>
    </row>
    <row r="1976" spans="1:3" x14ac:dyDescent="0.3">
      <c r="A1976" t="s">
        <v>34</v>
      </c>
      <c r="B1976" s="14">
        <v>7.5863361358642495E-2</v>
      </c>
      <c r="C1976" s="14">
        <v>0.206600666046142</v>
      </c>
    </row>
    <row r="1977" spans="1:3" x14ac:dyDescent="0.3">
      <c r="A1977" t="s">
        <v>35</v>
      </c>
      <c r="B1977" s="14">
        <v>6.7282915115356404E-2</v>
      </c>
      <c r="C1977" s="14">
        <v>0.109703779220581</v>
      </c>
    </row>
    <row r="1978" spans="1:3" x14ac:dyDescent="0.3">
      <c r="A1978" t="s">
        <v>36</v>
      </c>
      <c r="B1978" s="14">
        <v>0.10928201675415</v>
      </c>
      <c r="C1978" s="14">
        <v>0.20060777664184501</v>
      </c>
    </row>
    <row r="1979" spans="1:3" x14ac:dyDescent="0.3">
      <c r="A1979" t="s">
        <v>37</v>
      </c>
      <c r="B1979" s="14">
        <v>6.9887638092041002E-2</v>
      </c>
      <c r="C1979" s="14">
        <v>8.0740690231323201E-2</v>
      </c>
    </row>
    <row r="1980" spans="1:3" x14ac:dyDescent="0.3">
      <c r="A1980" t="s">
        <v>38</v>
      </c>
      <c r="B1980" s="14">
        <v>8.9771270751953097E-2</v>
      </c>
      <c r="C1980" s="14">
        <v>0.177735090255737</v>
      </c>
    </row>
    <row r="1981" spans="1:3" x14ac:dyDescent="0.3">
      <c r="A1981" t="s">
        <v>39</v>
      </c>
      <c r="B1981" s="14">
        <v>0.29466128349304199</v>
      </c>
      <c r="C1981" s="14">
        <v>0.19234800338745101</v>
      </c>
    </row>
    <row r="1982" spans="1:3" x14ac:dyDescent="0.3">
      <c r="A1982" t="s">
        <v>31</v>
      </c>
      <c r="B1982" s="14">
        <v>9.6539497375488198E-2</v>
      </c>
      <c r="C1982" s="14">
        <v>0.10976243019104</v>
      </c>
    </row>
    <row r="1983" spans="1:3" x14ac:dyDescent="0.3">
      <c r="A1983" t="s">
        <v>32</v>
      </c>
      <c r="B1983" s="14">
        <v>7.5630187988281194E-2</v>
      </c>
      <c r="C1983" s="14">
        <v>0.1057710647583</v>
      </c>
    </row>
    <row r="1984" spans="1:3" x14ac:dyDescent="0.3">
      <c r="A1984" t="s">
        <v>33</v>
      </c>
      <c r="B1984" s="14">
        <v>8.46073627471923E-2</v>
      </c>
      <c r="C1984" s="14">
        <v>0.15558385848999001</v>
      </c>
    </row>
    <row r="1985" spans="1:3" x14ac:dyDescent="0.3">
      <c r="A1985" t="s">
        <v>34</v>
      </c>
      <c r="B1985" s="14">
        <v>4.8755645751953097E-2</v>
      </c>
      <c r="C1985" s="14">
        <v>0.18734908103942799</v>
      </c>
    </row>
    <row r="1986" spans="1:3" x14ac:dyDescent="0.3">
      <c r="A1986" t="s">
        <v>35</v>
      </c>
      <c r="B1986" s="14">
        <v>6.31735324859619E-2</v>
      </c>
      <c r="C1986" s="14">
        <v>0.110755681991577</v>
      </c>
    </row>
    <row r="1987" spans="1:3" x14ac:dyDescent="0.3">
      <c r="A1987" t="s">
        <v>36</v>
      </c>
      <c r="B1987" s="14">
        <v>7.9235315322875893E-2</v>
      </c>
      <c r="C1987" s="14">
        <v>0.109562635421752</v>
      </c>
    </row>
    <row r="1988" spans="1:3" x14ac:dyDescent="0.3">
      <c r="A1988" t="s">
        <v>37</v>
      </c>
      <c r="B1988" s="14">
        <v>6.4696788787841797E-2</v>
      </c>
      <c r="C1988" s="14">
        <v>0.12865352630615201</v>
      </c>
    </row>
    <row r="1989" spans="1:3" x14ac:dyDescent="0.3">
      <c r="A1989" t="s">
        <v>38</v>
      </c>
      <c r="B1989" s="14">
        <v>6.9104909896850503E-2</v>
      </c>
      <c r="C1989" s="14">
        <v>0.12351489067077601</v>
      </c>
    </row>
    <row r="1990" spans="1:3" x14ac:dyDescent="0.3">
      <c r="A1990" t="s">
        <v>39</v>
      </c>
      <c r="B1990" s="14">
        <v>0.21715235710144001</v>
      </c>
      <c r="C1990" s="14">
        <v>0.234431982040405</v>
      </c>
    </row>
    <row r="1991" spans="1:3" x14ac:dyDescent="0.3">
      <c r="A1991" t="s">
        <v>31</v>
      </c>
      <c r="B1991" s="14">
        <v>8.5634708404541002E-2</v>
      </c>
      <c r="C1991" s="14">
        <v>7.8786849975585896E-2</v>
      </c>
    </row>
    <row r="1992" spans="1:3" x14ac:dyDescent="0.3">
      <c r="A1992" t="s">
        <v>32</v>
      </c>
      <c r="B1992" s="14">
        <v>7.9645872116088798E-2</v>
      </c>
      <c r="C1992" s="14">
        <v>0.11369514465331999</v>
      </c>
    </row>
    <row r="1993" spans="1:3" x14ac:dyDescent="0.3">
      <c r="A1993" t="s">
        <v>33</v>
      </c>
      <c r="B1993" s="14">
        <v>8.4700345993041895E-2</v>
      </c>
      <c r="C1993" s="14">
        <v>0.15259242057800201</v>
      </c>
    </row>
    <row r="1994" spans="1:3" x14ac:dyDescent="0.3">
      <c r="A1994" t="s">
        <v>34</v>
      </c>
      <c r="B1994" s="14">
        <v>7.9669237136840806E-2</v>
      </c>
      <c r="C1994" s="14">
        <v>0.21705293655395499</v>
      </c>
    </row>
    <row r="1995" spans="1:3" x14ac:dyDescent="0.3">
      <c r="A1995" t="s">
        <v>35</v>
      </c>
      <c r="B1995" s="14">
        <v>4.4234037399291902E-2</v>
      </c>
      <c r="C1995" s="14">
        <v>4.6876192092895501E-2</v>
      </c>
    </row>
    <row r="1996" spans="1:3" x14ac:dyDescent="0.3">
      <c r="A1996" t="s">
        <v>36</v>
      </c>
      <c r="B1996" s="14">
        <v>9.1618537902832003E-2</v>
      </c>
      <c r="C1996" s="14">
        <v>0.112645626068115</v>
      </c>
    </row>
    <row r="1997" spans="1:3" x14ac:dyDescent="0.3">
      <c r="A1997" t="s">
        <v>37</v>
      </c>
      <c r="B1997" s="14">
        <v>7.6089859008788993E-2</v>
      </c>
      <c r="C1997" s="14">
        <v>0.11674952507019</v>
      </c>
    </row>
    <row r="1998" spans="1:3" x14ac:dyDescent="0.3">
      <c r="A1998" t="s">
        <v>38</v>
      </c>
      <c r="B1998" s="14">
        <v>9.1331720352172796E-2</v>
      </c>
      <c r="C1998" s="14">
        <v>0.19045090675354001</v>
      </c>
    </row>
    <row r="1999" spans="1:3" x14ac:dyDescent="0.3">
      <c r="A1999" t="s">
        <v>39</v>
      </c>
      <c r="B1999" s="14">
        <v>0.172979831695556</v>
      </c>
      <c r="C1999" s="14">
        <v>0.23132634162902799</v>
      </c>
    </row>
    <row r="2000" spans="1:3" x14ac:dyDescent="0.3">
      <c r="A2000" t="s">
        <v>31</v>
      </c>
      <c r="B2000" s="14">
        <v>9.4397544860839802E-2</v>
      </c>
      <c r="C2000" s="14">
        <v>0.113689422607421</v>
      </c>
    </row>
    <row r="2001" spans="1:3" x14ac:dyDescent="0.3">
      <c r="A2001" t="s">
        <v>32</v>
      </c>
      <c r="B2001" s="14">
        <v>8.8244199752807603E-2</v>
      </c>
      <c r="C2001" s="14">
        <v>9.4747066497802707E-2</v>
      </c>
    </row>
    <row r="2002" spans="1:3" x14ac:dyDescent="0.3">
      <c r="A2002" t="s">
        <v>33</v>
      </c>
      <c r="B2002" s="14">
        <v>7.0637941360473605E-2</v>
      </c>
      <c r="C2002" s="14">
        <v>8.7764978408813393E-2</v>
      </c>
    </row>
    <row r="2003" spans="1:3" x14ac:dyDescent="0.3">
      <c r="A2003" t="s">
        <v>34</v>
      </c>
      <c r="B2003" s="14">
        <v>7.9657316207885701E-2</v>
      </c>
      <c r="C2003" s="14">
        <v>0.203043222427368</v>
      </c>
    </row>
    <row r="2004" spans="1:3" x14ac:dyDescent="0.3">
      <c r="A2004" t="s">
        <v>35</v>
      </c>
      <c r="B2004" s="14">
        <v>8.0662727355957003E-2</v>
      </c>
      <c r="C2004" s="14">
        <v>0.112646341323852</v>
      </c>
    </row>
    <row r="2005" spans="1:3" x14ac:dyDescent="0.3">
      <c r="A2005" t="s">
        <v>36</v>
      </c>
      <c r="B2005" s="14">
        <v>7.9653739929199205E-2</v>
      </c>
      <c r="C2005" s="14">
        <v>7.9842329025268499E-2</v>
      </c>
    </row>
    <row r="2006" spans="1:3" x14ac:dyDescent="0.3">
      <c r="A2006" t="s">
        <v>37</v>
      </c>
      <c r="B2006" s="14">
        <v>5.7779073715209898E-2</v>
      </c>
      <c r="C2006" s="14">
        <v>0.105711221694946</v>
      </c>
    </row>
    <row r="2007" spans="1:3" x14ac:dyDescent="0.3">
      <c r="A2007" t="s">
        <v>38</v>
      </c>
      <c r="B2007" s="14">
        <v>8.6313247680663993E-2</v>
      </c>
      <c r="C2007" s="14">
        <v>0.108656883239746</v>
      </c>
    </row>
    <row r="2008" spans="1:3" x14ac:dyDescent="0.3">
      <c r="A2008" t="s">
        <v>39</v>
      </c>
      <c r="B2008" s="14">
        <v>0.21995496749877899</v>
      </c>
      <c r="C2008" s="14">
        <v>0.167548418045043</v>
      </c>
    </row>
    <row r="2009" spans="1:3" x14ac:dyDescent="0.3">
      <c r="A2009" t="s">
        <v>31</v>
      </c>
      <c r="B2009" s="14">
        <v>6.7693948745727497E-2</v>
      </c>
      <c r="C2009" s="14">
        <v>0.105673313140869</v>
      </c>
    </row>
    <row r="2010" spans="1:3" x14ac:dyDescent="0.3">
      <c r="A2010" t="s">
        <v>32</v>
      </c>
      <c r="B2010" s="14">
        <v>8.8874340057373005E-2</v>
      </c>
      <c r="C2010" s="14">
        <v>9.6567392349243095E-2</v>
      </c>
    </row>
    <row r="2011" spans="1:3" x14ac:dyDescent="0.3">
      <c r="A2011" t="s">
        <v>33</v>
      </c>
      <c r="B2011" s="14">
        <v>7.6233148574829102E-2</v>
      </c>
      <c r="C2011" s="14">
        <v>0.132644653320312</v>
      </c>
    </row>
    <row r="2012" spans="1:3" x14ac:dyDescent="0.3">
      <c r="A2012" t="s">
        <v>34</v>
      </c>
      <c r="B2012" s="14">
        <v>6.6728591918945299E-2</v>
      </c>
      <c r="C2012" s="14">
        <v>0.12544918060302701</v>
      </c>
    </row>
    <row r="2013" spans="1:3" x14ac:dyDescent="0.3">
      <c r="A2013" t="s">
        <v>35</v>
      </c>
      <c r="B2013" s="14">
        <v>7.0895910263061496E-2</v>
      </c>
      <c r="C2013" s="14">
        <v>0.17757678031921301</v>
      </c>
    </row>
    <row r="2014" spans="1:3" x14ac:dyDescent="0.3">
      <c r="A2014" t="s">
        <v>36</v>
      </c>
      <c r="B2014" s="14">
        <v>8.8896274566650293E-2</v>
      </c>
      <c r="C2014" s="14">
        <v>0.15956568717956501</v>
      </c>
    </row>
    <row r="2015" spans="1:3" x14ac:dyDescent="0.3">
      <c r="A2015" t="s">
        <v>37</v>
      </c>
      <c r="B2015" s="14">
        <v>8.7002754211425698E-2</v>
      </c>
      <c r="C2015" s="14">
        <v>0.14960432052612299</v>
      </c>
    </row>
    <row r="2016" spans="1:3" x14ac:dyDescent="0.3">
      <c r="A2016" t="s">
        <v>38</v>
      </c>
      <c r="B2016" s="14">
        <v>9.1764211654663003E-2</v>
      </c>
      <c r="C2016" s="14">
        <v>0.244348764419555</v>
      </c>
    </row>
    <row r="2017" spans="1:3" x14ac:dyDescent="0.3">
      <c r="A2017" t="s">
        <v>39</v>
      </c>
      <c r="B2017" s="14">
        <v>0.16034102439880299</v>
      </c>
      <c r="C2017" s="14">
        <v>0.44122290611267001</v>
      </c>
    </row>
    <row r="2018" spans="1:3" x14ac:dyDescent="0.3">
      <c r="A2018" t="s">
        <v>31</v>
      </c>
      <c r="B2018" s="14">
        <v>6.4685821533203097E-2</v>
      </c>
      <c r="C2018" s="14">
        <v>8.5816621780395494E-2</v>
      </c>
    </row>
    <row r="2019" spans="1:3" x14ac:dyDescent="0.3">
      <c r="A2019" t="s">
        <v>32</v>
      </c>
      <c r="B2019" s="14">
        <v>8.4941864013671806E-2</v>
      </c>
      <c r="C2019" s="14">
        <v>9.0615749359130804E-2</v>
      </c>
    </row>
    <row r="2020" spans="1:3" x14ac:dyDescent="0.3">
      <c r="A2020" t="s">
        <v>33</v>
      </c>
      <c r="B2020" s="14">
        <v>0.19950246810913</v>
      </c>
      <c r="C2020" s="14">
        <v>0.11170315742492599</v>
      </c>
    </row>
    <row r="2021" spans="1:3" x14ac:dyDescent="0.3">
      <c r="A2021" t="s">
        <v>34</v>
      </c>
      <c r="B2021" s="14">
        <v>8.6591720581054604E-2</v>
      </c>
      <c r="C2021" s="14">
        <v>0.12773036956787101</v>
      </c>
    </row>
    <row r="2022" spans="1:3" x14ac:dyDescent="0.3">
      <c r="A2022" t="s">
        <v>35</v>
      </c>
      <c r="B2022" s="14">
        <v>9.2159748077392495E-2</v>
      </c>
      <c r="C2022" s="14">
        <v>7.28039741516113E-2</v>
      </c>
    </row>
    <row r="2023" spans="1:3" x14ac:dyDescent="0.3">
      <c r="A2023" t="s">
        <v>36</v>
      </c>
      <c r="B2023" s="14">
        <v>6.7814111709594699E-2</v>
      </c>
      <c r="C2023" s="14">
        <v>9.8689794540405204E-2</v>
      </c>
    </row>
    <row r="2024" spans="1:3" x14ac:dyDescent="0.3">
      <c r="A2024" t="s">
        <v>37</v>
      </c>
      <c r="B2024" s="14">
        <v>9.1200351715087793E-2</v>
      </c>
      <c r="C2024" s="14">
        <v>7.9786062240600503E-2</v>
      </c>
    </row>
    <row r="2025" spans="1:3" x14ac:dyDescent="0.3">
      <c r="A2025" t="s">
        <v>38</v>
      </c>
      <c r="B2025" s="14">
        <v>8.5996389389038003E-2</v>
      </c>
      <c r="C2025" s="14">
        <v>0.21242976188659601</v>
      </c>
    </row>
    <row r="2026" spans="1:3" x14ac:dyDescent="0.3">
      <c r="A2026" t="s">
        <v>39</v>
      </c>
      <c r="B2026" s="14">
        <v>0.20240807533264099</v>
      </c>
      <c r="C2026" s="14">
        <v>0.24095320701599099</v>
      </c>
    </row>
    <row r="2027" spans="1:3" x14ac:dyDescent="0.3">
      <c r="A2027" t="s">
        <v>31</v>
      </c>
      <c r="B2027" s="14">
        <v>9.1819286346435505E-2</v>
      </c>
      <c r="C2027" s="14">
        <v>0.11265301704406699</v>
      </c>
    </row>
    <row r="2028" spans="1:3" x14ac:dyDescent="0.3">
      <c r="A2028" t="s">
        <v>32</v>
      </c>
      <c r="B2028" s="14">
        <v>0.10255551338195799</v>
      </c>
      <c r="C2028" s="14">
        <v>0.11065864562988199</v>
      </c>
    </row>
    <row r="2029" spans="1:3" x14ac:dyDescent="0.3">
      <c r="A2029" t="s">
        <v>33</v>
      </c>
      <c r="B2029" s="14">
        <v>6.8435430526733398E-2</v>
      </c>
      <c r="C2029" s="14">
        <v>0.122714757919311</v>
      </c>
    </row>
    <row r="2030" spans="1:3" x14ac:dyDescent="0.3">
      <c r="A2030" t="s">
        <v>34</v>
      </c>
      <c r="B2030" s="14">
        <v>6.7804813385009696E-2</v>
      </c>
      <c r="C2030" s="14">
        <v>0.14627671241760201</v>
      </c>
    </row>
    <row r="2031" spans="1:3" x14ac:dyDescent="0.3">
      <c r="A2031" t="s">
        <v>35</v>
      </c>
      <c r="B2031" s="14">
        <v>6.7915678024291895E-2</v>
      </c>
      <c r="C2031" s="14">
        <v>7.0812463760375893E-2</v>
      </c>
    </row>
    <row r="2032" spans="1:3" x14ac:dyDescent="0.3">
      <c r="A2032" t="s">
        <v>36</v>
      </c>
      <c r="B2032" s="14">
        <v>7.9968929290771401E-2</v>
      </c>
      <c r="C2032" s="14">
        <v>0.16056466102600001</v>
      </c>
    </row>
    <row r="2033" spans="1:3" x14ac:dyDescent="0.3">
      <c r="A2033" t="s">
        <v>37</v>
      </c>
      <c r="B2033" s="14">
        <v>8.8719367980957003E-2</v>
      </c>
      <c r="C2033" s="14">
        <v>0.13962697982788</v>
      </c>
    </row>
    <row r="2034" spans="1:3" x14ac:dyDescent="0.3">
      <c r="A2034" t="s">
        <v>38</v>
      </c>
      <c r="B2034" s="14">
        <v>8.6549043655395494E-2</v>
      </c>
      <c r="C2034" s="14">
        <v>0.19248390197753901</v>
      </c>
    </row>
    <row r="2035" spans="1:3" x14ac:dyDescent="0.3">
      <c r="A2035" t="s">
        <v>39</v>
      </c>
      <c r="B2035" s="14">
        <v>0.63831233978271396</v>
      </c>
      <c r="C2035" s="14">
        <v>0.25332379341125399</v>
      </c>
    </row>
    <row r="2036" spans="1:3" x14ac:dyDescent="0.3">
      <c r="A2036" t="s">
        <v>31</v>
      </c>
      <c r="B2036" s="14">
        <v>6.5209865570068304E-2</v>
      </c>
      <c r="C2036" s="14">
        <v>9.3806028366088798E-2</v>
      </c>
    </row>
    <row r="2037" spans="1:3" x14ac:dyDescent="0.3">
      <c r="A2037" t="s">
        <v>32</v>
      </c>
      <c r="B2037" s="14">
        <v>7.1952342987060505E-2</v>
      </c>
      <c r="C2037" s="14">
        <v>8.48209857940673E-2</v>
      </c>
    </row>
    <row r="2038" spans="1:3" x14ac:dyDescent="0.3">
      <c r="A2038" t="s">
        <v>33</v>
      </c>
      <c r="B2038" s="14">
        <v>0.13501000404357899</v>
      </c>
      <c r="C2038" s="14">
        <v>9.27472114562988E-2</v>
      </c>
    </row>
    <row r="2039" spans="1:3" x14ac:dyDescent="0.3">
      <c r="A2039" t="s">
        <v>34</v>
      </c>
      <c r="B2039" s="14">
        <v>7.6094388961791895E-2</v>
      </c>
      <c r="C2039" s="14">
        <v>9.8445415496826102E-2</v>
      </c>
    </row>
    <row r="2040" spans="1:3" x14ac:dyDescent="0.3">
      <c r="A2040" t="s">
        <v>35</v>
      </c>
      <c r="B2040" s="14">
        <v>6.3958644866943304E-2</v>
      </c>
      <c r="C2040" s="14">
        <v>7.5799703598022405E-2</v>
      </c>
    </row>
    <row r="2041" spans="1:3" x14ac:dyDescent="0.3">
      <c r="A2041" t="s">
        <v>36</v>
      </c>
      <c r="B2041" s="14">
        <v>5.97097873687744E-2</v>
      </c>
      <c r="C2041" s="14">
        <v>0.1006441116333</v>
      </c>
    </row>
    <row r="2042" spans="1:3" x14ac:dyDescent="0.3">
      <c r="A2042" t="s">
        <v>37</v>
      </c>
      <c r="B2042" s="14">
        <v>6.6996335983276298E-2</v>
      </c>
      <c r="C2042" s="14">
        <v>0.10665941238403299</v>
      </c>
    </row>
    <row r="2043" spans="1:3" x14ac:dyDescent="0.3">
      <c r="A2043" t="s">
        <v>38</v>
      </c>
      <c r="B2043" s="14">
        <v>9.4754695892333901E-2</v>
      </c>
      <c r="C2043" s="14">
        <v>0.11474323272705</v>
      </c>
    </row>
    <row r="2044" spans="1:3" x14ac:dyDescent="0.3">
      <c r="A2044" t="s">
        <v>39</v>
      </c>
      <c r="B2044" s="14">
        <v>0.16394710540771401</v>
      </c>
      <c r="C2044" s="14">
        <v>0.31521201133728</v>
      </c>
    </row>
    <row r="2045" spans="1:3" x14ac:dyDescent="0.3">
      <c r="A2045" t="s">
        <v>31</v>
      </c>
      <c r="B2045" s="14">
        <v>7.9213857650756794E-2</v>
      </c>
      <c r="C2045" s="14">
        <v>9.6687078475952107E-2</v>
      </c>
    </row>
    <row r="2046" spans="1:3" x14ac:dyDescent="0.3">
      <c r="A2046" t="s">
        <v>32</v>
      </c>
      <c r="B2046" s="14">
        <v>7.5741291046142495E-2</v>
      </c>
      <c r="C2046" s="14">
        <v>9.2324495315551702E-2</v>
      </c>
    </row>
    <row r="2047" spans="1:3" x14ac:dyDescent="0.3">
      <c r="A2047" t="s">
        <v>33</v>
      </c>
      <c r="B2047" s="14">
        <v>7.7690362930297796E-2</v>
      </c>
      <c r="C2047" s="14">
        <v>6.3791275024413993E-2</v>
      </c>
    </row>
    <row r="2048" spans="1:3" x14ac:dyDescent="0.3">
      <c r="A2048" t="s">
        <v>34</v>
      </c>
      <c r="B2048" s="14">
        <v>7.0712804794311496E-2</v>
      </c>
      <c r="C2048" s="14">
        <v>0.13885617256164501</v>
      </c>
    </row>
    <row r="2049" spans="1:3" x14ac:dyDescent="0.3">
      <c r="A2049" t="s">
        <v>35</v>
      </c>
      <c r="B2049" s="14">
        <v>0.12481737136840799</v>
      </c>
      <c r="C2049" s="14">
        <v>0.107710123062133</v>
      </c>
    </row>
    <row r="2050" spans="1:3" x14ac:dyDescent="0.3">
      <c r="A2050" t="s">
        <v>36</v>
      </c>
      <c r="B2050" s="14">
        <v>6.4789056777954102E-2</v>
      </c>
      <c r="C2050" s="14">
        <v>0.170490026473999</v>
      </c>
    </row>
    <row r="2051" spans="1:3" x14ac:dyDescent="0.3">
      <c r="A2051" t="s">
        <v>37</v>
      </c>
      <c r="B2051" s="14">
        <v>7.3314189910888602E-2</v>
      </c>
      <c r="C2051" s="14">
        <v>0.100775718688964</v>
      </c>
    </row>
    <row r="2052" spans="1:3" x14ac:dyDescent="0.3">
      <c r="A2052" t="s">
        <v>38</v>
      </c>
      <c r="B2052" s="14">
        <v>0.10036039352416901</v>
      </c>
      <c r="C2052" s="14">
        <v>0.14755582809448201</v>
      </c>
    </row>
    <row r="2053" spans="1:3" x14ac:dyDescent="0.3">
      <c r="A2053" t="s">
        <v>39</v>
      </c>
      <c r="B2053" s="14">
        <v>0.161430358886718</v>
      </c>
      <c r="C2053" s="14">
        <v>0.238340139389038</v>
      </c>
    </row>
    <row r="2054" spans="1:3" x14ac:dyDescent="0.3">
      <c r="A2054" t="s">
        <v>31</v>
      </c>
      <c r="B2054" s="14">
        <v>6.7276477813720703E-2</v>
      </c>
      <c r="C2054" s="14">
        <v>9.8780632019042899E-2</v>
      </c>
    </row>
    <row r="2055" spans="1:3" x14ac:dyDescent="0.3">
      <c r="A2055" t="s">
        <v>32</v>
      </c>
      <c r="B2055" s="14">
        <v>8.3477497100829995E-2</v>
      </c>
      <c r="C2055" s="14">
        <v>0.145987033843994</v>
      </c>
    </row>
    <row r="2056" spans="1:3" x14ac:dyDescent="0.3">
      <c r="A2056" t="s">
        <v>33</v>
      </c>
      <c r="B2056" s="14">
        <v>0.120455265045166</v>
      </c>
      <c r="C2056" s="14">
        <v>8.4773778915405204E-2</v>
      </c>
    </row>
    <row r="2057" spans="1:3" x14ac:dyDescent="0.3">
      <c r="A2057" t="s">
        <v>34</v>
      </c>
      <c r="B2057" s="14">
        <v>8.380126953125E-2</v>
      </c>
      <c r="C2057" s="14">
        <v>9.60845947265625E-2</v>
      </c>
    </row>
    <row r="2058" spans="1:3" x14ac:dyDescent="0.3">
      <c r="A2058" t="s">
        <v>35</v>
      </c>
      <c r="B2058" s="14">
        <v>6.7234277725219699E-2</v>
      </c>
      <c r="C2058" s="14">
        <v>0.12366914749145499</v>
      </c>
    </row>
    <row r="2059" spans="1:3" x14ac:dyDescent="0.3">
      <c r="A2059" t="s">
        <v>36</v>
      </c>
      <c r="B2059" s="14">
        <v>6.3701152801513602E-2</v>
      </c>
      <c r="C2059" s="14">
        <v>7.3800086975097601E-2</v>
      </c>
    </row>
    <row r="2060" spans="1:3" x14ac:dyDescent="0.3">
      <c r="A2060" t="s">
        <v>37</v>
      </c>
      <c r="B2060" s="14">
        <v>0.103564262390136</v>
      </c>
      <c r="C2060" s="14">
        <v>6.9818973541259696E-2</v>
      </c>
    </row>
    <row r="2061" spans="1:3" x14ac:dyDescent="0.3">
      <c r="A2061" t="s">
        <v>38</v>
      </c>
      <c r="B2061" s="14">
        <v>9.9355220794677707E-2</v>
      </c>
      <c r="C2061" s="14">
        <v>0.12771105766296301</v>
      </c>
    </row>
    <row r="2062" spans="1:3" x14ac:dyDescent="0.3">
      <c r="A2062" t="s">
        <v>39</v>
      </c>
      <c r="B2062" s="14">
        <v>0.32067346572875899</v>
      </c>
      <c r="C2062" s="14">
        <v>0.27822422981262201</v>
      </c>
    </row>
    <row r="2063" spans="1:3" x14ac:dyDescent="0.3">
      <c r="A2063" t="s">
        <v>31</v>
      </c>
      <c r="B2063" s="14">
        <v>9.6233367919921806E-2</v>
      </c>
      <c r="C2063" s="14">
        <v>8.1501722335815402E-2</v>
      </c>
    </row>
    <row r="2064" spans="1:3" x14ac:dyDescent="0.3">
      <c r="A2064" t="s">
        <v>32</v>
      </c>
      <c r="B2064" s="14">
        <v>5.5751800537109299E-2</v>
      </c>
      <c r="C2064" s="14">
        <v>6.2834262847900293E-2</v>
      </c>
    </row>
    <row r="2065" spans="1:3" x14ac:dyDescent="0.3">
      <c r="A2065" t="s">
        <v>33</v>
      </c>
      <c r="B2065" s="14">
        <v>6.6584348678588798E-2</v>
      </c>
      <c r="C2065" s="14">
        <v>0.118727207183837</v>
      </c>
    </row>
    <row r="2066" spans="1:3" x14ac:dyDescent="0.3">
      <c r="A2066" t="s">
        <v>34</v>
      </c>
      <c r="B2066" s="14">
        <v>6.5473079681396401E-2</v>
      </c>
      <c r="C2066" s="14">
        <v>0.106923818588256</v>
      </c>
    </row>
    <row r="2067" spans="1:3" x14ac:dyDescent="0.3">
      <c r="A2067" t="s">
        <v>35</v>
      </c>
      <c r="B2067" s="14">
        <v>0.135441064834594</v>
      </c>
      <c r="C2067" s="14">
        <v>0.105714321136474</v>
      </c>
    </row>
    <row r="2068" spans="1:3" x14ac:dyDescent="0.3">
      <c r="A2068" t="s">
        <v>36</v>
      </c>
      <c r="B2068" s="14">
        <v>0.10101509094238199</v>
      </c>
      <c r="C2068" s="14">
        <v>0.19254207611083901</v>
      </c>
    </row>
    <row r="2069" spans="1:3" x14ac:dyDescent="0.3">
      <c r="A2069" t="s">
        <v>37</v>
      </c>
      <c r="B2069" s="14">
        <v>8.3806276321411105E-2</v>
      </c>
      <c r="C2069" s="14">
        <v>9.7684383392333901E-2</v>
      </c>
    </row>
    <row r="2070" spans="1:3" x14ac:dyDescent="0.3">
      <c r="A2070" t="s">
        <v>38</v>
      </c>
      <c r="B2070" s="14">
        <v>8.7426900863647405E-2</v>
      </c>
      <c r="C2070" s="14">
        <v>0.275267124176025</v>
      </c>
    </row>
    <row r="2071" spans="1:3" x14ac:dyDescent="0.3">
      <c r="A2071" t="s">
        <v>39</v>
      </c>
      <c r="B2071" s="14">
        <v>0.353672266006469</v>
      </c>
      <c r="C2071" s="14">
        <v>0.14461278915405201</v>
      </c>
    </row>
    <row r="2072" spans="1:3" x14ac:dyDescent="0.3">
      <c r="A2072" t="s">
        <v>31</v>
      </c>
      <c r="B2072" s="14">
        <v>8.45489501953125E-2</v>
      </c>
      <c r="C2072" s="14">
        <v>0.14455580711364699</v>
      </c>
    </row>
    <row r="2073" spans="1:3" x14ac:dyDescent="0.3">
      <c r="A2073" t="s">
        <v>32</v>
      </c>
      <c r="B2073" s="14">
        <v>6.8006753921508706E-2</v>
      </c>
      <c r="C2073" s="14">
        <v>7.8788042068481404E-2</v>
      </c>
    </row>
    <row r="2074" spans="1:3" x14ac:dyDescent="0.3">
      <c r="A2074" t="s">
        <v>33</v>
      </c>
      <c r="B2074" s="14">
        <v>8.7946176528930595E-2</v>
      </c>
      <c r="C2074" s="14">
        <v>0.12866663932800201</v>
      </c>
    </row>
    <row r="2075" spans="1:3" x14ac:dyDescent="0.3">
      <c r="A2075" t="s">
        <v>34</v>
      </c>
      <c r="B2075" s="14">
        <v>7.0690870285034096E-2</v>
      </c>
      <c r="C2075" s="14">
        <v>9.0486526489257799E-2</v>
      </c>
    </row>
    <row r="2076" spans="1:3" x14ac:dyDescent="0.3">
      <c r="A2076" t="s">
        <v>35</v>
      </c>
      <c r="B2076" s="14">
        <v>8.7328672409057603E-2</v>
      </c>
      <c r="C2076" s="14">
        <v>8.3777427673339802E-2</v>
      </c>
    </row>
    <row r="2077" spans="1:3" x14ac:dyDescent="0.3">
      <c r="A2077" t="s">
        <v>36</v>
      </c>
      <c r="B2077" s="14">
        <v>7.4071645736694294E-2</v>
      </c>
      <c r="C2077" s="14">
        <v>0.119680643081665</v>
      </c>
    </row>
    <row r="2078" spans="1:3" x14ac:dyDescent="0.3">
      <c r="A2078" t="s">
        <v>37</v>
      </c>
      <c r="B2078" s="14">
        <v>0.100817918777465</v>
      </c>
      <c r="C2078" s="14">
        <v>9.37957763671875E-2</v>
      </c>
    </row>
    <row r="2079" spans="1:3" x14ac:dyDescent="0.3">
      <c r="A2079" t="s">
        <v>38</v>
      </c>
      <c r="B2079" s="14">
        <v>8.0900907516479395E-2</v>
      </c>
      <c r="C2079" s="14">
        <v>0.254271030426025</v>
      </c>
    </row>
    <row r="2080" spans="1:3" x14ac:dyDescent="0.3">
      <c r="A2080" t="s">
        <v>39</v>
      </c>
      <c r="B2080" s="14">
        <v>0.24357581138610801</v>
      </c>
      <c r="C2080" s="14">
        <v>0.26828312873840299</v>
      </c>
    </row>
    <row r="2081" spans="1:3" x14ac:dyDescent="0.3">
      <c r="A2081" t="s">
        <v>31</v>
      </c>
      <c r="B2081" s="14">
        <v>0.15546989440917899</v>
      </c>
      <c r="C2081" s="14">
        <v>9.8791837692260701E-2</v>
      </c>
    </row>
    <row r="2082" spans="1:3" x14ac:dyDescent="0.3">
      <c r="A2082" t="s">
        <v>32</v>
      </c>
      <c r="B2082" s="14">
        <v>7.6257705688476493E-2</v>
      </c>
      <c r="C2082" s="14">
        <v>7.5839042663574205E-2</v>
      </c>
    </row>
    <row r="2083" spans="1:3" x14ac:dyDescent="0.3">
      <c r="A2083" t="s">
        <v>33</v>
      </c>
      <c r="B2083" s="14">
        <v>8.0119371414184501E-2</v>
      </c>
      <c r="C2083" s="14">
        <v>0.125608205795288</v>
      </c>
    </row>
    <row r="2084" spans="1:3" x14ac:dyDescent="0.3">
      <c r="A2084" t="s">
        <v>34</v>
      </c>
      <c r="B2084" s="14">
        <v>7.6654434204101493E-2</v>
      </c>
      <c r="C2084" s="14">
        <v>0.11814260482788</v>
      </c>
    </row>
    <row r="2085" spans="1:3" x14ac:dyDescent="0.3">
      <c r="A2085" t="s">
        <v>35</v>
      </c>
      <c r="B2085" s="14">
        <v>9.9318027496337793E-2</v>
      </c>
      <c r="C2085" s="14">
        <v>6.8765878677368095E-2</v>
      </c>
    </row>
    <row r="2086" spans="1:3" x14ac:dyDescent="0.3">
      <c r="A2086" t="s">
        <v>36</v>
      </c>
      <c r="B2086" s="14">
        <v>8.4868431091308594E-2</v>
      </c>
      <c r="C2086" s="14">
        <v>0.14659762382507299</v>
      </c>
    </row>
    <row r="2087" spans="1:3" x14ac:dyDescent="0.3">
      <c r="A2087" t="s">
        <v>37</v>
      </c>
      <c r="B2087" s="14">
        <v>9.1457128524780204E-2</v>
      </c>
      <c r="C2087" s="14">
        <v>0.16556167602538999</v>
      </c>
    </row>
    <row r="2088" spans="1:3" x14ac:dyDescent="0.3">
      <c r="A2088" t="s">
        <v>38</v>
      </c>
      <c r="B2088" s="14">
        <v>7.5460910797119099E-2</v>
      </c>
      <c r="C2088" s="14">
        <v>0.13363957405090299</v>
      </c>
    </row>
    <row r="2089" spans="1:3" x14ac:dyDescent="0.3">
      <c r="A2089" t="s">
        <v>39</v>
      </c>
      <c r="B2089" s="14">
        <v>0.23953509330749501</v>
      </c>
      <c r="C2089" s="14">
        <v>0.431845903396606</v>
      </c>
    </row>
    <row r="2090" spans="1:3" x14ac:dyDescent="0.3">
      <c r="A2090" t="s">
        <v>31</v>
      </c>
      <c r="B2090" s="14">
        <v>8.3837985992431599E-2</v>
      </c>
      <c r="C2090" s="14">
        <v>9.8448753356933594E-2</v>
      </c>
    </row>
    <row r="2091" spans="1:3" x14ac:dyDescent="0.3">
      <c r="A2091" t="s">
        <v>32</v>
      </c>
      <c r="B2091" s="14">
        <v>8.3050251007079995E-2</v>
      </c>
      <c r="C2091" s="14">
        <v>7.3792219161987305E-2</v>
      </c>
    </row>
    <row r="2092" spans="1:3" x14ac:dyDescent="0.3">
      <c r="A2092" t="s">
        <v>33</v>
      </c>
      <c r="B2092" s="14">
        <v>9.2872142791748005E-2</v>
      </c>
      <c r="C2092" s="14">
        <v>8.5823059082031194E-2</v>
      </c>
    </row>
    <row r="2093" spans="1:3" x14ac:dyDescent="0.3">
      <c r="A2093" t="s">
        <v>34</v>
      </c>
      <c r="B2093" s="14">
        <v>8.17739963531494E-2</v>
      </c>
      <c r="C2093" s="14">
        <v>8.5773706436157199E-2</v>
      </c>
    </row>
    <row r="2094" spans="1:3" x14ac:dyDescent="0.3">
      <c r="A2094" t="s">
        <v>35</v>
      </c>
      <c r="B2094" s="14">
        <v>8.1944942474365207E-2</v>
      </c>
      <c r="C2094" s="14">
        <v>0.10177493095397901</v>
      </c>
    </row>
    <row r="2095" spans="1:3" x14ac:dyDescent="0.3">
      <c r="A2095" t="s">
        <v>36</v>
      </c>
      <c r="B2095" s="14">
        <v>8.3938837051391602E-2</v>
      </c>
      <c r="C2095" s="14">
        <v>0.10197257995605399</v>
      </c>
    </row>
    <row r="2096" spans="1:3" x14ac:dyDescent="0.3">
      <c r="A2096" t="s">
        <v>37</v>
      </c>
      <c r="B2096" s="14">
        <v>6.66067600250244E-2</v>
      </c>
      <c r="C2096" s="14">
        <v>0.14162945747375399</v>
      </c>
    </row>
    <row r="2097" spans="1:3" x14ac:dyDescent="0.3">
      <c r="A2097" t="s">
        <v>38</v>
      </c>
      <c r="B2097" s="14">
        <v>8.0745220184326102E-2</v>
      </c>
      <c r="C2097" s="14">
        <v>0.118742227554321</v>
      </c>
    </row>
    <row r="2098" spans="1:3" x14ac:dyDescent="0.3">
      <c r="A2098" t="s">
        <v>39</v>
      </c>
      <c r="B2098" s="14">
        <v>0.13361096382141099</v>
      </c>
      <c r="C2098" s="14">
        <v>0.18949317932128901</v>
      </c>
    </row>
    <row r="2099" spans="1:3" x14ac:dyDescent="0.3">
      <c r="A2099" t="s">
        <v>31</v>
      </c>
      <c r="B2099" s="14">
        <v>6.7272424697875893E-2</v>
      </c>
      <c r="C2099" s="14">
        <v>9.8734617233276298E-2</v>
      </c>
    </row>
    <row r="2100" spans="1:3" x14ac:dyDescent="0.3">
      <c r="A2100" t="s">
        <v>32</v>
      </c>
      <c r="B2100" s="14">
        <v>6.8294048309326102E-2</v>
      </c>
      <c r="C2100" s="14">
        <v>0.14264249801635701</v>
      </c>
    </row>
    <row r="2101" spans="1:3" x14ac:dyDescent="0.3">
      <c r="A2101" t="s">
        <v>33</v>
      </c>
      <c r="B2101" s="14">
        <v>0.103470802307128</v>
      </c>
      <c r="C2101" s="14">
        <v>0.102832794189453</v>
      </c>
    </row>
    <row r="2102" spans="1:3" x14ac:dyDescent="0.3">
      <c r="A2102" t="s">
        <v>34</v>
      </c>
      <c r="B2102" s="14">
        <v>7.87506103515625E-2</v>
      </c>
      <c r="C2102" s="14">
        <v>0.110663414001464</v>
      </c>
    </row>
    <row r="2103" spans="1:3" x14ac:dyDescent="0.3">
      <c r="A2103" t="s">
        <v>35</v>
      </c>
      <c r="B2103" s="14">
        <v>7.7082157135009696E-2</v>
      </c>
      <c r="C2103" s="14">
        <v>0.11364793777465799</v>
      </c>
    </row>
    <row r="2104" spans="1:3" x14ac:dyDescent="0.3">
      <c r="A2104" t="s">
        <v>36</v>
      </c>
      <c r="B2104" s="14">
        <v>9.9737882614135701E-2</v>
      </c>
      <c r="C2104" s="14">
        <v>0.16332340240478499</v>
      </c>
    </row>
    <row r="2105" spans="1:3" x14ac:dyDescent="0.3">
      <c r="A2105" t="s">
        <v>37</v>
      </c>
      <c r="B2105" s="14">
        <v>8.4949254989623996E-2</v>
      </c>
      <c r="C2105" s="14">
        <v>8.2720994949340806E-2</v>
      </c>
    </row>
    <row r="2106" spans="1:3" x14ac:dyDescent="0.3">
      <c r="A2106" t="s">
        <v>38</v>
      </c>
      <c r="B2106" s="14">
        <v>8.30230712890625E-2</v>
      </c>
      <c r="C2106" s="14">
        <v>6.2826156616210896E-2</v>
      </c>
    </row>
    <row r="2107" spans="1:3" x14ac:dyDescent="0.3">
      <c r="A2107" t="s">
        <v>39</v>
      </c>
      <c r="B2107" s="14">
        <v>0.188466787338256</v>
      </c>
      <c r="C2107" s="14">
        <v>0.27227234840393</v>
      </c>
    </row>
    <row r="2108" spans="1:3" x14ac:dyDescent="0.3">
      <c r="A2108" t="s">
        <v>31</v>
      </c>
      <c r="B2108" s="14">
        <v>7.5845718383788993E-2</v>
      </c>
      <c r="C2108" s="14">
        <v>8.9761495590209905E-2</v>
      </c>
    </row>
    <row r="2109" spans="1:3" x14ac:dyDescent="0.3">
      <c r="A2109" t="s">
        <v>32</v>
      </c>
      <c r="B2109" s="14">
        <v>7.5784683227538993E-2</v>
      </c>
      <c r="C2109" s="14">
        <v>0.127707719802856</v>
      </c>
    </row>
    <row r="2110" spans="1:3" x14ac:dyDescent="0.3">
      <c r="A2110" t="s">
        <v>33</v>
      </c>
      <c r="B2110" s="14">
        <v>7.8393936157226493E-2</v>
      </c>
      <c r="C2110" s="14">
        <v>0.123621463775634</v>
      </c>
    </row>
    <row r="2111" spans="1:3" x14ac:dyDescent="0.3">
      <c r="A2111" t="s">
        <v>34</v>
      </c>
      <c r="B2111" s="14">
        <v>8.8123559951782199E-2</v>
      </c>
      <c r="C2111" s="14">
        <v>0.153133153915405</v>
      </c>
    </row>
    <row r="2112" spans="1:3" x14ac:dyDescent="0.3">
      <c r="A2112" t="s">
        <v>35</v>
      </c>
      <c r="B2112" s="14">
        <v>0.14286422729492099</v>
      </c>
      <c r="C2112" s="14">
        <v>6.6890001296997001E-2</v>
      </c>
    </row>
    <row r="2113" spans="1:3" x14ac:dyDescent="0.3">
      <c r="A2113" t="s">
        <v>36</v>
      </c>
      <c r="B2113" s="14">
        <v>6.3996076583862305E-2</v>
      </c>
      <c r="C2113" s="14">
        <v>0.111702680587768</v>
      </c>
    </row>
    <row r="2114" spans="1:3" x14ac:dyDescent="0.3">
      <c r="A2114" t="s">
        <v>37</v>
      </c>
      <c r="B2114" s="14">
        <v>8.8052511215209905E-2</v>
      </c>
      <c r="C2114" s="14">
        <v>0.108713388442993</v>
      </c>
    </row>
    <row r="2115" spans="1:3" x14ac:dyDescent="0.3">
      <c r="A2115" t="s">
        <v>38</v>
      </c>
      <c r="B2115" s="14">
        <v>8.8316679000854395E-2</v>
      </c>
      <c r="C2115" s="14">
        <v>0.134587287902832</v>
      </c>
    </row>
    <row r="2116" spans="1:3" x14ac:dyDescent="0.3">
      <c r="A2116" t="s">
        <v>39</v>
      </c>
      <c r="B2116" s="14">
        <v>0.112590789794921</v>
      </c>
      <c r="C2116" s="14">
        <v>0.262298583984375</v>
      </c>
    </row>
    <row r="2117" spans="1:3" x14ac:dyDescent="0.3">
      <c r="A2117" t="s">
        <v>31</v>
      </c>
      <c r="B2117" s="14">
        <v>6.8690538406372001E-2</v>
      </c>
      <c r="C2117" s="14">
        <v>8.4777116775512695E-2</v>
      </c>
    </row>
    <row r="2118" spans="1:3" x14ac:dyDescent="0.3">
      <c r="A2118" t="s">
        <v>32</v>
      </c>
      <c r="B2118" s="14">
        <v>6.8327188491821206E-2</v>
      </c>
      <c r="C2118" s="14">
        <v>9.2705488204955999E-2</v>
      </c>
    </row>
    <row r="2119" spans="1:3" x14ac:dyDescent="0.3">
      <c r="A2119" t="s">
        <v>33</v>
      </c>
      <c r="B2119" s="14">
        <v>0.17339229583740201</v>
      </c>
      <c r="C2119" s="14">
        <v>0.13070487976074199</v>
      </c>
    </row>
    <row r="2120" spans="1:3" x14ac:dyDescent="0.3">
      <c r="A2120" t="s">
        <v>34</v>
      </c>
      <c r="B2120" s="14">
        <v>9.2177391052246094E-2</v>
      </c>
      <c r="C2120" s="14">
        <v>0.11178636550903299</v>
      </c>
    </row>
    <row r="2121" spans="1:3" x14ac:dyDescent="0.3">
      <c r="A2121" t="s">
        <v>35</v>
      </c>
      <c r="B2121" s="14">
        <v>0.11616706848144499</v>
      </c>
      <c r="C2121" s="14">
        <v>6.9745779037475503E-2</v>
      </c>
    </row>
    <row r="2122" spans="1:3" x14ac:dyDescent="0.3">
      <c r="A2122" t="s">
        <v>36</v>
      </c>
      <c r="B2122" s="14">
        <v>8.8029623031616197E-2</v>
      </c>
      <c r="C2122" s="14">
        <v>0.153581857681274</v>
      </c>
    </row>
    <row r="2123" spans="1:3" x14ac:dyDescent="0.3">
      <c r="A2123" t="s">
        <v>37</v>
      </c>
      <c r="B2123" s="14">
        <v>8.0144643783569294E-2</v>
      </c>
      <c r="C2123" s="14">
        <v>9.1806173324584905E-2</v>
      </c>
    </row>
    <row r="2124" spans="1:3" x14ac:dyDescent="0.3">
      <c r="A2124" t="s">
        <v>38</v>
      </c>
      <c r="B2124" s="14">
        <v>0.100954532623291</v>
      </c>
      <c r="C2124" s="14">
        <v>0.15463590621948201</v>
      </c>
    </row>
    <row r="2125" spans="1:3" x14ac:dyDescent="0.3">
      <c r="A2125" t="s">
        <v>39</v>
      </c>
      <c r="B2125" s="14">
        <v>0.144169807434082</v>
      </c>
      <c r="C2125" s="14">
        <v>0.26940727233886702</v>
      </c>
    </row>
    <row r="2126" spans="1:3" x14ac:dyDescent="0.3">
      <c r="A2126" t="s">
        <v>31</v>
      </c>
      <c r="B2126" s="14">
        <v>7.9489946365356404E-2</v>
      </c>
      <c r="C2126" s="14">
        <v>7.0161819458007799E-2</v>
      </c>
    </row>
    <row r="2127" spans="1:3" x14ac:dyDescent="0.3">
      <c r="A2127" t="s">
        <v>32</v>
      </c>
      <c r="B2127" s="14">
        <v>8.0627918243408203E-2</v>
      </c>
      <c r="C2127" s="14">
        <v>7.8782320022582994E-2</v>
      </c>
    </row>
    <row r="2128" spans="1:3" x14ac:dyDescent="0.3">
      <c r="A2128" t="s">
        <v>33</v>
      </c>
      <c r="B2128" s="14">
        <v>7.6683759689330999E-2</v>
      </c>
      <c r="C2128" s="14">
        <v>0.163334131240844</v>
      </c>
    </row>
    <row r="2129" spans="1:3" x14ac:dyDescent="0.3">
      <c r="A2129" t="s">
        <v>34</v>
      </c>
      <c r="B2129" s="14">
        <v>9.6192598342895494E-2</v>
      </c>
      <c r="C2129" s="14">
        <v>9.8128795623779297E-2</v>
      </c>
    </row>
    <row r="2130" spans="1:3" x14ac:dyDescent="0.3">
      <c r="A2130" t="s">
        <v>35</v>
      </c>
      <c r="B2130" s="14">
        <v>0.10106396675109799</v>
      </c>
      <c r="C2130" s="14">
        <v>0.10277581214904701</v>
      </c>
    </row>
    <row r="2131" spans="1:3" x14ac:dyDescent="0.3">
      <c r="A2131" t="s">
        <v>36</v>
      </c>
      <c r="B2131" s="14">
        <v>8.3410024642944294E-2</v>
      </c>
      <c r="C2131" s="14">
        <v>9.2761039733886705E-2</v>
      </c>
    </row>
    <row r="2132" spans="1:3" x14ac:dyDescent="0.3">
      <c r="A2132" t="s">
        <v>37</v>
      </c>
      <c r="B2132" s="14">
        <v>8.7619066238403306E-2</v>
      </c>
      <c r="C2132" s="14">
        <v>6.3823461532592704E-2</v>
      </c>
    </row>
    <row r="2133" spans="1:3" x14ac:dyDescent="0.3">
      <c r="A2133" t="s">
        <v>38</v>
      </c>
      <c r="B2133" s="14">
        <v>0.10965013504028299</v>
      </c>
      <c r="C2133" s="14">
        <v>0.12473106384277299</v>
      </c>
    </row>
    <row r="2134" spans="1:3" x14ac:dyDescent="0.3">
      <c r="A2134" t="s">
        <v>39</v>
      </c>
      <c r="B2134" s="14">
        <v>0.149082422256469</v>
      </c>
      <c r="C2134" s="14">
        <v>0.25917983055114702</v>
      </c>
    </row>
    <row r="2135" spans="1:3" x14ac:dyDescent="0.3">
      <c r="A2135" t="s">
        <v>31</v>
      </c>
      <c r="B2135" s="14">
        <v>7.6638698577880804E-2</v>
      </c>
      <c r="C2135" s="14">
        <v>9.1398477554321206E-2</v>
      </c>
    </row>
    <row r="2136" spans="1:3" x14ac:dyDescent="0.3">
      <c r="A2136" t="s">
        <v>32</v>
      </c>
      <c r="B2136" s="14">
        <v>6.7756175994873005E-2</v>
      </c>
      <c r="C2136" s="14">
        <v>0.111746072769165</v>
      </c>
    </row>
    <row r="2137" spans="1:3" x14ac:dyDescent="0.3">
      <c r="A2137" t="s">
        <v>33</v>
      </c>
      <c r="B2137" s="14">
        <v>0.180713891983032</v>
      </c>
      <c r="C2137" s="14">
        <v>0.151537179946899</v>
      </c>
    </row>
    <row r="2138" spans="1:3" x14ac:dyDescent="0.3">
      <c r="A2138" t="s">
        <v>34</v>
      </c>
      <c r="B2138" s="14">
        <v>5.9021472930908203E-2</v>
      </c>
      <c r="C2138" s="14">
        <v>0.109578132629394</v>
      </c>
    </row>
    <row r="2139" spans="1:3" x14ac:dyDescent="0.3">
      <c r="A2139" t="s">
        <v>35</v>
      </c>
      <c r="B2139" s="14">
        <v>0.13575506210327101</v>
      </c>
      <c r="C2139" s="14">
        <v>9.5733404159545898E-2</v>
      </c>
    </row>
    <row r="2140" spans="1:3" x14ac:dyDescent="0.3">
      <c r="A2140" t="s">
        <v>36</v>
      </c>
      <c r="B2140" s="14">
        <v>6.8929433822631794E-2</v>
      </c>
      <c r="C2140" s="14">
        <v>0.18650197982788</v>
      </c>
    </row>
    <row r="2141" spans="1:3" x14ac:dyDescent="0.3">
      <c r="A2141" t="s">
        <v>37</v>
      </c>
      <c r="B2141" s="14">
        <v>7.9305410385131794E-2</v>
      </c>
      <c r="C2141" s="14">
        <v>0.101737737655639</v>
      </c>
    </row>
    <row r="2142" spans="1:3" x14ac:dyDescent="0.3">
      <c r="A2142" t="s">
        <v>38</v>
      </c>
      <c r="B2142" s="14">
        <v>7.7765464782714802E-2</v>
      </c>
      <c r="C2142" s="14">
        <v>0.104655504226684</v>
      </c>
    </row>
    <row r="2143" spans="1:3" x14ac:dyDescent="0.3">
      <c r="A2143" t="s">
        <v>39</v>
      </c>
      <c r="B2143" s="14">
        <v>0.12913179397582999</v>
      </c>
      <c r="C2143" s="14">
        <v>0.26553034782409601</v>
      </c>
    </row>
    <row r="2144" spans="1:3" x14ac:dyDescent="0.3">
      <c r="A2144" t="s">
        <v>31</v>
      </c>
      <c r="B2144" s="14">
        <v>8.038330078125E-2</v>
      </c>
      <c r="C2144" s="14">
        <v>0.11070704460144</v>
      </c>
    </row>
    <row r="2145" spans="1:3" x14ac:dyDescent="0.3">
      <c r="A2145" t="s">
        <v>32</v>
      </c>
      <c r="B2145" s="14">
        <v>7.2139024734497001E-2</v>
      </c>
      <c r="C2145" s="14">
        <v>8.7762832641601493E-2</v>
      </c>
    </row>
    <row r="2146" spans="1:3" x14ac:dyDescent="0.3">
      <c r="A2146" t="s">
        <v>33</v>
      </c>
      <c r="B2146" s="14">
        <v>8.0889463424682603E-2</v>
      </c>
      <c r="C2146" s="14">
        <v>0.110748529434204</v>
      </c>
    </row>
    <row r="2147" spans="1:3" x14ac:dyDescent="0.3">
      <c r="A2147" t="s">
        <v>34</v>
      </c>
      <c r="B2147" s="14">
        <v>7.6613187789916895E-2</v>
      </c>
      <c r="C2147" s="14">
        <v>0.116446733474731</v>
      </c>
    </row>
    <row r="2148" spans="1:3" x14ac:dyDescent="0.3">
      <c r="A2148" t="s">
        <v>35</v>
      </c>
      <c r="B2148" s="14">
        <v>9.0988874435424805E-2</v>
      </c>
      <c r="C2148" s="14">
        <v>0.17648434638977001</v>
      </c>
    </row>
    <row r="2149" spans="1:3" x14ac:dyDescent="0.3">
      <c r="A2149" t="s">
        <v>36</v>
      </c>
      <c r="B2149" s="14">
        <v>7.9672098159789997E-2</v>
      </c>
      <c r="C2149" s="14">
        <v>8.6768150329589802E-2</v>
      </c>
    </row>
    <row r="2150" spans="1:3" x14ac:dyDescent="0.3">
      <c r="A2150" t="s">
        <v>37</v>
      </c>
      <c r="B2150" s="14">
        <v>9.0943098068237305E-2</v>
      </c>
      <c r="C2150" s="14">
        <v>7.7733993530273396E-2</v>
      </c>
    </row>
    <row r="2151" spans="1:3" x14ac:dyDescent="0.3">
      <c r="A2151" t="s">
        <v>38</v>
      </c>
      <c r="B2151" s="14">
        <v>9.0647220611572196E-2</v>
      </c>
      <c r="C2151" s="14">
        <v>0.105666399002075</v>
      </c>
    </row>
    <row r="2152" spans="1:3" x14ac:dyDescent="0.3">
      <c r="A2152" t="s">
        <v>39</v>
      </c>
      <c r="B2152" s="14">
        <v>0.138873815536499</v>
      </c>
      <c r="C2152" s="14">
        <v>0.26605057716369601</v>
      </c>
    </row>
    <row r="2153" spans="1:3" x14ac:dyDescent="0.3">
      <c r="A2153" t="s">
        <v>31</v>
      </c>
      <c r="B2153" s="14">
        <v>7.1648359298705999E-2</v>
      </c>
      <c r="C2153" s="14">
        <v>8.2770586013793904E-2</v>
      </c>
    </row>
    <row r="2154" spans="1:3" x14ac:dyDescent="0.3">
      <c r="A2154" t="s">
        <v>32</v>
      </c>
      <c r="B2154" s="14">
        <v>8.4138154983520494E-2</v>
      </c>
      <c r="C2154" s="14">
        <v>0.106697082519531</v>
      </c>
    </row>
    <row r="2155" spans="1:3" x14ac:dyDescent="0.3">
      <c r="A2155" t="s">
        <v>33</v>
      </c>
      <c r="B2155" s="14">
        <v>8.3446264266967704E-2</v>
      </c>
      <c r="C2155" s="14">
        <v>0.145623683929443</v>
      </c>
    </row>
    <row r="2156" spans="1:3" x14ac:dyDescent="0.3">
      <c r="A2156" t="s">
        <v>34</v>
      </c>
      <c r="B2156" s="14">
        <v>7.9070806503295898E-2</v>
      </c>
      <c r="C2156" s="14">
        <v>9.0730428695678697E-2</v>
      </c>
    </row>
    <row r="2157" spans="1:3" x14ac:dyDescent="0.3">
      <c r="A2157" t="s">
        <v>35</v>
      </c>
      <c r="B2157" s="14">
        <v>6.7564725875854395E-2</v>
      </c>
      <c r="C2157" s="14">
        <v>0.19548058509826599</v>
      </c>
    </row>
    <row r="2158" spans="1:3" x14ac:dyDescent="0.3">
      <c r="A2158" t="s">
        <v>36</v>
      </c>
      <c r="B2158" s="14">
        <v>7.6514005661010701E-2</v>
      </c>
      <c r="C2158" s="14">
        <v>0.17752885818481401</v>
      </c>
    </row>
    <row r="2159" spans="1:3" x14ac:dyDescent="0.3">
      <c r="A2159" t="s">
        <v>37</v>
      </c>
      <c r="B2159" s="14">
        <v>6.9079399108886705E-2</v>
      </c>
      <c r="C2159" s="14">
        <v>0.104719400405883</v>
      </c>
    </row>
    <row r="2160" spans="1:3" x14ac:dyDescent="0.3">
      <c r="A2160" t="s">
        <v>38</v>
      </c>
      <c r="B2160" s="14">
        <v>9.5730543136596596E-2</v>
      </c>
      <c r="C2160" s="14">
        <v>0.123736381530761</v>
      </c>
    </row>
    <row r="2161" spans="1:3" x14ac:dyDescent="0.3">
      <c r="A2161" t="s">
        <v>39</v>
      </c>
      <c r="B2161" s="14">
        <v>0.13792991638183499</v>
      </c>
      <c r="C2161" s="14">
        <v>0.277257680892944</v>
      </c>
    </row>
    <row r="2162" spans="1:3" x14ac:dyDescent="0.3">
      <c r="A2162" t="s">
        <v>31</v>
      </c>
      <c r="B2162" s="14">
        <v>8.3233833312988198E-2</v>
      </c>
      <c r="C2162" s="14">
        <v>0.103732824325561</v>
      </c>
    </row>
    <row r="2163" spans="1:3" x14ac:dyDescent="0.3">
      <c r="A2163" t="s">
        <v>32</v>
      </c>
      <c r="B2163" s="14">
        <v>0.162920951843261</v>
      </c>
      <c r="C2163" s="14">
        <v>0.123598575592041</v>
      </c>
    </row>
    <row r="2164" spans="1:3" x14ac:dyDescent="0.3">
      <c r="A2164" t="s">
        <v>33</v>
      </c>
      <c r="B2164" s="14">
        <v>0.13319921493530201</v>
      </c>
      <c r="C2164" s="14">
        <v>5.1860094070434501E-2</v>
      </c>
    </row>
    <row r="2165" spans="1:3" x14ac:dyDescent="0.3">
      <c r="A2165" t="s">
        <v>34</v>
      </c>
      <c r="B2165" s="14">
        <v>8.5107564926147405E-2</v>
      </c>
      <c r="C2165" s="14">
        <v>7.4471473693847601E-2</v>
      </c>
    </row>
    <row r="2166" spans="1:3" x14ac:dyDescent="0.3">
      <c r="A2166" t="s">
        <v>35</v>
      </c>
      <c r="B2166" s="14">
        <v>6.5557479858398396E-2</v>
      </c>
      <c r="C2166" s="14">
        <v>9.2804431915283203E-2</v>
      </c>
    </row>
    <row r="2167" spans="1:3" x14ac:dyDescent="0.3">
      <c r="A2167" t="s">
        <v>36</v>
      </c>
      <c r="B2167" s="14">
        <v>8.3595752716064398E-2</v>
      </c>
      <c r="C2167" s="14">
        <v>0.26428127288818298</v>
      </c>
    </row>
    <row r="2168" spans="1:3" x14ac:dyDescent="0.3">
      <c r="A2168" t="s">
        <v>37</v>
      </c>
      <c r="B2168" s="14">
        <v>6.3938379287719699E-2</v>
      </c>
      <c r="C2168" s="14">
        <v>0.1376314163208</v>
      </c>
    </row>
    <row r="2169" spans="1:3" x14ac:dyDescent="0.3">
      <c r="A2169" t="s">
        <v>38</v>
      </c>
      <c r="B2169" s="14">
        <v>7.1878433227538993E-2</v>
      </c>
      <c r="C2169" s="14">
        <v>0.12980413436889601</v>
      </c>
    </row>
    <row r="2170" spans="1:3" x14ac:dyDescent="0.3">
      <c r="A2170" t="s">
        <v>39</v>
      </c>
      <c r="B2170" s="14">
        <v>0.14385318756103499</v>
      </c>
      <c r="C2170" s="14">
        <v>0.26928281784057601</v>
      </c>
    </row>
    <row r="2171" spans="1:3" x14ac:dyDescent="0.3">
      <c r="A2171" t="s">
        <v>31</v>
      </c>
      <c r="B2171" s="14">
        <v>9.2388153076171806E-2</v>
      </c>
      <c r="C2171" s="14">
        <v>0.108715057373046</v>
      </c>
    </row>
    <row r="2172" spans="1:3" x14ac:dyDescent="0.3">
      <c r="A2172" t="s">
        <v>32</v>
      </c>
      <c r="B2172" s="14">
        <v>7.6899290084838798E-2</v>
      </c>
      <c r="C2172" s="14">
        <v>0.116684436798095</v>
      </c>
    </row>
    <row r="2173" spans="1:3" x14ac:dyDescent="0.3">
      <c r="A2173" t="s">
        <v>33</v>
      </c>
      <c r="B2173" s="14">
        <v>7.0055484771728502E-2</v>
      </c>
      <c r="C2173" s="14">
        <v>0.12860417366027799</v>
      </c>
    </row>
    <row r="2174" spans="1:3" x14ac:dyDescent="0.3">
      <c r="A2174" t="s">
        <v>34</v>
      </c>
      <c r="B2174" s="14">
        <v>7.9634428024291895E-2</v>
      </c>
      <c r="C2174" s="14">
        <v>0.121667623519897</v>
      </c>
    </row>
    <row r="2175" spans="1:3" x14ac:dyDescent="0.3">
      <c r="A2175" t="s">
        <v>35</v>
      </c>
      <c r="B2175" s="14">
        <v>0.16417884826660101</v>
      </c>
      <c r="C2175" s="14">
        <v>0.18345475196838301</v>
      </c>
    </row>
    <row r="2176" spans="1:3" x14ac:dyDescent="0.3">
      <c r="A2176" t="s">
        <v>36</v>
      </c>
      <c r="B2176" s="14">
        <v>9.1545820236205999E-2</v>
      </c>
      <c r="C2176" s="14">
        <v>0.102737426757812</v>
      </c>
    </row>
    <row r="2177" spans="1:3" x14ac:dyDescent="0.3">
      <c r="A2177" t="s">
        <v>37</v>
      </c>
      <c r="B2177" s="14">
        <v>7.9395055770873996E-2</v>
      </c>
      <c r="C2177" s="14">
        <v>0.122687339782714</v>
      </c>
    </row>
    <row r="2178" spans="1:3" x14ac:dyDescent="0.3">
      <c r="A2178" t="s">
        <v>38</v>
      </c>
      <c r="B2178" s="14">
        <v>7.6902627944946206E-2</v>
      </c>
      <c r="C2178" s="14">
        <v>7.4709892272949205E-2</v>
      </c>
    </row>
    <row r="2179" spans="1:3" x14ac:dyDescent="0.3">
      <c r="A2179" t="s">
        <v>39</v>
      </c>
      <c r="B2179" s="14">
        <v>0.137443542480468</v>
      </c>
      <c r="C2179" s="14">
        <v>0.25132536888122498</v>
      </c>
    </row>
    <row r="2180" spans="1:3" x14ac:dyDescent="0.3">
      <c r="A2180" t="s">
        <v>31</v>
      </c>
      <c r="B2180" s="14">
        <v>8.4833860397338798E-2</v>
      </c>
      <c r="C2180" s="14">
        <v>7.9785823822021401E-2</v>
      </c>
    </row>
    <row r="2181" spans="1:3" x14ac:dyDescent="0.3">
      <c r="A2181" t="s">
        <v>32</v>
      </c>
      <c r="B2181" s="14">
        <v>7.9950571060180595E-2</v>
      </c>
      <c r="C2181" s="14">
        <v>0.124722242355346</v>
      </c>
    </row>
    <row r="2182" spans="1:3" x14ac:dyDescent="0.3">
      <c r="A2182" t="s">
        <v>33</v>
      </c>
      <c r="B2182" s="14">
        <v>0.13463830947875899</v>
      </c>
      <c r="C2182" s="14">
        <v>9.1810703277587793E-2</v>
      </c>
    </row>
    <row r="2183" spans="1:3" x14ac:dyDescent="0.3">
      <c r="A2183" t="s">
        <v>34</v>
      </c>
      <c r="B2183" s="14">
        <v>7.6214551925659096E-2</v>
      </c>
      <c r="C2183" s="14">
        <v>0.107061624526977</v>
      </c>
    </row>
    <row r="2184" spans="1:3" x14ac:dyDescent="0.3">
      <c r="A2184" t="s">
        <v>35</v>
      </c>
      <c r="B2184" s="14">
        <v>0.20560598373413</v>
      </c>
      <c r="C2184" s="14">
        <v>9.8739862442016602E-2</v>
      </c>
    </row>
    <row r="2185" spans="1:3" x14ac:dyDescent="0.3">
      <c r="A2185" t="s">
        <v>36</v>
      </c>
      <c r="B2185" s="14">
        <v>9.2905044555663993E-2</v>
      </c>
      <c r="C2185" s="14">
        <v>0.18458533287048301</v>
      </c>
    </row>
    <row r="2186" spans="1:3" x14ac:dyDescent="0.3">
      <c r="A2186" t="s">
        <v>37</v>
      </c>
      <c r="B2186" s="14">
        <v>0.118228912353515</v>
      </c>
      <c r="C2186" s="14">
        <v>9.1799497604370103E-2</v>
      </c>
    </row>
    <row r="2187" spans="1:3" x14ac:dyDescent="0.3">
      <c r="A2187" t="s">
        <v>38</v>
      </c>
      <c r="B2187" s="14">
        <v>8.3067178726196206E-2</v>
      </c>
      <c r="C2187" s="14">
        <v>0.18511009216308499</v>
      </c>
    </row>
    <row r="2188" spans="1:3" x14ac:dyDescent="0.3">
      <c r="A2188" t="s">
        <v>39</v>
      </c>
      <c r="B2188" s="14">
        <v>0.13029742240905701</v>
      </c>
      <c r="C2188" s="14">
        <v>0.26628875732421797</v>
      </c>
    </row>
    <row r="2189" spans="1:3" x14ac:dyDescent="0.3">
      <c r="A2189" t="s">
        <v>31</v>
      </c>
      <c r="B2189" s="14">
        <v>7.55200386047363E-2</v>
      </c>
      <c r="C2189" s="14">
        <v>9.0699911117553697E-2</v>
      </c>
    </row>
    <row r="2190" spans="1:3" x14ac:dyDescent="0.3">
      <c r="A2190" t="s">
        <v>32</v>
      </c>
      <c r="B2190" s="14">
        <v>8.0294132232666002E-2</v>
      </c>
      <c r="C2190" s="14">
        <v>8.3761930465698201E-2</v>
      </c>
    </row>
    <row r="2191" spans="1:3" x14ac:dyDescent="0.3">
      <c r="A2191" t="s">
        <v>33</v>
      </c>
      <c r="B2191" s="14">
        <v>8.0519199371337793E-2</v>
      </c>
      <c r="C2191" s="14">
        <v>0.123610496520996</v>
      </c>
    </row>
    <row r="2192" spans="1:3" x14ac:dyDescent="0.3">
      <c r="A2192" t="s">
        <v>34</v>
      </c>
      <c r="B2192" s="14">
        <v>7.9823732376098605E-2</v>
      </c>
      <c r="C2192" s="14">
        <v>0.122411489486694</v>
      </c>
    </row>
    <row r="2193" spans="1:3" x14ac:dyDescent="0.3">
      <c r="A2193" t="s">
        <v>35</v>
      </c>
      <c r="B2193" s="14">
        <v>7.7251434326171806E-2</v>
      </c>
      <c r="C2193" s="14">
        <v>0.17158818244933999</v>
      </c>
    </row>
    <row r="2194" spans="1:3" x14ac:dyDescent="0.3">
      <c r="A2194" t="s">
        <v>36</v>
      </c>
      <c r="B2194" s="14">
        <v>9.6386194229125893E-2</v>
      </c>
      <c r="C2194" s="14">
        <v>0.113644123077392</v>
      </c>
    </row>
    <row r="2195" spans="1:3" x14ac:dyDescent="0.3">
      <c r="A2195" t="s">
        <v>37</v>
      </c>
      <c r="B2195" s="14">
        <v>6.3123703002929604E-2</v>
      </c>
      <c r="C2195" s="14">
        <v>8.9700460433959905E-2</v>
      </c>
    </row>
    <row r="2196" spans="1:3" x14ac:dyDescent="0.3">
      <c r="A2196" t="s">
        <v>38</v>
      </c>
      <c r="B2196" s="14">
        <v>9.8509073257446206E-2</v>
      </c>
      <c r="C2196" s="14">
        <v>9.5016241073608398E-2</v>
      </c>
    </row>
    <row r="2197" spans="1:3" x14ac:dyDescent="0.3">
      <c r="A2197" t="s">
        <v>39</v>
      </c>
      <c r="B2197" s="14">
        <v>0.12810564041137601</v>
      </c>
      <c r="C2197" s="14">
        <v>0.27133250236511203</v>
      </c>
    </row>
    <row r="2198" spans="1:3" x14ac:dyDescent="0.3">
      <c r="A2198" t="s">
        <v>31</v>
      </c>
      <c r="B2198" s="14">
        <v>7.9481363296508706E-2</v>
      </c>
      <c r="C2198" s="14">
        <v>9.0807676315307603E-2</v>
      </c>
    </row>
    <row r="2199" spans="1:3" x14ac:dyDescent="0.3">
      <c r="A2199" t="s">
        <v>32</v>
      </c>
      <c r="B2199" s="14">
        <v>9.9617481231689398E-2</v>
      </c>
      <c r="C2199" s="14">
        <v>7.5811386108398396E-2</v>
      </c>
    </row>
    <row r="2200" spans="1:3" x14ac:dyDescent="0.3">
      <c r="A2200" t="s">
        <v>33</v>
      </c>
      <c r="B2200" s="14">
        <v>0.124013662338256</v>
      </c>
      <c r="C2200" s="14">
        <v>0.121673583984375</v>
      </c>
    </row>
    <row r="2201" spans="1:3" x14ac:dyDescent="0.3">
      <c r="A2201" t="s">
        <v>34</v>
      </c>
      <c r="B2201" s="14">
        <v>8.4454298019409096E-2</v>
      </c>
      <c r="C2201" s="14">
        <v>8.7522268295288003E-2</v>
      </c>
    </row>
    <row r="2202" spans="1:3" x14ac:dyDescent="0.3">
      <c r="A2202" t="s">
        <v>35</v>
      </c>
      <c r="B2202" s="14">
        <v>0.127777099609375</v>
      </c>
      <c r="C2202" s="14">
        <v>7.9736948013305595E-2</v>
      </c>
    </row>
    <row r="2203" spans="1:3" x14ac:dyDescent="0.3">
      <c r="A2203" t="s">
        <v>36</v>
      </c>
      <c r="B2203" s="14">
        <v>9.55631732940673E-2</v>
      </c>
      <c r="C2203" s="14">
        <v>0.232430934906005</v>
      </c>
    </row>
    <row r="2204" spans="1:3" x14ac:dyDescent="0.3">
      <c r="A2204" t="s">
        <v>37</v>
      </c>
      <c r="B2204" s="14">
        <v>7.6085567474365207E-2</v>
      </c>
      <c r="C2204" s="14">
        <v>7.3802232742309501E-2</v>
      </c>
    </row>
    <row r="2205" spans="1:3" x14ac:dyDescent="0.3">
      <c r="A2205" t="s">
        <v>38</v>
      </c>
      <c r="B2205" s="14">
        <v>0.135398149490356</v>
      </c>
      <c r="C2205" s="14">
        <v>0.13967871665954501</v>
      </c>
    </row>
    <row r="2206" spans="1:3" x14ac:dyDescent="0.3">
      <c r="A2206" t="s">
        <v>39</v>
      </c>
      <c r="B2206" s="14">
        <v>0.12455177307128899</v>
      </c>
      <c r="C2206" s="14">
        <v>0.259249687194824</v>
      </c>
    </row>
    <row r="2207" spans="1:3" x14ac:dyDescent="0.3">
      <c r="A2207" t="s">
        <v>31</v>
      </c>
      <c r="B2207" s="14">
        <v>8.8744163513183594E-2</v>
      </c>
      <c r="C2207" s="14">
        <v>9.0759515762329102E-2</v>
      </c>
    </row>
    <row r="2208" spans="1:3" x14ac:dyDescent="0.3">
      <c r="A2208" t="s">
        <v>32</v>
      </c>
      <c r="B2208" s="14">
        <v>9.10382270812988E-2</v>
      </c>
      <c r="C2208" s="14">
        <v>0.11668896675109799</v>
      </c>
    </row>
    <row r="2209" spans="1:3" x14ac:dyDescent="0.3">
      <c r="A2209" t="s">
        <v>33</v>
      </c>
      <c r="B2209" s="14">
        <v>9.0872049331664997E-2</v>
      </c>
      <c r="C2209" s="14">
        <v>0.10277891159057601</v>
      </c>
    </row>
    <row r="2210" spans="1:3" x14ac:dyDescent="0.3">
      <c r="A2210" t="s">
        <v>34</v>
      </c>
      <c r="B2210" s="14">
        <v>9.9139928817748996E-2</v>
      </c>
      <c r="C2210" s="14">
        <v>0.17501378059387199</v>
      </c>
    </row>
    <row r="2211" spans="1:3" x14ac:dyDescent="0.3">
      <c r="A2211" t="s">
        <v>35</v>
      </c>
      <c r="B2211" s="14">
        <v>8.4433794021606404E-2</v>
      </c>
      <c r="C2211" s="14">
        <v>0.19351983070373499</v>
      </c>
    </row>
    <row r="2212" spans="1:3" x14ac:dyDescent="0.3">
      <c r="A2212" t="s">
        <v>36</v>
      </c>
      <c r="B2212" s="14">
        <v>8.6794376373291002E-2</v>
      </c>
      <c r="C2212" s="14">
        <v>0.20547676086425701</v>
      </c>
    </row>
    <row r="2213" spans="1:3" x14ac:dyDescent="0.3">
      <c r="A2213" t="s">
        <v>37</v>
      </c>
      <c r="B2213" s="14">
        <v>8.2099199295043904E-2</v>
      </c>
      <c r="C2213" s="14">
        <v>4.7928094863891602E-2</v>
      </c>
    </row>
    <row r="2214" spans="1:3" x14ac:dyDescent="0.3">
      <c r="A2214" t="s">
        <v>38</v>
      </c>
      <c r="B2214" s="14">
        <v>9.4453096389770494E-2</v>
      </c>
      <c r="C2214" s="14">
        <v>0.14455747604370101</v>
      </c>
    </row>
    <row r="2215" spans="1:3" x14ac:dyDescent="0.3">
      <c r="A2215" t="s">
        <v>39</v>
      </c>
      <c r="B2215" s="14">
        <v>0.147490739822387</v>
      </c>
      <c r="C2215" s="14">
        <v>0.28423976898193298</v>
      </c>
    </row>
    <row r="2216" spans="1:3" x14ac:dyDescent="0.3">
      <c r="A2216" t="s">
        <v>31</v>
      </c>
      <c r="B2216" s="14">
        <v>8.3464860916137695E-2</v>
      </c>
      <c r="C2216" s="14">
        <v>9.4752311706542899E-2</v>
      </c>
    </row>
    <row r="2217" spans="1:3" x14ac:dyDescent="0.3">
      <c r="A2217" t="s">
        <v>32</v>
      </c>
      <c r="B2217" s="14">
        <v>0.100452899932861</v>
      </c>
      <c r="C2217" s="14">
        <v>7.8734874725341797E-2</v>
      </c>
    </row>
    <row r="2218" spans="1:3" x14ac:dyDescent="0.3">
      <c r="A2218" t="s">
        <v>33</v>
      </c>
      <c r="B2218" s="14">
        <v>6.5281867980957003E-2</v>
      </c>
      <c r="C2218" s="14">
        <v>0.15558600425720201</v>
      </c>
    </row>
    <row r="2219" spans="1:3" x14ac:dyDescent="0.3">
      <c r="A2219" t="s">
        <v>34</v>
      </c>
      <c r="B2219" s="14">
        <v>6.0923099517822203E-2</v>
      </c>
      <c r="C2219" s="14">
        <v>0.10038113594055099</v>
      </c>
    </row>
    <row r="2220" spans="1:3" x14ac:dyDescent="0.3">
      <c r="A2220" t="s">
        <v>35</v>
      </c>
      <c r="B2220" s="14">
        <v>0.120590925216674</v>
      </c>
      <c r="C2220" s="14">
        <v>9.8751306533813393E-2</v>
      </c>
    </row>
    <row r="2221" spans="1:3" x14ac:dyDescent="0.3">
      <c r="A2221" t="s">
        <v>36</v>
      </c>
      <c r="B2221" s="14">
        <v>8.1105470657348605E-2</v>
      </c>
      <c r="C2221" s="14">
        <v>9.1756820678710896E-2</v>
      </c>
    </row>
    <row r="2222" spans="1:3" x14ac:dyDescent="0.3">
      <c r="A2222" t="s">
        <v>37</v>
      </c>
      <c r="B2222" s="14">
        <v>0.10607957839965799</v>
      </c>
      <c r="C2222" s="14">
        <v>0.107713937759399</v>
      </c>
    </row>
    <row r="2223" spans="1:3" x14ac:dyDescent="0.3">
      <c r="A2223" t="s">
        <v>38</v>
      </c>
      <c r="B2223" s="14">
        <v>8.66851806640625E-2</v>
      </c>
      <c r="C2223" s="14">
        <v>0.12173032760620101</v>
      </c>
    </row>
    <row r="2224" spans="1:3" x14ac:dyDescent="0.3">
      <c r="A2224" t="s">
        <v>39</v>
      </c>
      <c r="B2224" s="14">
        <v>0.169165134429931</v>
      </c>
      <c r="C2224" s="14">
        <v>0.25432038307189903</v>
      </c>
    </row>
    <row r="2225" spans="1:3" x14ac:dyDescent="0.3">
      <c r="A2225" t="s">
        <v>31</v>
      </c>
      <c r="B2225" s="14">
        <v>7.36584663391113E-2</v>
      </c>
      <c r="C2225" s="14">
        <v>7.9777956008911105E-2</v>
      </c>
    </row>
    <row r="2226" spans="1:3" x14ac:dyDescent="0.3">
      <c r="A2226" t="s">
        <v>32</v>
      </c>
      <c r="B2226" s="14">
        <v>8.4038019180297796E-2</v>
      </c>
      <c r="C2226" s="14">
        <v>0.148599863052368</v>
      </c>
    </row>
    <row r="2227" spans="1:3" x14ac:dyDescent="0.3">
      <c r="A2227" t="s">
        <v>33</v>
      </c>
      <c r="B2227" s="14">
        <v>8.0541610717773396E-2</v>
      </c>
      <c r="C2227" s="14">
        <v>0.144626855850219</v>
      </c>
    </row>
    <row r="2228" spans="1:3" x14ac:dyDescent="0.3">
      <c r="A2228" t="s">
        <v>34</v>
      </c>
      <c r="B2228" s="14">
        <v>6.7465066909789997E-2</v>
      </c>
      <c r="C2228" s="14">
        <v>0.165801286697387</v>
      </c>
    </row>
    <row r="2229" spans="1:3" x14ac:dyDescent="0.3">
      <c r="A2229" t="s">
        <v>35</v>
      </c>
      <c r="B2229" s="14">
        <v>8.9968919754028306E-2</v>
      </c>
      <c r="C2229" s="14">
        <v>0.18246436119079501</v>
      </c>
    </row>
    <row r="2230" spans="1:3" x14ac:dyDescent="0.3">
      <c r="A2230" t="s">
        <v>36</v>
      </c>
      <c r="B2230" s="14">
        <v>8.03723335266113E-2</v>
      </c>
      <c r="C2230" s="14">
        <v>0.20849084854125899</v>
      </c>
    </row>
    <row r="2231" spans="1:3" x14ac:dyDescent="0.3">
      <c r="A2231" t="s">
        <v>37</v>
      </c>
      <c r="B2231" s="14">
        <v>8.3178520202636705E-2</v>
      </c>
      <c r="C2231" s="14">
        <v>5.1860570907592697E-2</v>
      </c>
    </row>
    <row r="2232" spans="1:3" x14ac:dyDescent="0.3">
      <c r="A2232" t="s">
        <v>38</v>
      </c>
      <c r="B2232" s="14">
        <v>0.10395455360412501</v>
      </c>
      <c r="C2232" s="14">
        <v>0.14659380912780701</v>
      </c>
    </row>
    <row r="2233" spans="1:3" x14ac:dyDescent="0.3">
      <c r="A2233" t="s">
        <v>39</v>
      </c>
      <c r="B2233" s="14">
        <v>0.123928546905517</v>
      </c>
      <c r="C2233" s="14">
        <v>0.27227234840393</v>
      </c>
    </row>
    <row r="2234" spans="1:3" x14ac:dyDescent="0.3">
      <c r="A2234" t="s">
        <v>31</v>
      </c>
      <c r="B2234" s="14">
        <v>8.68093967437744E-2</v>
      </c>
      <c r="C2234" s="14">
        <v>8.2431554794311496E-2</v>
      </c>
    </row>
    <row r="2235" spans="1:3" x14ac:dyDescent="0.3">
      <c r="A2235" t="s">
        <v>32</v>
      </c>
      <c r="B2235" s="14">
        <v>7.9653501510620103E-2</v>
      </c>
      <c r="C2235" s="14">
        <v>0.13563799858093201</v>
      </c>
    </row>
    <row r="2236" spans="1:3" x14ac:dyDescent="0.3">
      <c r="A2236" t="s">
        <v>33</v>
      </c>
      <c r="B2236" s="14">
        <v>7.8830718994140597E-2</v>
      </c>
      <c r="C2236" s="14">
        <v>0.15357708930969199</v>
      </c>
    </row>
    <row r="2237" spans="1:3" x14ac:dyDescent="0.3">
      <c r="A2237" t="s">
        <v>34</v>
      </c>
      <c r="B2237" s="14">
        <v>6.3211441040038993E-2</v>
      </c>
      <c r="C2237" s="14">
        <v>0.13467526435852001</v>
      </c>
    </row>
    <row r="2238" spans="1:3" x14ac:dyDescent="0.3">
      <c r="A2238" t="s">
        <v>35</v>
      </c>
      <c r="B2238" s="14">
        <v>0.18548321723937899</v>
      </c>
      <c r="C2238" s="14">
        <v>8.6765050888061496E-2</v>
      </c>
    </row>
    <row r="2239" spans="1:3" x14ac:dyDescent="0.3">
      <c r="A2239" t="s">
        <v>36</v>
      </c>
      <c r="B2239" s="14">
        <v>9.5834255218505804E-2</v>
      </c>
      <c r="C2239" s="14">
        <v>0.18650436401367099</v>
      </c>
    </row>
    <row r="2240" spans="1:3" x14ac:dyDescent="0.3">
      <c r="A2240" t="s">
        <v>37</v>
      </c>
      <c r="B2240" s="14">
        <v>9.5163822174072196E-2</v>
      </c>
      <c r="C2240" s="14">
        <v>0.12067675590515101</v>
      </c>
    </row>
    <row r="2241" spans="1:3" x14ac:dyDescent="0.3">
      <c r="A2241" t="s">
        <v>38</v>
      </c>
      <c r="B2241" s="14">
        <v>8.4171295166015597E-2</v>
      </c>
      <c r="C2241" s="14">
        <v>8.39385986328125E-2</v>
      </c>
    </row>
    <row r="2242" spans="1:3" x14ac:dyDescent="0.3">
      <c r="A2242" t="s">
        <v>39</v>
      </c>
      <c r="B2242" s="14">
        <v>0.17919063568115201</v>
      </c>
      <c r="C2242" s="14">
        <v>0.25233101844787598</v>
      </c>
    </row>
    <row r="2243" spans="1:3" x14ac:dyDescent="0.3">
      <c r="A2243" t="s">
        <v>31</v>
      </c>
      <c r="B2243" s="14">
        <v>6.7991495132446206E-2</v>
      </c>
      <c r="C2243" s="14">
        <v>0.11270093917846601</v>
      </c>
    </row>
    <row r="2244" spans="1:3" x14ac:dyDescent="0.3">
      <c r="A2244" t="s">
        <v>32</v>
      </c>
      <c r="B2244" s="14">
        <v>8.0713748931884696E-2</v>
      </c>
      <c r="C2244" s="14">
        <v>0.138691902160644</v>
      </c>
    </row>
    <row r="2245" spans="1:3" x14ac:dyDescent="0.3">
      <c r="A2245" t="s">
        <v>33</v>
      </c>
      <c r="B2245" s="14">
        <v>7.7241659164428697E-2</v>
      </c>
      <c r="C2245" s="14">
        <v>0.12965488433837799</v>
      </c>
    </row>
    <row r="2246" spans="1:3" x14ac:dyDescent="0.3">
      <c r="A2246" t="s">
        <v>34</v>
      </c>
      <c r="B2246" s="14">
        <v>6.7974328994750893E-2</v>
      </c>
      <c r="C2246" s="14">
        <v>9.9311828613281194E-2</v>
      </c>
    </row>
    <row r="2247" spans="1:3" x14ac:dyDescent="0.3">
      <c r="A2247" t="s">
        <v>35</v>
      </c>
      <c r="B2247" s="14">
        <v>0.13395380973815901</v>
      </c>
      <c r="C2247" s="14">
        <v>0.213483572006225</v>
      </c>
    </row>
    <row r="2248" spans="1:3" x14ac:dyDescent="0.3">
      <c r="A2248" t="s">
        <v>36</v>
      </c>
      <c r="B2248" s="14">
        <v>8.8035345077514607E-2</v>
      </c>
      <c r="C2248" s="14">
        <v>0.27070951461791898</v>
      </c>
    </row>
    <row r="2249" spans="1:3" x14ac:dyDescent="0.3">
      <c r="A2249" t="s">
        <v>37</v>
      </c>
      <c r="B2249" s="14">
        <v>0.101469993591308</v>
      </c>
      <c r="C2249" s="14">
        <v>0.13364434242248499</v>
      </c>
    </row>
    <row r="2250" spans="1:3" x14ac:dyDescent="0.3">
      <c r="A2250" t="s">
        <v>38</v>
      </c>
      <c r="B2250" s="14">
        <v>7.0727348327636705E-2</v>
      </c>
      <c r="C2250" s="14">
        <v>0.126460075378417</v>
      </c>
    </row>
    <row r="2251" spans="1:3" x14ac:dyDescent="0.3">
      <c r="A2251" t="s">
        <v>39</v>
      </c>
      <c r="B2251" s="14">
        <v>0.13410687446594199</v>
      </c>
      <c r="C2251" s="14">
        <v>0.157578229904174</v>
      </c>
    </row>
    <row r="2252" spans="1:3" x14ac:dyDescent="0.3">
      <c r="A2252" t="s">
        <v>31</v>
      </c>
      <c r="B2252" s="14">
        <v>8.0240488052368095E-2</v>
      </c>
      <c r="C2252" s="14">
        <v>7.3805093765258706E-2</v>
      </c>
    </row>
    <row r="2253" spans="1:3" x14ac:dyDescent="0.3">
      <c r="A2253" t="s">
        <v>32</v>
      </c>
      <c r="B2253" s="14">
        <v>8.8436365127563393E-2</v>
      </c>
      <c r="C2253" s="14">
        <v>0.16549944877624501</v>
      </c>
    </row>
    <row r="2254" spans="1:3" x14ac:dyDescent="0.3">
      <c r="A2254" t="s">
        <v>33</v>
      </c>
      <c r="B2254" s="14">
        <v>7.1013212203979395E-2</v>
      </c>
      <c r="C2254" s="14">
        <v>0.14461350440979001</v>
      </c>
    </row>
    <row r="2255" spans="1:3" x14ac:dyDescent="0.3">
      <c r="A2255" t="s">
        <v>34</v>
      </c>
      <c r="B2255" s="14">
        <v>6.4273834228515597E-2</v>
      </c>
      <c r="C2255" s="14">
        <v>0.11088895797729401</v>
      </c>
    </row>
    <row r="2256" spans="1:3" x14ac:dyDescent="0.3">
      <c r="A2256" t="s">
        <v>35</v>
      </c>
      <c r="B2256" s="14">
        <v>6.6308736801147405E-2</v>
      </c>
      <c r="C2256" s="14">
        <v>9.0757846832275293E-2</v>
      </c>
    </row>
    <row r="2257" spans="1:3" x14ac:dyDescent="0.3">
      <c r="A2257" t="s">
        <v>36</v>
      </c>
      <c r="B2257" s="14">
        <v>5.05924224853515E-2</v>
      </c>
      <c r="C2257" s="14">
        <v>0.143144130706787</v>
      </c>
    </row>
    <row r="2258" spans="1:3" x14ac:dyDescent="0.3">
      <c r="A2258" t="s">
        <v>37</v>
      </c>
      <c r="B2258" s="14">
        <v>7.0262193679809501E-2</v>
      </c>
      <c r="C2258" s="14">
        <v>0.13163232803344699</v>
      </c>
    </row>
    <row r="2259" spans="1:3" x14ac:dyDescent="0.3">
      <c r="A2259" t="s">
        <v>38</v>
      </c>
      <c r="B2259" s="14">
        <v>9.4093322753906194E-2</v>
      </c>
      <c r="C2259" s="14">
        <v>0.141759634017944</v>
      </c>
    </row>
    <row r="2260" spans="1:3" x14ac:dyDescent="0.3">
      <c r="A2260" t="s">
        <v>39</v>
      </c>
      <c r="B2260" s="14">
        <v>0.13003802299499501</v>
      </c>
      <c r="C2260" s="14">
        <v>0.20449018478393499</v>
      </c>
    </row>
    <row r="2261" spans="1:3" x14ac:dyDescent="0.3">
      <c r="A2261" t="s">
        <v>31</v>
      </c>
      <c r="B2261" s="14">
        <v>7.2881937026977497E-2</v>
      </c>
      <c r="C2261" s="14">
        <v>0.107655048370361</v>
      </c>
    </row>
    <row r="2262" spans="1:3" x14ac:dyDescent="0.3">
      <c r="A2262" t="s">
        <v>32</v>
      </c>
      <c r="B2262" s="14">
        <v>5.1235675811767502E-2</v>
      </c>
      <c r="C2262" s="14">
        <v>0.12665677070617601</v>
      </c>
    </row>
    <row r="2263" spans="1:3" x14ac:dyDescent="0.3">
      <c r="A2263" t="s">
        <v>33</v>
      </c>
      <c r="B2263" s="14">
        <v>8.3937883377075195E-2</v>
      </c>
      <c r="C2263" s="14">
        <v>0.121618032455444</v>
      </c>
    </row>
    <row r="2264" spans="1:3" x14ac:dyDescent="0.3">
      <c r="A2264" t="s">
        <v>34</v>
      </c>
      <c r="B2264" s="14">
        <v>5.5867910385131801E-2</v>
      </c>
      <c r="C2264" s="14">
        <v>0.14395189285278301</v>
      </c>
    </row>
    <row r="2265" spans="1:3" x14ac:dyDescent="0.3">
      <c r="A2265" t="s">
        <v>35</v>
      </c>
      <c r="B2265" s="14">
        <v>0.138576745986938</v>
      </c>
      <c r="C2265" s="14">
        <v>8.3775281906127902E-2</v>
      </c>
    </row>
    <row r="2266" spans="1:3" x14ac:dyDescent="0.3">
      <c r="A2266" t="s">
        <v>36</v>
      </c>
      <c r="B2266" s="14">
        <v>6.5117597579955999E-2</v>
      </c>
      <c r="C2266" s="14">
        <v>9.0744495391845703E-2</v>
      </c>
    </row>
    <row r="2267" spans="1:3" x14ac:dyDescent="0.3">
      <c r="A2267" t="s">
        <v>37</v>
      </c>
      <c r="B2267" s="14">
        <v>9.2830657958984306E-2</v>
      </c>
      <c r="C2267" s="14">
        <v>0.16451907157897899</v>
      </c>
    </row>
    <row r="2268" spans="1:3" x14ac:dyDescent="0.3">
      <c r="A2268" t="s">
        <v>38</v>
      </c>
      <c r="B2268" s="14">
        <v>3.8926124572753899E-2</v>
      </c>
      <c r="C2268" s="14">
        <v>0.182426452636718</v>
      </c>
    </row>
    <row r="2269" spans="1:3" x14ac:dyDescent="0.3">
      <c r="A2269" t="s">
        <v>39</v>
      </c>
      <c r="B2269" s="14">
        <v>0.13679957389831501</v>
      </c>
      <c r="C2269" s="14">
        <v>0.20740342140197701</v>
      </c>
    </row>
    <row r="2270" spans="1:3" x14ac:dyDescent="0.3">
      <c r="A2270" t="s">
        <v>31</v>
      </c>
      <c r="B2270" s="14">
        <v>8.6683988571166895E-2</v>
      </c>
      <c r="C2270" s="14">
        <v>8.0057144165038993E-2</v>
      </c>
    </row>
    <row r="2271" spans="1:3" x14ac:dyDescent="0.3">
      <c r="A2271" t="s">
        <v>32</v>
      </c>
      <c r="B2271" s="14">
        <v>6.8436861038207994E-2</v>
      </c>
      <c r="C2271" s="14">
        <v>0.108764886856079</v>
      </c>
    </row>
    <row r="2272" spans="1:3" x14ac:dyDescent="0.3">
      <c r="A2272" t="s">
        <v>33</v>
      </c>
      <c r="B2272" s="14">
        <v>5.1208734512329102E-2</v>
      </c>
      <c r="C2272" s="14">
        <v>0.13364243507385201</v>
      </c>
    </row>
    <row r="2273" spans="1:3" x14ac:dyDescent="0.3">
      <c r="A2273" t="s">
        <v>34</v>
      </c>
      <c r="B2273" s="14">
        <v>8.1000566482543904E-2</v>
      </c>
      <c r="C2273" s="14">
        <v>0.133581638336181</v>
      </c>
    </row>
    <row r="2274" spans="1:3" x14ac:dyDescent="0.3">
      <c r="A2274" t="s">
        <v>35</v>
      </c>
      <c r="B2274" s="14">
        <v>7.4986696243286105E-2</v>
      </c>
      <c r="C2274" s="14">
        <v>0.108709812164306</v>
      </c>
    </row>
    <row r="2275" spans="1:3" x14ac:dyDescent="0.3">
      <c r="A2275" t="s">
        <v>36</v>
      </c>
      <c r="B2275" s="14">
        <v>6.6987037658691406E-2</v>
      </c>
      <c r="C2275" s="14">
        <v>0.10272264480590799</v>
      </c>
    </row>
    <row r="2276" spans="1:3" x14ac:dyDescent="0.3">
      <c r="A2276" t="s">
        <v>37</v>
      </c>
      <c r="B2276" s="14">
        <v>9.0756416320800698E-2</v>
      </c>
      <c r="C2276" s="14">
        <v>0.16256809234619099</v>
      </c>
    </row>
    <row r="2277" spans="1:3" x14ac:dyDescent="0.3">
      <c r="A2277" t="s">
        <v>38</v>
      </c>
      <c r="B2277" s="14">
        <v>6.8224430084228502E-2</v>
      </c>
      <c r="C2277" s="14">
        <v>0.13773870468139601</v>
      </c>
    </row>
    <row r="2278" spans="1:3" x14ac:dyDescent="0.3">
      <c r="A2278" t="s">
        <v>39</v>
      </c>
      <c r="B2278" s="14">
        <v>0.122317552566528</v>
      </c>
      <c r="C2278" s="14">
        <v>0.22838926315307601</v>
      </c>
    </row>
    <row r="2279" spans="1:3" x14ac:dyDescent="0.3">
      <c r="A2279" t="s">
        <v>31</v>
      </c>
      <c r="B2279" s="14">
        <v>8.0139398574829102E-2</v>
      </c>
      <c r="C2279" s="14">
        <v>7.1828365325927707E-2</v>
      </c>
    </row>
    <row r="2280" spans="1:3" x14ac:dyDescent="0.3">
      <c r="A2280" t="s">
        <v>32</v>
      </c>
      <c r="B2280" s="14">
        <v>8.65299701690673E-2</v>
      </c>
      <c r="C2280" s="14">
        <v>6.8815946578979395E-2</v>
      </c>
    </row>
    <row r="2281" spans="1:3" x14ac:dyDescent="0.3">
      <c r="A2281" t="s">
        <v>33</v>
      </c>
      <c r="B2281" s="14">
        <v>7.5526714324951102E-2</v>
      </c>
      <c r="C2281" s="14">
        <v>8.0783367156982394E-2</v>
      </c>
    </row>
    <row r="2282" spans="1:3" x14ac:dyDescent="0.3">
      <c r="A2282" t="s">
        <v>34</v>
      </c>
      <c r="B2282" s="14">
        <v>7.5113534927368095E-2</v>
      </c>
      <c r="C2282" s="14">
        <v>0.15448713302612299</v>
      </c>
    </row>
    <row r="2283" spans="1:3" x14ac:dyDescent="0.3">
      <c r="A2283" t="s">
        <v>35</v>
      </c>
      <c r="B2283" s="14">
        <v>7.8805446624755804E-2</v>
      </c>
      <c r="C2283" s="14">
        <v>0.17447757720947199</v>
      </c>
    </row>
    <row r="2284" spans="1:3" x14ac:dyDescent="0.3">
      <c r="A2284" t="s">
        <v>36</v>
      </c>
      <c r="B2284" s="14">
        <v>7.5902938842773396E-2</v>
      </c>
      <c r="C2284" s="14">
        <v>0.11774396896362301</v>
      </c>
    </row>
    <row r="2285" spans="1:3" x14ac:dyDescent="0.3">
      <c r="A2285" t="s">
        <v>37</v>
      </c>
      <c r="B2285" s="14">
        <v>9.3076944351196206E-2</v>
      </c>
      <c r="C2285" s="14">
        <v>0.26044416427612299</v>
      </c>
    </row>
    <row r="2286" spans="1:3" x14ac:dyDescent="0.3">
      <c r="A2286" t="s">
        <v>38</v>
      </c>
      <c r="B2286" s="14">
        <v>7.0759057998657199E-2</v>
      </c>
      <c r="C2286" s="14">
        <v>9.6579551696777302E-2</v>
      </c>
    </row>
    <row r="2287" spans="1:3" x14ac:dyDescent="0.3">
      <c r="A2287" t="s">
        <v>39</v>
      </c>
      <c r="B2287" s="14">
        <v>0.13601851463317799</v>
      </c>
      <c r="C2287" s="14">
        <v>0.178578376770019</v>
      </c>
    </row>
    <row r="2288" spans="1:3" x14ac:dyDescent="0.3">
      <c r="A2288" t="s">
        <v>31</v>
      </c>
      <c r="B2288" s="14">
        <v>8.0324649810791002E-2</v>
      </c>
      <c r="C2288" s="14">
        <v>9.4509840011596596E-2</v>
      </c>
    </row>
    <row r="2289" spans="1:3" x14ac:dyDescent="0.3">
      <c r="A2289" t="s">
        <v>32</v>
      </c>
      <c r="B2289" s="14">
        <v>8.9444875717163003E-2</v>
      </c>
      <c r="C2289" s="14">
        <v>0.12267494201660099</v>
      </c>
    </row>
    <row r="2290" spans="1:3" x14ac:dyDescent="0.3">
      <c r="A2290" t="s">
        <v>33</v>
      </c>
      <c r="B2290" s="14">
        <v>8.09957981109619E-2</v>
      </c>
      <c r="C2290" s="14">
        <v>9.5745086669921806E-2</v>
      </c>
    </row>
    <row r="2291" spans="1:3" x14ac:dyDescent="0.3">
      <c r="A2291" t="s">
        <v>34</v>
      </c>
      <c r="B2291" s="14">
        <v>0.120319366455078</v>
      </c>
      <c r="C2291" s="14">
        <v>0.104036808013916</v>
      </c>
    </row>
    <row r="2292" spans="1:3" x14ac:dyDescent="0.3">
      <c r="A2292" t="s">
        <v>35</v>
      </c>
      <c r="B2292" s="14">
        <v>6.6751003265380804E-2</v>
      </c>
      <c r="C2292" s="14">
        <v>7.5796365737914997E-2</v>
      </c>
    </row>
    <row r="2293" spans="1:3" x14ac:dyDescent="0.3">
      <c r="A2293" t="s">
        <v>36</v>
      </c>
      <c r="B2293" s="14">
        <v>8.9123249053954995E-2</v>
      </c>
      <c r="C2293" s="14">
        <v>9.5438957214355399E-2</v>
      </c>
    </row>
    <row r="2294" spans="1:3" x14ac:dyDescent="0.3">
      <c r="A2294" t="s">
        <v>37</v>
      </c>
      <c r="B2294" s="14">
        <v>9.1556310653686496E-2</v>
      </c>
      <c r="C2294" s="14">
        <v>9.0757608413696206E-2</v>
      </c>
    </row>
    <row r="2295" spans="1:3" x14ac:dyDescent="0.3">
      <c r="A2295" t="s">
        <v>38</v>
      </c>
      <c r="B2295" s="14">
        <v>8.2009077072143499E-2</v>
      </c>
      <c r="C2295" s="14">
        <v>0.18750190734863201</v>
      </c>
    </row>
    <row r="2296" spans="1:3" x14ac:dyDescent="0.3">
      <c r="A2296" t="s">
        <v>39</v>
      </c>
      <c r="B2296" s="14">
        <v>0.14745140075683499</v>
      </c>
      <c r="C2296" s="14">
        <v>0.16955804824829099</v>
      </c>
    </row>
    <row r="2297" spans="1:3" x14ac:dyDescent="0.3">
      <c r="A2297" t="s">
        <v>31</v>
      </c>
      <c r="B2297" s="14">
        <v>8.0082654953002902E-2</v>
      </c>
      <c r="C2297" s="14">
        <v>8.9763402938842704E-2</v>
      </c>
    </row>
    <row r="2298" spans="1:3" x14ac:dyDescent="0.3">
      <c r="A2298" t="s">
        <v>32</v>
      </c>
      <c r="B2298" s="14">
        <v>8.0146789550781194E-2</v>
      </c>
      <c r="C2298" s="14">
        <v>0.12959814071655201</v>
      </c>
    </row>
    <row r="2299" spans="1:3" x14ac:dyDescent="0.3">
      <c r="A2299" t="s">
        <v>33</v>
      </c>
      <c r="B2299" s="14">
        <v>7.9735517501830999E-2</v>
      </c>
      <c r="C2299" s="14">
        <v>0.127716064453125</v>
      </c>
    </row>
    <row r="2300" spans="1:3" x14ac:dyDescent="0.3">
      <c r="A2300" t="s">
        <v>34</v>
      </c>
      <c r="B2300" s="14">
        <v>7.1988105773925698E-2</v>
      </c>
      <c r="C2300" s="14">
        <v>8.9050054550170898E-2</v>
      </c>
    </row>
    <row r="2301" spans="1:3" x14ac:dyDescent="0.3">
      <c r="A2301" t="s">
        <v>35</v>
      </c>
      <c r="B2301" s="14">
        <v>7.3896169662475503E-2</v>
      </c>
      <c r="C2301" s="14">
        <v>0.18524074554443301</v>
      </c>
    </row>
    <row r="2302" spans="1:3" x14ac:dyDescent="0.3">
      <c r="A2302" t="s">
        <v>36</v>
      </c>
      <c r="B2302" s="14">
        <v>9.1977834701538003E-2</v>
      </c>
      <c r="C2302" s="14">
        <v>7.7846288681030204E-2</v>
      </c>
    </row>
    <row r="2303" spans="1:3" x14ac:dyDescent="0.3">
      <c r="A2303" t="s">
        <v>37</v>
      </c>
      <c r="B2303" s="14">
        <v>7.2464704513549805E-2</v>
      </c>
      <c r="C2303" s="14">
        <v>0.25531649589538502</v>
      </c>
    </row>
    <row r="2304" spans="1:3" x14ac:dyDescent="0.3">
      <c r="A2304" t="s">
        <v>38</v>
      </c>
      <c r="B2304" s="14">
        <v>7.14590549468994E-2</v>
      </c>
      <c r="C2304" s="14">
        <v>9.6793413162231404E-2</v>
      </c>
    </row>
    <row r="2305" spans="1:3" x14ac:dyDescent="0.3">
      <c r="A2305" t="s">
        <v>39</v>
      </c>
      <c r="B2305" s="14">
        <v>0.14240241050720201</v>
      </c>
      <c r="C2305" s="14">
        <v>0.24632787704467701</v>
      </c>
    </row>
    <row r="2306" spans="1:3" x14ac:dyDescent="0.3">
      <c r="A2306" t="s">
        <v>31</v>
      </c>
      <c r="B2306" s="14">
        <v>7.5003623962402302E-2</v>
      </c>
      <c r="C2306" s="14">
        <v>0.121678352355957</v>
      </c>
    </row>
    <row r="2307" spans="1:3" x14ac:dyDescent="0.3">
      <c r="A2307" t="s">
        <v>32</v>
      </c>
      <c r="B2307" s="14">
        <v>8.7061643600463798E-2</v>
      </c>
      <c r="C2307" s="14">
        <v>0.14062261581420801</v>
      </c>
    </row>
    <row r="2308" spans="1:3" x14ac:dyDescent="0.3">
      <c r="A2308" t="s">
        <v>33</v>
      </c>
      <c r="B2308" s="14">
        <v>7.9857587814330999E-2</v>
      </c>
      <c r="C2308" s="14">
        <v>6.3828706741332994E-2</v>
      </c>
    </row>
    <row r="2309" spans="1:3" x14ac:dyDescent="0.3">
      <c r="A2309" t="s">
        <v>34</v>
      </c>
      <c r="B2309" s="14">
        <v>8.7318658828735296E-2</v>
      </c>
      <c r="C2309" s="14">
        <v>0.106971979141235</v>
      </c>
    </row>
    <row r="2310" spans="1:3" x14ac:dyDescent="0.3">
      <c r="A2310" t="s">
        <v>35</v>
      </c>
      <c r="B2310" s="14">
        <v>6.6461801528930595E-2</v>
      </c>
      <c r="C2310" s="14">
        <v>9.0748548507690402E-2</v>
      </c>
    </row>
    <row r="2311" spans="1:3" x14ac:dyDescent="0.3">
      <c r="A2311" t="s">
        <v>36</v>
      </c>
      <c r="B2311" s="14">
        <v>0.106944322586059</v>
      </c>
      <c r="C2311" s="14">
        <v>0.114692449569702</v>
      </c>
    </row>
    <row r="2312" spans="1:3" x14ac:dyDescent="0.3">
      <c r="A2312" t="s">
        <v>37</v>
      </c>
      <c r="B2312" s="14">
        <v>8.05816650390625E-2</v>
      </c>
      <c r="C2312" s="14">
        <v>0.163508415222167</v>
      </c>
    </row>
    <row r="2313" spans="1:3" x14ac:dyDescent="0.3">
      <c r="A2313" t="s">
        <v>38</v>
      </c>
      <c r="B2313" s="14">
        <v>6.7686080932617104E-2</v>
      </c>
      <c r="C2313" s="14">
        <v>0.121623754501342</v>
      </c>
    </row>
    <row r="2314" spans="1:3" x14ac:dyDescent="0.3">
      <c r="A2314" t="s">
        <v>39</v>
      </c>
      <c r="B2314" s="14">
        <v>0.126206874847412</v>
      </c>
      <c r="C2314" s="14">
        <v>0.22235345840454099</v>
      </c>
    </row>
    <row r="2315" spans="1:3" x14ac:dyDescent="0.3">
      <c r="A2315" t="s">
        <v>31</v>
      </c>
      <c r="B2315" s="14">
        <v>8.0534934997558594E-2</v>
      </c>
      <c r="C2315" s="14">
        <v>0.10570478439331001</v>
      </c>
    </row>
    <row r="2316" spans="1:3" x14ac:dyDescent="0.3">
      <c r="A2316" t="s">
        <v>32</v>
      </c>
      <c r="B2316" s="14">
        <v>5.8166742324829102E-2</v>
      </c>
      <c r="C2316" s="14">
        <v>0.10871005058288501</v>
      </c>
    </row>
    <row r="2317" spans="1:3" x14ac:dyDescent="0.3">
      <c r="A2317" t="s">
        <v>33</v>
      </c>
      <c r="B2317" s="14">
        <v>7.1597099304199205E-2</v>
      </c>
      <c r="C2317" s="14">
        <v>0.12760114669799799</v>
      </c>
    </row>
    <row r="2318" spans="1:3" x14ac:dyDescent="0.3">
      <c r="A2318" t="s">
        <v>34</v>
      </c>
      <c r="B2318" s="14">
        <v>7.6970815658569294E-2</v>
      </c>
      <c r="C2318" s="14">
        <v>0.113064289093017</v>
      </c>
    </row>
    <row r="2319" spans="1:3" x14ac:dyDescent="0.3">
      <c r="A2319" t="s">
        <v>35</v>
      </c>
      <c r="B2319" s="14">
        <v>8.8735342025756794E-2</v>
      </c>
      <c r="C2319" s="14">
        <v>0.17355227470397899</v>
      </c>
    </row>
    <row r="2320" spans="1:3" x14ac:dyDescent="0.3">
      <c r="A2320" t="s">
        <v>36</v>
      </c>
      <c r="B2320" s="14">
        <v>7.3486089706420898E-2</v>
      </c>
      <c r="C2320" s="14">
        <v>0.107233524322509</v>
      </c>
    </row>
    <row r="2321" spans="1:3" x14ac:dyDescent="0.3">
      <c r="A2321" t="s">
        <v>37</v>
      </c>
      <c r="B2321" s="14">
        <v>0.103536367416381</v>
      </c>
      <c r="C2321" s="14">
        <v>0.122740745544433</v>
      </c>
    </row>
    <row r="2322" spans="1:3" x14ac:dyDescent="0.3">
      <c r="A2322" t="s">
        <v>38</v>
      </c>
      <c r="B2322" s="14">
        <v>8.62600803375244E-2</v>
      </c>
      <c r="C2322" s="14">
        <v>0.13363909721374501</v>
      </c>
    </row>
    <row r="2323" spans="1:3" x14ac:dyDescent="0.3">
      <c r="A2323" t="s">
        <v>39</v>
      </c>
      <c r="B2323" s="14">
        <v>0.121975421905517</v>
      </c>
      <c r="C2323" s="14">
        <v>0.17154431343078599</v>
      </c>
    </row>
    <row r="2324" spans="1:3" x14ac:dyDescent="0.3">
      <c r="A2324" t="s">
        <v>31</v>
      </c>
      <c r="B2324" s="14">
        <v>8.3298683166503906E-2</v>
      </c>
      <c r="C2324" s="14">
        <v>0.10771679878234799</v>
      </c>
    </row>
    <row r="2325" spans="1:3" x14ac:dyDescent="0.3">
      <c r="A2325" t="s">
        <v>32</v>
      </c>
      <c r="B2325" s="14">
        <v>7.0838689804077107E-2</v>
      </c>
      <c r="C2325" s="14">
        <v>0.102731466293334</v>
      </c>
    </row>
    <row r="2326" spans="1:3" x14ac:dyDescent="0.3">
      <c r="A2326" t="s">
        <v>33</v>
      </c>
      <c r="B2326" s="14">
        <v>8.0247402191162095E-2</v>
      </c>
      <c r="C2326" s="14">
        <v>9.3750715255737305E-2</v>
      </c>
    </row>
    <row r="2327" spans="1:3" x14ac:dyDescent="0.3">
      <c r="A2327" t="s">
        <v>34</v>
      </c>
      <c r="B2327" s="14">
        <v>8.8290452957153306E-2</v>
      </c>
      <c r="C2327" s="14">
        <v>9.5179080963134696E-2</v>
      </c>
    </row>
    <row r="2328" spans="1:3" x14ac:dyDescent="0.3">
      <c r="A2328" t="s">
        <v>35</v>
      </c>
      <c r="B2328" s="14">
        <v>7.5740337371826102E-2</v>
      </c>
      <c r="C2328" s="14">
        <v>9.9738121032714802E-2</v>
      </c>
    </row>
    <row r="2329" spans="1:3" x14ac:dyDescent="0.3">
      <c r="A2329" t="s">
        <v>36</v>
      </c>
      <c r="B2329" s="14">
        <v>8.74502658843994E-2</v>
      </c>
      <c r="C2329" s="14">
        <v>8.22622776031494E-2</v>
      </c>
    </row>
    <row r="2330" spans="1:3" x14ac:dyDescent="0.3">
      <c r="A2330" t="s">
        <v>37</v>
      </c>
      <c r="B2330" s="14">
        <v>7.5361013412475503E-2</v>
      </c>
      <c r="C2330" s="14">
        <v>0.127590417861938</v>
      </c>
    </row>
    <row r="2331" spans="1:3" x14ac:dyDescent="0.3">
      <c r="A2331" t="s">
        <v>38</v>
      </c>
      <c r="B2331" s="14">
        <v>8.1603527069091797E-2</v>
      </c>
      <c r="C2331" s="14">
        <v>0.15558648109435999</v>
      </c>
    </row>
    <row r="2332" spans="1:3" x14ac:dyDescent="0.3">
      <c r="A2332" t="s">
        <v>39</v>
      </c>
      <c r="B2332" s="14">
        <v>0.13263988494873</v>
      </c>
      <c r="C2332" s="14">
        <v>0.155580759048461</v>
      </c>
    </row>
    <row r="2333" spans="1:3" x14ac:dyDescent="0.3">
      <c r="A2333" t="s">
        <v>31</v>
      </c>
      <c r="B2333" s="14">
        <v>7.2790622711181599E-2</v>
      </c>
      <c r="C2333" s="14">
        <v>8.0785751342773396E-2</v>
      </c>
    </row>
    <row r="2334" spans="1:3" x14ac:dyDescent="0.3">
      <c r="A2334" t="s">
        <v>32</v>
      </c>
      <c r="B2334" s="14">
        <v>8.1018447875976493E-2</v>
      </c>
      <c r="C2334" s="14">
        <v>0.113693952560424</v>
      </c>
    </row>
    <row r="2335" spans="1:3" x14ac:dyDescent="0.3">
      <c r="A2335" t="s">
        <v>33</v>
      </c>
      <c r="B2335" s="14">
        <v>9.2023372650146401E-2</v>
      </c>
      <c r="C2335" s="14">
        <v>0.147870779037475</v>
      </c>
    </row>
    <row r="2336" spans="1:3" x14ac:dyDescent="0.3">
      <c r="A2336" t="s">
        <v>34</v>
      </c>
      <c r="B2336" s="14">
        <v>8.7251663208007799E-2</v>
      </c>
      <c r="C2336" s="14">
        <v>7.0613145828247001E-2</v>
      </c>
    </row>
    <row r="2337" spans="1:3" x14ac:dyDescent="0.3">
      <c r="A2337" t="s">
        <v>35</v>
      </c>
      <c r="B2337" s="14">
        <v>7.6441526412963798E-2</v>
      </c>
      <c r="C2337" s="14">
        <v>0.17151737213134699</v>
      </c>
    </row>
    <row r="2338" spans="1:3" x14ac:dyDescent="0.3">
      <c r="A2338" t="s">
        <v>36</v>
      </c>
      <c r="B2338" s="14">
        <v>9.1563940048217704E-2</v>
      </c>
      <c r="C2338" s="14">
        <v>8.3128452301025293E-2</v>
      </c>
    </row>
    <row r="2339" spans="1:3" x14ac:dyDescent="0.3">
      <c r="A2339" t="s">
        <v>37</v>
      </c>
      <c r="B2339" s="14">
        <v>9.1521263122558594E-2</v>
      </c>
      <c r="C2339" s="14">
        <v>0.204508781433105</v>
      </c>
    </row>
    <row r="2340" spans="1:3" x14ac:dyDescent="0.3">
      <c r="A2340" t="s">
        <v>38</v>
      </c>
      <c r="B2340" s="14">
        <v>7.7424764633178697E-2</v>
      </c>
      <c r="C2340" s="14">
        <v>0.19547796249389601</v>
      </c>
    </row>
    <row r="2341" spans="1:3" x14ac:dyDescent="0.3">
      <c r="A2341" t="s">
        <v>39</v>
      </c>
      <c r="B2341" s="14">
        <v>0.14470863342285101</v>
      </c>
      <c r="C2341" s="14">
        <v>0.182511806488037</v>
      </c>
    </row>
    <row r="2342" spans="1:3" x14ac:dyDescent="0.3">
      <c r="A2342" t="s">
        <v>31</v>
      </c>
      <c r="B2342" s="14">
        <v>9.2408418655395494E-2</v>
      </c>
      <c r="C2342" s="14">
        <v>9.6688508987426702E-2</v>
      </c>
    </row>
    <row r="2343" spans="1:3" x14ac:dyDescent="0.3">
      <c r="A2343" t="s">
        <v>32</v>
      </c>
      <c r="B2343" s="14">
        <v>7.8295707702636705E-2</v>
      </c>
      <c r="C2343" s="14">
        <v>0.116683959960937</v>
      </c>
    </row>
    <row r="2344" spans="1:3" x14ac:dyDescent="0.3">
      <c r="A2344" t="s">
        <v>33</v>
      </c>
      <c r="B2344" s="14">
        <v>7.6170444488525293E-2</v>
      </c>
      <c r="C2344" s="14">
        <v>0.12140846252441399</v>
      </c>
    </row>
    <row r="2345" spans="1:3" x14ac:dyDescent="0.3">
      <c r="A2345" t="s">
        <v>34</v>
      </c>
      <c r="B2345" s="14">
        <v>7.2501182556152302E-2</v>
      </c>
      <c r="C2345" s="14">
        <v>0.11303210258483801</v>
      </c>
    </row>
    <row r="2346" spans="1:3" x14ac:dyDescent="0.3">
      <c r="A2346" t="s">
        <v>35</v>
      </c>
      <c r="B2346" s="14">
        <v>7.52127170562744E-2</v>
      </c>
      <c r="C2346" s="14">
        <v>0.112710714340209</v>
      </c>
    </row>
    <row r="2347" spans="1:3" x14ac:dyDescent="0.3">
      <c r="A2347" t="s">
        <v>36</v>
      </c>
      <c r="B2347" s="14">
        <v>8.7610006332397405E-2</v>
      </c>
      <c r="C2347" s="14">
        <v>0.105312347412109</v>
      </c>
    </row>
    <row r="2348" spans="1:3" x14ac:dyDescent="0.3">
      <c r="A2348" t="s">
        <v>37</v>
      </c>
      <c r="B2348" s="14">
        <v>9.7189188003539997E-2</v>
      </c>
      <c r="C2348" s="14">
        <v>8.7712764739990207E-2</v>
      </c>
    </row>
    <row r="2349" spans="1:3" x14ac:dyDescent="0.3">
      <c r="A2349" t="s">
        <v>38</v>
      </c>
      <c r="B2349" s="14">
        <v>9.6890449523925698E-2</v>
      </c>
      <c r="C2349" s="14">
        <v>0.17357945442199699</v>
      </c>
    </row>
    <row r="2350" spans="1:3" x14ac:dyDescent="0.3">
      <c r="A2350" t="s">
        <v>39</v>
      </c>
      <c r="B2350" s="14">
        <v>0.120556592941284</v>
      </c>
      <c r="C2350" s="14">
        <v>0.16954755783080999</v>
      </c>
    </row>
    <row r="2351" spans="1:3" x14ac:dyDescent="0.3">
      <c r="A2351" t="s">
        <v>31</v>
      </c>
      <c r="B2351" s="14">
        <v>7.2452545166015597E-2</v>
      </c>
      <c r="C2351" s="14">
        <v>7.9839944839477497E-2</v>
      </c>
    </row>
    <row r="2352" spans="1:3" x14ac:dyDescent="0.3">
      <c r="A2352" t="s">
        <v>32</v>
      </c>
      <c r="B2352" s="14">
        <v>6.7312955856323201E-2</v>
      </c>
      <c r="C2352" s="14">
        <v>7.4440240859985296E-2</v>
      </c>
    </row>
    <row r="2353" spans="1:3" x14ac:dyDescent="0.3">
      <c r="A2353" t="s">
        <v>33</v>
      </c>
      <c r="B2353" s="14">
        <v>0.100769281387329</v>
      </c>
      <c r="C2353" s="14">
        <v>0.12965297698974601</v>
      </c>
    </row>
    <row r="2354" spans="1:3" x14ac:dyDescent="0.3">
      <c r="A2354" t="s">
        <v>34</v>
      </c>
      <c r="B2354" s="14">
        <v>8.4273099899291895E-2</v>
      </c>
      <c r="C2354" s="14">
        <v>5.2178144454955999E-2</v>
      </c>
    </row>
    <row r="2355" spans="1:3" x14ac:dyDescent="0.3">
      <c r="A2355" t="s">
        <v>35</v>
      </c>
      <c r="B2355" s="14">
        <v>8.0854177474975503E-2</v>
      </c>
      <c r="C2355" s="14">
        <v>0.14162206649780201</v>
      </c>
    </row>
    <row r="2356" spans="1:3" x14ac:dyDescent="0.3">
      <c r="A2356" t="s">
        <v>36</v>
      </c>
      <c r="B2356" s="14">
        <v>0.105430364608764</v>
      </c>
      <c r="C2356" s="14">
        <v>9.6743106842041002E-2</v>
      </c>
    </row>
    <row r="2357" spans="1:3" x14ac:dyDescent="0.3">
      <c r="A2357" t="s">
        <v>37</v>
      </c>
      <c r="B2357" s="14">
        <v>6.9914340972900293E-2</v>
      </c>
      <c r="C2357" s="14">
        <v>0.26035451889038003</v>
      </c>
    </row>
    <row r="2358" spans="1:3" x14ac:dyDescent="0.3">
      <c r="A2358" t="s">
        <v>38</v>
      </c>
      <c r="B2358" s="14">
        <v>8.1482410430908203E-2</v>
      </c>
      <c r="C2358" s="14">
        <v>0.11370825767517</v>
      </c>
    </row>
    <row r="2359" spans="1:3" x14ac:dyDescent="0.3">
      <c r="A2359" t="s">
        <v>39</v>
      </c>
      <c r="B2359" s="14">
        <v>0.147710561752319</v>
      </c>
      <c r="C2359" s="14">
        <v>0.18251132965087799</v>
      </c>
    </row>
    <row r="2360" spans="1:3" x14ac:dyDescent="0.3">
      <c r="A2360" t="s">
        <v>31</v>
      </c>
      <c r="B2360" s="14">
        <v>7.8525543212890597E-2</v>
      </c>
      <c r="C2360" s="14">
        <v>7.9532146453857394E-2</v>
      </c>
    </row>
    <row r="2361" spans="1:3" x14ac:dyDescent="0.3">
      <c r="A2361" t="s">
        <v>32</v>
      </c>
      <c r="B2361" s="14">
        <v>7.0501327514648396E-2</v>
      </c>
      <c r="C2361" s="14">
        <v>0.122670173645019</v>
      </c>
    </row>
    <row r="2362" spans="1:3" x14ac:dyDescent="0.3">
      <c r="A2362" t="s">
        <v>33</v>
      </c>
      <c r="B2362" s="14">
        <v>0.111153602600097</v>
      </c>
      <c r="C2362" s="14">
        <v>6.8816423416137695E-2</v>
      </c>
    </row>
    <row r="2363" spans="1:3" x14ac:dyDescent="0.3">
      <c r="A2363" t="s">
        <v>34</v>
      </c>
      <c r="B2363" s="14">
        <v>5.8665037155151298E-2</v>
      </c>
      <c r="C2363" s="14">
        <v>0.13494277000427199</v>
      </c>
    </row>
    <row r="2364" spans="1:3" x14ac:dyDescent="0.3">
      <c r="A2364" t="s">
        <v>35</v>
      </c>
      <c r="B2364" s="14">
        <v>7.9613447189330999E-2</v>
      </c>
      <c r="C2364" s="14">
        <v>7.9769849777221596E-2</v>
      </c>
    </row>
    <row r="2365" spans="1:3" x14ac:dyDescent="0.3">
      <c r="A2365" t="s">
        <v>36</v>
      </c>
      <c r="B2365" s="14">
        <v>9.0643882751464802E-2</v>
      </c>
      <c r="C2365" s="14">
        <v>0.14903450012207001</v>
      </c>
    </row>
    <row r="2366" spans="1:3" x14ac:dyDescent="0.3">
      <c r="A2366" t="s">
        <v>37</v>
      </c>
      <c r="B2366" s="14">
        <v>8.9411020278930595E-2</v>
      </c>
      <c r="C2366" s="14">
        <v>0.12162208557128899</v>
      </c>
    </row>
    <row r="2367" spans="1:3" x14ac:dyDescent="0.3">
      <c r="A2367" t="s">
        <v>38</v>
      </c>
      <c r="B2367" s="14">
        <v>8.8652849197387695E-2</v>
      </c>
      <c r="C2367" s="14">
        <v>0.103663444519042</v>
      </c>
    </row>
    <row r="2368" spans="1:3" x14ac:dyDescent="0.3">
      <c r="A2368" t="s">
        <v>39</v>
      </c>
      <c r="B2368" s="14">
        <v>0.122065067291259</v>
      </c>
      <c r="C2368" s="14">
        <v>0.172539472579956</v>
      </c>
    </row>
    <row r="2369" spans="1:3" x14ac:dyDescent="0.3">
      <c r="A2369" t="s">
        <v>31</v>
      </c>
      <c r="B2369" s="14">
        <v>7.9976558685302707E-2</v>
      </c>
      <c r="C2369" s="14">
        <v>9.9431753158569294E-2</v>
      </c>
    </row>
    <row r="2370" spans="1:3" x14ac:dyDescent="0.3">
      <c r="A2370" t="s">
        <v>32</v>
      </c>
      <c r="B2370" s="14">
        <v>7.1023225784301702E-2</v>
      </c>
      <c r="C2370" s="14">
        <v>0.15463757514953599</v>
      </c>
    </row>
    <row r="2371" spans="1:3" x14ac:dyDescent="0.3">
      <c r="A2371" t="s">
        <v>33</v>
      </c>
      <c r="B2371" s="14">
        <v>5.6080102920532199E-2</v>
      </c>
      <c r="C2371" s="14">
        <v>7.4858427047729395E-2</v>
      </c>
    </row>
    <row r="2372" spans="1:3" x14ac:dyDescent="0.3">
      <c r="A2372" t="s">
        <v>34</v>
      </c>
      <c r="B2372" s="14">
        <v>8.1118583679199205E-2</v>
      </c>
      <c r="C2372" s="14">
        <v>7.4084758758544894E-2</v>
      </c>
    </row>
    <row r="2373" spans="1:3" x14ac:dyDescent="0.3">
      <c r="A2373" t="s">
        <v>35</v>
      </c>
      <c r="B2373" s="14">
        <v>8.0570936203002902E-2</v>
      </c>
      <c r="C2373" s="14">
        <v>0.17953467369079501</v>
      </c>
    </row>
    <row r="2374" spans="1:3" x14ac:dyDescent="0.3">
      <c r="A2374" t="s">
        <v>36</v>
      </c>
      <c r="B2374" s="14">
        <v>0.16480565071105899</v>
      </c>
      <c r="C2374" s="14">
        <v>7.7358961105346596E-2</v>
      </c>
    </row>
    <row r="2375" spans="1:3" x14ac:dyDescent="0.3">
      <c r="A2375" t="s">
        <v>37</v>
      </c>
      <c r="B2375" s="14">
        <v>7.1233034133911105E-2</v>
      </c>
      <c r="C2375" s="14">
        <v>8.5824012756347601E-2</v>
      </c>
    </row>
    <row r="2376" spans="1:3" x14ac:dyDescent="0.3">
      <c r="A2376" t="s">
        <v>38</v>
      </c>
      <c r="B2376" s="14">
        <v>8.1423759460449205E-2</v>
      </c>
      <c r="C2376" s="14">
        <v>0.125667810440063</v>
      </c>
    </row>
    <row r="2377" spans="1:3" x14ac:dyDescent="0.3">
      <c r="A2377" t="s">
        <v>39</v>
      </c>
      <c r="B2377" s="14">
        <v>0.15570926666259699</v>
      </c>
      <c r="C2377" s="14">
        <v>0.15564846992492601</v>
      </c>
    </row>
    <row r="2378" spans="1:3" x14ac:dyDescent="0.3">
      <c r="A2378" t="s">
        <v>31</v>
      </c>
      <c r="B2378" s="14">
        <v>5.6515693664550698E-2</v>
      </c>
      <c r="C2378" s="14">
        <v>0.109761953353881</v>
      </c>
    </row>
    <row r="2379" spans="1:3" x14ac:dyDescent="0.3">
      <c r="A2379" t="s">
        <v>32</v>
      </c>
      <c r="B2379" s="14">
        <v>6.3732147216796806E-2</v>
      </c>
      <c r="C2379" s="14">
        <v>0.15957546234130801</v>
      </c>
    </row>
    <row r="2380" spans="1:3" x14ac:dyDescent="0.3">
      <c r="A2380" t="s">
        <v>33</v>
      </c>
      <c r="B2380" s="14">
        <v>8.1144571304321206E-2</v>
      </c>
      <c r="C2380" s="14">
        <v>9.1751813888549805E-2</v>
      </c>
    </row>
    <row r="2381" spans="1:3" x14ac:dyDescent="0.3">
      <c r="A2381" t="s">
        <v>34</v>
      </c>
      <c r="B2381" s="14">
        <v>9.1845035552978502E-2</v>
      </c>
      <c r="C2381" s="14">
        <v>0.17594480514526301</v>
      </c>
    </row>
    <row r="2382" spans="1:3" x14ac:dyDescent="0.3">
      <c r="A2382" t="s">
        <v>35</v>
      </c>
      <c r="B2382" s="14">
        <v>6.268310546875E-2</v>
      </c>
      <c r="C2382" s="14">
        <v>9.3753814697265597E-2</v>
      </c>
    </row>
    <row r="2383" spans="1:3" x14ac:dyDescent="0.3">
      <c r="A2383" t="s">
        <v>36</v>
      </c>
      <c r="B2383" s="14">
        <v>6.2858343124389607E-2</v>
      </c>
      <c r="C2383" s="14">
        <v>6.8881273269653306E-2</v>
      </c>
    </row>
    <row r="2384" spans="1:3" x14ac:dyDescent="0.3">
      <c r="A2384" t="s">
        <v>37</v>
      </c>
      <c r="B2384" s="14">
        <v>6.4203500747680595E-2</v>
      </c>
      <c r="C2384" s="14">
        <v>8.3773374557495103E-2</v>
      </c>
    </row>
    <row r="2385" spans="1:3" x14ac:dyDescent="0.3">
      <c r="A2385" t="s">
        <v>38</v>
      </c>
      <c r="B2385" s="14">
        <v>8.3122014999389607E-2</v>
      </c>
      <c r="C2385" s="14">
        <v>6.2884807586669894E-2</v>
      </c>
    </row>
    <row r="2386" spans="1:3" x14ac:dyDescent="0.3">
      <c r="A2386" t="s">
        <v>39</v>
      </c>
      <c r="B2386" s="14">
        <v>0.16704058647155701</v>
      </c>
      <c r="C2386" s="14">
        <v>0.19142317771911599</v>
      </c>
    </row>
    <row r="2387" spans="1:3" x14ac:dyDescent="0.3">
      <c r="A2387" t="s">
        <v>31</v>
      </c>
      <c r="B2387" s="14">
        <v>6.7503690719604395E-2</v>
      </c>
      <c r="C2387" s="14">
        <v>0.106796026229858</v>
      </c>
    </row>
    <row r="2388" spans="1:3" x14ac:dyDescent="0.3">
      <c r="A2388" t="s">
        <v>32</v>
      </c>
      <c r="B2388" s="14">
        <v>7.1858406066894503E-2</v>
      </c>
      <c r="C2388" s="14">
        <v>0.22935056686401301</v>
      </c>
    </row>
    <row r="2389" spans="1:3" x14ac:dyDescent="0.3">
      <c r="A2389" t="s">
        <v>33</v>
      </c>
      <c r="B2389" s="14">
        <v>8.2705736160278306E-2</v>
      </c>
      <c r="C2389" s="14">
        <v>7.0801496505737305E-2</v>
      </c>
    </row>
    <row r="2390" spans="1:3" x14ac:dyDescent="0.3">
      <c r="A2390" t="s">
        <v>34</v>
      </c>
      <c r="B2390" s="14">
        <v>7.5949668884277302E-2</v>
      </c>
      <c r="C2390" s="14">
        <v>0.13227057456970201</v>
      </c>
    </row>
    <row r="2391" spans="1:3" x14ac:dyDescent="0.3">
      <c r="A2391" t="s">
        <v>35</v>
      </c>
      <c r="B2391" s="14">
        <v>9.3974113464355399E-2</v>
      </c>
      <c r="C2391" s="14">
        <v>0.190486669540405</v>
      </c>
    </row>
    <row r="2392" spans="1:3" x14ac:dyDescent="0.3">
      <c r="A2392" t="s">
        <v>36</v>
      </c>
      <c r="B2392" s="14">
        <v>0.14229846000671301</v>
      </c>
      <c r="C2392" s="14">
        <v>0.10677289962768501</v>
      </c>
    </row>
    <row r="2393" spans="1:3" x14ac:dyDescent="0.3">
      <c r="A2393" t="s">
        <v>37</v>
      </c>
      <c r="B2393" s="14">
        <v>8.3400964736938393E-2</v>
      </c>
      <c r="C2393" s="14">
        <v>8.7769985198974595E-2</v>
      </c>
    </row>
    <row r="2394" spans="1:3" x14ac:dyDescent="0.3">
      <c r="A2394" t="s">
        <v>38</v>
      </c>
      <c r="B2394" s="14">
        <v>7.3365926742553697E-2</v>
      </c>
      <c r="C2394" s="14">
        <v>0.107187509536743</v>
      </c>
    </row>
    <row r="2395" spans="1:3" x14ac:dyDescent="0.3">
      <c r="A2395" t="s">
        <v>39</v>
      </c>
      <c r="B2395" s="14">
        <v>0.118851423263549</v>
      </c>
      <c r="C2395" s="14">
        <v>0.17353582382202101</v>
      </c>
    </row>
    <row r="2396" spans="1:3" x14ac:dyDescent="0.3">
      <c r="A2396" t="s">
        <v>31</v>
      </c>
      <c r="B2396" s="14">
        <v>8.0720424652099595E-2</v>
      </c>
      <c r="C2396" s="14">
        <v>0.116737604141235</v>
      </c>
    </row>
    <row r="2397" spans="1:3" x14ac:dyDescent="0.3">
      <c r="A2397" t="s">
        <v>32</v>
      </c>
      <c r="B2397" s="14">
        <v>8.0339431762695299E-2</v>
      </c>
      <c r="C2397" s="14">
        <v>0.204487323760986</v>
      </c>
    </row>
    <row r="2398" spans="1:3" x14ac:dyDescent="0.3">
      <c r="A2398" t="s">
        <v>33</v>
      </c>
      <c r="B2398" s="14">
        <v>7.1823835372924805E-2</v>
      </c>
      <c r="C2398" s="14">
        <v>0.14362573623657199</v>
      </c>
    </row>
    <row r="2399" spans="1:3" x14ac:dyDescent="0.3">
      <c r="A2399" t="s">
        <v>34</v>
      </c>
      <c r="B2399" s="14">
        <v>8.0039024353027302E-2</v>
      </c>
      <c r="C2399" s="14">
        <v>0.28090000152587802</v>
      </c>
    </row>
    <row r="2400" spans="1:3" x14ac:dyDescent="0.3">
      <c r="A2400" t="s">
        <v>35</v>
      </c>
      <c r="B2400" s="14">
        <v>0.12793064117431599</v>
      </c>
      <c r="C2400" s="14">
        <v>7.5744867324829102E-2</v>
      </c>
    </row>
    <row r="2401" spans="1:3" x14ac:dyDescent="0.3">
      <c r="A2401" t="s">
        <v>36</v>
      </c>
      <c r="B2401" s="14">
        <v>6.3055753707885701E-2</v>
      </c>
      <c r="C2401" s="14">
        <v>0.100736141204833</v>
      </c>
    </row>
    <row r="2402" spans="1:3" x14ac:dyDescent="0.3">
      <c r="A2402" t="s">
        <v>37</v>
      </c>
      <c r="B2402" s="14">
        <v>7.7763557434082003E-2</v>
      </c>
      <c r="C2402" s="14">
        <v>9.9732160568237305E-2</v>
      </c>
    </row>
    <row r="2403" spans="1:3" x14ac:dyDescent="0.3">
      <c r="A2403" t="s">
        <v>38</v>
      </c>
      <c r="B2403" s="14">
        <v>0.109466552734375</v>
      </c>
      <c r="C2403" s="14">
        <v>0.142150163650512</v>
      </c>
    </row>
    <row r="2404" spans="1:3" x14ac:dyDescent="0.3">
      <c r="A2404" t="s">
        <v>39</v>
      </c>
      <c r="B2404" s="14">
        <v>0.14294600486755299</v>
      </c>
      <c r="C2404" s="14">
        <v>0.21841669082641599</v>
      </c>
    </row>
    <row r="2405" spans="1:3" x14ac:dyDescent="0.3">
      <c r="A2405" t="s">
        <v>31</v>
      </c>
      <c r="B2405" s="14">
        <v>6.7112207412719699E-2</v>
      </c>
      <c r="C2405" s="14">
        <v>0.111700296401977</v>
      </c>
    </row>
    <row r="2406" spans="1:3" x14ac:dyDescent="0.3">
      <c r="A2406" t="s">
        <v>32</v>
      </c>
      <c r="B2406" s="14">
        <v>7.60672092437744E-2</v>
      </c>
      <c r="C2406" s="14">
        <v>0.18944454193115201</v>
      </c>
    </row>
    <row r="2407" spans="1:3" x14ac:dyDescent="0.3">
      <c r="A2407" t="s">
        <v>33</v>
      </c>
      <c r="B2407" s="14">
        <v>9.4226121902465806E-2</v>
      </c>
      <c r="C2407" s="14">
        <v>0.13857388496398901</v>
      </c>
    </row>
    <row r="2408" spans="1:3" x14ac:dyDescent="0.3">
      <c r="A2408" t="s">
        <v>34</v>
      </c>
      <c r="B2408" s="14">
        <v>7.6608419418334905E-2</v>
      </c>
      <c r="C2408" s="14">
        <v>0.151851892471313</v>
      </c>
    </row>
    <row r="2409" spans="1:3" x14ac:dyDescent="0.3">
      <c r="A2409" t="s">
        <v>35</v>
      </c>
      <c r="B2409" s="14">
        <v>7.0957899093627902E-2</v>
      </c>
      <c r="C2409" s="14">
        <v>0.17952013015747001</v>
      </c>
    </row>
    <row r="2410" spans="1:3" x14ac:dyDescent="0.3">
      <c r="A2410" t="s">
        <v>36</v>
      </c>
      <c r="B2410" s="14">
        <v>0.13187932968139601</v>
      </c>
      <c r="C2410" s="14">
        <v>0.14655399322509699</v>
      </c>
    </row>
    <row r="2411" spans="1:3" x14ac:dyDescent="0.3">
      <c r="A2411" t="s">
        <v>37</v>
      </c>
      <c r="B2411" s="14">
        <v>7.81729221343994E-2</v>
      </c>
      <c r="C2411" s="14">
        <v>9.7727060317993095E-2</v>
      </c>
    </row>
    <row r="2412" spans="1:3" x14ac:dyDescent="0.3">
      <c r="A2412" t="s">
        <v>38</v>
      </c>
      <c r="B2412" s="14">
        <v>8.9395284652709905E-2</v>
      </c>
      <c r="C2412" s="14">
        <v>8.1769943237304604E-2</v>
      </c>
    </row>
    <row r="2413" spans="1:3" x14ac:dyDescent="0.3">
      <c r="A2413" t="s">
        <v>39</v>
      </c>
      <c r="B2413" s="14">
        <v>0.15609622001647899</v>
      </c>
      <c r="C2413" s="14">
        <v>0.19747257232665999</v>
      </c>
    </row>
    <row r="2414" spans="1:3" x14ac:dyDescent="0.3">
      <c r="A2414" t="s">
        <v>31</v>
      </c>
      <c r="B2414" s="14">
        <v>7.7186822891235296E-2</v>
      </c>
      <c r="C2414" s="14">
        <v>7.8745365142822196E-2</v>
      </c>
    </row>
    <row r="2415" spans="1:3" x14ac:dyDescent="0.3">
      <c r="A2415" t="s">
        <v>32</v>
      </c>
      <c r="B2415" s="14">
        <v>9.1069936752319294E-2</v>
      </c>
      <c r="C2415" s="14">
        <v>0.14660763740539501</v>
      </c>
    </row>
    <row r="2416" spans="1:3" x14ac:dyDescent="0.3">
      <c r="A2416" t="s">
        <v>33</v>
      </c>
      <c r="B2416" s="14">
        <v>4.7057151794433497E-2</v>
      </c>
      <c r="C2416" s="14">
        <v>7.5846672058105399E-2</v>
      </c>
    </row>
    <row r="2417" spans="1:3" x14ac:dyDescent="0.3">
      <c r="A2417" t="s">
        <v>34</v>
      </c>
      <c r="B2417" s="14">
        <v>7.0380210876464802E-2</v>
      </c>
      <c r="C2417" s="14">
        <v>0.106778144836425</v>
      </c>
    </row>
    <row r="2418" spans="1:3" x14ac:dyDescent="0.3">
      <c r="A2418" t="s">
        <v>35</v>
      </c>
      <c r="B2418" s="14">
        <v>0.11246919631957999</v>
      </c>
      <c r="C2418" s="14">
        <v>9.0809106826782199E-2</v>
      </c>
    </row>
    <row r="2419" spans="1:3" x14ac:dyDescent="0.3">
      <c r="A2419" t="s">
        <v>36</v>
      </c>
      <c r="B2419" s="14">
        <v>0.15475654602050701</v>
      </c>
      <c r="C2419" s="14">
        <v>7.9834938049316406E-2</v>
      </c>
    </row>
    <row r="2420" spans="1:3" x14ac:dyDescent="0.3">
      <c r="A2420" t="s">
        <v>37</v>
      </c>
      <c r="B2420" s="14">
        <v>6.6328525543212793E-2</v>
      </c>
      <c r="C2420" s="14">
        <v>0.15361046791076599</v>
      </c>
    </row>
    <row r="2421" spans="1:3" x14ac:dyDescent="0.3">
      <c r="A2421" t="s">
        <v>38</v>
      </c>
      <c r="B2421" s="14">
        <v>0.137861013412475</v>
      </c>
      <c r="C2421" s="14">
        <v>0.101748466491699</v>
      </c>
    </row>
    <row r="2422" spans="1:3" x14ac:dyDescent="0.3">
      <c r="A2422" t="s">
        <v>39</v>
      </c>
      <c r="B2422" s="14">
        <v>0.148331403732299</v>
      </c>
      <c r="C2422" s="14">
        <v>0.18650102615356401</v>
      </c>
    </row>
    <row r="2423" spans="1:3" x14ac:dyDescent="0.3">
      <c r="A2423" t="s">
        <v>31</v>
      </c>
      <c r="B2423" s="14">
        <v>5.55341243743896E-2</v>
      </c>
      <c r="C2423" s="14">
        <v>0.114736795425415</v>
      </c>
    </row>
    <row r="2424" spans="1:3" x14ac:dyDescent="0.3">
      <c r="A2424" t="s">
        <v>32</v>
      </c>
      <c r="B2424" s="14">
        <v>8.2253932952880804E-2</v>
      </c>
      <c r="C2424" s="14">
        <v>8.9410066604614202E-2</v>
      </c>
    </row>
    <row r="2425" spans="1:3" x14ac:dyDescent="0.3">
      <c r="A2425" t="s">
        <v>33</v>
      </c>
      <c r="B2425" s="14">
        <v>7.4869871139526298E-2</v>
      </c>
      <c r="C2425" s="14">
        <v>9.5694303512573201E-2</v>
      </c>
    </row>
    <row r="2426" spans="1:3" x14ac:dyDescent="0.3">
      <c r="A2426" t="s">
        <v>34</v>
      </c>
      <c r="B2426" s="14">
        <v>6.4225912094116197E-2</v>
      </c>
      <c r="C2426" s="14">
        <v>0.17119002342224099</v>
      </c>
    </row>
    <row r="2427" spans="1:3" x14ac:dyDescent="0.3">
      <c r="A2427" t="s">
        <v>35</v>
      </c>
      <c r="B2427" s="14">
        <v>9.4895601272582994E-2</v>
      </c>
      <c r="C2427" s="14">
        <v>0.16749954223632799</v>
      </c>
    </row>
    <row r="2428" spans="1:3" x14ac:dyDescent="0.3">
      <c r="A2428" t="s">
        <v>36</v>
      </c>
      <c r="B2428" s="14">
        <v>8.1279516220092704E-2</v>
      </c>
      <c r="C2428" s="14">
        <v>8.47752094268798E-2</v>
      </c>
    </row>
    <row r="2429" spans="1:3" x14ac:dyDescent="0.3">
      <c r="A2429" t="s">
        <v>37</v>
      </c>
      <c r="B2429" s="14">
        <v>9.0608596801757799E-2</v>
      </c>
      <c r="C2429" s="14">
        <v>8.8758707046508706E-2</v>
      </c>
    </row>
    <row r="2430" spans="1:3" x14ac:dyDescent="0.3">
      <c r="A2430" t="s">
        <v>38</v>
      </c>
      <c r="B2430" s="14">
        <v>8.5893630981445299E-2</v>
      </c>
      <c r="C2430" s="14">
        <v>0.110698461532592</v>
      </c>
    </row>
    <row r="2431" spans="1:3" x14ac:dyDescent="0.3">
      <c r="A2431" t="s">
        <v>39</v>
      </c>
      <c r="B2431" s="14">
        <v>0.137397050857543</v>
      </c>
      <c r="C2431" s="14">
        <v>0.25033044815063399</v>
      </c>
    </row>
    <row r="2432" spans="1:3" x14ac:dyDescent="0.3">
      <c r="A2432" t="s">
        <v>31</v>
      </c>
      <c r="B2432" s="14">
        <v>8.3453178405761705E-2</v>
      </c>
      <c r="C2432" s="14">
        <v>0.115696430206298</v>
      </c>
    </row>
    <row r="2433" spans="1:3" x14ac:dyDescent="0.3">
      <c r="A2433" t="s">
        <v>32</v>
      </c>
      <c r="B2433" s="14">
        <v>7.8302383422851493E-2</v>
      </c>
      <c r="C2433" s="14">
        <v>0.184908866882324</v>
      </c>
    </row>
    <row r="2434" spans="1:3" x14ac:dyDescent="0.3">
      <c r="A2434" t="s">
        <v>33</v>
      </c>
      <c r="B2434" s="14">
        <v>8.0521821975707994E-2</v>
      </c>
      <c r="C2434" s="14">
        <v>0.139627695083618</v>
      </c>
    </row>
    <row r="2435" spans="1:3" x14ac:dyDescent="0.3">
      <c r="A2435" t="s">
        <v>34</v>
      </c>
      <c r="B2435" s="14">
        <v>6.0186862945556599E-2</v>
      </c>
      <c r="C2435" s="14">
        <v>9.7258567810058594E-2</v>
      </c>
    </row>
    <row r="2436" spans="1:3" x14ac:dyDescent="0.3">
      <c r="A2436" t="s">
        <v>35</v>
      </c>
      <c r="B2436" s="14">
        <v>6.7923069000244099E-2</v>
      </c>
      <c r="C2436" s="14">
        <v>0.111745595932006</v>
      </c>
    </row>
    <row r="2437" spans="1:3" x14ac:dyDescent="0.3">
      <c r="A2437" t="s">
        <v>36</v>
      </c>
      <c r="B2437" s="14">
        <v>8.8070869445800698E-2</v>
      </c>
      <c r="C2437" s="14">
        <v>0.102671146392822</v>
      </c>
    </row>
    <row r="2438" spans="1:3" x14ac:dyDescent="0.3">
      <c r="A2438" t="s">
        <v>37</v>
      </c>
      <c r="B2438" s="14">
        <v>6.0579776763916002E-2</v>
      </c>
      <c r="C2438" s="14">
        <v>8.7705850601196206E-2</v>
      </c>
    </row>
    <row r="2439" spans="1:3" x14ac:dyDescent="0.3">
      <c r="A2439" t="s">
        <v>38</v>
      </c>
      <c r="B2439" s="14">
        <v>9.4317674636840806E-2</v>
      </c>
      <c r="C2439" s="14">
        <v>0.113637447357177</v>
      </c>
    </row>
    <row r="2440" spans="1:3" x14ac:dyDescent="0.3">
      <c r="A2440" t="s">
        <v>39</v>
      </c>
      <c r="B2440" s="14">
        <v>0.19581079483032199</v>
      </c>
      <c r="C2440" s="14">
        <v>0.18987011909484799</v>
      </c>
    </row>
    <row r="2441" spans="1:3" x14ac:dyDescent="0.3">
      <c r="A2441" t="s">
        <v>31</v>
      </c>
      <c r="B2441" s="14">
        <v>0.12378454208374</v>
      </c>
      <c r="C2441" s="14">
        <v>0.16151690483093201</v>
      </c>
    </row>
    <row r="2442" spans="1:3" x14ac:dyDescent="0.3">
      <c r="A2442" t="s">
        <v>32</v>
      </c>
      <c r="B2442" s="14">
        <v>9.18295383453369E-2</v>
      </c>
      <c r="C2442" s="14">
        <v>0.185448408126831</v>
      </c>
    </row>
    <row r="2443" spans="1:3" x14ac:dyDescent="0.3">
      <c r="A2443" t="s">
        <v>33</v>
      </c>
      <c r="B2443" s="14">
        <v>8.3201885223388602E-2</v>
      </c>
      <c r="C2443" s="14">
        <v>9.9943399429321206E-2</v>
      </c>
    </row>
    <row r="2444" spans="1:3" x14ac:dyDescent="0.3">
      <c r="A2444" t="s">
        <v>34</v>
      </c>
      <c r="B2444" s="14">
        <v>8.4207296371459905E-2</v>
      </c>
      <c r="C2444" s="14">
        <v>0.18879342079162501</v>
      </c>
    </row>
    <row r="2445" spans="1:3" x14ac:dyDescent="0.3">
      <c r="A2445" t="s">
        <v>35</v>
      </c>
      <c r="B2445" s="14">
        <v>8.5337400436401298E-2</v>
      </c>
      <c r="C2445" s="14">
        <v>0.17149734497070299</v>
      </c>
    </row>
    <row r="2446" spans="1:3" x14ac:dyDescent="0.3">
      <c r="A2446" t="s">
        <v>36</v>
      </c>
      <c r="B2446" s="14">
        <v>8.35919380187988E-2</v>
      </c>
      <c r="C2446" s="14">
        <v>0.100940465927124</v>
      </c>
    </row>
    <row r="2447" spans="1:3" x14ac:dyDescent="0.3">
      <c r="A2447" t="s">
        <v>37</v>
      </c>
      <c r="B2447" s="14">
        <v>8.0598115921020494E-2</v>
      </c>
      <c r="C2447" s="14">
        <v>0.100775957107543</v>
      </c>
    </row>
    <row r="2448" spans="1:3" x14ac:dyDescent="0.3">
      <c r="A2448" t="s">
        <v>38</v>
      </c>
      <c r="B2448" s="14">
        <v>8.6649179458618095E-2</v>
      </c>
      <c r="C2448" s="14">
        <v>8.2778692245483398E-2</v>
      </c>
    </row>
    <row r="2449" spans="1:3" x14ac:dyDescent="0.3">
      <c r="A2449" t="s">
        <v>39</v>
      </c>
      <c r="B2449" s="14">
        <v>0.12384033203125</v>
      </c>
      <c r="C2449" s="14">
        <v>0.25531935691833402</v>
      </c>
    </row>
    <row r="2450" spans="1:3" x14ac:dyDescent="0.3">
      <c r="A2450" t="s">
        <v>31</v>
      </c>
      <c r="B2450" s="14">
        <v>7.6880693435668904E-2</v>
      </c>
      <c r="C2450" s="14">
        <v>6.8869352340698201E-2</v>
      </c>
    </row>
    <row r="2451" spans="1:3" x14ac:dyDescent="0.3">
      <c r="A2451" t="s">
        <v>32</v>
      </c>
      <c r="B2451" s="14">
        <v>5.14678955078125E-2</v>
      </c>
      <c r="C2451" s="14">
        <v>0.16356706619262601</v>
      </c>
    </row>
    <row r="2452" spans="1:3" x14ac:dyDescent="0.3">
      <c r="A2452" t="s">
        <v>33</v>
      </c>
      <c r="B2452" s="14">
        <v>5.6711912155151298E-2</v>
      </c>
      <c r="C2452" s="14">
        <v>0.120467185974121</v>
      </c>
    </row>
    <row r="2453" spans="1:3" x14ac:dyDescent="0.3">
      <c r="A2453" t="s">
        <v>34</v>
      </c>
      <c r="B2453" s="14">
        <v>9.9370956420898396E-2</v>
      </c>
      <c r="C2453" s="14">
        <v>0.105713844299316</v>
      </c>
    </row>
    <row r="2454" spans="1:3" x14ac:dyDescent="0.3">
      <c r="A2454" t="s">
        <v>35</v>
      </c>
      <c r="B2454" s="14">
        <v>4.7569751739501898E-2</v>
      </c>
      <c r="C2454" s="14">
        <v>0.12073016166687001</v>
      </c>
    </row>
    <row r="2455" spans="1:3" x14ac:dyDescent="0.3">
      <c r="A2455" t="s">
        <v>36</v>
      </c>
      <c r="B2455" s="14">
        <v>0.19731926918029699</v>
      </c>
      <c r="C2455" s="14">
        <v>0.113639593124389</v>
      </c>
    </row>
    <row r="2456" spans="1:3" x14ac:dyDescent="0.3">
      <c r="A2456" t="s">
        <v>37</v>
      </c>
      <c r="B2456" s="14">
        <v>5.9950828552245997E-2</v>
      </c>
      <c r="C2456" s="14">
        <v>7.4807405471801702E-2</v>
      </c>
    </row>
    <row r="2457" spans="1:3" x14ac:dyDescent="0.3">
      <c r="A2457" t="s">
        <v>38</v>
      </c>
      <c r="B2457" s="14">
        <v>8.4364891052246094E-2</v>
      </c>
      <c r="C2457" s="14">
        <v>0.18755531311035101</v>
      </c>
    </row>
    <row r="2458" spans="1:3" x14ac:dyDescent="0.3">
      <c r="A2458" t="s">
        <v>39</v>
      </c>
      <c r="B2458" s="14">
        <v>0.12601518630981401</v>
      </c>
      <c r="C2458" s="14">
        <v>0.29591703414916898</v>
      </c>
    </row>
    <row r="2459" spans="1:3" x14ac:dyDescent="0.3">
      <c r="A2459" t="s">
        <v>31</v>
      </c>
      <c r="B2459" s="14">
        <v>7.5356721878051702E-2</v>
      </c>
      <c r="C2459" s="14">
        <v>0.21935749053955</v>
      </c>
    </row>
    <row r="2460" spans="1:3" x14ac:dyDescent="0.3">
      <c r="A2460" t="s">
        <v>32</v>
      </c>
      <c r="B2460" s="14">
        <v>7.2782039642333901E-2</v>
      </c>
      <c r="C2460" s="14">
        <v>0.14017581939697199</v>
      </c>
    </row>
    <row r="2461" spans="1:3" x14ac:dyDescent="0.3">
      <c r="A2461" t="s">
        <v>33</v>
      </c>
      <c r="B2461" s="14">
        <v>8.8914632797241197E-2</v>
      </c>
      <c r="C2461" s="14">
        <v>0.16456270217895499</v>
      </c>
    </row>
    <row r="2462" spans="1:3" x14ac:dyDescent="0.3">
      <c r="A2462" t="s">
        <v>34</v>
      </c>
      <c r="B2462" s="14">
        <v>7.5476884841918904E-2</v>
      </c>
      <c r="C2462" s="14">
        <v>0.16607141494750899</v>
      </c>
    </row>
    <row r="2463" spans="1:3" x14ac:dyDescent="0.3">
      <c r="A2463" t="s">
        <v>35</v>
      </c>
      <c r="B2463" s="14">
        <v>7.1846485137939398E-2</v>
      </c>
      <c r="C2463" s="14">
        <v>0.153590202331542</v>
      </c>
    </row>
    <row r="2464" spans="1:3" x14ac:dyDescent="0.3">
      <c r="A2464" t="s">
        <v>36</v>
      </c>
      <c r="B2464" s="14">
        <v>5.7342290878295898E-2</v>
      </c>
      <c r="C2464" s="14">
        <v>7.9512596130371094E-2</v>
      </c>
    </row>
    <row r="2465" spans="1:3" x14ac:dyDescent="0.3">
      <c r="A2465" t="s">
        <v>37</v>
      </c>
      <c r="B2465" s="14">
        <v>8.7860584259033203E-2</v>
      </c>
      <c r="C2465" s="14">
        <v>0.13363599777221599</v>
      </c>
    </row>
    <row r="2466" spans="1:3" x14ac:dyDescent="0.3">
      <c r="A2466" t="s">
        <v>38</v>
      </c>
      <c r="B2466" s="14">
        <v>0.10769462585449199</v>
      </c>
      <c r="C2466" s="14">
        <v>0.14361596107482899</v>
      </c>
    </row>
    <row r="2467" spans="1:3" x14ac:dyDescent="0.3">
      <c r="A2467" t="s">
        <v>39</v>
      </c>
      <c r="B2467" s="14">
        <v>0.11720776557922299</v>
      </c>
      <c r="C2467" s="14">
        <v>0.21642136573791501</v>
      </c>
    </row>
    <row r="2468" spans="1:3" x14ac:dyDescent="0.3">
      <c r="A2468" t="s">
        <v>31</v>
      </c>
      <c r="B2468" s="14">
        <v>6.0627222061157199E-2</v>
      </c>
      <c r="C2468" s="14">
        <v>0.21542692184448201</v>
      </c>
    </row>
    <row r="2469" spans="1:3" x14ac:dyDescent="0.3">
      <c r="A2469" t="s">
        <v>32</v>
      </c>
      <c r="B2469" s="14">
        <v>8.3180427551269503E-2</v>
      </c>
      <c r="C2469" s="14">
        <v>9.1351985931396401E-2</v>
      </c>
    </row>
    <row r="2470" spans="1:3" x14ac:dyDescent="0.3">
      <c r="A2470" t="s">
        <v>33</v>
      </c>
      <c r="B2470" s="14">
        <v>8.6791276931762695E-2</v>
      </c>
      <c r="C2470" s="14">
        <v>0.15962791442870999</v>
      </c>
    </row>
    <row r="2471" spans="1:3" x14ac:dyDescent="0.3">
      <c r="A2471" t="s">
        <v>34</v>
      </c>
      <c r="B2471" s="14">
        <v>0.100490808486938</v>
      </c>
      <c r="C2471" s="14">
        <v>8.2271575927734306E-2</v>
      </c>
    </row>
    <row r="2472" spans="1:3" x14ac:dyDescent="0.3">
      <c r="A2472" t="s">
        <v>35</v>
      </c>
      <c r="B2472" s="14">
        <v>7.0034980773925698E-2</v>
      </c>
      <c r="C2472" s="14">
        <v>0.116683721542358</v>
      </c>
    </row>
    <row r="2473" spans="1:3" x14ac:dyDescent="0.3">
      <c r="A2473" t="s">
        <v>36</v>
      </c>
      <c r="B2473" s="14">
        <v>8.1138134002685505E-2</v>
      </c>
      <c r="C2473" s="14">
        <v>9.5760583877563393E-2</v>
      </c>
    </row>
    <row r="2474" spans="1:3" x14ac:dyDescent="0.3">
      <c r="A2474" t="s">
        <v>37</v>
      </c>
      <c r="B2474" s="14">
        <v>7.9369544982910101E-2</v>
      </c>
      <c r="C2474" s="14">
        <v>0.114651203155517</v>
      </c>
    </row>
    <row r="2475" spans="1:3" x14ac:dyDescent="0.3">
      <c r="A2475" t="s">
        <v>38</v>
      </c>
      <c r="B2475" s="14">
        <v>0.116920232772827</v>
      </c>
      <c r="C2475" s="14">
        <v>0.12965273857116699</v>
      </c>
    </row>
    <row r="2476" spans="1:3" x14ac:dyDescent="0.3">
      <c r="A2476" t="s">
        <v>39</v>
      </c>
      <c r="B2476" s="14">
        <v>0.13064408302307101</v>
      </c>
      <c r="C2476" s="14">
        <v>0.40392136573791498</v>
      </c>
    </row>
    <row r="2477" spans="1:3" x14ac:dyDescent="0.3">
      <c r="A2477" t="s">
        <v>31</v>
      </c>
      <c r="B2477" s="14">
        <v>6.8001747131347601E-2</v>
      </c>
      <c r="C2477" s="14">
        <v>0.28429532051086398</v>
      </c>
    </row>
    <row r="2478" spans="1:3" x14ac:dyDescent="0.3">
      <c r="A2478" t="s">
        <v>32</v>
      </c>
      <c r="B2478" s="14">
        <v>7.6964616775512695E-2</v>
      </c>
      <c r="C2478" s="14">
        <v>0.10058331489562899</v>
      </c>
    </row>
    <row r="2479" spans="1:3" x14ac:dyDescent="0.3">
      <c r="A2479" t="s">
        <v>33</v>
      </c>
      <c r="B2479" s="14">
        <v>9.7431182861328097E-2</v>
      </c>
      <c r="C2479" s="14">
        <v>0.12267041206359799</v>
      </c>
    </row>
    <row r="2480" spans="1:3" x14ac:dyDescent="0.3">
      <c r="A2480" t="s">
        <v>34</v>
      </c>
      <c r="B2480" s="14">
        <v>8.6877822875976493E-2</v>
      </c>
      <c r="C2480" s="14">
        <v>0.10881757736206001</v>
      </c>
    </row>
    <row r="2481" spans="1:3" x14ac:dyDescent="0.3">
      <c r="A2481" t="s">
        <v>35</v>
      </c>
      <c r="B2481" s="14">
        <v>8.1144094467163003E-2</v>
      </c>
      <c r="C2481" s="14">
        <v>0.214428901672363</v>
      </c>
    </row>
    <row r="2482" spans="1:3" x14ac:dyDescent="0.3">
      <c r="A2482" t="s">
        <v>36</v>
      </c>
      <c r="B2482" s="14">
        <v>0.10822057723999</v>
      </c>
      <c r="C2482" s="14">
        <v>9.6681356430053697E-2</v>
      </c>
    </row>
    <row r="2483" spans="1:3" x14ac:dyDescent="0.3">
      <c r="A2483" t="s">
        <v>37</v>
      </c>
      <c r="B2483" s="14">
        <v>8.8785886764526298E-2</v>
      </c>
      <c r="C2483" s="14">
        <v>0.16360998153686501</v>
      </c>
    </row>
    <row r="2484" spans="1:3" x14ac:dyDescent="0.3">
      <c r="A2484" t="s">
        <v>38</v>
      </c>
      <c r="B2484" s="14">
        <v>0.10916090011596601</v>
      </c>
      <c r="C2484" s="14">
        <v>0.123664855957031</v>
      </c>
    </row>
    <row r="2485" spans="1:3" x14ac:dyDescent="0.3">
      <c r="A2485" t="s">
        <v>39</v>
      </c>
      <c r="B2485" s="14">
        <v>0.123251438140869</v>
      </c>
      <c r="C2485" s="14">
        <v>0.28025054931640597</v>
      </c>
    </row>
    <row r="2486" spans="1:3" x14ac:dyDescent="0.3">
      <c r="A2486" t="s">
        <v>31</v>
      </c>
      <c r="B2486" s="14">
        <v>7.58688449859619E-2</v>
      </c>
      <c r="C2486" s="14">
        <v>0.26927757263183499</v>
      </c>
    </row>
    <row r="2487" spans="1:3" x14ac:dyDescent="0.3">
      <c r="A2487" t="s">
        <v>32</v>
      </c>
      <c r="B2487" s="14">
        <v>7.4396133422851493E-2</v>
      </c>
      <c r="C2487" s="14">
        <v>0.19168972969055101</v>
      </c>
    </row>
    <row r="2488" spans="1:3" x14ac:dyDescent="0.3">
      <c r="A2488" t="s">
        <v>33</v>
      </c>
      <c r="B2488" s="14">
        <v>7.1241617202758706E-2</v>
      </c>
      <c r="C2488" s="14">
        <v>0.107279777526855</v>
      </c>
    </row>
    <row r="2489" spans="1:3" x14ac:dyDescent="0.3">
      <c r="A2489" t="s">
        <v>34</v>
      </c>
      <c r="B2489" s="14">
        <v>6.8428277969360296E-2</v>
      </c>
      <c r="C2489" s="14">
        <v>0.112313270568847</v>
      </c>
    </row>
    <row r="2490" spans="1:3" x14ac:dyDescent="0.3">
      <c r="A2490" t="s">
        <v>35</v>
      </c>
      <c r="B2490" s="14">
        <v>7.3878526687622001E-2</v>
      </c>
      <c r="C2490" s="14">
        <v>0.190439462661743</v>
      </c>
    </row>
    <row r="2491" spans="1:3" x14ac:dyDescent="0.3">
      <c r="A2491" t="s">
        <v>36</v>
      </c>
      <c r="B2491" s="14">
        <v>9.5322132110595703E-2</v>
      </c>
      <c r="C2491" s="14">
        <v>8.0778837203979395E-2</v>
      </c>
    </row>
    <row r="2492" spans="1:3" x14ac:dyDescent="0.3">
      <c r="A2492" t="s">
        <v>37</v>
      </c>
      <c r="B2492" s="14">
        <v>0.103093862533569</v>
      </c>
      <c r="C2492" s="14">
        <v>8.2733869552612305E-2</v>
      </c>
    </row>
    <row r="2493" spans="1:3" x14ac:dyDescent="0.3">
      <c r="A2493" t="s">
        <v>38</v>
      </c>
      <c r="B2493" s="14">
        <v>9.2838048934936496E-2</v>
      </c>
      <c r="C2493" s="14">
        <v>0.15552926063537501</v>
      </c>
    </row>
    <row r="2494" spans="1:3" x14ac:dyDescent="0.3">
      <c r="A2494" t="s">
        <v>39</v>
      </c>
      <c r="B2494" s="14">
        <v>0.122379541397094</v>
      </c>
      <c r="C2494" s="14">
        <v>0.44444942474365201</v>
      </c>
    </row>
    <row r="2495" spans="1:3" x14ac:dyDescent="0.3">
      <c r="A2495" t="s">
        <v>31</v>
      </c>
      <c r="B2495" s="14">
        <v>6.4065456390380804E-2</v>
      </c>
      <c r="C2495" s="14">
        <v>0.124667882919311</v>
      </c>
    </row>
    <row r="2496" spans="1:3" x14ac:dyDescent="0.3">
      <c r="A2496" t="s">
        <v>32</v>
      </c>
      <c r="B2496" s="14">
        <v>9.6992254257202107E-2</v>
      </c>
      <c r="C2496" s="14">
        <v>0.15044784545898399</v>
      </c>
    </row>
    <row r="2497" spans="1:3" x14ac:dyDescent="0.3">
      <c r="A2497" t="s">
        <v>33</v>
      </c>
      <c r="B2497" s="14">
        <v>7.9582214355468694E-2</v>
      </c>
      <c r="C2497" s="14">
        <v>0.12608790397644001</v>
      </c>
    </row>
    <row r="2498" spans="1:3" x14ac:dyDescent="0.3">
      <c r="A2498" t="s">
        <v>34</v>
      </c>
      <c r="B2498" s="14">
        <v>9.1714382171630804E-2</v>
      </c>
      <c r="C2498" s="14">
        <v>0.166328430175781</v>
      </c>
    </row>
    <row r="2499" spans="1:3" x14ac:dyDescent="0.3">
      <c r="A2499" t="s">
        <v>35</v>
      </c>
      <c r="B2499" s="14">
        <v>7.9131126403808594E-2</v>
      </c>
      <c r="C2499" s="14">
        <v>9.5744371414184501E-2</v>
      </c>
    </row>
    <row r="2500" spans="1:3" x14ac:dyDescent="0.3">
      <c r="A2500" t="s">
        <v>36</v>
      </c>
      <c r="B2500" s="14">
        <v>9.1994524002075195E-2</v>
      </c>
      <c r="C2500" s="14">
        <v>8.0836534500122001E-2</v>
      </c>
    </row>
    <row r="2501" spans="1:3" x14ac:dyDescent="0.3">
      <c r="A2501" t="s">
        <v>37</v>
      </c>
      <c r="B2501" s="14">
        <v>8.9392423629760701E-2</v>
      </c>
      <c r="C2501" s="14">
        <v>0.14361190795898399</v>
      </c>
    </row>
    <row r="2502" spans="1:3" x14ac:dyDescent="0.3">
      <c r="A2502" t="s">
        <v>38</v>
      </c>
      <c r="B2502" s="14">
        <v>6.7227840423583901E-2</v>
      </c>
      <c r="C2502" s="14">
        <v>0.17254114151000899</v>
      </c>
    </row>
    <row r="2503" spans="1:3" x14ac:dyDescent="0.3">
      <c r="A2503" t="s">
        <v>39</v>
      </c>
      <c r="B2503" s="14">
        <v>0.14428186416625899</v>
      </c>
      <c r="C2503" s="14">
        <v>0.39788007736205999</v>
      </c>
    </row>
    <row r="2504" spans="1:3" x14ac:dyDescent="0.3">
      <c r="A2504" t="s">
        <v>31</v>
      </c>
      <c r="B2504" s="14">
        <v>7.19952583312988E-2</v>
      </c>
      <c r="C2504" s="14">
        <v>0.23435664176940901</v>
      </c>
    </row>
    <row r="2505" spans="1:3" x14ac:dyDescent="0.3">
      <c r="A2505" t="s">
        <v>32</v>
      </c>
      <c r="B2505" s="14">
        <v>7.2522878646850503E-2</v>
      </c>
      <c r="C2505" s="14">
        <v>0.210436820983886</v>
      </c>
    </row>
    <row r="2506" spans="1:3" x14ac:dyDescent="0.3">
      <c r="A2506" t="s">
        <v>33</v>
      </c>
      <c r="B2506" s="14">
        <v>0.115451097488403</v>
      </c>
      <c r="C2506" s="14">
        <v>7.8798770904541002E-2</v>
      </c>
    </row>
    <row r="2507" spans="1:3" x14ac:dyDescent="0.3">
      <c r="A2507" t="s">
        <v>34</v>
      </c>
      <c r="B2507" s="14">
        <v>7.2953939437866197E-2</v>
      </c>
      <c r="C2507" s="14">
        <v>0.107069969177246</v>
      </c>
    </row>
    <row r="2508" spans="1:3" x14ac:dyDescent="0.3">
      <c r="A2508" t="s">
        <v>35</v>
      </c>
      <c r="B2508" s="14">
        <v>7.9647779464721596E-2</v>
      </c>
      <c r="C2508" s="14">
        <v>0.16062331199645899</v>
      </c>
    </row>
    <row r="2509" spans="1:3" x14ac:dyDescent="0.3">
      <c r="A2509" t="s">
        <v>36</v>
      </c>
      <c r="B2509" s="14">
        <v>7.6036930084228502E-2</v>
      </c>
      <c r="C2509" s="14">
        <v>9.1705560684204102E-2</v>
      </c>
    </row>
    <row r="2510" spans="1:3" x14ac:dyDescent="0.3">
      <c r="A2510" t="s">
        <v>37</v>
      </c>
      <c r="B2510" s="14">
        <v>9.5474958419799805E-2</v>
      </c>
      <c r="C2510" s="14">
        <v>0.12766027450561501</v>
      </c>
    </row>
    <row r="2511" spans="1:3" x14ac:dyDescent="0.3">
      <c r="A2511" t="s">
        <v>38</v>
      </c>
      <c r="B2511" s="14">
        <v>8.2533597946166895E-2</v>
      </c>
      <c r="C2511" s="14">
        <v>0.21846580505370999</v>
      </c>
    </row>
    <row r="2512" spans="1:3" x14ac:dyDescent="0.3">
      <c r="A2512" t="s">
        <v>39</v>
      </c>
      <c r="B2512" s="14">
        <v>0.10812258720397901</v>
      </c>
      <c r="C2512" s="14">
        <v>0.20946335792541501</v>
      </c>
    </row>
    <row r="2513" spans="1:3" x14ac:dyDescent="0.3">
      <c r="A2513" t="s">
        <v>31</v>
      </c>
      <c r="B2513" s="14">
        <v>5.5762052536010701E-2</v>
      </c>
      <c r="C2513" s="14">
        <v>6.7781925201416002E-2</v>
      </c>
    </row>
    <row r="2514" spans="1:3" x14ac:dyDescent="0.3">
      <c r="A2514" t="s">
        <v>32</v>
      </c>
      <c r="B2514" s="14">
        <v>0.14414191246032701</v>
      </c>
      <c r="C2514" s="14">
        <v>9.5689773559570299E-2</v>
      </c>
    </row>
    <row r="2515" spans="1:3" x14ac:dyDescent="0.3">
      <c r="A2515" t="s">
        <v>33</v>
      </c>
      <c r="B2515" s="14">
        <v>3.7836551666259703E-2</v>
      </c>
      <c r="C2515" s="14">
        <v>6.97605609893798E-2</v>
      </c>
    </row>
    <row r="2516" spans="1:3" x14ac:dyDescent="0.3">
      <c r="A2516" t="s">
        <v>34</v>
      </c>
      <c r="B2516" s="14">
        <v>6.8123102188110296E-2</v>
      </c>
      <c r="C2516" s="14">
        <v>0.14719557762145899</v>
      </c>
    </row>
    <row r="2517" spans="1:3" x14ac:dyDescent="0.3">
      <c r="A2517" t="s">
        <v>35</v>
      </c>
      <c r="B2517" s="14">
        <v>7.1512460708618095E-2</v>
      </c>
      <c r="C2517" s="14">
        <v>7.9787015914916895E-2</v>
      </c>
    </row>
    <row r="2518" spans="1:3" x14ac:dyDescent="0.3">
      <c r="A2518" t="s">
        <v>36</v>
      </c>
      <c r="B2518" s="14">
        <v>0.124224185943603</v>
      </c>
      <c r="C2518" s="14">
        <v>0.100727081298828</v>
      </c>
    </row>
    <row r="2519" spans="1:3" x14ac:dyDescent="0.3">
      <c r="A2519" t="s">
        <v>37</v>
      </c>
      <c r="B2519" s="14">
        <v>0.116008520126342</v>
      </c>
      <c r="C2519" s="14">
        <v>0.114689588546752</v>
      </c>
    </row>
    <row r="2520" spans="1:3" x14ac:dyDescent="0.3">
      <c r="A2520" t="s">
        <v>38</v>
      </c>
      <c r="B2520" s="14">
        <v>0.142533063888549</v>
      </c>
      <c r="C2520" s="14">
        <v>0.18052005767822199</v>
      </c>
    </row>
    <row r="2521" spans="1:3" x14ac:dyDescent="0.3">
      <c r="A2521" t="s">
        <v>39</v>
      </c>
      <c r="B2521" s="14">
        <v>0.13755083084106401</v>
      </c>
      <c r="C2521" s="14">
        <v>0.42783093452453602</v>
      </c>
    </row>
    <row r="2522" spans="1:3" x14ac:dyDescent="0.3">
      <c r="A2522" t="s">
        <v>31</v>
      </c>
      <c r="B2522" s="14">
        <v>0.14732336997985801</v>
      </c>
      <c r="C2522" s="14">
        <v>0.193534851074218</v>
      </c>
    </row>
    <row r="2523" spans="1:3" x14ac:dyDescent="0.3">
      <c r="A2523" t="s">
        <v>32</v>
      </c>
      <c r="B2523" s="14">
        <v>7.6198816299438393E-2</v>
      </c>
      <c r="C2523" s="14">
        <v>9.3802690505981404E-2</v>
      </c>
    </row>
    <row r="2524" spans="1:3" x14ac:dyDescent="0.3">
      <c r="A2524" t="s">
        <v>33</v>
      </c>
      <c r="B2524" s="14">
        <v>5.14068603515625E-2</v>
      </c>
      <c r="C2524" s="14">
        <v>7.4549913406372001E-2</v>
      </c>
    </row>
    <row r="2525" spans="1:3" x14ac:dyDescent="0.3">
      <c r="A2525" t="s">
        <v>34</v>
      </c>
      <c r="B2525" s="14">
        <v>7.0913076400756794E-2</v>
      </c>
      <c r="C2525" s="14">
        <v>0.14592647552490201</v>
      </c>
    </row>
    <row r="2526" spans="1:3" x14ac:dyDescent="0.3">
      <c r="A2526" t="s">
        <v>35</v>
      </c>
      <c r="B2526" s="14">
        <v>7.1451187133788993E-2</v>
      </c>
      <c r="C2526" s="14">
        <v>0.197470903396606</v>
      </c>
    </row>
    <row r="2527" spans="1:3" x14ac:dyDescent="0.3">
      <c r="A2527" t="s">
        <v>36</v>
      </c>
      <c r="B2527" s="14">
        <v>7.3302268981933594E-2</v>
      </c>
      <c r="C2527" s="14">
        <v>8.5820436477661105E-2</v>
      </c>
    </row>
    <row r="2528" spans="1:3" x14ac:dyDescent="0.3">
      <c r="A2528" t="s">
        <v>37</v>
      </c>
      <c r="B2528" s="14">
        <v>8.2111358642578097E-2</v>
      </c>
      <c r="C2528" s="14">
        <v>6.8821668624877902E-2</v>
      </c>
    </row>
    <row r="2529" spans="1:3" x14ac:dyDescent="0.3">
      <c r="A2529" t="s">
        <v>38</v>
      </c>
      <c r="B2529" s="14">
        <v>7.8396320343017495E-2</v>
      </c>
      <c r="C2529" s="14">
        <v>0.16850209236145</v>
      </c>
    </row>
    <row r="2530" spans="1:3" x14ac:dyDescent="0.3">
      <c r="A2530" t="s">
        <v>39</v>
      </c>
      <c r="B2530" s="14">
        <v>0.133629560470581</v>
      </c>
      <c r="C2530" s="14">
        <v>0.35006475448608398</v>
      </c>
    </row>
    <row r="2531" spans="1:3" x14ac:dyDescent="0.3">
      <c r="A2531" t="s">
        <v>31</v>
      </c>
      <c r="B2531" s="14">
        <v>7.8983068466186496E-2</v>
      </c>
      <c r="C2531" s="14">
        <v>0.17558240890502899</v>
      </c>
    </row>
    <row r="2532" spans="1:3" x14ac:dyDescent="0.3">
      <c r="A2532" t="s">
        <v>32</v>
      </c>
      <c r="B2532" s="14">
        <v>7.9262018203735296E-2</v>
      </c>
      <c r="C2532" s="14">
        <v>9.3696594238281194E-2</v>
      </c>
    </row>
    <row r="2533" spans="1:3" x14ac:dyDescent="0.3">
      <c r="A2533" t="s">
        <v>33</v>
      </c>
      <c r="B2533" s="14">
        <v>9.1481208801269503E-2</v>
      </c>
      <c r="C2533" s="14">
        <v>0.102680921554565</v>
      </c>
    </row>
    <row r="2534" spans="1:3" x14ac:dyDescent="0.3">
      <c r="A2534" t="s">
        <v>34</v>
      </c>
      <c r="B2534" s="14">
        <v>7.7371835708618095E-2</v>
      </c>
      <c r="C2534" s="14">
        <v>0.21987247467040999</v>
      </c>
    </row>
    <row r="2535" spans="1:3" x14ac:dyDescent="0.3">
      <c r="A2535" t="s">
        <v>35</v>
      </c>
      <c r="B2535" s="14">
        <v>7.6479434967041002E-2</v>
      </c>
      <c r="C2535" s="14">
        <v>0.107713222503662</v>
      </c>
    </row>
    <row r="2536" spans="1:3" x14ac:dyDescent="0.3">
      <c r="A2536" t="s">
        <v>36</v>
      </c>
      <c r="B2536" s="14">
        <v>0.132557153701782</v>
      </c>
      <c r="C2536" s="14">
        <v>8.5804939270019503E-2</v>
      </c>
    </row>
    <row r="2537" spans="1:3" x14ac:dyDescent="0.3">
      <c r="A2537" t="s">
        <v>37</v>
      </c>
      <c r="B2537" s="14">
        <v>0.103727102279663</v>
      </c>
      <c r="C2537" s="14">
        <v>0.102720737457275</v>
      </c>
    </row>
    <row r="2538" spans="1:3" x14ac:dyDescent="0.3">
      <c r="A2538" t="s">
        <v>38</v>
      </c>
      <c r="B2538" s="14">
        <v>0.13199591636657701</v>
      </c>
      <c r="C2538" s="14">
        <v>0.16455459594726499</v>
      </c>
    </row>
    <row r="2539" spans="1:3" x14ac:dyDescent="0.3">
      <c r="A2539" t="s">
        <v>39</v>
      </c>
      <c r="B2539" s="14">
        <v>0.159474372863769</v>
      </c>
      <c r="C2539" s="14">
        <v>0.64328360557556097</v>
      </c>
    </row>
    <row r="2540" spans="1:3" x14ac:dyDescent="0.3">
      <c r="A2540" t="s">
        <v>31</v>
      </c>
      <c r="B2540" s="14">
        <v>0.108217716217041</v>
      </c>
      <c r="C2540" s="14">
        <v>0.223410129547119</v>
      </c>
    </row>
    <row r="2541" spans="1:3" x14ac:dyDescent="0.3">
      <c r="A2541" t="s">
        <v>32</v>
      </c>
      <c r="B2541" s="14">
        <v>8.0999612808227497E-2</v>
      </c>
      <c r="C2541" s="14">
        <v>8.0838203430175698E-2</v>
      </c>
    </row>
    <row r="2542" spans="1:3" x14ac:dyDescent="0.3">
      <c r="A2542" t="s">
        <v>33</v>
      </c>
      <c r="B2542" s="14">
        <v>7.9501867294311496E-2</v>
      </c>
      <c r="C2542" s="14">
        <v>0.11168932914733801</v>
      </c>
    </row>
    <row r="2543" spans="1:3" x14ac:dyDescent="0.3">
      <c r="A2543" t="s">
        <v>34</v>
      </c>
      <c r="B2543" s="14">
        <v>8.7293148040771401E-2</v>
      </c>
      <c r="C2543" s="14">
        <v>0.15886998176574699</v>
      </c>
    </row>
    <row r="2544" spans="1:3" x14ac:dyDescent="0.3">
      <c r="A2544" t="s">
        <v>35</v>
      </c>
      <c r="B2544" s="14">
        <v>8.1129312515258706E-2</v>
      </c>
      <c r="C2544" s="14">
        <v>0.158523559570312</v>
      </c>
    </row>
    <row r="2545" spans="1:3" x14ac:dyDescent="0.3">
      <c r="A2545" t="s">
        <v>36</v>
      </c>
      <c r="B2545" s="14">
        <v>7.3832750320434501E-2</v>
      </c>
      <c r="C2545" s="14">
        <v>9.8789215087890597E-2</v>
      </c>
    </row>
    <row r="2546" spans="1:3" x14ac:dyDescent="0.3">
      <c r="A2546" t="s">
        <v>37</v>
      </c>
      <c r="B2546" s="14">
        <v>7.7122688293457003E-2</v>
      </c>
      <c r="C2546" s="14">
        <v>0.14860630035400299</v>
      </c>
    </row>
    <row r="2547" spans="1:3" x14ac:dyDescent="0.3">
      <c r="A2547" t="s">
        <v>38</v>
      </c>
      <c r="B2547" s="14">
        <v>0.199390649795532</v>
      </c>
      <c r="C2547" s="14">
        <v>0.17858147621154699</v>
      </c>
    </row>
    <row r="2548" spans="1:3" x14ac:dyDescent="0.3">
      <c r="A2548" t="s">
        <v>39</v>
      </c>
      <c r="B2548" s="14">
        <v>0.158385515213012</v>
      </c>
      <c r="C2548" s="14">
        <v>0.206446647644042</v>
      </c>
    </row>
    <row r="2549" spans="1:3" x14ac:dyDescent="0.3">
      <c r="A2549" t="s">
        <v>31</v>
      </c>
      <c r="B2549" s="14">
        <v>0.103619337081909</v>
      </c>
      <c r="C2549" s="14">
        <v>0.27621078491210899</v>
      </c>
    </row>
    <row r="2550" spans="1:3" x14ac:dyDescent="0.3">
      <c r="A2550" t="s">
        <v>32</v>
      </c>
      <c r="B2550" s="14">
        <v>8.3377838134765597E-2</v>
      </c>
      <c r="C2550" s="14">
        <v>0.105717420578002</v>
      </c>
    </row>
    <row r="2551" spans="1:3" x14ac:dyDescent="0.3">
      <c r="A2551" t="s">
        <v>33</v>
      </c>
      <c r="B2551" s="14">
        <v>7.5950145721435505E-2</v>
      </c>
      <c r="C2551" s="14">
        <v>0.149656772613525</v>
      </c>
    </row>
    <row r="2552" spans="1:3" x14ac:dyDescent="0.3">
      <c r="A2552" t="s">
        <v>34</v>
      </c>
      <c r="B2552" s="14">
        <v>8.7650537490844699E-2</v>
      </c>
      <c r="C2552" s="14">
        <v>0.118353128433227</v>
      </c>
    </row>
    <row r="2553" spans="1:3" x14ac:dyDescent="0.3">
      <c r="A2553" t="s">
        <v>35</v>
      </c>
      <c r="B2553" s="14">
        <v>9.1427326202392495E-2</v>
      </c>
      <c r="C2553" s="14">
        <v>7.9787969589233398E-2</v>
      </c>
    </row>
    <row r="2554" spans="1:3" x14ac:dyDescent="0.3">
      <c r="A2554" t="s">
        <v>36</v>
      </c>
      <c r="B2554" s="14">
        <v>8.3909273147582994E-2</v>
      </c>
      <c r="C2554" s="14">
        <v>9.0762615203857394E-2</v>
      </c>
    </row>
    <row r="2555" spans="1:3" x14ac:dyDescent="0.3">
      <c r="A2555" t="s">
        <v>37</v>
      </c>
      <c r="B2555" s="14">
        <v>7.1829319000244099E-2</v>
      </c>
      <c r="C2555" s="14">
        <v>0.15757703781127899</v>
      </c>
    </row>
    <row r="2556" spans="1:3" x14ac:dyDescent="0.3">
      <c r="A2556" t="s">
        <v>38</v>
      </c>
      <c r="B2556" s="14">
        <v>0.20874118804931599</v>
      </c>
      <c r="C2556" s="14">
        <v>0.169544696807861</v>
      </c>
    </row>
    <row r="2557" spans="1:3" x14ac:dyDescent="0.3">
      <c r="A2557" t="s">
        <v>39</v>
      </c>
      <c r="B2557" s="14">
        <v>0.13686633110046301</v>
      </c>
      <c r="C2557" s="14">
        <v>0.40791106224059998</v>
      </c>
    </row>
    <row r="2558" spans="1:3" x14ac:dyDescent="0.3">
      <c r="A2558" t="s">
        <v>31</v>
      </c>
      <c r="B2558" s="14">
        <v>0.141220092773437</v>
      </c>
      <c r="C2558" s="14">
        <v>0.25438308715820301</v>
      </c>
    </row>
    <row r="2559" spans="1:3" x14ac:dyDescent="0.3">
      <c r="A2559" t="s">
        <v>32</v>
      </c>
      <c r="B2559" s="14">
        <v>8.3411455154418904E-2</v>
      </c>
      <c r="C2559" s="14">
        <v>7.3800325393676702E-2</v>
      </c>
    </row>
    <row r="2560" spans="1:3" x14ac:dyDescent="0.3">
      <c r="A2560" t="s">
        <v>33</v>
      </c>
      <c r="B2560" s="14">
        <v>6.0071945190429597E-2</v>
      </c>
      <c r="C2560" s="14">
        <v>0.12772893905639601</v>
      </c>
    </row>
    <row r="2561" spans="1:3" x14ac:dyDescent="0.3">
      <c r="A2561" t="s">
        <v>34</v>
      </c>
      <c r="B2561" s="14">
        <v>6.8167448043823201E-2</v>
      </c>
      <c r="C2561" s="14">
        <v>0.15104556083679199</v>
      </c>
    </row>
    <row r="2562" spans="1:3" x14ac:dyDescent="0.3">
      <c r="A2562" t="s">
        <v>35</v>
      </c>
      <c r="B2562" s="14">
        <v>6.7411422729492104E-2</v>
      </c>
      <c r="C2562" s="14">
        <v>6.9813728332519503E-2</v>
      </c>
    </row>
    <row r="2563" spans="1:3" x14ac:dyDescent="0.3">
      <c r="A2563" t="s">
        <v>36</v>
      </c>
      <c r="B2563" s="14">
        <v>6.7686080932617104E-2</v>
      </c>
      <c r="C2563" s="14">
        <v>8.5770606994628906E-2</v>
      </c>
    </row>
    <row r="2564" spans="1:3" x14ac:dyDescent="0.3">
      <c r="A2564" t="s">
        <v>37</v>
      </c>
      <c r="B2564" s="14">
        <v>5.9868574142455999E-2</v>
      </c>
      <c r="C2564" s="14">
        <v>0.18355441093444799</v>
      </c>
    </row>
    <row r="2565" spans="1:3" x14ac:dyDescent="0.3">
      <c r="A2565" t="s">
        <v>38</v>
      </c>
      <c r="B2565" s="14">
        <v>0.200361013412475</v>
      </c>
      <c r="C2565" s="14">
        <v>0.28418540954589799</v>
      </c>
    </row>
    <row r="2566" spans="1:3" x14ac:dyDescent="0.3">
      <c r="A2566" t="s">
        <v>39</v>
      </c>
      <c r="B2566" s="14">
        <v>0.146860361099243</v>
      </c>
      <c r="C2566" s="14">
        <v>0.36701846122741699</v>
      </c>
    </row>
    <row r="2567" spans="1:3" x14ac:dyDescent="0.3">
      <c r="A2567" t="s">
        <v>31</v>
      </c>
      <c r="B2567" s="14">
        <v>7.9264879226684501E-2</v>
      </c>
      <c r="C2567" s="14">
        <v>0.10371351242065401</v>
      </c>
    </row>
    <row r="2568" spans="1:3" x14ac:dyDescent="0.3">
      <c r="A2568" t="s">
        <v>32</v>
      </c>
      <c r="B2568" s="14">
        <v>8.6340665817260701E-2</v>
      </c>
      <c r="C2568" s="14">
        <v>7.07592964172363E-2</v>
      </c>
    </row>
    <row r="2569" spans="1:3" x14ac:dyDescent="0.3">
      <c r="A2569" t="s">
        <v>33</v>
      </c>
      <c r="B2569" s="14">
        <v>7.9825162887573201E-2</v>
      </c>
      <c r="C2569" s="14">
        <v>0.130523681640625</v>
      </c>
    </row>
    <row r="2570" spans="1:3" x14ac:dyDescent="0.3">
      <c r="A2570" t="s">
        <v>34</v>
      </c>
      <c r="B2570" s="14">
        <v>8.46121311187744E-2</v>
      </c>
      <c r="C2570" s="14">
        <v>0.11911511421203599</v>
      </c>
    </row>
    <row r="2571" spans="1:3" x14ac:dyDescent="0.3">
      <c r="A2571" t="s">
        <v>35</v>
      </c>
      <c r="B2571" s="14">
        <v>7.6890707015991197E-2</v>
      </c>
      <c r="C2571" s="14">
        <v>0.10377311706542899</v>
      </c>
    </row>
    <row r="2572" spans="1:3" x14ac:dyDescent="0.3">
      <c r="A2572" t="s">
        <v>36</v>
      </c>
      <c r="B2572" s="14">
        <v>8.4523677825927707E-2</v>
      </c>
      <c r="C2572" s="14">
        <v>9.66839790344238E-2</v>
      </c>
    </row>
    <row r="2573" spans="1:3" x14ac:dyDescent="0.3">
      <c r="A2573" t="s">
        <v>37</v>
      </c>
      <c r="B2573" s="14">
        <v>8.8078260421752902E-2</v>
      </c>
      <c r="C2573" s="14">
        <v>0.11769676208495999</v>
      </c>
    </row>
    <row r="2574" spans="1:3" x14ac:dyDescent="0.3">
      <c r="A2574" t="s">
        <v>38</v>
      </c>
      <c r="B2574" s="14">
        <v>0.297947168350219</v>
      </c>
      <c r="C2574" s="14">
        <v>0.19852781295776301</v>
      </c>
    </row>
    <row r="2575" spans="1:3" x14ac:dyDescent="0.3">
      <c r="A2575" t="s">
        <v>39</v>
      </c>
      <c r="B2575" s="14">
        <v>0.13423418998718201</v>
      </c>
      <c r="C2575" s="14">
        <v>0.19647336006164501</v>
      </c>
    </row>
    <row r="2576" spans="1:3" x14ac:dyDescent="0.3">
      <c r="A2576" t="s">
        <v>31</v>
      </c>
      <c r="B2576" s="14">
        <v>0.114948987960815</v>
      </c>
      <c r="C2576" s="14">
        <v>0.17453193664550701</v>
      </c>
    </row>
    <row r="2577" spans="1:3" x14ac:dyDescent="0.3">
      <c r="A2577" t="s">
        <v>32</v>
      </c>
      <c r="B2577" s="14">
        <v>7.8385829925537095E-2</v>
      </c>
      <c r="C2577" s="14">
        <v>0.10177206993103</v>
      </c>
    </row>
    <row r="2578" spans="1:3" x14ac:dyDescent="0.3">
      <c r="A2578" t="s">
        <v>33</v>
      </c>
      <c r="B2578" s="14">
        <v>8.4516048431396401E-2</v>
      </c>
      <c r="C2578" s="14">
        <v>5.9904098510742097E-2</v>
      </c>
    </row>
    <row r="2579" spans="1:3" x14ac:dyDescent="0.3">
      <c r="A2579" t="s">
        <v>34</v>
      </c>
      <c r="B2579" s="14">
        <v>6.1680793762206997E-2</v>
      </c>
      <c r="C2579" s="14">
        <v>0.154521703720092</v>
      </c>
    </row>
    <row r="2580" spans="1:3" x14ac:dyDescent="0.3">
      <c r="A2580" t="s">
        <v>35</v>
      </c>
      <c r="B2580" s="14">
        <v>7.5444698333740207E-2</v>
      </c>
      <c r="C2580" s="14">
        <v>6.7818403244018499E-2</v>
      </c>
    </row>
    <row r="2581" spans="1:3" x14ac:dyDescent="0.3">
      <c r="A2581" t="s">
        <v>36</v>
      </c>
      <c r="B2581" s="14">
        <v>7.9944133758544894E-2</v>
      </c>
      <c r="C2581" s="14">
        <v>9.5743417739868095E-2</v>
      </c>
    </row>
    <row r="2582" spans="1:3" x14ac:dyDescent="0.3">
      <c r="A2582" t="s">
        <v>37</v>
      </c>
      <c r="B2582" s="14">
        <v>8.6118698120117104E-2</v>
      </c>
      <c r="C2582" s="14">
        <v>0.14555191993713301</v>
      </c>
    </row>
    <row r="2583" spans="1:3" x14ac:dyDescent="0.3">
      <c r="A2583" t="s">
        <v>38</v>
      </c>
      <c r="B2583" s="14">
        <v>0.31817579269409102</v>
      </c>
      <c r="C2583" s="14">
        <v>0.13258337974548301</v>
      </c>
    </row>
    <row r="2584" spans="1:3" x14ac:dyDescent="0.3">
      <c r="A2584" t="s">
        <v>39</v>
      </c>
      <c r="B2584" s="14">
        <v>0.13013267517089799</v>
      </c>
      <c r="C2584" s="14">
        <v>0.249336242675781</v>
      </c>
    </row>
    <row r="2585" spans="1:3" x14ac:dyDescent="0.3">
      <c r="A2585" t="s">
        <v>31</v>
      </c>
      <c r="B2585" s="14">
        <v>0.116360187530517</v>
      </c>
      <c r="C2585" s="14">
        <v>9.3750953674316406E-2</v>
      </c>
    </row>
    <row r="2586" spans="1:3" x14ac:dyDescent="0.3">
      <c r="A2586" t="s">
        <v>32</v>
      </c>
      <c r="B2586" s="14">
        <v>7.5041532516479395E-2</v>
      </c>
      <c r="C2586" s="14">
        <v>0.111660003662109</v>
      </c>
    </row>
    <row r="2587" spans="1:3" x14ac:dyDescent="0.3">
      <c r="A2587" t="s">
        <v>33</v>
      </c>
      <c r="B2587" s="14">
        <v>6.8397760391235296E-2</v>
      </c>
      <c r="C2587" s="14">
        <v>0.2383553981781</v>
      </c>
    </row>
    <row r="2588" spans="1:3" x14ac:dyDescent="0.3">
      <c r="A2588" t="s">
        <v>34</v>
      </c>
      <c r="B2588" s="14">
        <v>8.1296682357788003E-2</v>
      </c>
      <c r="C2588" s="14">
        <v>0.12506604194641099</v>
      </c>
    </row>
    <row r="2589" spans="1:3" x14ac:dyDescent="0.3">
      <c r="A2589" t="s">
        <v>35</v>
      </c>
      <c r="B2589" s="14">
        <v>6.7849874496459905E-2</v>
      </c>
      <c r="C2589" s="14">
        <v>8.0788373947143499E-2</v>
      </c>
    </row>
    <row r="2590" spans="1:3" x14ac:dyDescent="0.3">
      <c r="A2590" t="s">
        <v>36</v>
      </c>
      <c r="B2590" s="14">
        <v>5.6126356124877902E-2</v>
      </c>
      <c r="C2590" s="14">
        <v>8.4970712661743095E-2</v>
      </c>
    </row>
    <row r="2591" spans="1:3" x14ac:dyDescent="0.3">
      <c r="A2591" t="s">
        <v>37</v>
      </c>
      <c r="B2591" s="14">
        <v>6.9799900054931599E-2</v>
      </c>
      <c r="C2591" s="14">
        <v>8.0786943435668904E-2</v>
      </c>
    </row>
    <row r="2592" spans="1:3" x14ac:dyDescent="0.3">
      <c r="A2592" t="s">
        <v>38</v>
      </c>
      <c r="B2592" s="14">
        <v>0.20684695243835399</v>
      </c>
      <c r="C2592" s="14">
        <v>8.9760780334472601E-2</v>
      </c>
    </row>
    <row r="2593" spans="1:3" x14ac:dyDescent="0.3">
      <c r="A2593" t="s">
        <v>39</v>
      </c>
      <c r="B2593" s="14">
        <v>0.120388507843017</v>
      </c>
      <c r="C2593" s="14">
        <v>0.25132727622985801</v>
      </c>
    </row>
    <row r="2594" spans="1:3" x14ac:dyDescent="0.3">
      <c r="A2594" t="s">
        <v>31</v>
      </c>
      <c r="B2594" s="14">
        <v>6.9619655609130804E-2</v>
      </c>
      <c r="C2594" s="14">
        <v>0.17148470878600999</v>
      </c>
    </row>
    <row r="2595" spans="1:3" x14ac:dyDescent="0.3">
      <c r="A2595" t="s">
        <v>32</v>
      </c>
      <c r="B2595" s="14">
        <v>6.9644689559936496E-2</v>
      </c>
      <c r="C2595" s="14">
        <v>9.9732398986816406E-2</v>
      </c>
    </row>
    <row r="2596" spans="1:3" x14ac:dyDescent="0.3">
      <c r="A2596" t="s">
        <v>33</v>
      </c>
      <c r="B2596" s="14">
        <v>9.8762273788452107E-2</v>
      </c>
      <c r="C2596" s="14">
        <v>0.12765884399413999</v>
      </c>
    </row>
    <row r="2597" spans="1:3" x14ac:dyDescent="0.3">
      <c r="A2597" t="s">
        <v>34</v>
      </c>
      <c r="B2597" s="14">
        <v>7.2119712829589802E-2</v>
      </c>
      <c r="C2597" s="14">
        <v>0.135204076766967</v>
      </c>
    </row>
    <row r="2598" spans="1:3" x14ac:dyDescent="0.3">
      <c r="A2598" t="s">
        <v>35</v>
      </c>
      <c r="B2598" s="14">
        <v>9.2092037200927707E-2</v>
      </c>
      <c r="C2598" s="14">
        <v>7.5738668441772405E-2</v>
      </c>
    </row>
    <row r="2599" spans="1:3" x14ac:dyDescent="0.3">
      <c r="A2599" t="s">
        <v>36</v>
      </c>
      <c r="B2599" s="14">
        <v>0.12708330154418901</v>
      </c>
      <c r="C2599" s="14">
        <v>7.6642751693725503E-2</v>
      </c>
    </row>
    <row r="2600" spans="1:3" x14ac:dyDescent="0.3">
      <c r="A2600" t="s">
        <v>37</v>
      </c>
      <c r="B2600" s="14">
        <v>8.5171222686767495E-2</v>
      </c>
      <c r="C2600" s="14">
        <v>0.19746994972229001</v>
      </c>
    </row>
    <row r="2601" spans="1:3" x14ac:dyDescent="0.3">
      <c r="A2601" t="s">
        <v>38</v>
      </c>
      <c r="B2601" s="14">
        <v>0.205252170562744</v>
      </c>
      <c r="C2601" s="14">
        <v>0.111704349517822</v>
      </c>
    </row>
    <row r="2602" spans="1:3" x14ac:dyDescent="0.3">
      <c r="A2602" t="s">
        <v>39</v>
      </c>
      <c r="B2602" s="14">
        <v>0.14516711235046301</v>
      </c>
      <c r="C2602" s="14">
        <v>0.24035835266113201</v>
      </c>
    </row>
    <row r="2603" spans="1:3" x14ac:dyDescent="0.3">
      <c r="A2603" t="s">
        <v>31</v>
      </c>
      <c r="B2603" s="14">
        <v>7.4223756790161105E-2</v>
      </c>
      <c r="C2603" s="14">
        <v>7.0867538452148396E-2</v>
      </c>
    </row>
    <row r="2604" spans="1:3" x14ac:dyDescent="0.3">
      <c r="A2604" t="s">
        <v>32</v>
      </c>
      <c r="B2604" s="14">
        <v>0.102618217468261</v>
      </c>
      <c r="C2604" s="14">
        <v>0.14062333106994601</v>
      </c>
    </row>
    <row r="2605" spans="1:3" x14ac:dyDescent="0.3">
      <c r="A2605" t="s">
        <v>33</v>
      </c>
      <c r="B2605" s="14">
        <v>8.5268020629882799E-2</v>
      </c>
      <c r="C2605" s="14">
        <v>0.25929594039916898</v>
      </c>
    </row>
    <row r="2606" spans="1:3" x14ac:dyDescent="0.3">
      <c r="A2606" t="s">
        <v>34</v>
      </c>
      <c r="B2606" s="14">
        <v>6.8871259689330999E-2</v>
      </c>
      <c r="C2606" s="14">
        <v>0.14334702491760201</v>
      </c>
    </row>
    <row r="2607" spans="1:3" x14ac:dyDescent="0.3">
      <c r="A2607" t="s">
        <v>35</v>
      </c>
      <c r="B2607" s="14">
        <v>7.9788446426391602E-2</v>
      </c>
      <c r="C2607" s="14">
        <v>9.4792366027832003E-2</v>
      </c>
    </row>
    <row r="2608" spans="1:3" x14ac:dyDescent="0.3">
      <c r="A2608" t="s">
        <v>36</v>
      </c>
      <c r="B2608" s="14">
        <v>8.5084438323974595E-2</v>
      </c>
      <c r="C2608" s="14">
        <v>6.8817853927612305E-2</v>
      </c>
    </row>
    <row r="2609" spans="1:3" x14ac:dyDescent="0.3">
      <c r="A2609" t="s">
        <v>37</v>
      </c>
      <c r="B2609" s="14">
        <v>8.2345962524413993E-2</v>
      </c>
      <c r="C2609" s="14">
        <v>0.116968393325805</v>
      </c>
    </row>
    <row r="2610" spans="1:3" x14ac:dyDescent="0.3">
      <c r="A2610" t="s">
        <v>38</v>
      </c>
      <c r="B2610" s="14">
        <v>7.6102018356323201E-2</v>
      </c>
      <c r="C2610" s="14">
        <v>0.140623569488525</v>
      </c>
    </row>
    <row r="2611" spans="1:3" x14ac:dyDescent="0.3">
      <c r="A2611" t="s">
        <v>39</v>
      </c>
      <c r="B2611" s="14">
        <v>0.13392758369445801</v>
      </c>
      <c r="C2611" s="14">
        <v>0.239359140396118</v>
      </c>
    </row>
    <row r="2612" spans="1:3" x14ac:dyDescent="0.3">
      <c r="A2612" t="s">
        <v>31</v>
      </c>
      <c r="B2612" s="14">
        <v>0.132436513900756</v>
      </c>
      <c r="C2612" s="14">
        <v>0.18245601654052701</v>
      </c>
    </row>
    <row r="2613" spans="1:3" x14ac:dyDescent="0.3">
      <c r="A2613" t="s">
        <v>32</v>
      </c>
      <c r="B2613" s="14">
        <v>8.8388204574584905E-2</v>
      </c>
      <c r="C2613" s="14">
        <v>9.1752767562866197E-2</v>
      </c>
    </row>
    <row r="2614" spans="1:3" x14ac:dyDescent="0.3">
      <c r="A2614" t="s">
        <v>33</v>
      </c>
      <c r="B2614" s="14">
        <v>5.6260585784912102E-2</v>
      </c>
      <c r="C2614" s="14">
        <v>0.17055273056030201</v>
      </c>
    </row>
    <row r="2615" spans="1:3" x14ac:dyDescent="0.3">
      <c r="A2615" t="s">
        <v>34</v>
      </c>
      <c r="B2615" s="14">
        <v>8.0322265625E-2</v>
      </c>
      <c r="C2615" s="14">
        <v>0.239439487457275</v>
      </c>
    </row>
    <row r="2616" spans="1:3" x14ac:dyDescent="0.3">
      <c r="A2616" t="s">
        <v>35</v>
      </c>
      <c r="B2616" s="14">
        <v>7.0134401321411105E-2</v>
      </c>
      <c r="C2616" s="14">
        <v>8.5728645324707003E-2</v>
      </c>
    </row>
    <row r="2617" spans="1:3" x14ac:dyDescent="0.3">
      <c r="A2617" t="s">
        <v>36</v>
      </c>
      <c r="B2617" s="14">
        <v>8.7919473648071206E-2</v>
      </c>
      <c r="C2617" s="14">
        <v>8.5394144058227497E-2</v>
      </c>
    </row>
    <row r="2618" spans="1:3" x14ac:dyDescent="0.3">
      <c r="A2618" t="s">
        <v>37</v>
      </c>
      <c r="B2618" s="14">
        <v>8.0040216445922796E-2</v>
      </c>
      <c r="C2618" s="14">
        <v>0.16926670074462799</v>
      </c>
    </row>
    <row r="2619" spans="1:3" x14ac:dyDescent="0.3">
      <c r="A2619" t="s">
        <v>38</v>
      </c>
      <c r="B2619" s="14">
        <v>0.21995186805725001</v>
      </c>
      <c r="C2619" s="14">
        <v>0.12669968605041501</v>
      </c>
    </row>
    <row r="2620" spans="1:3" x14ac:dyDescent="0.3">
      <c r="A2620" t="s">
        <v>39</v>
      </c>
      <c r="B2620" s="14">
        <v>0.13305401802062899</v>
      </c>
      <c r="C2620" s="14">
        <v>0.21446466445922799</v>
      </c>
    </row>
    <row r="2621" spans="1:3" x14ac:dyDescent="0.3">
      <c r="A2621" t="s">
        <v>31</v>
      </c>
      <c r="B2621" s="14">
        <v>7.4913740158080999E-2</v>
      </c>
      <c r="C2621" s="14">
        <v>0.10378074645995999</v>
      </c>
    </row>
    <row r="2622" spans="1:3" x14ac:dyDescent="0.3">
      <c r="A2622" t="s">
        <v>32</v>
      </c>
      <c r="B2622" s="14">
        <v>6.7785739898681599E-2</v>
      </c>
      <c r="C2622" s="14">
        <v>9.8871946334838798E-2</v>
      </c>
    </row>
    <row r="2623" spans="1:3" x14ac:dyDescent="0.3">
      <c r="A2623" t="s">
        <v>33</v>
      </c>
      <c r="B2623" s="14">
        <v>8.4841728210449205E-2</v>
      </c>
      <c r="C2623" s="14">
        <v>0.108654975891113</v>
      </c>
    </row>
    <row r="2624" spans="1:3" x14ac:dyDescent="0.3">
      <c r="A2624" t="s">
        <v>34</v>
      </c>
      <c r="B2624" s="14">
        <v>7.9660415649413993E-2</v>
      </c>
      <c r="C2624" s="14">
        <v>0.17422318458557101</v>
      </c>
    </row>
    <row r="2625" spans="1:3" x14ac:dyDescent="0.3">
      <c r="A2625" t="s">
        <v>35</v>
      </c>
      <c r="B2625" s="14">
        <v>6.9751739501953097E-2</v>
      </c>
      <c r="C2625" s="14">
        <v>0.101727247238159</v>
      </c>
    </row>
    <row r="2626" spans="1:3" x14ac:dyDescent="0.3">
      <c r="A2626" t="s">
        <v>36</v>
      </c>
      <c r="B2626" s="14">
        <v>8.1691503524780204E-2</v>
      </c>
      <c r="C2626" s="14">
        <v>0.10181617736816399</v>
      </c>
    </row>
    <row r="2627" spans="1:3" x14ac:dyDescent="0.3">
      <c r="A2627" t="s">
        <v>37</v>
      </c>
      <c r="B2627" s="14">
        <v>5.7461500167846603E-2</v>
      </c>
      <c r="C2627" s="14">
        <v>9.2752695083618095E-2</v>
      </c>
    </row>
    <row r="2628" spans="1:3" x14ac:dyDescent="0.3">
      <c r="A2628" t="s">
        <v>38</v>
      </c>
      <c r="B2628" s="14">
        <v>7.5103759765625E-2</v>
      </c>
      <c r="C2628" s="14">
        <v>0.123681783676147</v>
      </c>
    </row>
    <row r="2629" spans="1:3" x14ac:dyDescent="0.3">
      <c r="A2629" t="s">
        <v>39</v>
      </c>
      <c r="B2629" s="14">
        <v>0.12879967689514099</v>
      </c>
      <c r="C2629" s="14">
        <v>0.222956657409667</v>
      </c>
    </row>
    <row r="2630" spans="1:3" x14ac:dyDescent="0.3">
      <c r="A2630" t="s">
        <v>31</v>
      </c>
      <c r="B2630" s="14">
        <v>0.12986373901367099</v>
      </c>
      <c r="C2630" s="14">
        <v>0.171540737152099</v>
      </c>
    </row>
    <row r="2631" spans="1:3" x14ac:dyDescent="0.3">
      <c r="A2631" t="s">
        <v>32</v>
      </c>
      <c r="B2631" s="14">
        <v>8.4931135177612305E-2</v>
      </c>
      <c r="C2631" s="14">
        <v>7.8740358352661105E-2</v>
      </c>
    </row>
    <row r="2632" spans="1:3" x14ac:dyDescent="0.3">
      <c r="A2632" t="s">
        <v>33</v>
      </c>
      <c r="B2632" s="14">
        <v>8.6066246032714802E-2</v>
      </c>
      <c r="C2632" s="14">
        <v>0.229523420333862</v>
      </c>
    </row>
    <row r="2633" spans="1:3" x14ac:dyDescent="0.3">
      <c r="A2633" t="s">
        <v>34</v>
      </c>
      <c r="B2633" s="14">
        <v>7.5962305068969699E-2</v>
      </c>
      <c r="C2633" s="14">
        <v>0.24381303787231401</v>
      </c>
    </row>
    <row r="2634" spans="1:3" x14ac:dyDescent="0.3">
      <c r="A2634" t="s">
        <v>35</v>
      </c>
      <c r="B2634" s="14">
        <v>7.2389125823974595E-2</v>
      </c>
      <c r="C2634" s="14">
        <v>0.100782632827758</v>
      </c>
    </row>
    <row r="2635" spans="1:3" x14ac:dyDescent="0.3">
      <c r="A2635" t="s">
        <v>36</v>
      </c>
      <c r="B2635" s="14">
        <v>9.3163013458251898E-2</v>
      </c>
      <c r="C2635" s="14">
        <v>8.4741115570068304E-2</v>
      </c>
    </row>
    <row r="2636" spans="1:3" x14ac:dyDescent="0.3">
      <c r="A2636" t="s">
        <v>37</v>
      </c>
      <c r="B2636" s="14">
        <v>9.3382835388183594E-2</v>
      </c>
      <c r="C2636" s="14">
        <v>0.180516958236694</v>
      </c>
    </row>
    <row r="2637" spans="1:3" x14ac:dyDescent="0.3">
      <c r="A2637" t="s">
        <v>38</v>
      </c>
      <c r="B2637" s="14">
        <v>8.3717346191406194E-2</v>
      </c>
      <c r="C2637" s="14">
        <v>0.14062833786010701</v>
      </c>
    </row>
    <row r="2638" spans="1:3" x14ac:dyDescent="0.3">
      <c r="A2638" t="s">
        <v>39</v>
      </c>
      <c r="B2638" s="14">
        <v>0.12818408012390101</v>
      </c>
      <c r="C2638" s="14">
        <v>0.26574921607971103</v>
      </c>
    </row>
    <row r="2639" spans="1:3" x14ac:dyDescent="0.3">
      <c r="A2639" t="s">
        <v>31</v>
      </c>
      <c r="B2639" s="14">
        <v>8.1380605697631794E-2</v>
      </c>
      <c r="C2639" s="14">
        <v>0.108651638031005</v>
      </c>
    </row>
    <row r="2640" spans="1:3" x14ac:dyDescent="0.3">
      <c r="A2640" t="s">
        <v>32</v>
      </c>
      <c r="B2640" s="14">
        <v>6.8870782852172796E-2</v>
      </c>
      <c r="C2640" s="14">
        <v>7.4860095977783203E-2</v>
      </c>
    </row>
    <row r="2641" spans="1:3" x14ac:dyDescent="0.3">
      <c r="A2641" t="s">
        <v>33</v>
      </c>
      <c r="B2641" s="14">
        <v>7.5846195220947196E-2</v>
      </c>
      <c r="C2641" s="14">
        <v>0.27219080924987699</v>
      </c>
    </row>
    <row r="2642" spans="1:3" x14ac:dyDescent="0.3">
      <c r="A2642" t="s">
        <v>34</v>
      </c>
      <c r="B2642" s="14">
        <v>0.11830854415893501</v>
      </c>
      <c r="C2642" s="14">
        <v>8.97848606109619E-2</v>
      </c>
    </row>
    <row r="2643" spans="1:3" x14ac:dyDescent="0.3">
      <c r="A2643" t="s">
        <v>35</v>
      </c>
      <c r="B2643" s="14">
        <v>8.0203056335449205E-2</v>
      </c>
      <c r="C2643" s="14">
        <v>0.1176598072052</v>
      </c>
    </row>
    <row r="2644" spans="1:3" x14ac:dyDescent="0.3">
      <c r="A2644" t="s">
        <v>36</v>
      </c>
      <c r="B2644" s="14">
        <v>8.5254669189453097E-2</v>
      </c>
      <c r="C2644" s="14">
        <v>7.5854539871215806E-2</v>
      </c>
    </row>
    <row r="2645" spans="1:3" x14ac:dyDescent="0.3">
      <c r="A2645" t="s">
        <v>37</v>
      </c>
      <c r="B2645" s="14">
        <v>5.1243543624877902E-2</v>
      </c>
      <c r="C2645" s="14">
        <v>0.156636238098144</v>
      </c>
    </row>
    <row r="2646" spans="1:3" x14ac:dyDescent="0.3">
      <c r="A2646" t="s">
        <v>38</v>
      </c>
      <c r="B2646" s="14">
        <v>8.4731817245483398E-2</v>
      </c>
      <c r="C2646" s="14">
        <v>0.119677782058715</v>
      </c>
    </row>
    <row r="2647" spans="1:3" x14ac:dyDescent="0.3">
      <c r="A2647" t="s">
        <v>39</v>
      </c>
      <c r="B2647" s="14">
        <v>0.211846828460693</v>
      </c>
      <c r="C2647" s="14">
        <v>0.27327537536620999</v>
      </c>
    </row>
    <row r="2648" spans="1:3" x14ac:dyDescent="0.3">
      <c r="A2648" t="s">
        <v>31</v>
      </c>
      <c r="B2648" s="14">
        <v>0.124160766601562</v>
      </c>
      <c r="C2648" s="14">
        <v>0.15259504318237299</v>
      </c>
    </row>
    <row r="2649" spans="1:3" x14ac:dyDescent="0.3">
      <c r="A2649" t="s">
        <v>32</v>
      </c>
      <c r="B2649" s="14">
        <v>8.2458734512329102E-2</v>
      </c>
      <c r="C2649" s="14">
        <v>0.103664875030517</v>
      </c>
    </row>
    <row r="2650" spans="1:3" x14ac:dyDescent="0.3">
      <c r="A2650" t="s">
        <v>33</v>
      </c>
      <c r="B2650" s="14">
        <v>6.8884611129760701E-2</v>
      </c>
      <c r="C2650" s="14">
        <v>0.22235012054443301</v>
      </c>
    </row>
    <row r="2651" spans="1:3" x14ac:dyDescent="0.3">
      <c r="A2651" t="s">
        <v>34</v>
      </c>
      <c r="B2651" s="14">
        <v>8.7288141250610296E-2</v>
      </c>
      <c r="C2651" s="14">
        <v>0.18658423423767001</v>
      </c>
    </row>
    <row r="2652" spans="1:3" x14ac:dyDescent="0.3">
      <c r="A2652" t="s">
        <v>35</v>
      </c>
      <c r="B2652" s="14">
        <v>7.6601982116699205E-2</v>
      </c>
      <c r="C2652" s="14">
        <v>0.111676216125488</v>
      </c>
    </row>
    <row r="2653" spans="1:3" x14ac:dyDescent="0.3">
      <c r="A2653" t="s">
        <v>36</v>
      </c>
      <c r="B2653" s="14">
        <v>9.1791391372680595E-2</v>
      </c>
      <c r="C2653" s="14">
        <v>8.5725784301757799E-2</v>
      </c>
    </row>
    <row r="2654" spans="1:3" x14ac:dyDescent="0.3">
      <c r="A2654" t="s">
        <v>37</v>
      </c>
      <c r="B2654" s="14">
        <v>0.13090753555297799</v>
      </c>
      <c r="C2654" s="14">
        <v>0.22334933280944799</v>
      </c>
    </row>
    <row r="2655" spans="1:3" x14ac:dyDescent="0.3">
      <c r="A2655" t="s">
        <v>38</v>
      </c>
      <c r="B2655" s="14">
        <v>7.7455997467041002E-2</v>
      </c>
      <c r="C2655" s="14">
        <v>0.13358879089355399</v>
      </c>
    </row>
    <row r="2656" spans="1:3" x14ac:dyDescent="0.3">
      <c r="A2656" t="s">
        <v>39</v>
      </c>
      <c r="B2656" s="14">
        <v>0.16838192939758301</v>
      </c>
      <c r="C2656" s="14">
        <v>0.28817796707153298</v>
      </c>
    </row>
    <row r="2657" spans="1:3" x14ac:dyDescent="0.3">
      <c r="A2657" t="s">
        <v>31</v>
      </c>
      <c r="B2657" s="14">
        <v>7.5749874114990207E-2</v>
      </c>
      <c r="C2657" s="14">
        <v>0.27332162857055597</v>
      </c>
    </row>
    <row r="2658" spans="1:3" x14ac:dyDescent="0.3">
      <c r="A2658" t="s">
        <v>32</v>
      </c>
      <c r="B2658" s="14">
        <v>8.7809801101684501E-2</v>
      </c>
      <c r="C2658" s="14">
        <v>0.114823102951049</v>
      </c>
    </row>
    <row r="2659" spans="1:3" x14ac:dyDescent="0.3">
      <c r="A2659" t="s">
        <v>33</v>
      </c>
      <c r="B2659" s="14">
        <v>6.8036079406738198E-2</v>
      </c>
      <c r="C2659" s="14">
        <v>0.108711957931518</v>
      </c>
    </row>
    <row r="2660" spans="1:3" x14ac:dyDescent="0.3">
      <c r="A2660" t="s">
        <v>34</v>
      </c>
      <c r="B2660" s="14">
        <v>6.4552783966064398E-2</v>
      </c>
      <c r="C2660" s="14">
        <v>0.10197901725769</v>
      </c>
    </row>
    <row r="2661" spans="1:3" x14ac:dyDescent="0.3">
      <c r="A2661" t="s">
        <v>35</v>
      </c>
      <c r="B2661" s="14">
        <v>8.7966442108154297E-2</v>
      </c>
      <c r="C2661" s="14">
        <v>0.10277676582336399</v>
      </c>
    </row>
    <row r="2662" spans="1:3" x14ac:dyDescent="0.3">
      <c r="A2662" t="s">
        <v>36</v>
      </c>
      <c r="B2662" s="14">
        <v>8.7045669555663993E-2</v>
      </c>
      <c r="C2662" s="14">
        <v>0.10776662826538</v>
      </c>
    </row>
    <row r="2663" spans="1:3" x14ac:dyDescent="0.3">
      <c r="A2663" t="s">
        <v>37</v>
      </c>
      <c r="B2663" s="14">
        <v>7.5795888900756794E-2</v>
      </c>
      <c r="C2663" s="14">
        <v>0.18417692184448201</v>
      </c>
    </row>
    <row r="2664" spans="1:3" x14ac:dyDescent="0.3">
      <c r="A2664" t="s">
        <v>38</v>
      </c>
      <c r="B2664" s="14">
        <v>7.7639102935791002E-2</v>
      </c>
      <c r="C2664" s="14">
        <v>0.17259478569030701</v>
      </c>
    </row>
    <row r="2665" spans="1:3" x14ac:dyDescent="0.3">
      <c r="A2665" t="s">
        <v>39</v>
      </c>
      <c r="B2665" s="14">
        <v>0.124392747879028</v>
      </c>
      <c r="C2665" s="14">
        <v>0.28523373603820801</v>
      </c>
    </row>
    <row r="2666" spans="1:3" x14ac:dyDescent="0.3">
      <c r="A2666" t="s">
        <v>31</v>
      </c>
      <c r="B2666" s="14">
        <v>0.12796521186828599</v>
      </c>
      <c r="C2666" s="14">
        <v>9.17553901672363E-2</v>
      </c>
    </row>
    <row r="2667" spans="1:3" x14ac:dyDescent="0.3">
      <c r="A2667" t="s">
        <v>32</v>
      </c>
      <c r="B2667" s="14">
        <v>0.12070035934448201</v>
      </c>
      <c r="C2667" s="14">
        <v>6.68792724609375E-2</v>
      </c>
    </row>
    <row r="2668" spans="1:3" x14ac:dyDescent="0.3">
      <c r="A2668" t="s">
        <v>33</v>
      </c>
      <c r="B2668" s="14">
        <v>8.3421707153320299E-2</v>
      </c>
      <c r="C2668" s="14">
        <v>9.5787525177001898E-2</v>
      </c>
    </row>
    <row r="2669" spans="1:3" x14ac:dyDescent="0.3">
      <c r="A2669" t="s">
        <v>34</v>
      </c>
      <c r="B2669" s="14">
        <v>7.3647499084472601E-2</v>
      </c>
      <c r="C2669" s="14">
        <v>0.15589666366577101</v>
      </c>
    </row>
    <row r="2670" spans="1:3" x14ac:dyDescent="0.3">
      <c r="A2670" t="s">
        <v>35</v>
      </c>
      <c r="B2670" s="14">
        <v>9.5412731170654297E-2</v>
      </c>
      <c r="C2670" s="14">
        <v>6.9759130477905204E-2</v>
      </c>
    </row>
    <row r="2671" spans="1:3" x14ac:dyDescent="0.3">
      <c r="A2671" t="s">
        <v>36</v>
      </c>
      <c r="B2671" s="14">
        <v>7.2453975677490207E-2</v>
      </c>
      <c r="C2671" s="14">
        <v>0.104664325714111</v>
      </c>
    </row>
    <row r="2672" spans="1:3" x14ac:dyDescent="0.3">
      <c r="A2672" t="s">
        <v>37</v>
      </c>
      <c r="B2672" s="14">
        <v>8.9558362960815402E-2</v>
      </c>
      <c r="C2672" s="14">
        <v>0.13862919807433999</v>
      </c>
    </row>
    <row r="2673" spans="1:3" x14ac:dyDescent="0.3">
      <c r="A2673" t="s">
        <v>38</v>
      </c>
      <c r="B2673" s="14">
        <v>7.2237968444824205E-2</v>
      </c>
      <c r="C2673" s="14">
        <v>0.21337580680847101</v>
      </c>
    </row>
    <row r="2674" spans="1:3" x14ac:dyDescent="0.3">
      <c r="A2674" t="s">
        <v>39</v>
      </c>
      <c r="B2674" s="14">
        <v>0.150514125823974</v>
      </c>
      <c r="C2674" s="14">
        <v>0.26633691787719699</v>
      </c>
    </row>
    <row r="2675" spans="1:3" x14ac:dyDescent="0.3">
      <c r="A2675" t="s">
        <v>31</v>
      </c>
      <c r="B2675" s="14">
        <v>7.6439380645751898E-2</v>
      </c>
      <c r="C2675" s="14">
        <v>0.16750454902648901</v>
      </c>
    </row>
    <row r="2676" spans="1:3" x14ac:dyDescent="0.3">
      <c r="A2676" t="s">
        <v>32</v>
      </c>
      <c r="B2676" s="14">
        <v>7.1706533432006794E-2</v>
      </c>
      <c r="C2676" s="14">
        <v>0.102617025375366</v>
      </c>
    </row>
    <row r="2677" spans="1:3" x14ac:dyDescent="0.3">
      <c r="A2677" t="s">
        <v>33</v>
      </c>
      <c r="B2677" s="14">
        <v>8.0140829086303697E-2</v>
      </c>
      <c r="C2677" s="14">
        <v>0.25128436088562001</v>
      </c>
    </row>
    <row r="2678" spans="1:3" x14ac:dyDescent="0.3">
      <c r="A2678" t="s">
        <v>34</v>
      </c>
      <c r="B2678" s="14">
        <v>7.6117753982543904E-2</v>
      </c>
      <c r="C2678" s="14">
        <v>0.137282609939575</v>
      </c>
    </row>
    <row r="2679" spans="1:3" x14ac:dyDescent="0.3">
      <c r="A2679" t="s">
        <v>35</v>
      </c>
      <c r="B2679" s="14">
        <v>7.9566001892089802E-2</v>
      </c>
      <c r="C2679" s="14">
        <v>9.1799736022949205E-2</v>
      </c>
    </row>
    <row r="2680" spans="1:3" x14ac:dyDescent="0.3">
      <c r="A2680" t="s">
        <v>36</v>
      </c>
      <c r="B2680" s="14">
        <v>7.8837394714355399E-2</v>
      </c>
      <c r="C2680" s="14">
        <v>9.4985723495483398E-2</v>
      </c>
    </row>
    <row r="2681" spans="1:3" x14ac:dyDescent="0.3">
      <c r="A2681" t="s">
        <v>37</v>
      </c>
      <c r="B2681" s="14">
        <v>8.1906795501708901E-2</v>
      </c>
      <c r="C2681" s="14">
        <v>0.15957903861999501</v>
      </c>
    </row>
    <row r="2682" spans="1:3" x14ac:dyDescent="0.3">
      <c r="A2682" t="s">
        <v>38</v>
      </c>
      <c r="B2682" s="14">
        <v>9.1254949569702107E-2</v>
      </c>
      <c r="C2682" s="14">
        <v>9.6801519393920898E-2</v>
      </c>
    </row>
    <row r="2683" spans="1:3" x14ac:dyDescent="0.3">
      <c r="A2683" t="s">
        <v>39</v>
      </c>
      <c r="B2683" s="14">
        <v>0.14086961746215801</v>
      </c>
      <c r="C2683" s="14">
        <v>0.19747138023376401</v>
      </c>
    </row>
    <row r="2684" spans="1:3" x14ac:dyDescent="0.3">
      <c r="A2684" t="s">
        <v>31</v>
      </c>
      <c r="B2684" s="14">
        <v>0.12864780426025299</v>
      </c>
      <c r="C2684" s="14">
        <v>0.107759952545166</v>
      </c>
    </row>
    <row r="2685" spans="1:3" x14ac:dyDescent="0.3">
      <c r="A2685" t="s">
        <v>32</v>
      </c>
      <c r="B2685" s="14">
        <v>8.3885908126830999E-2</v>
      </c>
      <c r="C2685" s="14">
        <v>0.14334487915038999</v>
      </c>
    </row>
    <row r="2686" spans="1:3" x14ac:dyDescent="0.3">
      <c r="A2686" t="s">
        <v>33</v>
      </c>
      <c r="B2686" s="14">
        <v>7.1750164031982394E-2</v>
      </c>
      <c r="C2686" s="14">
        <v>0.113746881484985</v>
      </c>
    </row>
    <row r="2687" spans="1:3" x14ac:dyDescent="0.3">
      <c r="A2687" t="s">
        <v>34</v>
      </c>
      <c r="B2687" s="14">
        <v>9.3294143676757799E-2</v>
      </c>
      <c r="C2687" s="14">
        <v>0.41574621200561501</v>
      </c>
    </row>
    <row r="2688" spans="1:3" x14ac:dyDescent="0.3">
      <c r="A2688" t="s">
        <v>35</v>
      </c>
      <c r="B2688" s="14">
        <v>9.1813802719116197E-2</v>
      </c>
      <c r="C2688" s="14">
        <v>7.3759555816650293E-2</v>
      </c>
    </row>
    <row r="2689" spans="1:3" x14ac:dyDescent="0.3">
      <c r="A2689" t="s">
        <v>36</v>
      </c>
      <c r="B2689" s="14">
        <v>8.8970422744750893E-2</v>
      </c>
      <c r="C2689" s="14">
        <v>0.107533454895019</v>
      </c>
    </row>
    <row r="2690" spans="1:3" x14ac:dyDescent="0.3">
      <c r="A2690" t="s">
        <v>37</v>
      </c>
      <c r="B2690" s="14">
        <v>8.8383674621582003E-2</v>
      </c>
      <c r="C2690" s="14">
        <v>0.159515380859375</v>
      </c>
    </row>
    <row r="2691" spans="1:3" x14ac:dyDescent="0.3">
      <c r="A2691" t="s">
        <v>38</v>
      </c>
      <c r="B2691" s="14">
        <v>9.0199470520019503E-2</v>
      </c>
      <c r="C2691" s="14">
        <v>0.12659883499145499</v>
      </c>
    </row>
    <row r="2692" spans="1:3" x14ac:dyDescent="0.3">
      <c r="A2692" t="s">
        <v>39</v>
      </c>
      <c r="B2692" s="14">
        <v>0.130237340927124</v>
      </c>
      <c r="C2692" s="14">
        <v>0.26529240608215299</v>
      </c>
    </row>
    <row r="2693" spans="1:3" x14ac:dyDescent="0.3">
      <c r="A2693" t="s">
        <v>31</v>
      </c>
      <c r="B2693" s="14">
        <v>0.20456099510192799</v>
      </c>
      <c r="C2693" s="14">
        <v>0.15881180763244601</v>
      </c>
    </row>
    <row r="2694" spans="1:3" x14ac:dyDescent="0.3">
      <c r="A2694" t="s">
        <v>32</v>
      </c>
      <c r="B2694" s="14">
        <v>7.8962326049804604E-2</v>
      </c>
      <c r="C2694" s="14">
        <v>0.16660809516906699</v>
      </c>
    </row>
    <row r="2695" spans="1:3" x14ac:dyDescent="0.3">
      <c r="A2695" t="s">
        <v>33</v>
      </c>
      <c r="B2695" s="14">
        <v>6.4570665359497001E-2</v>
      </c>
      <c r="C2695" s="14">
        <v>0.163564443588256</v>
      </c>
    </row>
    <row r="2696" spans="1:3" x14ac:dyDescent="0.3">
      <c r="A2696" t="s">
        <v>34</v>
      </c>
      <c r="B2696" s="14">
        <v>9.8242044448852497E-2</v>
      </c>
      <c r="C2696" s="14">
        <v>0.31689667701721103</v>
      </c>
    </row>
    <row r="2697" spans="1:3" x14ac:dyDescent="0.3">
      <c r="A2697" t="s">
        <v>35</v>
      </c>
      <c r="B2697" s="14">
        <v>7.6092481613159096E-2</v>
      </c>
      <c r="C2697" s="14">
        <v>9.3768835067748996E-2</v>
      </c>
    </row>
    <row r="2698" spans="1:3" x14ac:dyDescent="0.3">
      <c r="A2698" t="s">
        <v>36</v>
      </c>
      <c r="B2698" s="14">
        <v>7.7078104019164997E-2</v>
      </c>
      <c r="C2698" s="14">
        <v>7.9796075820922796E-2</v>
      </c>
    </row>
    <row r="2699" spans="1:3" x14ac:dyDescent="0.3">
      <c r="A2699" t="s">
        <v>37</v>
      </c>
      <c r="B2699" s="14">
        <v>6.8395376205444294E-2</v>
      </c>
      <c r="C2699" s="14">
        <v>0.132705688476562</v>
      </c>
    </row>
    <row r="2700" spans="1:3" x14ac:dyDescent="0.3">
      <c r="A2700" t="s">
        <v>38</v>
      </c>
      <c r="B2700" s="14">
        <v>8.3028078079223605E-2</v>
      </c>
      <c r="C2700" s="14">
        <v>0.13368892669677701</v>
      </c>
    </row>
    <row r="2701" spans="1:3" x14ac:dyDescent="0.3">
      <c r="A2701" t="s">
        <v>39</v>
      </c>
      <c r="B2701" s="14">
        <v>0.13977169990539501</v>
      </c>
      <c r="C2701" s="14">
        <v>0.273227930068969</v>
      </c>
    </row>
    <row r="2702" spans="1:3" x14ac:dyDescent="0.3">
      <c r="A2702" t="s">
        <v>31</v>
      </c>
      <c r="B2702" s="14">
        <v>7.1188926696777302E-2</v>
      </c>
      <c r="C2702" s="14">
        <v>0.114458560943603</v>
      </c>
    </row>
    <row r="2703" spans="1:3" x14ac:dyDescent="0.3">
      <c r="A2703" t="s">
        <v>32</v>
      </c>
      <c r="B2703" s="14">
        <v>7.3060274124145494E-2</v>
      </c>
      <c r="C2703" s="14">
        <v>7.1821689605712793E-2</v>
      </c>
    </row>
    <row r="2704" spans="1:3" x14ac:dyDescent="0.3">
      <c r="A2704" t="s">
        <v>33</v>
      </c>
      <c r="B2704" s="14">
        <v>7.9654932022094699E-2</v>
      </c>
      <c r="C2704" s="14">
        <v>0.26629018783569303</v>
      </c>
    </row>
    <row r="2705" spans="1:3" x14ac:dyDescent="0.3">
      <c r="A2705" t="s">
        <v>34</v>
      </c>
      <c r="B2705" s="14">
        <v>7.2495698928832994E-2</v>
      </c>
      <c r="C2705" s="14">
        <v>0.18963646888732899</v>
      </c>
    </row>
    <row r="2706" spans="1:3" x14ac:dyDescent="0.3">
      <c r="A2706" t="s">
        <v>35</v>
      </c>
      <c r="B2706" s="14">
        <v>9.0509414672851493E-2</v>
      </c>
      <c r="C2706" s="14">
        <v>8.7798595428466797E-2</v>
      </c>
    </row>
    <row r="2707" spans="1:3" x14ac:dyDescent="0.3">
      <c r="A2707" t="s">
        <v>36</v>
      </c>
      <c r="B2707" s="14">
        <v>9.54716205596923E-2</v>
      </c>
      <c r="C2707" s="14">
        <v>0.109665155410766</v>
      </c>
    </row>
    <row r="2708" spans="1:3" x14ac:dyDescent="0.3">
      <c r="A2708" t="s">
        <v>37</v>
      </c>
      <c r="B2708" s="14">
        <v>7.6395750045776298E-2</v>
      </c>
      <c r="C2708" s="14">
        <v>0.23636317253112701</v>
      </c>
    </row>
    <row r="2709" spans="1:3" x14ac:dyDescent="0.3">
      <c r="A2709" t="s">
        <v>38</v>
      </c>
      <c r="B2709" s="14">
        <v>9.13891792297363E-2</v>
      </c>
      <c r="C2709" s="14">
        <v>0.15055251121520899</v>
      </c>
    </row>
    <row r="2710" spans="1:3" x14ac:dyDescent="0.3">
      <c r="A2710" t="s">
        <v>39</v>
      </c>
      <c r="B2710" s="14">
        <v>0.14751124382019001</v>
      </c>
      <c r="C2710" s="14">
        <v>0.26532649993896401</v>
      </c>
    </row>
    <row r="2711" spans="1:3" x14ac:dyDescent="0.3">
      <c r="A2711" t="s">
        <v>31</v>
      </c>
      <c r="B2711" s="14">
        <v>0.13399624824523901</v>
      </c>
      <c r="C2711" s="14">
        <v>0.156580924987792</v>
      </c>
    </row>
    <row r="2712" spans="1:3" x14ac:dyDescent="0.3">
      <c r="A2712" t="s">
        <v>32</v>
      </c>
      <c r="B2712" s="14">
        <v>8.7242841720580999E-2</v>
      </c>
      <c r="C2712" s="14">
        <v>0.19647383689880299</v>
      </c>
    </row>
    <row r="2713" spans="1:3" x14ac:dyDescent="0.3">
      <c r="A2713" t="s">
        <v>33</v>
      </c>
      <c r="B2713" s="14">
        <v>9.6540212631225503E-2</v>
      </c>
      <c r="C2713" s="14">
        <v>0.24735069274902299</v>
      </c>
    </row>
    <row r="2714" spans="1:3" x14ac:dyDescent="0.3">
      <c r="A2714" t="s">
        <v>34</v>
      </c>
      <c r="B2714" s="14">
        <v>0.15294408798217701</v>
      </c>
      <c r="C2714" s="14">
        <v>0.29971337318420399</v>
      </c>
    </row>
    <row r="2715" spans="1:3" x14ac:dyDescent="0.3">
      <c r="A2715" t="s">
        <v>35</v>
      </c>
      <c r="B2715" s="14">
        <v>9.4710111618041895E-2</v>
      </c>
      <c r="C2715" s="14">
        <v>0.102674961090087</v>
      </c>
    </row>
    <row r="2716" spans="1:3" x14ac:dyDescent="0.3">
      <c r="A2716" t="s">
        <v>36</v>
      </c>
      <c r="B2716" s="14">
        <v>8.2719326019287095E-2</v>
      </c>
      <c r="C2716" s="14">
        <v>0.121646642684936</v>
      </c>
    </row>
    <row r="2717" spans="1:3" x14ac:dyDescent="0.3">
      <c r="A2717" t="s">
        <v>37</v>
      </c>
      <c r="B2717" s="14">
        <v>8.7039232254028306E-2</v>
      </c>
      <c r="C2717" s="14">
        <v>0.17747330665588301</v>
      </c>
    </row>
    <row r="2718" spans="1:3" x14ac:dyDescent="0.3">
      <c r="A2718" t="s">
        <v>38</v>
      </c>
      <c r="B2718" s="14">
        <v>7.7172994613647405E-2</v>
      </c>
      <c r="C2718" s="14">
        <v>0.106766462326049</v>
      </c>
    </row>
    <row r="2719" spans="1:3" x14ac:dyDescent="0.3">
      <c r="A2719" t="s">
        <v>39</v>
      </c>
      <c r="B2719" s="14">
        <v>0.14479184150695801</v>
      </c>
      <c r="C2719" s="14">
        <v>0.26524829864501898</v>
      </c>
    </row>
    <row r="2720" spans="1:3" x14ac:dyDescent="0.3">
      <c r="A2720" t="s">
        <v>31</v>
      </c>
      <c r="B2720" s="14">
        <v>0.297264814376831</v>
      </c>
      <c r="C2720" s="14">
        <v>0.110708475112915</v>
      </c>
    </row>
    <row r="2721" spans="1:3" x14ac:dyDescent="0.3">
      <c r="A2721" t="s">
        <v>32</v>
      </c>
      <c r="B2721" s="14">
        <v>7.8518390655517495E-2</v>
      </c>
      <c r="C2721" s="14">
        <v>8.5754632949829102E-2</v>
      </c>
    </row>
    <row r="2722" spans="1:3" x14ac:dyDescent="0.3">
      <c r="A2722" t="s">
        <v>33</v>
      </c>
      <c r="B2722" s="14">
        <v>7.1704149246215806E-2</v>
      </c>
      <c r="C2722" s="14">
        <v>0.28231716156005798</v>
      </c>
    </row>
    <row r="2723" spans="1:3" x14ac:dyDescent="0.3">
      <c r="A2723" t="s">
        <v>34</v>
      </c>
      <c r="B2723" s="14">
        <v>7.8090906143188393E-2</v>
      </c>
      <c r="C2723" s="14">
        <v>0.116465091705322</v>
      </c>
    </row>
    <row r="2724" spans="1:3" x14ac:dyDescent="0.3">
      <c r="A2724" t="s">
        <v>35</v>
      </c>
      <c r="B2724" s="14">
        <v>9.4965696334838798E-2</v>
      </c>
      <c r="C2724" s="14">
        <v>0.141671657562255</v>
      </c>
    </row>
    <row r="2725" spans="1:3" x14ac:dyDescent="0.3">
      <c r="A2725" t="s">
        <v>36</v>
      </c>
      <c r="B2725" s="14">
        <v>6.1331987380981397E-2</v>
      </c>
      <c r="C2725" s="14">
        <v>5.3587198257446199E-2</v>
      </c>
    </row>
    <row r="2726" spans="1:3" x14ac:dyDescent="0.3">
      <c r="A2726" t="s">
        <v>37</v>
      </c>
      <c r="B2726" s="14">
        <v>6.8434715270996094E-2</v>
      </c>
      <c r="C2726" s="14">
        <v>0.115797519683837</v>
      </c>
    </row>
    <row r="2727" spans="1:3" x14ac:dyDescent="0.3">
      <c r="A2727" t="s">
        <v>38</v>
      </c>
      <c r="B2727" s="14">
        <v>0.13775134086608801</v>
      </c>
      <c r="C2727" s="14">
        <v>9.9681854248046806E-2</v>
      </c>
    </row>
    <row r="2728" spans="1:3" x14ac:dyDescent="0.3">
      <c r="A2728" t="s">
        <v>39</v>
      </c>
      <c r="B2728" s="14">
        <v>0.20375514030456501</v>
      </c>
      <c r="C2728" s="14">
        <v>0.27631402015686002</v>
      </c>
    </row>
    <row r="2729" spans="1:3" x14ac:dyDescent="0.3">
      <c r="A2729" t="s">
        <v>31</v>
      </c>
      <c r="B2729" s="14">
        <v>0.196565866470336</v>
      </c>
      <c r="C2729" s="14">
        <v>0.15557956695556599</v>
      </c>
    </row>
    <row r="2730" spans="1:3" x14ac:dyDescent="0.3">
      <c r="A2730" t="s">
        <v>32</v>
      </c>
      <c r="B2730" s="14">
        <v>6.8963766098022405E-2</v>
      </c>
      <c r="C2730" s="14">
        <v>0.19947314262390101</v>
      </c>
    </row>
    <row r="2731" spans="1:3" x14ac:dyDescent="0.3">
      <c r="A2731" t="s">
        <v>33</v>
      </c>
      <c r="B2731" s="14">
        <v>7.6297044754028306E-2</v>
      </c>
      <c r="C2731" s="14">
        <v>5.4717302322387598E-2</v>
      </c>
    </row>
    <row r="2732" spans="1:3" x14ac:dyDescent="0.3">
      <c r="A2732" t="s">
        <v>34</v>
      </c>
      <c r="B2732" s="14">
        <v>0.10205960273742599</v>
      </c>
      <c r="C2732" s="14">
        <v>0.154634714126586</v>
      </c>
    </row>
    <row r="2733" spans="1:3" x14ac:dyDescent="0.3">
      <c r="A2733" t="s">
        <v>35</v>
      </c>
      <c r="B2733" s="14">
        <v>7.17899799346923E-2</v>
      </c>
      <c r="C2733" s="14">
        <v>0.10766053199768</v>
      </c>
    </row>
    <row r="2734" spans="1:3" x14ac:dyDescent="0.3">
      <c r="A2734" t="s">
        <v>36</v>
      </c>
      <c r="B2734" s="14">
        <v>7.9809427261352497E-2</v>
      </c>
      <c r="C2734" s="14">
        <v>9.1801881790161105E-2</v>
      </c>
    </row>
    <row r="2735" spans="1:3" x14ac:dyDescent="0.3">
      <c r="A2735" t="s">
        <v>37</v>
      </c>
      <c r="B2735" s="14">
        <v>8.1611394882202107E-2</v>
      </c>
      <c r="C2735" s="14">
        <v>0.15952205657958901</v>
      </c>
    </row>
    <row r="2736" spans="1:3" x14ac:dyDescent="0.3">
      <c r="A2736" t="s">
        <v>38</v>
      </c>
      <c r="B2736" s="14">
        <v>7.9610347747802707E-2</v>
      </c>
      <c r="C2736" s="14">
        <v>0.125694274902343</v>
      </c>
    </row>
    <row r="2737" spans="1:3" x14ac:dyDescent="0.3">
      <c r="A2737" t="s">
        <v>39</v>
      </c>
      <c r="B2737" s="14">
        <v>0.25397038459777799</v>
      </c>
      <c r="C2737" s="14">
        <v>0.24928450584411599</v>
      </c>
    </row>
    <row r="2738" spans="1:3" x14ac:dyDescent="0.3">
      <c r="A2738" t="s">
        <v>31</v>
      </c>
      <c r="B2738" s="14">
        <v>0.120315551757812</v>
      </c>
      <c r="C2738" s="14">
        <v>0.11364197731018</v>
      </c>
    </row>
    <row r="2739" spans="1:3" x14ac:dyDescent="0.3">
      <c r="A2739" t="s">
        <v>32</v>
      </c>
      <c r="B2739" s="14">
        <v>9.5205545425414997E-2</v>
      </c>
      <c r="C2739" s="14">
        <v>0.106658697128295</v>
      </c>
    </row>
    <row r="2740" spans="1:3" x14ac:dyDescent="0.3">
      <c r="A2740" t="s">
        <v>33</v>
      </c>
      <c r="B2740" s="14">
        <v>8.0700635910034096E-2</v>
      </c>
      <c r="C2740" s="14">
        <v>0.20045971870422299</v>
      </c>
    </row>
    <row r="2741" spans="1:3" x14ac:dyDescent="0.3">
      <c r="A2741" t="s">
        <v>34</v>
      </c>
      <c r="B2741" s="14">
        <v>8.1370830535888602E-2</v>
      </c>
      <c r="C2741" s="14">
        <v>0.120280265808105</v>
      </c>
    </row>
    <row r="2742" spans="1:3" x14ac:dyDescent="0.3">
      <c r="A2742" t="s">
        <v>35</v>
      </c>
      <c r="B2742" s="14">
        <v>0.12272453308105399</v>
      </c>
      <c r="C2742" s="14">
        <v>0.118735551834106</v>
      </c>
    </row>
    <row r="2743" spans="1:3" x14ac:dyDescent="0.3">
      <c r="A2743" t="s">
        <v>36</v>
      </c>
      <c r="B2743" s="14">
        <v>8.7834358215332003E-2</v>
      </c>
      <c r="C2743" s="14">
        <v>0.103728532791137</v>
      </c>
    </row>
    <row r="2744" spans="1:3" x14ac:dyDescent="0.3">
      <c r="A2744" t="s">
        <v>37</v>
      </c>
      <c r="B2744" s="14">
        <v>7.0558071136474595E-2</v>
      </c>
      <c r="C2744" s="14">
        <v>7.0804595947265597E-2</v>
      </c>
    </row>
    <row r="2745" spans="1:3" x14ac:dyDescent="0.3">
      <c r="A2745" t="s">
        <v>38</v>
      </c>
      <c r="B2745" s="14">
        <v>8.9114665985107394E-2</v>
      </c>
      <c r="C2745" s="14">
        <v>0.14956784248352001</v>
      </c>
    </row>
    <row r="2746" spans="1:3" x14ac:dyDescent="0.3">
      <c r="A2746" t="s">
        <v>39</v>
      </c>
      <c r="B2746" s="14">
        <v>0.14124536514282199</v>
      </c>
      <c r="C2746" s="14">
        <v>0.27127051353454501</v>
      </c>
    </row>
    <row r="2747" spans="1:3" x14ac:dyDescent="0.3">
      <c r="A2747" t="s">
        <v>31</v>
      </c>
      <c r="B2747" s="14">
        <v>9.8441600799560505E-2</v>
      </c>
      <c r="C2747" s="14">
        <v>0.133697509765625</v>
      </c>
    </row>
    <row r="2748" spans="1:3" x14ac:dyDescent="0.3">
      <c r="A2748" t="s">
        <v>32</v>
      </c>
      <c r="B2748" s="14">
        <v>9.2267036437988198E-2</v>
      </c>
      <c r="C2748" s="14">
        <v>0.164615869522094</v>
      </c>
    </row>
    <row r="2749" spans="1:3" x14ac:dyDescent="0.3">
      <c r="A2749" t="s">
        <v>33</v>
      </c>
      <c r="B2749" s="14">
        <v>6.6274166107177707E-2</v>
      </c>
      <c r="C2749" s="14">
        <v>0.26928114891052202</v>
      </c>
    </row>
    <row r="2750" spans="1:3" x14ac:dyDescent="0.3">
      <c r="A2750" t="s">
        <v>34</v>
      </c>
      <c r="B2750" s="14">
        <v>8.3617687225341797E-2</v>
      </c>
      <c r="C2750" s="14">
        <v>0.13643527030944799</v>
      </c>
    </row>
    <row r="2751" spans="1:3" x14ac:dyDescent="0.3">
      <c r="A2751" t="s">
        <v>35</v>
      </c>
      <c r="B2751" s="14">
        <v>6.9665908813476493E-2</v>
      </c>
      <c r="C2751" s="14">
        <v>7.1812629699707003E-2</v>
      </c>
    </row>
    <row r="2752" spans="1:3" x14ac:dyDescent="0.3">
      <c r="A2752" t="s">
        <v>36</v>
      </c>
      <c r="B2752" s="14">
        <v>8.0177307128906194E-2</v>
      </c>
      <c r="C2752" s="14">
        <v>8.2769155502319294E-2</v>
      </c>
    </row>
    <row r="2753" spans="1:3" x14ac:dyDescent="0.3">
      <c r="A2753" t="s">
        <v>37</v>
      </c>
      <c r="B2753" s="14">
        <v>9.8583459854125893E-2</v>
      </c>
      <c r="C2753" s="14">
        <v>0.23338508605957001</v>
      </c>
    </row>
    <row r="2754" spans="1:3" x14ac:dyDescent="0.3">
      <c r="A2754" t="s">
        <v>38</v>
      </c>
      <c r="B2754" s="14">
        <v>7.4881792068481404E-2</v>
      </c>
      <c r="C2754" s="14">
        <v>9.5746994018554604E-2</v>
      </c>
    </row>
    <row r="2755" spans="1:3" x14ac:dyDescent="0.3">
      <c r="A2755" t="s">
        <v>39</v>
      </c>
      <c r="B2755" s="14">
        <v>0.16539239883422799</v>
      </c>
      <c r="C2755" s="14">
        <v>0.27131676673889099</v>
      </c>
    </row>
    <row r="2756" spans="1:3" x14ac:dyDescent="0.3">
      <c r="A2756" t="s">
        <v>31</v>
      </c>
      <c r="B2756" s="14">
        <v>0.19726014137268</v>
      </c>
      <c r="C2756" s="14">
        <v>0.10566210746765101</v>
      </c>
    </row>
    <row r="2757" spans="1:3" x14ac:dyDescent="0.3">
      <c r="A2757" t="s">
        <v>32</v>
      </c>
      <c r="B2757" s="14">
        <v>8.8146209716796806E-2</v>
      </c>
      <c r="C2757" s="14">
        <v>0.107711553573608</v>
      </c>
    </row>
    <row r="2758" spans="1:3" x14ac:dyDescent="0.3">
      <c r="A2758" t="s">
        <v>33</v>
      </c>
      <c r="B2758" s="14">
        <v>8.48846435546875E-2</v>
      </c>
      <c r="C2758" s="14">
        <v>0.102762699127197</v>
      </c>
    </row>
    <row r="2759" spans="1:3" x14ac:dyDescent="0.3">
      <c r="A2759" t="s">
        <v>34</v>
      </c>
      <c r="B2759" s="14">
        <v>6.1878919601440402E-2</v>
      </c>
      <c r="C2759" s="14">
        <v>0.19957756996154699</v>
      </c>
    </row>
    <row r="2760" spans="1:3" x14ac:dyDescent="0.3">
      <c r="A2760" t="s">
        <v>35</v>
      </c>
      <c r="B2760" s="14">
        <v>8.3963394165038993E-2</v>
      </c>
      <c r="C2760" s="14">
        <v>0.12965440750122001</v>
      </c>
    </row>
    <row r="2761" spans="1:3" x14ac:dyDescent="0.3">
      <c r="A2761" t="s">
        <v>36</v>
      </c>
      <c r="B2761" s="14">
        <v>9.5197200775146401E-2</v>
      </c>
      <c r="C2761" s="14">
        <v>7.9743146896362305E-2</v>
      </c>
    </row>
    <row r="2762" spans="1:3" x14ac:dyDescent="0.3">
      <c r="A2762" t="s">
        <v>37</v>
      </c>
      <c r="B2762" s="14">
        <v>7.6364755630493095E-2</v>
      </c>
      <c r="C2762" s="14">
        <v>0.21840715408325101</v>
      </c>
    </row>
    <row r="2763" spans="1:3" x14ac:dyDescent="0.3">
      <c r="A2763" t="s">
        <v>38</v>
      </c>
      <c r="B2763" s="14">
        <v>7.0855855941772405E-2</v>
      </c>
      <c r="C2763" s="14">
        <v>0.157627582550048</v>
      </c>
    </row>
    <row r="2764" spans="1:3" x14ac:dyDescent="0.3">
      <c r="A2764" t="s">
        <v>39</v>
      </c>
      <c r="B2764" s="14">
        <v>0.3916916847229</v>
      </c>
      <c r="C2764" s="14">
        <v>0.26729536056518499</v>
      </c>
    </row>
    <row r="2765" spans="1:3" x14ac:dyDescent="0.3">
      <c r="A2765" t="s">
        <v>31</v>
      </c>
      <c r="B2765" s="14">
        <v>9.6273422241210896E-2</v>
      </c>
      <c r="C2765" s="14">
        <v>0.17652988433837799</v>
      </c>
    </row>
    <row r="2766" spans="1:3" x14ac:dyDescent="0.3">
      <c r="A2766" t="s">
        <v>32</v>
      </c>
      <c r="B2766" s="14">
        <v>7.5859308242797796E-2</v>
      </c>
      <c r="C2766" s="14">
        <v>0.17447638511657701</v>
      </c>
    </row>
    <row r="2767" spans="1:3" x14ac:dyDescent="0.3">
      <c r="A2767" t="s">
        <v>33</v>
      </c>
      <c r="B2767" s="14">
        <v>8.0122470855712793E-2</v>
      </c>
      <c r="C2767" s="14">
        <v>0.15959739685058499</v>
      </c>
    </row>
    <row r="2768" spans="1:3" x14ac:dyDescent="0.3">
      <c r="A2768" t="s">
        <v>34</v>
      </c>
      <c r="B2768" s="14">
        <v>0.111944437026977</v>
      </c>
      <c r="C2768" s="14">
        <v>0.20316433906555101</v>
      </c>
    </row>
    <row r="2769" spans="1:3" x14ac:dyDescent="0.3">
      <c r="A2769" t="s">
        <v>35</v>
      </c>
      <c r="B2769" s="14">
        <v>6.0518741607666002E-2</v>
      </c>
      <c r="C2769" s="14">
        <v>0.133637189865112</v>
      </c>
    </row>
    <row r="2770" spans="1:3" x14ac:dyDescent="0.3">
      <c r="A2770" t="s">
        <v>36</v>
      </c>
      <c r="B2770" s="14">
        <v>7.1477890014648396E-2</v>
      </c>
      <c r="C2770" s="14">
        <v>7.3860883712768499E-2</v>
      </c>
    </row>
    <row r="2771" spans="1:3" x14ac:dyDescent="0.3">
      <c r="A2771" t="s">
        <v>37</v>
      </c>
      <c r="B2771" s="14">
        <v>5.26859760284423E-2</v>
      </c>
      <c r="C2771" s="14">
        <v>0.104719400405883</v>
      </c>
    </row>
    <row r="2772" spans="1:3" x14ac:dyDescent="0.3">
      <c r="A2772" t="s">
        <v>38</v>
      </c>
      <c r="B2772" s="14">
        <v>9.01989936828613E-2</v>
      </c>
      <c r="C2772" s="14">
        <v>0.10770821571350001</v>
      </c>
    </row>
    <row r="2773" spans="1:3" x14ac:dyDescent="0.3">
      <c r="A2773" t="s">
        <v>39</v>
      </c>
      <c r="B2773" s="14">
        <v>0.158329963684082</v>
      </c>
      <c r="C2773" s="14">
        <v>0.26395940780639598</v>
      </c>
    </row>
    <row r="2774" spans="1:3" x14ac:dyDescent="0.3">
      <c r="A2774" t="s">
        <v>31</v>
      </c>
      <c r="B2774" s="14">
        <v>8.3588123321533203E-2</v>
      </c>
      <c r="C2774" s="14">
        <v>7.1856021881103502E-2</v>
      </c>
    </row>
    <row r="2775" spans="1:3" x14ac:dyDescent="0.3">
      <c r="A2775" t="s">
        <v>32</v>
      </c>
      <c r="B2775" s="14">
        <v>8.3470344543457003E-2</v>
      </c>
      <c r="C2775" s="14">
        <v>8.6817264556884696E-2</v>
      </c>
    </row>
    <row r="2776" spans="1:3" x14ac:dyDescent="0.3">
      <c r="A2776" t="s">
        <v>33</v>
      </c>
      <c r="B2776" s="14">
        <v>6.7309617996215806E-2</v>
      </c>
      <c r="C2776" s="14">
        <v>9.6726655960082994E-2</v>
      </c>
    </row>
    <row r="2777" spans="1:3" x14ac:dyDescent="0.3">
      <c r="A2777" t="s">
        <v>34</v>
      </c>
      <c r="B2777" s="14">
        <v>0.110220909118652</v>
      </c>
      <c r="C2777" s="14">
        <v>0.22083663940429599</v>
      </c>
    </row>
    <row r="2778" spans="1:3" x14ac:dyDescent="0.3">
      <c r="A2778" t="s">
        <v>35</v>
      </c>
      <c r="B2778" s="14">
        <v>7.9396724700927707E-2</v>
      </c>
      <c r="C2778" s="14">
        <v>0.104745626449584</v>
      </c>
    </row>
    <row r="2779" spans="1:3" x14ac:dyDescent="0.3">
      <c r="A2779" t="s">
        <v>36</v>
      </c>
      <c r="B2779" s="14">
        <v>6.8476915359497001E-2</v>
      </c>
      <c r="C2779" s="14">
        <v>0.105848550796508</v>
      </c>
    </row>
    <row r="2780" spans="1:3" x14ac:dyDescent="0.3">
      <c r="A2780" t="s">
        <v>37</v>
      </c>
      <c r="B2780" s="14">
        <v>8.3530187606811496E-2</v>
      </c>
      <c r="C2780" s="14">
        <v>0.149600744247436</v>
      </c>
    </row>
    <row r="2781" spans="1:3" x14ac:dyDescent="0.3">
      <c r="A2781" t="s">
        <v>38</v>
      </c>
      <c r="B2781" s="14">
        <v>0.106167793273925</v>
      </c>
      <c r="C2781" s="14">
        <v>0.17852401733398399</v>
      </c>
    </row>
    <row r="2782" spans="1:3" x14ac:dyDescent="0.3">
      <c r="A2782" t="s">
        <v>39</v>
      </c>
      <c r="B2782" s="14">
        <v>0.20132756233215299</v>
      </c>
      <c r="C2782" s="14">
        <v>0.261250019073486</v>
      </c>
    </row>
    <row r="2783" spans="1:3" x14ac:dyDescent="0.3">
      <c r="A2783" t="s">
        <v>31</v>
      </c>
      <c r="B2783" s="14">
        <v>0.10322308540344199</v>
      </c>
      <c r="C2783" s="14">
        <v>0.19547581672668399</v>
      </c>
    </row>
    <row r="2784" spans="1:3" x14ac:dyDescent="0.3">
      <c r="A2784" t="s">
        <v>32</v>
      </c>
      <c r="B2784" s="14">
        <v>7.6610803604125893E-2</v>
      </c>
      <c r="C2784" s="14">
        <v>0.20440673828125</v>
      </c>
    </row>
    <row r="2785" spans="1:3" x14ac:dyDescent="0.3">
      <c r="A2785" t="s">
        <v>33</v>
      </c>
      <c r="B2785" s="14">
        <v>7.9990625381469699E-2</v>
      </c>
      <c r="C2785" s="14">
        <v>0.18052792549133301</v>
      </c>
    </row>
    <row r="2786" spans="1:3" x14ac:dyDescent="0.3">
      <c r="A2786" t="s">
        <v>34</v>
      </c>
      <c r="B2786" s="14">
        <v>4.9700736999511698E-2</v>
      </c>
      <c r="C2786" s="14">
        <v>0.116592168807983</v>
      </c>
    </row>
    <row r="2787" spans="1:3" x14ac:dyDescent="0.3">
      <c r="A2787" t="s">
        <v>35</v>
      </c>
      <c r="B2787" s="14">
        <v>8.8951349258422796E-2</v>
      </c>
      <c r="C2787" s="14">
        <v>0.101310014724731</v>
      </c>
    </row>
    <row r="2788" spans="1:3" x14ac:dyDescent="0.3">
      <c r="A2788" t="s">
        <v>36</v>
      </c>
      <c r="B2788" s="14">
        <v>8.3054542541503906E-2</v>
      </c>
      <c r="C2788" s="14">
        <v>0.107221126556396</v>
      </c>
    </row>
    <row r="2789" spans="1:3" x14ac:dyDescent="0.3">
      <c r="A2789" t="s">
        <v>37</v>
      </c>
      <c r="B2789" s="14">
        <v>7.2457551956176702E-2</v>
      </c>
      <c r="C2789" s="14">
        <v>0.113697528839111</v>
      </c>
    </row>
    <row r="2790" spans="1:3" x14ac:dyDescent="0.3">
      <c r="A2790" t="s">
        <v>38</v>
      </c>
      <c r="B2790" s="14">
        <v>8.0614566802978502E-2</v>
      </c>
      <c r="C2790" s="14">
        <v>0.135648488998413</v>
      </c>
    </row>
    <row r="2791" spans="1:3" x14ac:dyDescent="0.3">
      <c r="A2791" t="s">
        <v>39</v>
      </c>
      <c r="B2791" s="14">
        <v>0.14214777946472101</v>
      </c>
      <c r="C2791" s="14">
        <v>0.26660776138305597</v>
      </c>
    </row>
    <row r="2792" spans="1:3" x14ac:dyDescent="0.3">
      <c r="A2792" t="s">
        <v>31</v>
      </c>
      <c r="B2792" s="14">
        <v>8.3591222763061496E-2</v>
      </c>
      <c r="C2792" s="14">
        <v>9.8686933517455999E-2</v>
      </c>
    </row>
    <row r="2793" spans="1:3" x14ac:dyDescent="0.3">
      <c r="A2793" t="s">
        <v>32</v>
      </c>
      <c r="B2793" s="14">
        <v>0.178230285644531</v>
      </c>
      <c r="C2793" s="14">
        <v>0.134640216827392</v>
      </c>
    </row>
    <row r="2794" spans="1:3" x14ac:dyDescent="0.3">
      <c r="A2794" t="s">
        <v>33</v>
      </c>
      <c r="B2794" s="14">
        <v>8.4151029586791895E-2</v>
      </c>
      <c r="C2794" s="14">
        <v>0.12067532539367599</v>
      </c>
    </row>
    <row r="2795" spans="1:3" x14ac:dyDescent="0.3">
      <c r="A2795" t="s">
        <v>34</v>
      </c>
      <c r="B2795" s="14">
        <v>9.4108343124389607E-2</v>
      </c>
      <c r="C2795" s="14">
        <v>8.1382274627685505E-2</v>
      </c>
    </row>
    <row r="2796" spans="1:3" x14ac:dyDescent="0.3">
      <c r="A2796" t="s">
        <v>35</v>
      </c>
      <c r="B2796" s="14">
        <v>5.1925420761108398E-2</v>
      </c>
      <c r="C2796" s="14">
        <v>9.5220565795898396E-2</v>
      </c>
    </row>
    <row r="2797" spans="1:3" x14ac:dyDescent="0.3">
      <c r="A2797" t="s">
        <v>36</v>
      </c>
      <c r="B2797" s="14">
        <v>9.2969655990600503E-2</v>
      </c>
      <c r="C2797" s="14">
        <v>8.3832979202270494E-2</v>
      </c>
    </row>
    <row r="2798" spans="1:3" x14ac:dyDescent="0.3">
      <c r="A2798" t="s">
        <v>37</v>
      </c>
      <c r="B2798" s="14">
        <v>6.3830137252807603E-2</v>
      </c>
      <c r="C2798" s="14">
        <v>0.151593923568725</v>
      </c>
    </row>
    <row r="2799" spans="1:3" x14ac:dyDescent="0.3">
      <c r="A2799" t="s">
        <v>38</v>
      </c>
      <c r="B2799" s="14">
        <v>9.1467857360839802E-2</v>
      </c>
      <c r="C2799" s="14">
        <v>0.24833154678344699</v>
      </c>
    </row>
    <row r="2800" spans="1:3" x14ac:dyDescent="0.3">
      <c r="A2800" t="s">
        <v>39</v>
      </c>
      <c r="B2800" s="14">
        <v>0.168774604797363</v>
      </c>
      <c r="C2800" s="14">
        <v>0.13931322097778301</v>
      </c>
    </row>
    <row r="2801" spans="1:3" x14ac:dyDescent="0.3">
      <c r="A2801" t="s">
        <v>31</v>
      </c>
      <c r="B2801" s="14">
        <v>7.2397470474243095E-2</v>
      </c>
      <c r="C2801" s="14">
        <v>9.67864990234375E-2</v>
      </c>
    </row>
    <row r="2802" spans="1:3" x14ac:dyDescent="0.3">
      <c r="A2802" t="s">
        <v>32</v>
      </c>
      <c r="B2802" s="14">
        <v>8.0766677856445299E-2</v>
      </c>
      <c r="C2802" s="14">
        <v>0.23839259147644001</v>
      </c>
    </row>
    <row r="2803" spans="1:3" x14ac:dyDescent="0.3">
      <c r="A2803" t="s">
        <v>33</v>
      </c>
      <c r="B2803" s="14">
        <v>6.3995599746704102E-2</v>
      </c>
      <c r="C2803" s="14">
        <v>0.28822994232177701</v>
      </c>
    </row>
    <row r="2804" spans="1:3" x14ac:dyDescent="0.3">
      <c r="A2804" t="s">
        <v>34</v>
      </c>
      <c r="B2804" s="14">
        <v>7.7789306640625E-2</v>
      </c>
      <c r="C2804" s="14">
        <v>0.11456418037414499</v>
      </c>
    </row>
    <row r="2805" spans="1:3" x14ac:dyDescent="0.3">
      <c r="A2805" t="s">
        <v>35</v>
      </c>
      <c r="B2805" s="14">
        <v>7.5608491897582994E-2</v>
      </c>
      <c r="C2805" s="14">
        <v>0.123615741729736</v>
      </c>
    </row>
    <row r="2806" spans="1:3" x14ac:dyDescent="0.3">
      <c r="A2806" t="s">
        <v>36</v>
      </c>
      <c r="B2806" s="14">
        <v>9.2032670974731404E-2</v>
      </c>
      <c r="C2806" s="14">
        <v>8.2724332809448201E-2</v>
      </c>
    </row>
    <row r="2807" spans="1:3" x14ac:dyDescent="0.3">
      <c r="A2807" t="s">
        <v>37</v>
      </c>
      <c r="B2807" s="14">
        <v>8.8839292526245103E-2</v>
      </c>
      <c r="C2807" s="14">
        <v>0.117913961410522</v>
      </c>
    </row>
    <row r="2808" spans="1:3" x14ac:dyDescent="0.3">
      <c r="A2808" t="s">
        <v>38</v>
      </c>
      <c r="B2808" s="14">
        <v>9.1312170028686496E-2</v>
      </c>
      <c r="C2808" s="14">
        <v>0.17746877670288</v>
      </c>
    </row>
    <row r="2809" spans="1:3" x14ac:dyDescent="0.3">
      <c r="A2809" t="s">
        <v>39</v>
      </c>
      <c r="B2809" s="14">
        <v>0.18759250640869099</v>
      </c>
      <c r="C2809" s="14">
        <v>0.40192151069641102</v>
      </c>
    </row>
    <row r="2810" spans="1:3" x14ac:dyDescent="0.3">
      <c r="A2810" t="s">
        <v>31</v>
      </c>
      <c r="B2810" s="14">
        <v>7.1284294128417899E-2</v>
      </c>
      <c r="C2810" s="14">
        <v>9.77499485015869E-2</v>
      </c>
    </row>
    <row r="2811" spans="1:3" x14ac:dyDescent="0.3">
      <c r="A2811" t="s">
        <v>32</v>
      </c>
      <c r="B2811" s="14">
        <v>0.125120639801025</v>
      </c>
      <c r="C2811" s="14">
        <v>9.6766710281372001E-2</v>
      </c>
    </row>
    <row r="2812" spans="1:3" x14ac:dyDescent="0.3">
      <c r="A2812" t="s">
        <v>33</v>
      </c>
      <c r="B2812" s="14">
        <v>6.9518089294433594E-2</v>
      </c>
      <c r="C2812" s="14">
        <v>0.185506582260131</v>
      </c>
    </row>
    <row r="2813" spans="1:3" x14ac:dyDescent="0.3">
      <c r="A2813" t="s">
        <v>34</v>
      </c>
      <c r="B2813" s="14">
        <v>0.16835045814514099</v>
      </c>
      <c r="C2813" s="14">
        <v>0.13900518417358301</v>
      </c>
    </row>
    <row r="2814" spans="1:3" x14ac:dyDescent="0.3">
      <c r="A2814" t="s">
        <v>35</v>
      </c>
      <c r="B2814" s="14">
        <v>6.3471078872680595E-2</v>
      </c>
      <c r="C2814" s="14">
        <v>0.26833748817443798</v>
      </c>
    </row>
    <row r="2815" spans="1:3" x14ac:dyDescent="0.3">
      <c r="A2815" t="s">
        <v>36</v>
      </c>
      <c r="B2815" s="14">
        <v>8.9822769165038993E-2</v>
      </c>
      <c r="C2815" s="14">
        <v>7.8842401504516602E-2</v>
      </c>
    </row>
    <row r="2816" spans="1:3" x14ac:dyDescent="0.3">
      <c r="A2816" t="s">
        <v>37</v>
      </c>
      <c r="B2816" s="14">
        <v>8.1336021423339802E-2</v>
      </c>
      <c r="C2816" s="14">
        <v>0.168270349502563</v>
      </c>
    </row>
    <row r="2817" spans="1:3" x14ac:dyDescent="0.3">
      <c r="A2817" t="s">
        <v>38</v>
      </c>
      <c r="B2817" s="14">
        <v>7.2907209396362305E-2</v>
      </c>
      <c r="C2817" s="14">
        <v>0.13670516014099099</v>
      </c>
    </row>
    <row r="2818" spans="1:3" x14ac:dyDescent="0.3">
      <c r="A2818" t="s">
        <v>39</v>
      </c>
      <c r="B2818" s="14">
        <v>0.21252894401550201</v>
      </c>
      <c r="C2818" s="14">
        <v>0.248389482498168</v>
      </c>
    </row>
    <row r="2819" spans="1:3" x14ac:dyDescent="0.3">
      <c r="A2819" t="s">
        <v>31</v>
      </c>
      <c r="B2819" s="14">
        <v>6.4246654510498005E-2</v>
      </c>
      <c r="C2819" s="14">
        <v>9.3695640563964802E-2</v>
      </c>
    </row>
    <row r="2820" spans="1:3" x14ac:dyDescent="0.3">
      <c r="A2820" t="s">
        <v>32</v>
      </c>
      <c r="B2820" s="14">
        <v>8.6696386337280204E-2</v>
      </c>
      <c r="C2820" s="14">
        <v>6.8816661834716797E-2</v>
      </c>
    </row>
    <row r="2821" spans="1:3" x14ac:dyDescent="0.3">
      <c r="A2821" t="s">
        <v>33</v>
      </c>
      <c r="B2821" s="14">
        <v>0.106314659118652</v>
      </c>
      <c r="C2821" s="14">
        <v>0.18545126914978</v>
      </c>
    </row>
    <row r="2822" spans="1:3" x14ac:dyDescent="0.3">
      <c r="A2822" t="s">
        <v>34</v>
      </c>
      <c r="B2822" s="14">
        <v>7.940673828125E-2</v>
      </c>
      <c r="C2822" s="14">
        <v>0.12864637374877899</v>
      </c>
    </row>
    <row r="2823" spans="1:3" x14ac:dyDescent="0.3">
      <c r="A2823" t="s">
        <v>35</v>
      </c>
      <c r="B2823" s="14">
        <v>8.49020481109619E-2</v>
      </c>
      <c r="C2823" s="14">
        <v>7.4799776077270494E-2</v>
      </c>
    </row>
    <row r="2824" spans="1:3" x14ac:dyDescent="0.3">
      <c r="A2824" t="s">
        <v>36</v>
      </c>
      <c r="B2824" s="14">
        <v>8.1565380096435505E-2</v>
      </c>
      <c r="C2824" s="14">
        <v>0.11268734931945799</v>
      </c>
    </row>
    <row r="2825" spans="1:3" x14ac:dyDescent="0.3">
      <c r="A2825" t="s">
        <v>37</v>
      </c>
      <c r="B2825" s="14">
        <v>7.6930046081542899E-2</v>
      </c>
      <c r="C2825" s="14">
        <v>0.107710361480712</v>
      </c>
    </row>
    <row r="2826" spans="1:3" x14ac:dyDescent="0.3">
      <c r="A2826" t="s">
        <v>38</v>
      </c>
      <c r="B2826" s="14">
        <v>6.2657833099365207E-2</v>
      </c>
      <c r="C2826" s="14">
        <v>0.260284423828125</v>
      </c>
    </row>
    <row r="2827" spans="1:3" x14ac:dyDescent="0.3">
      <c r="A2827" t="s">
        <v>39</v>
      </c>
      <c r="B2827" s="14">
        <v>0.21193885803222601</v>
      </c>
      <c r="C2827" s="14">
        <v>0.27136540412902799</v>
      </c>
    </row>
    <row r="2828" spans="1:3" x14ac:dyDescent="0.3">
      <c r="A2828" t="s">
        <v>31</v>
      </c>
      <c r="B2828" s="14">
        <v>6.8711996078491197E-2</v>
      </c>
      <c r="C2828" s="14">
        <v>9.6795320510864202E-2</v>
      </c>
    </row>
    <row r="2829" spans="1:3" x14ac:dyDescent="0.3">
      <c r="A2829" t="s">
        <v>32</v>
      </c>
      <c r="B2829" s="14">
        <v>0.15473604202270499</v>
      </c>
      <c r="C2829" s="14">
        <v>0.18961310386657701</v>
      </c>
    </row>
    <row r="2830" spans="1:3" x14ac:dyDescent="0.3">
      <c r="A2830" t="s">
        <v>33</v>
      </c>
      <c r="B2830" s="14">
        <v>8.0099582672119099E-2</v>
      </c>
      <c r="C2830" s="14">
        <v>0.152642011642456</v>
      </c>
    </row>
    <row r="2831" spans="1:3" x14ac:dyDescent="0.3">
      <c r="A2831" t="s">
        <v>34</v>
      </c>
      <c r="B2831" s="14">
        <v>0.12569379806518499</v>
      </c>
      <c r="C2831" s="14">
        <v>7.7037334442138602E-2</v>
      </c>
    </row>
    <row r="2832" spans="1:3" x14ac:dyDescent="0.3">
      <c r="A2832" t="s">
        <v>35</v>
      </c>
      <c r="B2832" s="14">
        <v>8.3123922348022405E-2</v>
      </c>
      <c r="C2832" s="14">
        <v>0.17746901512145899</v>
      </c>
    </row>
    <row r="2833" spans="1:3" x14ac:dyDescent="0.3">
      <c r="A2833" t="s">
        <v>36</v>
      </c>
      <c r="B2833" s="14">
        <v>8.0669164657592704E-2</v>
      </c>
      <c r="C2833" s="14">
        <v>6.2848806381225503E-2</v>
      </c>
    </row>
    <row r="2834" spans="1:3" x14ac:dyDescent="0.3">
      <c r="A2834" t="s">
        <v>37</v>
      </c>
      <c r="B2834" s="14">
        <v>7.3615312576293904E-2</v>
      </c>
      <c r="C2834" s="14">
        <v>0.13677096366882299</v>
      </c>
    </row>
    <row r="2835" spans="1:3" x14ac:dyDescent="0.3">
      <c r="A2835" t="s">
        <v>38</v>
      </c>
      <c r="B2835" s="14">
        <v>9.3732595443725503E-2</v>
      </c>
      <c r="C2835" s="14">
        <v>0.439833164215087</v>
      </c>
    </row>
    <row r="2836" spans="1:3" x14ac:dyDescent="0.3">
      <c r="A2836" t="s">
        <v>39</v>
      </c>
      <c r="B2836" s="14">
        <v>0.13925433158874501</v>
      </c>
      <c r="C2836" s="14">
        <v>0.14247298240661599</v>
      </c>
    </row>
    <row r="2837" spans="1:3" x14ac:dyDescent="0.3">
      <c r="A2837" t="s">
        <v>31</v>
      </c>
      <c r="B2837" s="14">
        <v>6.8192481994628906E-2</v>
      </c>
      <c r="C2837" s="14">
        <v>0.10771131515502901</v>
      </c>
    </row>
    <row r="2838" spans="1:3" x14ac:dyDescent="0.3">
      <c r="A2838" t="s">
        <v>32</v>
      </c>
      <c r="B2838" s="14">
        <v>0.107343435287475</v>
      </c>
      <c r="C2838" s="14">
        <v>0.11856341361999501</v>
      </c>
    </row>
    <row r="2839" spans="1:3" x14ac:dyDescent="0.3">
      <c r="A2839" t="s">
        <v>33</v>
      </c>
      <c r="B2839" s="14">
        <v>7.9582452774047796E-2</v>
      </c>
      <c r="C2839" s="14">
        <v>0.22440838813781699</v>
      </c>
    </row>
    <row r="2840" spans="1:3" x14ac:dyDescent="0.3">
      <c r="A2840" t="s">
        <v>34</v>
      </c>
      <c r="B2840" s="14">
        <v>8.1887245178222601E-2</v>
      </c>
      <c r="C2840" s="14">
        <v>0.112339735031127</v>
      </c>
    </row>
    <row r="2841" spans="1:3" x14ac:dyDescent="0.3">
      <c r="A2841" t="s">
        <v>35</v>
      </c>
      <c r="B2841" s="14">
        <v>7.1713924407958901E-2</v>
      </c>
      <c r="C2841" s="14">
        <v>0.15857887268066401</v>
      </c>
    </row>
    <row r="2842" spans="1:3" x14ac:dyDescent="0.3">
      <c r="A2842" t="s">
        <v>36</v>
      </c>
      <c r="B2842" s="14">
        <v>8.2907676696777302E-2</v>
      </c>
      <c r="C2842" s="14">
        <v>8.0789089202880804E-2</v>
      </c>
    </row>
    <row r="2843" spans="1:3" x14ac:dyDescent="0.3">
      <c r="A2843" t="s">
        <v>37</v>
      </c>
      <c r="B2843" s="14">
        <v>8.3044767379760701E-2</v>
      </c>
      <c r="C2843" s="14">
        <v>0.118629932403564</v>
      </c>
    </row>
    <row r="2844" spans="1:3" x14ac:dyDescent="0.3">
      <c r="A2844" t="s">
        <v>38</v>
      </c>
      <c r="B2844" s="14">
        <v>9.1995477676391602E-2</v>
      </c>
      <c r="C2844" s="14">
        <v>0.118680000305175</v>
      </c>
    </row>
    <row r="2845" spans="1:3" x14ac:dyDescent="0.3">
      <c r="A2845" t="s">
        <v>39</v>
      </c>
      <c r="B2845" s="14">
        <v>0.16997361183166501</v>
      </c>
      <c r="C2845" s="14">
        <v>0.13863348960876401</v>
      </c>
    </row>
    <row r="2846" spans="1:3" x14ac:dyDescent="0.3">
      <c r="A2846" t="s">
        <v>31</v>
      </c>
      <c r="B2846" s="14">
        <v>8.7402105331420898E-2</v>
      </c>
      <c r="C2846" s="14">
        <v>7.6801061630248996E-2</v>
      </c>
    </row>
    <row r="2847" spans="1:3" x14ac:dyDescent="0.3">
      <c r="A2847" t="s">
        <v>32</v>
      </c>
      <c r="B2847" s="14">
        <v>8.1960439682006794E-2</v>
      </c>
      <c r="C2847" s="14">
        <v>0.23636317253112701</v>
      </c>
    </row>
    <row r="2848" spans="1:3" x14ac:dyDescent="0.3">
      <c r="A2848" t="s">
        <v>33</v>
      </c>
      <c r="B2848" s="14">
        <v>6.1047315597534103E-2</v>
      </c>
      <c r="C2848" s="14">
        <v>0.16631269454955999</v>
      </c>
    </row>
    <row r="2849" spans="1:3" x14ac:dyDescent="0.3">
      <c r="A2849" t="s">
        <v>34</v>
      </c>
      <c r="B2849" s="14">
        <v>0.122597217559814</v>
      </c>
      <c r="C2849" s="14">
        <v>9.9589347839355399E-2</v>
      </c>
    </row>
    <row r="2850" spans="1:3" x14ac:dyDescent="0.3">
      <c r="A2850" t="s">
        <v>35</v>
      </c>
      <c r="B2850" s="14">
        <v>5.1949739456176702E-2</v>
      </c>
      <c r="C2850" s="14">
        <v>7.5797796249389607E-2</v>
      </c>
    </row>
    <row r="2851" spans="1:3" x14ac:dyDescent="0.3">
      <c r="A2851" t="s">
        <v>36</v>
      </c>
      <c r="B2851" s="14">
        <v>7.8592300415038993E-2</v>
      </c>
      <c r="C2851" s="14">
        <v>5.2848339080810498E-2</v>
      </c>
    </row>
    <row r="2852" spans="1:3" x14ac:dyDescent="0.3">
      <c r="A2852" t="s">
        <v>37</v>
      </c>
      <c r="B2852" s="14">
        <v>9.5587968826293904E-2</v>
      </c>
      <c r="C2852" s="14">
        <v>0.15857672691345201</v>
      </c>
    </row>
    <row r="2853" spans="1:3" x14ac:dyDescent="0.3">
      <c r="A2853" t="s">
        <v>38</v>
      </c>
      <c r="B2853" s="14">
        <v>9.7969055175781194E-2</v>
      </c>
      <c r="C2853" s="14">
        <v>0.205399274826049</v>
      </c>
    </row>
    <row r="2854" spans="1:3" x14ac:dyDescent="0.3">
      <c r="A2854" t="s">
        <v>39</v>
      </c>
      <c r="B2854" s="14">
        <v>0.12748980522155701</v>
      </c>
      <c r="C2854" s="14">
        <v>0.181512355804443</v>
      </c>
    </row>
    <row r="2855" spans="1:3" x14ac:dyDescent="0.3">
      <c r="A2855" t="s">
        <v>31</v>
      </c>
      <c r="B2855" s="14">
        <v>7.5926542282104395E-2</v>
      </c>
      <c r="C2855" s="14">
        <v>8.3716869354248005E-2</v>
      </c>
    </row>
    <row r="2856" spans="1:3" x14ac:dyDescent="0.3">
      <c r="A2856" t="s">
        <v>32</v>
      </c>
      <c r="B2856" s="14">
        <v>8.5809230804443304E-2</v>
      </c>
      <c r="C2856" s="14">
        <v>0.180518388748168</v>
      </c>
    </row>
    <row r="2857" spans="1:3" x14ac:dyDescent="0.3">
      <c r="A2857" t="s">
        <v>33</v>
      </c>
      <c r="B2857" s="14">
        <v>7.9357624053954995E-2</v>
      </c>
      <c r="C2857" s="14">
        <v>0.12374472618103</v>
      </c>
    </row>
    <row r="2858" spans="1:3" x14ac:dyDescent="0.3">
      <c r="A2858" t="s">
        <v>34</v>
      </c>
      <c r="B2858" s="14">
        <v>6.5742492675781194E-2</v>
      </c>
      <c r="C2858" s="14">
        <v>0.12852454185485801</v>
      </c>
    </row>
    <row r="2859" spans="1:3" x14ac:dyDescent="0.3">
      <c r="A2859" t="s">
        <v>35</v>
      </c>
      <c r="B2859" s="14">
        <v>6.8767309188842704E-2</v>
      </c>
      <c r="C2859" s="14">
        <v>0.15694046020507799</v>
      </c>
    </row>
    <row r="2860" spans="1:3" x14ac:dyDescent="0.3">
      <c r="A2860" t="s">
        <v>36</v>
      </c>
      <c r="B2860" s="14">
        <v>7.8739166259765597E-2</v>
      </c>
      <c r="C2860" s="14">
        <v>6.8809032440185505E-2</v>
      </c>
    </row>
    <row r="2861" spans="1:3" x14ac:dyDescent="0.3">
      <c r="A2861" t="s">
        <v>37</v>
      </c>
      <c r="B2861" s="14">
        <v>7.8012228012084905E-2</v>
      </c>
      <c r="C2861" s="14">
        <v>8.9756965637207003E-2</v>
      </c>
    </row>
    <row r="2862" spans="1:3" x14ac:dyDescent="0.3">
      <c r="A2862" t="s">
        <v>38</v>
      </c>
      <c r="B2862" s="14">
        <v>9.8438501358032199E-2</v>
      </c>
      <c r="C2862" s="14">
        <v>0.220509052276611</v>
      </c>
    </row>
    <row r="2863" spans="1:3" x14ac:dyDescent="0.3">
      <c r="A2863" t="s">
        <v>39</v>
      </c>
      <c r="B2863" s="14">
        <v>0.22697424888610801</v>
      </c>
      <c r="C2863" s="14">
        <v>0.22440385818481401</v>
      </c>
    </row>
    <row r="2864" spans="1:3" x14ac:dyDescent="0.3">
      <c r="A2864" t="s">
        <v>31</v>
      </c>
      <c r="B2864" s="14">
        <v>8.1289529800414997E-2</v>
      </c>
      <c r="C2864" s="14">
        <v>8.6767911911010701E-2</v>
      </c>
    </row>
    <row r="2865" spans="1:3" x14ac:dyDescent="0.3">
      <c r="A2865" t="s">
        <v>32</v>
      </c>
      <c r="B2865" s="14">
        <v>8.5274696350097601E-2</v>
      </c>
      <c r="C2865" s="14">
        <v>9.1758012771606404E-2</v>
      </c>
    </row>
    <row r="2866" spans="1:3" x14ac:dyDescent="0.3">
      <c r="A2866" t="s">
        <v>33</v>
      </c>
      <c r="B2866" s="14">
        <v>7.5978755950927707E-2</v>
      </c>
      <c r="C2866" s="14">
        <v>0.23535251617431599</v>
      </c>
    </row>
    <row r="2867" spans="1:3" x14ac:dyDescent="0.3">
      <c r="A2867" t="s">
        <v>34</v>
      </c>
      <c r="B2867" s="14">
        <v>0.138108730316162</v>
      </c>
      <c r="C2867" s="14">
        <v>0.116621494293212</v>
      </c>
    </row>
    <row r="2868" spans="1:3" x14ac:dyDescent="0.3">
      <c r="A2868" t="s">
        <v>35</v>
      </c>
      <c r="B2868" s="14">
        <v>7.9350948333740207E-2</v>
      </c>
      <c r="C2868" s="14">
        <v>0.176587104797363</v>
      </c>
    </row>
    <row r="2869" spans="1:3" x14ac:dyDescent="0.3">
      <c r="A2869" t="s">
        <v>36</v>
      </c>
      <c r="B2869" s="14">
        <v>8.3068609237670898E-2</v>
      </c>
      <c r="C2869" s="14">
        <v>0.115641117095947</v>
      </c>
    </row>
    <row r="2870" spans="1:3" x14ac:dyDescent="0.3">
      <c r="A2870" t="s">
        <v>37</v>
      </c>
      <c r="B2870" s="14">
        <v>0.207856655120849</v>
      </c>
      <c r="C2870" s="14">
        <v>0.17653393745422299</v>
      </c>
    </row>
    <row r="2871" spans="1:3" x14ac:dyDescent="0.3">
      <c r="A2871" t="s">
        <v>38</v>
      </c>
      <c r="B2871" s="14">
        <v>8.7798833847045898E-2</v>
      </c>
      <c r="C2871" s="14">
        <v>0.195515155792236</v>
      </c>
    </row>
    <row r="2872" spans="1:3" x14ac:dyDescent="0.3">
      <c r="A2872" t="s">
        <v>39</v>
      </c>
      <c r="B2872" s="14">
        <v>0.16711306571960399</v>
      </c>
      <c r="C2872" s="14">
        <v>0.20843839645385701</v>
      </c>
    </row>
    <row r="2873" spans="1:3" x14ac:dyDescent="0.3">
      <c r="A2873" t="s">
        <v>31</v>
      </c>
      <c r="B2873" s="14">
        <v>6.6274642944335896E-2</v>
      </c>
      <c r="C2873" s="14">
        <v>8.7765455245971596E-2</v>
      </c>
    </row>
    <row r="2874" spans="1:3" x14ac:dyDescent="0.3">
      <c r="A2874" t="s">
        <v>32</v>
      </c>
      <c r="B2874" s="14">
        <v>7.3244810104370103E-2</v>
      </c>
      <c r="C2874" s="14">
        <v>0.16350460052490201</v>
      </c>
    </row>
    <row r="2875" spans="1:3" x14ac:dyDescent="0.3">
      <c r="A2875" t="s">
        <v>33</v>
      </c>
      <c r="B2875" s="14">
        <v>0.131539106369018</v>
      </c>
      <c r="C2875" s="14">
        <v>0.174534320831298</v>
      </c>
    </row>
    <row r="2876" spans="1:3" x14ac:dyDescent="0.3">
      <c r="A2876" t="s">
        <v>34</v>
      </c>
      <c r="B2876" s="14">
        <v>7.4716567993163993E-2</v>
      </c>
      <c r="C2876" s="14">
        <v>8.5818052291870103E-2</v>
      </c>
    </row>
    <row r="2877" spans="1:3" x14ac:dyDescent="0.3">
      <c r="A2877" t="s">
        <v>35</v>
      </c>
      <c r="B2877" s="14">
        <v>8.0091238021850503E-2</v>
      </c>
      <c r="C2877" s="14">
        <v>0.192430734634399</v>
      </c>
    </row>
    <row r="2878" spans="1:3" x14ac:dyDescent="0.3">
      <c r="A2878" t="s">
        <v>36</v>
      </c>
      <c r="B2878" s="14">
        <v>8.8333368301391602E-2</v>
      </c>
      <c r="C2878" s="14">
        <v>0.105718374252319</v>
      </c>
    </row>
    <row r="2879" spans="1:3" x14ac:dyDescent="0.3">
      <c r="A2879" t="s">
        <v>37</v>
      </c>
      <c r="B2879" s="14">
        <v>8.7037563323974595E-2</v>
      </c>
      <c r="C2879" s="14">
        <v>8.5836410522460896E-2</v>
      </c>
    </row>
    <row r="2880" spans="1:3" x14ac:dyDescent="0.3">
      <c r="A2880" t="s">
        <v>38</v>
      </c>
      <c r="B2880" s="14">
        <v>9.1988325119018499E-2</v>
      </c>
      <c r="C2880" s="14">
        <v>0.25832080841064398</v>
      </c>
    </row>
    <row r="2881" spans="1:3" x14ac:dyDescent="0.3">
      <c r="A2881" t="s">
        <v>39</v>
      </c>
      <c r="B2881" s="14">
        <v>0.158033847808837</v>
      </c>
      <c r="C2881" s="14">
        <v>0.17558598518371499</v>
      </c>
    </row>
    <row r="2882" spans="1:3" x14ac:dyDescent="0.3">
      <c r="A2882" t="s">
        <v>31</v>
      </c>
      <c r="B2882" s="14">
        <v>7.30438232421875E-2</v>
      </c>
      <c r="C2882" s="14">
        <v>0.13569068908691401</v>
      </c>
    </row>
    <row r="2883" spans="1:3" x14ac:dyDescent="0.3">
      <c r="A2883" t="s">
        <v>32</v>
      </c>
      <c r="B2883" s="14">
        <v>0.127369880676269</v>
      </c>
      <c r="C2883" s="14">
        <v>7.5854778289794894E-2</v>
      </c>
    </row>
    <row r="2884" spans="1:3" x14ac:dyDescent="0.3">
      <c r="A2884" t="s">
        <v>33</v>
      </c>
      <c r="B2884" s="14">
        <v>8.1136226654052707E-2</v>
      </c>
      <c r="C2884" s="14">
        <v>5.1859378814697203E-2</v>
      </c>
    </row>
    <row r="2885" spans="1:3" x14ac:dyDescent="0.3">
      <c r="A2885" t="s">
        <v>34</v>
      </c>
      <c r="B2885" s="14">
        <v>0.13119602203369099</v>
      </c>
      <c r="C2885" s="14">
        <v>0.15894627571105899</v>
      </c>
    </row>
    <row r="2886" spans="1:3" x14ac:dyDescent="0.3">
      <c r="A2886" t="s">
        <v>35</v>
      </c>
      <c r="B2886" s="14">
        <v>6.8639039993286105E-2</v>
      </c>
      <c r="C2886" s="14">
        <v>8.8759422302246094E-2</v>
      </c>
    </row>
    <row r="2887" spans="1:3" x14ac:dyDescent="0.3">
      <c r="A2887" t="s">
        <v>36</v>
      </c>
      <c r="B2887" s="14">
        <v>7.6161146163940402E-2</v>
      </c>
      <c r="C2887" s="14">
        <v>8.0101013183593694E-2</v>
      </c>
    </row>
    <row r="2888" spans="1:3" x14ac:dyDescent="0.3">
      <c r="A2888" t="s">
        <v>37</v>
      </c>
      <c r="B2888" s="14">
        <v>0.117197513580322</v>
      </c>
      <c r="C2888" s="14">
        <v>0.17450809478759699</v>
      </c>
    </row>
    <row r="2889" spans="1:3" x14ac:dyDescent="0.3">
      <c r="A2889" t="s">
        <v>38</v>
      </c>
      <c r="B2889" s="14">
        <v>9.73553657531738E-2</v>
      </c>
      <c r="C2889" s="14">
        <v>0.109098196029663</v>
      </c>
    </row>
    <row r="2890" spans="1:3" x14ac:dyDescent="0.3">
      <c r="A2890" t="s">
        <v>39</v>
      </c>
      <c r="B2890" s="14">
        <v>0.247577428817749</v>
      </c>
      <c r="C2890" s="14">
        <v>0.18513131141662501</v>
      </c>
    </row>
    <row r="2891" spans="1:3" x14ac:dyDescent="0.3">
      <c r="A2891" t="s">
        <v>31</v>
      </c>
      <c r="B2891" s="14">
        <v>7.1677923202514607E-2</v>
      </c>
      <c r="C2891" s="14">
        <v>9.6741676330566406E-2</v>
      </c>
    </row>
    <row r="2892" spans="1:3" x14ac:dyDescent="0.3">
      <c r="A2892" t="s">
        <v>32</v>
      </c>
      <c r="B2892" s="14">
        <v>6.8312168121337793E-2</v>
      </c>
      <c r="C2892" s="14">
        <v>6.98111057281494E-2</v>
      </c>
    </row>
    <row r="2893" spans="1:3" x14ac:dyDescent="0.3">
      <c r="A2893" t="s">
        <v>33</v>
      </c>
      <c r="B2893" s="14">
        <v>9.5215559005737305E-2</v>
      </c>
      <c r="C2893" s="14">
        <v>0.13738346099853499</v>
      </c>
    </row>
    <row r="2894" spans="1:3" x14ac:dyDescent="0.3">
      <c r="A2894" t="s">
        <v>34</v>
      </c>
      <c r="B2894" s="14">
        <v>8.0603122711181599E-2</v>
      </c>
      <c r="C2894" s="14">
        <v>8.5087776184082003E-2</v>
      </c>
    </row>
    <row r="2895" spans="1:3" x14ac:dyDescent="0.3">
      <c r="A2895" t="s">
        <v>35</v>
      </c>
      <c r="B2895" s="14">
        <v>6.0863256454467697E-2</v>
      </c>
      <c r="C2895" s="14">
        <v>0.33610844612121499</v>
      </c>
    </row>
    <row r="2896" spans="1:3" x14ac:dyDescent="0.3">
      <c r="A2896" t="s">
        <v>36</v>
      </c>
      <c r="B2896" s="14">
        <v>7.5273036956787095E-2</v>
      </c>
      <c r="C2896" s="14">
        <v>7.8522682189941406E-2</v>
      </c>
    </row>
    <row r="2897" spans="1:3" x14ac:dyDescent="0.3">
      <c r="A2897" t="s">
        <v>37</v>
      </c>
      <c r="B2897" s="14">
        <v>9.0111732482910101E-2</v>
      </c>
      <c r="C2897" s="14">
        <v>9.2708349227905204E-2</v>
      </c>
    </row>
    <row r="2898" spans="1:3" x14ac:dyDescent="0.3">
      <c r="A2898" t="s">
        <v>38</v>
      </c>
      <c r="B2898" s="14">
        <v>8.9682102203369099E-2</v>
      </c>
      <c r="C2898" s="14">
        <v>0.16013240814208901</v>
      </c>
    </row>
    <row r="2899" spans="1:3" x14ac:dyDescent="0.3">
      <c r="A2899" t="s">
        <v>39</v>
      </c>
      <c r="B2899" s="14">
        <v>0.247363805770874</v>
      </c>
      <c r="C2899" s="14">
        <v>0.18450689315795801</v>
      </c>
    </row>
    <row r="2900" spans="1:3" x14ac:dyDescent="0.3">
      <c r="A2900" t="s">
        <v>31</v>
      </c>
      <c r="B2900" s="14">
        <v>7.15069770812988E-2</v>
      </c>
      <c r="C2900" s="14">
        <v>8.9826822280883706E-2</v>
      </c>
    </row>
    <row r="2901" spans="1:3" x14ac:dyDescent="0.3">
      <c r="A2901" t="s">
        <v>32</v>
      </c>
      <c r="B2901" s="14">
        <v>0.171204328536987</v>
      </c>
      <c r="C2901" s="14">
        <v>0.188440561294555</v>
      </c>
    </row>
    <row r="2902" spans="1:3" x14ac:dyDescent="0.3">
      <c r="A2902" t="s">
        <v>33</v>
      </c>
      <c r="B2902" s="14">
        <v>4.9426078796386698E-2</v>
      </c>
      <c r="C2902" s="14">
        <v>7.0869207382202107E-2</v>
      </c>
    </row>
    <row r="2903" spans="1:3" x14ac:dyDescent="0.3">
      <c r="A2903" t="s">
        <v>34</v>
      </c>
      <c r="B2903" s="14">
        <v>0.12479734420776301</v>
      </c>
      <c r="C2903" s="14">
        <v>0.136892795562744</v>
      </c>
    </row>
    <row r="2904" spans="1:3" x14ac:dyDescent="0.3">
      <c r="A2904" t="s">
        <v>35</v>
      </c>
      <c r="B2904" s="14">
        <v>9.4983577728271401E-2</v>
      </c>
      <c r="C2904" s="14">
        <v>0.19548678398132299</v>
      </c>
    </row>
    <row r="2905" spans="1:3" x14ac:dyDescent="0.3">
      <c r="A2905" t="s">
        <v>36</v>
      </c>
      <c r="B2905" s="14">
        <v>9.5663309097289997E-2</v>
      </c>
      <c r="C2905" s="14">
        <v>8.4770202636718694E-2</v>
      </c>
    </row>
    <row r="2906" spans="1:3" x14ac:dyDescent="0.3">
      <c r="A2906" t="s">
        <v>37</v>
      </c>
      <c r="B2906" s="14">
        <v>0.107714891433715</v>
      </c>
      <c r="C2906" s="14">
        <v>0.17894101142883301</v>
      </c>
    </row>
    <row r="2907" spans="1:3" x14ac:dyDescent="0.3">
      <c r="A2907" t="s">
        <v>38</v>
      </c>
      <c r="B2907" s="14">
        <v>7.9813241958618095E-2</v>
      </c>
      <c r="C2907" s="14">
        <v>0.104715585708618</v>
      </c>
    </row>
    <row r="2908" spans="1:3" x14ac:dyDescent="0.3">
      <c r="A2908" t="s">
        <v>39</v>
      </c>
      <c r="B2908" s="14">
        <v>0.150962829589843</v>
      </c>
      <c r="C2908" s="14">
        <v>0.19442343711853</v>
      </c>
    </row>
    <row r="2909" spans="1:3" x14ac:dyDescent="0.3">
      <c r="A2909" t="s">
        <v>31</v>
      </c>
      <c r="B2909" s="14">
        <v>8.1040143966674805E-2</v>
      </c>
      <c r="C2909" s="14">
        <v>6.9738626480102497E-2</v>
      </c>
    </row>
    <row r="2910" spans="1:3" x14ac:dyDescent="0.3">
      <c r="A2910" t="s">
        <v>32</v>
      </c>
      <c r="B2910" s="14">
        <v>7.0647239685058594E-2</v>
      </c>
      <c r="C2910" s="14">
        <v>0.21548151969909601</v>
      </c>
    </row>
    <row r="2911" spans="1:3" x14ac:dyDescent="0.3">
      <c r="A2911" t="s">
        <v>33</v>
      </c>
      <c r="B2911" s="14">
        <v>8.2378387451171806E-2</v>
      </c>
      <c r="C2911" s="14">
        <v>0.15858435630798301</v>
      </c>
    </row>
    <row r="2912" spans="1:3" x14ac:dyDescent="0.3">
      <c r="A2912" t="s">
        <v>34</v>
      </c>
      <c r="B2912" s="14">
        <v>7.6250076293945299E-2</v>
      </c>
      <c r="C2912" s="14">
        <v>0.144031286239624</v>
      </c>
    </row>
    <row r="2913" spans="1:3" x14ac:dyDescent="0.3">
      <c r="A2913" t="s">
        <v>35</v>
      </c>
      <c r="B2913" s="14">
        <v>8.0260276794433594E-2</v>
      </c>
      <c r="C2913" s="14">
        <v>9.7694158554077107E-2</v>
      </c>
    </row>
    <row r="2914" spans="1:3" x14ac:dyDescent="0.3">
      <c r="A2914" t="s">
        <v>36</v>
      </c>
      <c r="B2914" s="14">
        <v>8.4906101226806599E-2</v>
      </c>
      <c r="C2914" s="14">
        <v>9.4761133193969699E-2</v>
      </c>
    </row>
    <row r="2915" spans="1:3" x14ac:dyDescent="0.3">
      <c r="A2915" t="s">
        <v>37</v>
      </c>
      <c r="B2915" s="14">
        <v>0.154190778732299</v>
      </c>
      <c r="C2915" s="14">
        <v>0.10529971122741601</v>
      </c>
    </row>
    <row r="2916" spans="1:3" x14ac:dyDescent="0.3">
      <c r="A2916" t="s">
        <v>38</v>
      </c>
      <c r="B2916" s="14">
        <v>7.3061466217041002E-2</v>
      </c>
      <c r="C2916" s="14">
        <v>0.15265989303588801</v>
      </c>
    </row>
    <row r="2917" spans="1:3" x14ac:dyDescent="0.3">
      <c r="A2917" t="s">
        <v>39</v>
      </c>
      <c r="B2917" s="14">
        <v>0.18186235427856401</v>
      </c>
      <c r="C2917" s="14">
        <v>0.189498901367187</v>
      </c>
    </row>
    <row r="2918" spans="1:3" x14ac:dyDescent="0.3">
      <c r="A2918" t="s">
        <v>31</v>
      </c>
      <c r="B2918" s="14">
        <v>7.9321146011352497E-2</v>
      </c>
      <c r="C2918" s="14">
        <v>8.0125570297241197E-2</v>
      </c>
    </row>
    <row r="2919" spans="1:3" x14ac:dyDescent="0.3">
      <c r="A2919" t="s">
        <v>32</v>
      </c>
      <c r="B2919" s="14">
        <v>9.6552848815917899E-2</v>
      </c>
      <c r="C2919" s="14">
        <v>0.24733853340148901</v>
      </c>
    </row>
    <row r="2920" spans="1:3" x14ac:dyDescent="0.3">
      <c r="A2920" t="s">
        <v>33</v>
      </c>
      <c r="B2920" s="14">
        <v>7.7206611633300698E-2</v>
      </c>
      <c r="C2920" s="14">
        <v>0.130593061447143</v>
      </c>
    </row>
    <row r="2921" spans="1:3" x14ac:dyDescent="0.3">
      <c r="A2921" t="s">
        <v>34</v>
      </c>
      <c r="B2921" s="14">
        <v>0.12690567970275801</v>
      </c>
      <c r="C2921" s="14">
        <v>0.171678066253662</v>
      </c>
    </row>
    <row r="2922" spans="1:3" x14ac:dyDescent="0.3">
      <c r="A2922" t="s">
        <v>35</v>
      </c>
      <c r="B2922" s="14">
        <v>9.5121145248413003E-2</v>
      </c>
      <c r="C2922" s="14">
        <v>0.23337793350219699</v>
      </c>
    </row>
    <row r="2923" spans="1:3" x14ac:dyDescent="0.3">
      <c r="A2923" t="s">
        <v>36</v>
      </c>
      <c r="B2923" s="14">
        <v>9.9262952804565402E-2</v>
      </c>
      <c r="C2923" s="14">
        <v>0.13064765930175701</v>
      </c>
    </row>
    <row r="2924" spans="1:3" x14ac:dyDescent="0.3">
      <c r="A2924" t="s">
        <v>37</v>
      </c>
      <c r="B2924" s="14">
        <v>9.8803997039794894E-2</v>
      </c>
      <c r="C2924" s="14">
        <v>0.148603200912475</v>
      </c>
    </row>
    <row r="2925" spans="1:3" x14ac:dyDescent="0.3">
      <c r="A2925" t="s">
        <v>38</v>
      </c>
      <c r="B2925" s="14">
        <v>8.6832761764526298E-2</v>
      </c>
      <c r="C2925" s="14">
        <v>9.2735290527343694E-2</v>
      </c>
    </row>
    <row r="2926" spans="1:3" x14ac:dyDescent="0.3">
      <c r="A2926" t="s">
        <v>39</v>
      </c>
      <c r="B2926" s="14">
        <v>0.29933905601501398</v>
      </c>
      <c r="C2926" s="14">
        <v>0.20718264579772899</v>
      </c>
    </row>
    <row r="2927" spans="1:3" x14ac:dyDescent="0.3">
      <c r="A2927" t="s">
        <v>31</v>
      </c>
      <c r="B2927" s="14">
        <v>7.19473361968994E-2</v>
      </c>
      <c r="C2927" s="14">
        <v>9.5405101776123005E-2</v>
      </c>
    </row>
    <row r="2928" spans="1:3" x14ac:dyDescent="0.3">
      <c r="A2928" t="s">
        <v>32</v>
      </c>
      <c r="B2928" s="14">
        <v>8.0527067184448201E-2</v>
      </c>
      <c r="C2928" s="14">
        <v>7.4756145477294894E-2</v>
      </c>
    </row>
    <row r="2929" spans="1:3" x14ac:dyDescent="0.3">
      <c r="A2929" t="s">
        <v>33</v>
      </c>
      <c r="B2929" s="14">
        <v>5.1244735717773403E-2</v>
      </c>
      <c r="C2929" s="14">
        <v>0.117685556411743</v>
      </c>
    </row>
    <row r="2930" spans="1:3" x14ac:dyDescent="0.3">
      <c r="A2930" t="s">
        <v>34</v>
      </c>
      <c r="B2930" s="14">
        <v>8.8387489318847601E-2</v>
      </c>
      <c r="C2930" s="14">
        <v>0.17637872695922799</v>
      </c>
    </row>
    <row r="2931" spans="1:3" x14ac:dyDescent="0.3">
      <c r="A2931" t="s">
        <v>35</v>
      </c>
      <c r="B2931" s="14">
        <v>8.8174581527709905E-2</v>
      </c>
      <c r="C2931" s="14">
        <v>7.9787492752075195E-2</v>
      </c>
    </row>
    <row r="2932" spans="1:3" x14ac:dyDescent="0.3">
      <c r="A2932" t="s">
        <v>36</v>
      </c>
      <c r="B2932" s="14">
        <v>0.12615084648132299</v>
      </c>
      <c r="C2932" s="14">
        <v>9.6739530563354395E-2</v>
      </c>
    </row>
    <row r="2933" spans="1:3" x14ac:dyDescent="0.3">
      <c r="A2933" t="s">
        <v>37</v>
      </c>
      <c r="B2933" s="14">
        <v>0.14402532577514601</v>
      </c>
      <c r="C2933" s="14">
        <v>8.9802503585815402E-2</v>
      </c>
    </row>
    <row r="2934" spans="1:3" x14ac:dyDescent="0.3">
      <c r="A2934" t="s">
        <v>38</v>
      </c>
      <c r="B2934" s="14">
        <v>9.6883296966552707E-2</v>
      </c>
      <c r="C2934" s="14">
        <v>0.17757868766784601</v>
      </c>
    </row>
    <row r="2935" spans="1:3" x14ac:dyDescent="0.3">
      <c r="A2935" t="s">
        <v>39</v>
      </c>
      <c r="B2935" s="14">
        <v>0.17033433914184501</v>
      </c>
      <c r="C2935" s="14">
        <v>0.17166876792907701</v>
      </c>
    </row>
    <row r="2936" spans="1:3" x14ac:dyDescent="0.3">
      <c r="A2936" t="s">
        <v>31</v>
      </c>
      <c r="B2936" s="14">
        <v>7.7340364456176702E-2</v>
      </c>
      <c r="C2936" s="14">
        <v>0.130223274230957</v>
      </c>
    </row>
    <row r="2937" spans="1:3" x14ac:dyDescent="0.3">
      <c r="A2937" t="s">
        <v>32</v>
      </c>
      <c r="B2937" s="14">
        <v>0.143054723739624</v>
      </c>
      <c r="C2937" s="14">
        <v>0.19714593887329099</v>
      </c>
    </row>
    <row r="2938" spans="1:3" x14ac:dyDescent="0.3">
      <c r="A2938" t="s">
        <v>33</v>
      </c>
      <c r="B2938" s="14">
        <v>6.7484855651855399E-2</v>
      </c>
      <c r="C2938" s="14">
        <v>0.142677307128906</v>
      </c>
    </row>
    <row r="2939" spans="1:3" x14ac:dyDescent="0.3">
      <c r="A2939" t="s">
        <v>34</v>
      </c>
      <c r="B2939" s="14">
        <v>0.123733758926391</v>
      </c>
      <c r="C2939" s="14">
        <v>0.12891888618469199</v>
      </c>
    </row>
    <row r="2940" spans="1:3" x14ac:dyDescent="0.3">
      <c r="A2940" t="s">
        <v>35</v>
      </c>
      <c r="B2940" s="14">
        <v>8.22880268096923E-2</v>
      </c>
      <c r="C2940" s="14">
        <v>9.6742153167724595E-2</v>
      </c>
    </row>
    <row r="2941" spans="1:3" x14ac:dyDescent="0.3">
      <c r="A2941" t="s">
        <v>36</v>
      </c>
      <c r="B2941" s="14">
        <v>6.7054510116577107E-2</v>
      </c>
      <c r="C2941" s="14">
        <v>9.5745325088500893E-2</v>
      </c>
    </row>
    <row r="2942" spans="1:3" x14ac:dyDescent="0.3">
      <c r="A2942" t="s">
        <v>37</v>
      </c>
      <c r="B2942" s="14">
        <v>7.4604034423828097E-2</v>
      </c>
      <c r="C2942" s="14">
        <v>0.17947506904602001</v>
      </c>
    </row>
    <row r="2943" spans="1:3" x14ac:dyDescent="0.3">
      <c r="A2943" t="s">
        <v>38</v>
      </c>
      <c r="B2943" s="14">
        <v>7.9967260360717704E-2</v>
      </c>
      <c r="C2943" s="14">
        <v>0.267235517501831</v>
      </c>
    </row>
    <row r="2944" spans="1:3" x14ac:dyDescent="0.3">
      <c r="A2944" t="s">
        <v>39</v>
      </c>
      <c r="B2944" s="14">
        <v>0.13208174705505299</v>
      </c>
      <c r="C2944" s="14">
        <v>0.204460144042968</v>
      </c>
    </row>
    <row r="2945" spans="1:3" x14ac:dyDescent="0.3">
      <c r="A2945" t="s">
        <v>31</v>
      </c>
      <c r="B2945" s="14">
        <v>8.2444429397582994E-2</v>
      </c>
      <c r="C2945" s="14">
        <v>9.9683284759521401E-2</v>
      </c>
    </row>
    <row r="2946" spans="1:3" x14ac:dyDescent="0.3">
      <c r="A2946" t="s">
        <v>32</v>
      </c>
      <c r="B2946" s="14">
        <v>5.3754806518554597E-2</v>
      </c>
      <c r="C2946" s="14">
        <v>0.107769727706909</v>
      </c>
    </row>
    <row r="2947" spans="1:3" x14ac:dyDescent="0.3">
      <c r="A2947" t="s">
        <v>33</v>
      </c>
      <c r="B2947" s="14">
        <v>7.2243690490722601E-2</v>
      </c>
      <c r="C2947" s="14">
        <v>0.10964918136596601</v>
      </c>
    </row>
    <row r="2948" spans="1:3" x14ac:dyDescent="0.3">
      <c r="A2948" t="s">
        <v>34</v>
      </c>
      <c r="B2948" s="14">
        <v>6.7168235778808594E-2</v>
      </c>
      <c r="C2948" s="14">
        <v>0.17899847030639601</v>
      </c>
    </row>
    <row r="2949" spans="1:3" x14ac:dyDescent="0.3">
      <c r="A2949" t="s">
        <v>35</v>
      </c>
      <c r="B2949" s="14">
        <v>7.8006029129028306E-2</v>
      </c>
      <c r="C2949" s="14">
        <v>9.6794605255126898E-2</v>
      </c>
    </row>
    <row r="2950" spans="1:3" x14ac:dyDescent="0.3">
      <c r="A2950" t="s">
        <v>36</v>
      </c>
      <c r="B2950" s="14">
        <v>7.8760147094726493E-2</v>
      </c>
      <c r="C2950" s="14">
        <v>0.11468553543090799</v>
      </c>
    </row>
    <row r="2951" spans="1:3" x14ac:dyDescent="0.3">
      <c r="A2951" t="s">
        <v>37</v>
      </c>
      <c r="B2951" s="14">
        <v>7.1671962738037095E-2</v>
      </c>
      <c r="C2951" s="14">
        <v>0.119683027267456</v>
      </c>
    </row>
    <row r="2952" spans="1:3" x14ac:dyDescent="0.3">
      <c r="A2952" t="s">
        <v>38</v>
      </c>
      <c r="B2952" s="14">
        <v>9.7193717956542899E-2</v>
      </c>
      <c r="C2952" s="14">
        <v>0.147555351257324</v>
      </c>
    </row>
    <row r="2953" spans="1:3" x14ac:dyDescent="0.3">
      <c r="A2953" t="s">
        <v>39</v>
      </c>
      <c r="B2953" s="14">
        <v>0.2227623462677</v>
      </c>
      <c r="C2953" s="14">
        <v>0.25027561187744102</v>
      </c>
    </row>
    <row r="2954" spans="1:3" x14ac:dyDescent="0.3">
      <c r="A2954" t="s">
        <v>31</v>
      </c>
      <c r="B2954" s="14">
        <v>6.8930387496948201E-2</v>
      </c>
      <c r="C2954" s="14">
        <v>8.7816238403320299E-2</v>
      </c>
    </row>
    <row r="2955" spans="1:3" x14ac:dyDescent="0.3">
      <c r="A2955" t="s">
        <v>32</v>
      </c>
      <c r="B2955" s="14">
        <v>0.15069484710693301</v>
      </c>
      <c r="C2955" s="14">
        <v>0.152534484863281</v>
      </c>
    </row>
    <row r="2956" spans="1:3" x14ac:dyDescent="0.3">
      <c r="A2956" t="s">
        <v>33</v>
      </c>
      <c r="B2956" s="14">
        <v>7.78524875640869E-2</v>
      </c>
      <c r="C2956" s="14">
        <v>9.97335910797119E-2</v>
      </c>
    </row>
    <row r="2957" spans="1:3" x14ac:dyDescent="0.3">
      <c r="A2957" t="s">
        <v>34</v>
      </c>
      <c r="B2957" s="14">
        <v>0.12998390197753901</v>
      </c>
      <c r="C2957" s="14">
        <v>0.17362189292907701</v>
      </c>
    </row>
    <row r="2958" spans="1:3" x14ac:dyDescent="0.3">
      <c r="A2958" t="s">
        <v>35</v>
      </c>
      <c r="B2958" s="14">
        <v>7.5877189636230399E-2</v>
      </c>
      <c r="C2958" s="14">
        <v>7.7784061431884696E-2</v>
      </c>
    </row>
    <row r="2959" spans="1:3" x14ac:dyDescent="0.3">
      <c r="A2959" t="s">
        <v>36</v>
      </c>
      <c r="B2959" s="14">
        <v>7.3872566223144503E-2</v>
      </c>
      <c r="C2959" s="14">
        <v>9.3754529953002902E-2</v>
      </c>
    </row>
    <row r="2960" spans="1:3" x14ac:dyDescent="0.3">
      <c r="A2960" t="s">
        <v>37</v>
      </c>
      <c r="B2960" s="14">
        <v>0.10131883621215799</v>
      </c>
      <c r="C2960" s="14">
        <v>9.3749523162841797E-2</v>
      </c>
    </row>
    <row r="2961" spans="1:3" x14ac:dyDescent="0.3">
      <c r="A2961" t="s">
        <v>38</v>
      </c>
      <c r="B2961" s="14">
        <v>6.3751935958862305E-2</v>
      </c>
      <c r="C2961" s="14">
        <v>0.20644283294677701</v>
      </c>
    </row>
    <row r="2962" spans="1:3" x14ac:dyDescent="0.3">
      <c r="A2962" t="s">
        <v>39</v>
      </c>
      <c r="B2962" s="14">
        <v>0.142966508865356</v>
      </c>
      <c r="C2962" s="14">
        <v>0.165557146072387</v>
      </c>
    </row>
    <row r="2963" spans="1:3" x14ac:dyDescent="0.3">
      <c r="A2963" t="s">
        <v>31</v>
      </c>
      <c r="B2963" s="14">
        <v>8.38491916656494E-2</v>
      </c>
      <c r="C2963" s="14">
        <v>8.1782817840576102E-2</v>
      </c>
    </row>
    <row r="2964" spans="1:3" x14ac:dyDescent="0.3">
      <c r="A2964" t="s">
        <v>32</v>
      </c>
      <c r="B2964" s="14">
        <v>7.3604822158813393E-2</v>
      </c>
      <c r="C2964" s="14">
        <v>9.0812444686889607E-2</v>
      </c>
    </row>
    <row r="2965" spans="1:3" x14ac:dyDescent="0.3">
      <c r="A2965" t="s">
        <v>33</v>
      </c>
      <c r="B2965" s="14">
        <v>7.8689098358154297E-2</v>
      </c>
      <c r="C2965" s="14">
        <v>9.5742940902709905E-2</v>
      </c>
    </row>
    <row r="2966" spans="1:3" x14ac:dyDescent="0.3">
      <c r="A2966" t="s">
        <v>34</v>
      </c>
      <c r="B2966" s="14">
        <v>0.20403409004211401</v>
      </c>
      <c r="C2966" s="14">
        <v>8.6350440979003906E-2</v>
      </c>
    </row>
    <row r="2967" spans="1:3" x14ac:dyDescent="0.3">
      <c r="A2967" t="s">
        <v>35</v>
      </c>
      <c r="B2967" s="14">
        <v>6.6736936569213798E-2</v>
      </c>
      <c r="C2967" s="14">
        <v>5.4805040359497001E-2</v>
      </c>
    </row>
    <row r="2968" spans="1:3" x14ac:dyDescent="0.3">
      <c r="A2968" t="s">
        <v>36</v>
      </c>
      <c r="B2968" s="14">
        <v>6.7230463027954102E-2</v>
      </c>
      <c r="C2968" s="14">
        <v>9.9680423736572196E-2</v>
      </c>
    </row>
    <row r="2969" spans="1:3" x14ac:dyDescent="0.3">
      <c r="A2969" t="s">
        <v>37</v>
      </c>
      <c r="B2969" s="14">
        <v>9.0445995330810505E-2</v>
      </c>
      <c r="C2969" s="14">
        <v>0.102721452713012</v>
      </c>
    </row>
    <row r="2970" spans="1:3" x14ac:dyDescent="0.3">
      <c r="A2970" t="s">
        <v>38</v>
      </c>
      <c r="B2970" s="14">
        <v>8.8395833969116197E-2</v>
      </c>
      <c r="C2970" s="14">
        <v>0.17254209518432601</v>
      </c>
    </row>
    <row r="2971" spans="1:3" x14ac:dyDescent="0.3">
      <c r="A2971" t="s">
        <v>39</v>
      </c>
      <c r="B2971" s="14">
        <v>0.129662990570068</v>
      </c>
      <c r="C2971" s="14">
        <v>0.27232527732849099</v>
      </c>
    </row>
    <row r="2972" spans="1:3" x14ac:dyDescent="0.3">
      <c r="A2972" t="s">
        <v>31</v>
      </c>
      <c r="B2972" s="14">
        <v>7.1382522583007799E-2</v>
      </c>
      <c r="C2972" s="14">
        <v>0.112930059432983</v>
      </c>
    </row>
    <row r="2973" spans="1:3" x14ac:dyDescent="0.3">
      <c r="A2973" t="s">
        <v>32</v>
      </c>
      <c r="B2973" s="14">
        <v>0.131387948989868</v>
      </c>
      <c r="C2973" s="14">
        <v>5.58524131774902E-2</v>
      </c>
    </row>
    <row r="2974" spans="1:3" x14ac:dyDescent="0.3">
      <c r="A2974" t="s">
        <v>33</v>
      </c>
      <c r="B2974" s="14">
        <v>7.1380376815795898E-2</v>
      </c>
      <c r="C2974" s="14">
        <v>0.104720115661621</v>
      </c>
    </row>
    <row r="2975" spans="1:3" x14ac:dyDescent="0.3">
      <c r="A2975" t="s">
        <v>34</v>
      </c>
      <c r="B2975" s="14">
        <v>7.7072858810424805E-2</v>
      </c>
      <c r="C2975" s="14">
        <v>0.137136936187744</v>
      </c>
    </row>
    <row r="2976" spans="1:3" x14ac:dyDescent="0.3">
      <c r="A2976" t="s">
        <v>35</v>
      </c>
      <c r="B2976" s="14">
        <v>6.9342136383056599E-2</v>
      </c>
      <c r="C2976" s="14">
        <v>0.11868405342101999</v>
      </c>
    </row>
    <row r="2977" spans="1:3" x14ac:dyDescent="0.3">
      <c r="A2977" t="s">
        <v>36</v>
      </c>
      <c r="B2977" s="14">
        <v>0.10791206359863199</v>
      </c>
      <c r="C2977" s="14">
        <v>0.16760826110839799</v>
      </c>
    </row>
    <row r="2978" spans="1:3" x14ac:dyDescent="0.3">
      <c r="A2978" t="s">
        <v>37</v>
      </c>
      <c r="B2978" s="14">
        <v>9.37063694000244E-2</v>
      </c>
      <c r="C2978" s="14">
        <v>0.130653381347656</v>
      </c>
    </row>
    <row r="2979" spans="1:3" x14ac:dyDescent="0.3">
      <c r="A2979" t="s">
        <v>38</v>
      </c>
      <c r="B2979" s="14">
        <v>8.6899280548095703E-2</v>
      </c>
      <c r="C2979" s="14">
        <v>0.121729850769042</v>
      </c>
    </row>
    <row r="2980" spans="1:3" x14ac:dyDescent="0.3">
      <c r="A2980" t="s">
        <v>39</v>
      </c>
      <c r="B2980" s="14">
        <v>0.142581701278686</v>
      </c>
      <c r="C2980" s="14">
        <v>0.240354299545288</v>
      </c>
    </row>
    <row r="2981" spans="1:3" x14ac:dyDescent="0.3">
      <c r="A2981" t="s">
        <v>31</v>
      </c>
      <c r="B2981" s="14">
        <v>6.8333387374877902E-2</v>
      </c>
      <c r="C2981" s="14">
        <v>0.10148811340331999</v>
      </c>
    </row>
    <row r="2982" spans="1:3" x14ac:dyDescent="0.3">
      <c r="A2982" t="s">
        <v>32</v>
      </c>
      <c r="B2982" s="14">
        <v>7.4999570846557603E-2</v>
      </c>
      <c r="C2982" s="14">
        <v>0.198145151138305</v>
      </c>
    </row>
    <row r="2983" spans="1:3" x14ac:dyDescent="0.3">
      <c r="A2983" t="s">
        <v>33</v>
      </c>
      <c r="B2983" s="14">
        <v>8.4384918212890597E-2</v>
      </c>
      <c r="C2983" s="14">
        <v>0.105717658996582</v>
      </c>
    </row>
    <row r="2984" spans="1:3" x14ac:dyDescent="0.3">
      <c r="A2984" t="s">
        <v>34</v>
      </c>
      <c r="B2984" s="14">
        <v>0.14220404624938901</v>
      </c>
      <c r="C2984" s="14">
        <v>0.108988046646118</v>
      </c>
    </row>
    <row r="2985" spans="1:3" x14ac:dyDescent="0.3">
      <c r="A2985" t="s">
        <v>35</v>
      </c>
      <c r="B2985" s="14">
        <v>7.5479269027709905E-2</v>
      </c>
      <c r="C2985" s="14">
        <v>8.98175239562988E-2</v>
      </c>
    </row>
    <row r="2986" spans="1:3" x14ac:dyDescent="0.3">
      <c r="A2986" t="s">
        <v>36</v>
      </c>
      <c r="B2986" s="14">
        <v>7.4890375137329102E-2</v>
      </c>
      <c r="C2986" s="14">
        <v>6.4769744873046806E-2</v>
      </c>
    </row>
    <row r="2987" spans="1:3" x14ac:dyDescent="0.3">
      <c r="A2987" t="s">
        <v>37</v>
      </c>
      <c r="B2987" s="14">
        <v>0.203355312347412</v>
      </c>
      <c r="C2987" s="14">
        <v>6.2886476516723605E-2</v>
      </c>
    </row>
    <row r="2988" spans="1:3" x14ac:dyDescent="0.3">
      <c r="A2988" t="s">
        <v>38</v>
      </c>
      <c r="B2988" s="14">
        <v>9.8959207534789997E-2</v>
      </c>
      <c r="C2988" s="14">
        <v>0.13662195205688399</v>
      </c>
    </row>
    <row r="2989" spans="1:3" x14ac:dyDescent="0.3">
      <c r="A2989" t="s">
        <v>39</v>
      </c>
      <c r="B2989" s="14">
        <v>0.126244306564331</v>
      </c>
      <c r="C2989" s="14">
        <v>0.43642854690551702</v>
      </c>
    </row>
    <row r="2990" spans="1:3" x14ac:dyDescent="0.3">
      <c r="A2990" t="s">
        <v>31</v>
      </c>
      <c r="B2990" s="14">
        <v>7.7085018157958901E-2</v>
      </c>
      <c r="C2990" s="14">
        <v>7.5827121734619099E-2</v>
      </c>
    </row>
    <row r="2991" spans="1:3" x14ac:dyDescent="0.3">
      <c r="A2991" t="s">
        <v>32</v>
      </c>
      <c r="B2991" s="14">
        <v>4.9535989761352497E-2</v>
      </c>
      <c r="C2991" s="14">
        <v>0.18554806709289501</v>
      </c>
    </row>
    <row r="2992" spans="1:3" x14ac:dyDescent="0.3">
      <c r="A2992" t="s">
        <v>33</v>
      </c>
      <c r="B2992" s="14">
        <v>0.108371019363403</v>
      </c>
      <c r="C2992" s="14">
        <v>0.149600028991699</v>
      </c>
    </row>
    <row r="2993" spans="1:3" x14ac:dyDescent="0.3">
      <c r="A2993" t="s">
        <v>34</v>
      </c>
      <c r="B2993" s="14">
        <v>8.1787347793579102E-2</v>
      </c>
      <c r="C2993" s="14">
        <v>0.14911961555480899</v>
      </c>
    </row>
    <row r="2994" spans="1:3" x14ac:dyDescent="0.3">
      <c r="A2994" t="s">
        <v>35</v>
      </c>
      <c r="B2994" s="14">
        <v>8.8685274124145494E-2</v>
      </c>
      <c r="C2994" s="14">
        <v>8.5772275924682603E-2</v>
      </c>
    </row>
    <row r="2995" spans="1:3" x14ac:dyDescent="0.3">
      <c r="A2995" t="s">
        <v>36</v>
      </c>
      <c r="B2995" s="14">
        <v>8.0935955047607394E-2</v>
      </c>
      <c r="C2995" s="14">
        <v>9.3804836273193304E-2</v>
      </c>
    </row>
    <row r="2996" spans="1:3" x14ac:dyDescent="0.3">
      <c r="A2996" t="s">
        <v>37</v>
      </c>
      <c r="B2996" s="14">
        <v>8.3616733551025293E-2</v>
      </c>
      <c r="C2996" s="14">
        <v>0.12860059738159099</v>
      </c>
    </row>
    <row r="2997" spans="1:3" x14ac:dyDescent="0.3">
      <c r="A2997" t="s">
        <v>38</v>
      </c>
      <c r="B2997" s="14">
        <v>9.0374231338500893E-2</v>
      </c>
      <c r="C2997" s="14">
        <v>0.12368035316467201</v>
      </c>
    </row>
    <row r="2998" spans="1:3" x14ac:dyDescent="0.3">
      <c r="A2998" t="s">
        <v>39</v>
      </c>
      <c r="B2998" s="14">
        <v>0.137073993682861</v>
      </c>
      <c r="C2998" s="14">
        <v>0.186917304992675</v>
      </c>
    </row>
    <row r="2999" spans="1:3" x14ac:dyDescent="0.3">
      <c r="A2999" t="s">
        <v>31</v>
      </c>
      <c r="B2999" s="14">
        <v>7.4595928192138602E-2</v>
      </c>
      <c r="C2999" s="14">
        <v>9.1753721237182603E-2</v>
      </c>
    </row>
    <row r="3000" spans="1:3" x14ac:dyDescent="0.3">
      <c r="A3000" t="s">
        <v>32</v>
      </c>
      <c r="B3000" s="14">
        <v>8.3999156951904297E-2</v>
      </c>
      <c r="C3000" s="14">
        <v>0.10672187805175699</v>
      </c>
    </row>
    <row r="3001" spans="1:3" x14ac:dyDescent="0.3">
      <c r="A3001" t="s">
        <v>33</v>
      </c>
      <c r="B3001" s="14">
        <v>7.4882507324218694E-2</v>
      </c>
      <c r="C3001" s="14">
        <v>9.37979221343994E-2</v>
      </c>
    </row>
    <row r="3002" spans="1:3" x14ac:dyDescent="0.3">
      <c r="A3002" t="s">
        <v>34</v>
      </c>
      <c r="B3002" s="14">
        <v>8.8263034820556599E-2</v>
      </c>
      <c r="C3002" s="14">
        <v>0.10862469673156699</v>
      </c>
    </row>
    <row r="3003" spans="1:3" x14ac:dyDescent="0.3">
      <c r="A3003" t="s">
        <v>35</v>
      </c>
      <c r="B3003" s="14">
        <v>8.4878683090209905E-2</v>
      </c>
      <c r="C3003" s="14">
        <v>8.9851617813110296E-2</v>
      </c>
    </row>
    <row r="3004" spans="1:3" x14ac:dyDescent="0.3">
      <c r="A3004" t="s">
        <v>36</v>
      </c>
      <c r="B3004" s="14">
        <v>9.1900348663329995E-2</v>
      </c>
      <c r="C3004" s="14">
        <v>0.109708309173583</v>
      </c>
    </row>
    <row r="3005" spans="1:3" x14ac:dyDescent="0.3">
      <c r="A3005" t="s">
        <v>37</v>
      </c>
      <c r="B3005" s="14">
        <v>0.119925737380981</v>
      </c>
      <c r="C3005" s="14">
        <v>8.1803083419799805E-2</v>
      </c>
    </row>
    <row r="3006" spans="1:3" x14ac:dyDescent="0.3">
      <c r="A3006" t="s">
        <v>38</v>
      </c>
      <c r="B3006" s="14">
        <v>8.2467317581176702E-2</v>
      </c>
      <c r="C3006" s="14">
        <v>0.15966773033142001</v>
      </c>
    </row>
    <row r="3007" spans="1:3" x14ac:dyDescent="0.3">
      <c r="A3007" t="s">
        <v>39</v>
      </c>
      <c r="B3007" s="14">
        <v>0.126020193099975</v>
      </c>
      <c r="C3007" s="14">
        <v>0.200404167175292</v>
      </c>
    </row>
    <row r="3008" spans="1:3" x14ac:dyDescent="0.3">
      <c r="A3008" t="s">
        <v>31</v>
      </c>
      <c r="B3008" s="14">
        <v>6.7887067794799805E-2</v>
      </c>
      <c r="C3008" s="14">
        <v>0.111754417419433</v>
      </c>
    </row>
    <row r="3009" spans="1:3" x14ac:dyDescent="0.3">
      <c r="A3009" t="s">
        <v>32</v>
      </c>
      <c r="B3009" s="14">
        <v>7.3140382766723605E-2</v>
      </c>
      <c r="C3009" s="14">
        <v>0.16454648971557601</v>
      </c>
    </row>
    <row r="3010" spans="1:3" x14ac:dyDescent="0.3">
      <c r="A3010" t="s">
        <v>33</v>
      </c>
      <c r="B3010" s="14">
        <v>8.0308914184570299E-2</v>
      </c>
      <c r="C3010" s="14">
        <v>0.19249534606933499</v>
      </c>
    </row>
    <row r="3011" spans="1:3" x14ac:dyDescent="0.3">
      <c r="A3011" t="s">
        <v>34</v>
      </c>
      <c r="B3011" s="14">
        <v>8.6862564086913993E-2</v>
      </c>
      <c r="C3011" s="14">
        <v>0.14187860488891599</v>
      </c>
    </row>
    <row r="3012" spans="1:3" x14ac:dyDescent="0.3">
      <c r="A3012" t="s">
        <v>35</v>
      </c>
      <c r="B3012" s="14">
        <v>5.0346612930297803E-2</v>
      </c>
      <c r="C3012" s="14">
        <v>6.8051815032958901E-2</v>
      </c>
    </row>
    <row r="3013" spans="1:3" x14ac:dyDescent="0.3">
      <c r="A3013" t="s">
        <v>36</v>
      </c>
      <c r="B3013" s="14">
        <v>8.4076404571533203E-2</v>
      </c>
      <c r="C3013" s="14">
        <v>8.2946538925170898E-2</v>
      </c>
    </row>
    <row r="3014" spans="1:3" x14ac:dyDescent="0.3">
      <c r="A3014" t="s">
        <v>37</v>
      </c>
      <c r="B3014" s="14">
        <v>0.20553565025329501</v>
      </c>
      <c r="C3014" s="14">
        <v>0.10255098342895499</v>
      </c>
    </row>
    <row r="3015" spans="1:3" x14ac:dyDescent="0.3">
      <c r="A3015" t="s">
        <v>38</v>
      </c>
      <c r="B3015" s="14">
        <v>8.3234786987304604E-2</v>
      </c>
      <c r="C3015" s="14">
        <v>0.118682622909545</v>
      </c>
    </row>
    <row r="3016" spans="1:3" x14ac:dyDescent="0.3">
      <c r="A3016" t="s">
        <v>39</v>
      </c>
      <c r="B3016" s="14">
        <v>0.13068199157714799</v>
      </c>
      <c r="C3016" s="14">
        <v>0.20649409294128401</v>
      </c>
    </row>
    <row r="3017" spans="1:3" x14ac:dyDescent="0.3">
      <c r="A3017" t="s">
        <v>31</v>
      </c>
      <c r="B3017" s="14">
        <v>8.8279247283935505E-2</v>
      </c>
      <c r="C3017" s="14">
        <v>8.6715936660766602E-2</v>
      </c>
    </row>
    <row r="3018" spans="1:3" x14ac:dyDescent="0.3">
      <c r="A3018" t="s">
        <v>32</v>
      </c>
      <c r="B3018" s="14">
        <v>8.6803197860717704E-2</v>
      </c>
      <c r="C3018" s="14">
        <v>7.8805685043334905E-2</v>
      </c>
    </row>
    <row r="3019" spans="1:3" x14ac:dyDescent="0.3">
      <c r="A3019" t="s">
        <v>33</v>
      </c>
      <c r="B3019" s="14">
        <v>7.2812557220458901E-2</v>
      </c>
      <c r="C3019" s="14">
        <v>0.13059282302856401</v>
      </c>
    </row>
    <row r="3020" spans="1:3" x14ac:dyDescent="0.3">
      <c r="A3020" t="s">
        <v>34</v>
      </c>
      <c r="B3020" s="14">
        <v>7.5848579406738198E-2</v>
      </c>
      <c r="C3020" s="14">
        <v>8.1986904144287095E-2</v>
      </c>
    </row>
    <row r="3021" spans="1:3" x14ac:dyDescent="0.3">
      <c r="A3021" t="s">
        <v>35</v>
      </c>
      <c r="B3021" s="14">
        <v>4.8461675643920898E-2</v>
      </c>
      <c r="C3021" s="14">
        <v>0.112312793731689</v>
      </c>
    </row>
    <row r="3022" spans="1:3" x14ac:dyDescent="0.3">
      <c r="A3022" t="s">
        <v>36</v>
      </c>
      <c r="B3022" s="14">
        <v>0.106944322586059</v>
      </c>
      <c r="C3022" s="14">
        <v>8.7591409683227497E-2</v>
      </c>
    </row>
    <row r="3023" spans="1:3" x14ac:dyDescent="0.3">
      <c r="A3023" t="s">
        <v>37</v>
      </c>
      <c r="B3023" s="14">
        <v>7.5621128082275293E-2</v>
      </c>
      <c r="C3023" s="14">
        <v>0.12660741806030201</v>
      </c>
    </row>
    <row r="3024" spans="1:3" x14ac:dyDescent="0.3">
      <c r="A3024" t="s">
        <v>38</v>
      </c>
      <c r="B3024" s="14">
        <v>9.3984603881835896E-2</v>
      </c>
      <c r="C3024" s="14">
        <v>0.27133703231811501</v>
      </c>
    </row>
    <row r="3025" spans="1:3" x14ac:dyDescent="0.3">
      <c r="A3025" t="s">
        <v>39</v>
      </c>
      <c r="B3025" s="14">
        <v>0.15625715255737299</v>
      </c>
      <c r="C3025" s="14">
        <v>0.21144199371337799</v>
      </c>
    </row>
    <row r="3026" spans="1:3" x14ac:dyDescent="0.3">
      <c r="A3026" t="s">
        <v>31</v>
      </c>
      <c r="B3026" s="14">
        <v>0.12863826751708901</v>
      </c>
      <c r="C3026" s="14">
        <v>7.3977470397949205E-2</v>
      </c>
    </row>
    <row r="3027" spans="1:3" x14ac:dyDescent="0.3">
      <c r="A3027" t="s">
        <v>32</v>
      </c>
      <c r="B3027" s="14">
        <v>7.2281360626220703E-2</v>
      </c>
      <c r="C3027" s="14">
        <v>6.9816112518310505E-2</v>
      </c>
    </row>
    <row r="3028" spans="1:3" x14ac:dyDescent="0.3">
      <c r="A3028" t="s">
        <v>33</v>
      </c>
      <c r="B3028" s="14">
        <v>8.3997964859008706E-2</v>
      </c>
      <c r="C3028" s="14">
        <v>6.2832593917846596E-2</v>
      </c>
    </row>
    <row r="3029" spans="1:3" x14ac:dyDescent="0.3">
      <c r="A3029" t="s">
        <v>34</v>
      </c>
      <c r="B3029" s="14">
        <v>7.2603702545166002E-2</v>
      </c>
      <c r="C3029" s="14">
        <v>0.15746355056762601</v>
      </c>
    </row>
    <row r="3030" spans="1:3" x14ac:dyDescent="0.3">
      <c r="A3030" t="s">
        <v>35</v>
      </c>
      <c r="B3030" s="14">
        <v>6.8890094757079995E-2</v>
      </c>
      <c r="C3030" s="14">
        <v>9.1757059097289997E-2</v>
      </c>
    </row>
    <row r="3031" spans="1:3" x14ac:dyDescent="0.3">
      <c r="A3031" t="s">
        <v>36</v>
      </c>
      <c r="B3031" s="14">
        <v>5.5933237075805602E-2</v>
      </c>
      <c r="C3031" s="14">
        <v>8.3420991897582994E-2</v>
      </c>
    </row>
    <row r="3032" spans="1:3" x14ac:dyDescent="0.3">
      <c r="A3032" t="s">
        <v>37</v>
      </c>
      <c r="B3032" s="14">
        <v>8.3314180374145494E-2</v>
      </c>
      <c r="C3032" s="14">
        <v>8.08279514312744E-2</v>
      </c>
    </row>
    <row r="3033" spans="1:3" x14ac:dyDescent="0.3">
      <c r="A3033" t="s">
        <v>38</v>
      </c>
      <c r="B3033" s="14">
        <v>9.0231418609619099E-2</v>
      </c>
      <c r="C3033" s="14">
        <v>0.241297006607055</v>
      </c>
    </row>
    <row r="3034" spans="1:3" x14ac:dyDescent="0.3">
      <c r="A3034" t="s">
        <v>39</v>
      </c>
      <c r="B3034" s="14">
        <v>0.13900995254516599</v>
      </c>
      <c r="C3034" s="14">
        <v>0.16849637031555101</v>
      </c>
    </row>
    <row r="3035" spans="1:3" x14ac:dyDescent="0.3">
      <c r="A3035" t="s">
        <v>31</v>
      </c>
      <c r="B3035" s="14">
        <v>8.6452007293701102E-2</v>
      </c>
      <c r="C3035" s="14">
        <v>0.11664152145385701</v>
      </c>
    </row>
    <row r="3036" spans="1:3" x14ac:dyDescent="0.3">
      <c r="A3036" t="s">
        <v>32</v>
      </c>
      <c r="B3036" s="14">
        <v>8.7815761566162095E-2</v>
      </c>
      <c r="C3036" s="14">
        <v>0.15851926803588801</v>
      </c>
    </row>
    <row r="3037" spans="1:3" x14ac:dyDescent="0.3">
      <c r="A3037" t="s">
        <v>33</v>
      </c>
      <c r="B3037" s="14">
        <v>7.5374841690063393E-2</v>
      </c>
      <c r="C3037" s="14">
        <v>0.118733882904052</v>
      </c>
    </row>
    <row r="3038" spans="1:3" x14ac:dyDescent="0.3">
      <c r="A3038" t="s">
        <v>34</v>
      </c>
      <c r="B3038" s="14">
        <v>7.6916694641113198E-2</v>
      </c>
      <c r="C3038" s="14">
        <v>9.8104000091552707E-2</v>
      </c>
    </row>
    <row r="3039" spans="1:3" x14ac:dyDescent="0.3">
      <c r="A3039" t="s">
        <v>35</v>
      </c>
      <c r="B3039" s="14">
        <v>7.9249143600463798E-2</v>
      </c>
      <c r="C3039" s="14">
        <v>8.5767507553100503E-2</v>
      </c>
    </row>
    <row r="3040" spans="1:3" x14ac:dyDescent="0.3">
      <c r="A3040" t="s">
        <v>36</v>
      </c>
      <c r="B3040" s="14">
        <v>7.9535245895385701E-2</v>
      </c>
      <c r="C3040" s="14">
        <v>6.3782930374145494E-2</v>
      </c>
    </row>
    <row r="3041" spans="1:3" x14ac:dyDescent="0.3">
      <c r="A3041" t="s">
        <v>37</v>
      </c>
      <c r="B3041" s="14">
        <v>6.6504478454589802E-2</v>
      </c>
      <c r="C3041" s="14">
        <v>7.9790592193603502E-2</v>
      </c>
    </row>
    <row r="3042" spans="1:3" x14ac:dyDescent="0.3">
      <c r="A3042" t="s">
        <v>38</v>
      </c>
      <c r="B3042" s="14">
        <v>0.1278657913208</v>
      </c>
      <c r="C3042" s="14">
        <v>0.16450810432433999</v>
      </c>
    </row>
    <row r="3043" spans="1:3" x14ac:dyDescent="0.3">
      <c r="A3043" t="s">
        <v>39</v>
      </c>
      <c r="B3043" s="14">
        <v>0.13946342468261699</v>
      </c>
      <c r="C3043" s="14">
        <v>0.15358352661132799</v>
      </c>
    </row>
    <row r="3044" spans="1:3" x14ac:dyDescent="0.3">
      <c r="A3044" t="s">
        <v>31</v>
      </c>
      <c r="B3044" s="14">
        <v>7.4011325836181599E-2</v>
      </c>
      <c r="C3044" s="14">
        <v>9.1703176498413003E-2</v>
      </c>
    </row>
    <row r="3045" spans="1:3" x14ac:dyDescent="0.3">
      <c r="A3045" t="s">
        <v>32</v>
      </c>
      <c r="B3045" s="14">
        <v>8.4272861480712793E-2</v>
      </c>
      <c r="C3045" s="14">
        <v>7.5988531112670898E-2</v>
      </c>
    </row>
    <row r="3046" spans="1:3" x14ac:dyDescent="0.3">
      <c r="A3046" t="s">
        <v>33</v>
      </c>
      <c r="B3046" s="14">
        <v>7.9589605331420898E-2</v>
      </c>
      <c r="C3046" s="14">
        <v>0.14661240577697701</v>
      </c>
    </row>
    <row r="3047" spans="1:3" x14ac:dyDescent="0.3">
      <c r="A3047" t="s">
        <v>34</v>
      </c>
      <c r="B3047" s="14">
        <v>7.4818372726440402E-2</v>
      </c>
      <c r="C3047" s="14">
        <v>0.17649316787719699</v>
      </c>
    </row>
    <row r="3048" spans="1:3" x14ac:dyDescent="0.3">
      <c r="A3048" t="s">
        <v>35</v>
      </c>
      <c r="B3048" s="14">
        <v>8.0505609512329102E-2</v>
      </c>
      <c r="C3048" s="14">
        <v>0.105719089508056</v>
      </c>
    </row>
    <row r="3049" spans="1:3" x14ac:dyDescent="0.3">
      <c r="A3049" t="s">
        <v>36</v>
      </c>
      <c r="B3049" s="14">
        <v>8.8480472564697196E-2</v>
      </c>
      <c r="C3049" s="14">
        <v>9.6787691116332994E-2</v>
      </c>
    </row>
    <row r="3050" spans="1:3" x14ac:dyDescent="0.3">
      <c r="A3050" t="s">
        <v>37</v>
      </c>
      <c r="B3050" s="14">
        <v>6.4191341400146401E-2</v>
      </c>
      <c r="C3050" s="14">
        <v>9.1760635375976493E-2</v>
      </c>
    </row>
    <row r="3051" spans="1:3" x14ac:dyDescent="0.3">
      <c r="A3051" t="s">
        <v>38</v>
      </c>
      <c r="B3051" s="14">
        <v>0.11594009399414</v>
      </c>
      <c r="C3051" s="14">
        <v>0.11369132995605399</v>
      </c>
    </row>
    <row r="3052" spans="1:3" x14ac:dyDescent="0.3">
      <c r="A3052" t="s">
        <v>39</v>
      </c>
      <c r="B3052" s="14">
        <v>0.14437913894653301</v>
      </c>
      <c r="C3052" s="14">
        <v>0.19254207611083901</v>
      </c>
    </row>
    <row r="3053" spans="1:3" x14ac:dyDescent="0.3">
      <c r="A3053" t="s">
        <v>31</v>
      </c>
      <c r="B3053" s="14">
        <v>5.5292844772338798E-2</v>
      </c>
      <c r="C3053" s="14">
        <v>8.5767984390258706E-2</v>
      </c>
    </row>
    <row r="3054" spans="1:3" x14ac:dyDescent="0.3">
      <c r="A3054" t="s">
        <v>32</v>
      </c>
      <c r="B3054" s="14">
        <v>7.6122999191284096E-2</v>
      </c>
      <c r="C3054" s="14">
        <v>0.142426252365112</v>
      </c>
    </row>
    <row r="3055" spans="1:3" x14ac:dyDescent="0.3">
      <c r="A3055" t="s">
        <v>33</v>
      </c>
      <c r="B3055" s="14">
        <v>7.6431751251220703E-2</v>
      </c>
      <c r="C3055" s="14">
        <v>0.122615575790405</v>
      </c>
    </row>
    <row r="3056" spans="1:3" x14ac:dyDescent="0.3">
      <c r="A3056" t="s">
        <v>34</v>
      </c>
      <c r="B3056" s="14">
        <v>0.11247205734252901</v>
      </c>
      <c r="C3056" s="14">
        <v>0.17133378982543901</v>
      </c>
    </row>
    <row r="3057" spans="1:3" x14ac:dyDescent="0.3">
      <c r="A3057" t="s">
        <v>35</v>
      </c>
      <c r="B3057" s="14">
        <v>7.6171159744262695E-2</v>
      </c>
      <c r="C3057" s="14">
        <v>8.9956045150756794E-2</v>
      </c>
    </row>
    <row r="3058" spans="1:3" x14ac:dyDescent="0.3">
      <c r="A3058" t="s">
        <v>36</v>
      </c>
      <c r="B3058" s="14">
        <v>8.0699443817138602E-2</v>
      </c>
      <c r="C3058" s="14">
        <v>9.5819473266601493E-2</v>
      </c>
    </row>
    <row r="3059" spans="1:3" x14ac:dyDescent="0.3">
      <c r="A3059" t="s">
        <v>37</v>
      </c>
      <c r="B3059" s="14">
        <v>0.107171535491943</v>
      </c>
      <c r="C3059" s="14">
        <v>0.109653234481811</v>
      </c>
    </row>
    <row r="3060" spans="1:3" x14ac:dyDescent="0.3">
      <c r="A3060" t="s">
        <v>38</v>
      </c>
      <c r="B3060" s="14">
        <v>7.0424318313598605E-2</v>
      </c>
      <c r="C3060" s="14">
        <v>0.14760708808898901</v>
      </c>
    </row>
    <row r="3061" spans="1:3" x14ac:dyDescent="0.3">
      <c r="A3061" t="s">
        <v>39</v>
      </c>
      <c r="B3061" s="14">
        <v>0.116209268569946</v>
      </c>
      <c r="C3061" s="14">
        <v>0.441768407821655</v>
      </c>
    </row>
    <row r="3062" spans="1:3" x14ac:dyDescent="0.3">
      <c r="A3062" t="s">
        <v>31</v>
      </c>
      <c r="B3062" s="14">
        <v>7.1815490722656194E-2</v>
      </c>
      <c r="C3062" s="14">
        <v>6.7818641662597601E-2</v>
      </c>
    </row>
    <row r="3063" spans="1:3" x14ac:dyDescent="0.3">
      <c r="A3063" t="s">
        <v>32</v>
      </c>
      <c r="B3063" s="14">
        <v>7.4757814407348605E-2</v>
      </c>
      <c r="C3063" s="14">
        <v>0.119679450988769</v>
      </c>
    </row>
    <row r="3064" spans="1:3" x14ac:dyDescent="0.3">
      <c r="A3064" t="s">
        <v>33</v>
      </c>
      <c r="B3064" s="14">
        <v>8.0256462097167899E-2</v>
      </c>
      <c r="C3064" s="14">
        <v>0.14267706871032701</v>
      </c>
    </row>
    <row r="3065" spans="1:3" x14ac:dyDescent="0.3">
      <c r="A3065" t="s">
        <v>34</v>
      </c>
      <c r="B3065" s="14">
        <v>6.7416667938232394E-2</v>
      </c>
      <c r="C3065" s="14">
        <v>0.13094687461853</v>
      </c>
    </row>
    <row r="3066" spans="1:3" x14ac:dyDescent="0.3">
      <c r="A3066" t="s">
        <v>35</v>
      </c>
      <c r="B3066" s="14">
        <v>9.0533494949340806E-2</v>
      </c>
      <c r="C3066" s="14">
        <v>0.112575531005859</v>
      </c>
    </row>
    <row r="3067" spans="1:3" x14ac:dyDescent="0.3">
      <c r="A3067" t="s">
        <v>36</v>
      </c>
      <c r="B3067" s="14">
        <v>7.8958988189697196E-2</v>
      </c>
      <c r="C3067" s="14">
        <v>0.10964083671569801</v>
      </c>
    </row>
    <row r="3068" spans="1:3" x14ac:dyDescent="0.3">
      <c r="A3068" t="s">
        <v>37</v>
      </c>
      <c r="B3068" s="14">
        <v>9.0308189392089802E-2</v>
      </c>
      <c r="C3068" s="14">
        <v>0.15857315063476499</v>
      </c>
    </row>
    <row r="3069" spans="1:3" x14ac:dyDescent="0.3">
      <c r="A3069" t="s">
        <v>38</v>
      </c>
      <c r="B3069" s="14">
        <v>7.5076103210449205E-2</v>
      </c>
      <c r="C3069" s="14">
        <v>8.2829236984252902E-2</v>
      </c>
    </row>
    <row r="3070" spans="1:3" x14ac:dyDescent="0.3">
      <c r="A3070" t="s">
        <v>39</v>
      </c>
      <c r="B3070" s="14">
        <v>0.11484861373901301</v>
      </c>
      <c r="C3070" s="14">
        <v>0.20748376846313399</v>
      </c>
    </row>
    <row r="3071" spans="1:3" x14ac:dyDescent="0.3">
      <c r="A3071" t="s">
        <v>31</v>
      </c>
      <c r="B3071" s="14">
        <v>7.2237014770507799E-2</v>
      </c>
      <c r="C3071" s="14">
        <v>0.10278058052062899</v>
      </c>
    </row>
    <row r="3072" spans="1:3" x14ac:dyDescent="0.3">
      <c r="A3072" t="s">
        <v>32</v>
      </c>
      <c r="B3072" s="14">
        <v>8.8108777999877902E-2</v>
      </c>
      <c r="C3072" s="14">
        <v>0.15364098548889099</v>
      </c>
    </row>
    <row r="3073" spans="1:3" x14ac:dyDescent="0.3">
      <c r="A3073" t="s">
        <v>33</v>
      </c>
      <c r="B3073" s="14">
        <v>5.56015968322753E-2</v>
      </c>
      <c r="C3073" s="14">
        <v>0.117627620697021</v>
      </c>
    </row>
    <row r="3074" spans="1:3" x14ac:dyDescent="0.3">
      <c r="A3074" t="s">
        <v>34</v>
      </c>
      <c r="B3074" s="14">
        <v>5.19604682922363E-2</v>
      </c>
      <c r="C3074" s="14">
        <v>0.107954502105712</v>
      </c>
    </row>
    <row r="3075" spans="1:3" x14ac:dyDescent="0.3">
      <c r="A3075" t="s">
        <v>35</v>
      </c>
      <c r="B3075" s="14">
        <v>8.93402099609375E-2</v>
      </c>
      <c r="C3075" s="14">
        <v>8.5792779922485296E-2</v>
      </c>
    </row>
    <row r="3076" spans="1:3" x14ac:dyDescent="0.3">
      <c r="A3076" t="s">
        <v>36</v>
      </c>
      <c r="B3076" s="14">
        <v>8.4638357162475503E-2</v>
      </c>
      <c r="C3076" s="14">
        <v>9.9729061126708901E-2</v>
      </c>
    </row>
    <row r="3077" spans="1:3" x14ac:dyDescent="0.3">
      <c r="A3077" t="s">
        <v>37</v>
      </c>
      <c r="B3077" s="14">
        <v>9.6169710159301702E-2</v>
      </c>
      <c r="C3077" s="14">
        <v>0.10311007499694801</v>
      </c>
    </row>
    <row r="3078" spans="1:3" x14ac:dyDescent="0.3">
      <c r="A3078" t="s">
        <v>38</v>
      </c>
      <c r="B3078" s="14">
        <v>8.46447944641113E-2</v>
      </c>
      <c r="C3078" s="14">
        <v>0.18644976615905701</v>
      </c>
    </row>
    <row r="3079" spans="1:3" x14ac:dyDescent="0.3">
      <c r="A3079" t="s">
        <v>39</v>
      </c>
      <c r="B3079" s="14">
        <v>0.134093523025512</v>
      </c>
      <c r="C3079" s="14">
        <v>0.228383064270019</v>
      </c>
    </row>
    <row r="3080" spans="1:3" x14ac:dyDescent="0.3">
      <c r="A3080" t="s">
        <v>31</v>
      </c>
      <c r="B3080" s="14">
        <v>8.0018043518066406E-2</v>
      </c>
      <c r="C3080" s="14">
        <v>0.106716871261596</v>
      </c>
    </row>
    <row r="3081" spans="1:3" x14ac:dyDescent="0.3">
      <c r="A3081" t="s">
        <v>32</v>
      </c>
      <c r="B3081" s="14">
        <v>6.4956426620483398E-2</v>
      </c>
      <c r="C3081" s="14">
        <v>9.7733259201049805E-2</v>
      </c>
    </row>
    <row r="3082" spans="1:3" x14ac:dyDescent="0.3">
      <c r="A3082" t="s">
        <v>33</v>
      </c>
      <c r="B3082" s="14">
        <v>0.103879451751708</v>
      </c>
      <c r="C3082" s="14">
        <v>0.10970664024353</v>
      </c>
    </row>
    <row r="3083" spans="1:3" x14ac:dyDescent="0.3">
      <c r="A3083" t="s">
        <v>34</v>
      </c>
      <c r="B3083" s="14">
        <v>5.6665182113647398E-2</v>
      </c>
      <c r="C3083" s="14">
        <v>7.4800491333007799E-2</v>
      </c>
    </row>
    <row r="3084" spans="1:3" x14ac:dyDescent="0.3">
      <c r="A3084" t="s">
        <v>35</v>
      </c>
      <c r="B3084" s="14">
        <v>8.3885431289672796E-2</v>
      </c>
      <c r="C3084" s="14">
        <v>0.116650581359863</v>
      </c>
    </row>
    <row r="3085" spans="1:3" x14ac:dyDescent="0.3">
      <c r="A3085" t="s">
        <v>36</v>
      </c>
      <c r="B3085" s="14">
        <v>9.5963954925537095E-2</v>
      </c>
      <c r="C3085" s="14">
        <v>7.4750661849975503E-2</v>
      </c>
    </row>
    <row r="3086" spans="1:3" x14ac:dyDescent="0.3">
      <c r="A3086" t="s">
        <v>37</v>
      </c>
      <c r="B3086" s="14">
        <v>7.9692840576171806E-2</v>
      </c>
      <c r="C3086" s="14">
        <v>0.338775634765625</v>
      </c>
    </row>
    <row r="3087" spans="1:3" x14ac:dyDescent="0.3">
      <c r="A3087" t="s">
        <v>38</v>
      </c>
      <c r="B3087" s="14">
        <v>9.38894748687744E-2</v>
      </c>
      <c r="C3087" s="14">
        <v>0.10677075386047299</v>
      </c>
    </row>
    <row r="3088" spans="1:3" x14ac:dyDescent="0.3">
      <c r="A3088" t="s">
        <v>39</v>
      </c>
      <c r="B3088" s="14">
        <v>0.140133142471313</v>
      </c>
      <c r="C3088" s="14">
        <v>0.358008623123168</v>
      </c>
    </row>
    <row r="3089" spans="1:3" x14ac:dyDescent="0.3">
      <c r="A3089" t="s">
        <v>31</v>
      </c>
      <c r="B3089" s="14">
        <v>7.2073936462402302E-2</v>
      </c>
      <c r="C3089" s="14">
        <v>0.118860483169555</v>
      </c>
    </row>
    <row r="3090" spans="1:3" x14ac:dyDescent="0.3">
      <c r="A3090" t="s">
        <v>32</v>
      </c>
      <c r="B3090" s="14">
        <v>7.0749282836913993E-2</v>
      </c>
      <c r="C3090" s="14">
        <v>0.16733169555663999</v>
      </c>
    </row>
    <row r="3091" spans="1:3" x14ac:dyDescent="0.3">
      <c r="A3091" t="s">
        <v>33</v>
      </c>
      <c r="B3091" s="14">
        <v>8.1756114959716797E-2</v>
      </c>
      <c r="C3091" s="14">
        <v>0.15558433532714799</v>
      </c>
    </row>
    <row r="3092" spans="1:3" x14ac:dyDescent="0.3">
      <c r="A3092" t="s">
        <v>34</v>
      </c>
      <c r="B3092" s="14">
        <v>8.0299615859985296E-2</v>
      </c>
      <c r="C3092" s="14">
        <v>9.4481945037841797E-2</v>
      </c>
    </row>
    <row r="3093" spans="1:3" x14ac:dyDescent="0.3">
      <c r="A3093" t="s">
        <v>35</v>
      </c>
      <c r="B3093" s="14">
        <v>9.1686248779296806E-2</v>
      </c>
      <c r="C3093" s="14">
        <v>0.100728034973144</v>
      </c>
    </row>
    <row r="3094" spans="1:3" x14ac:dyDescent="0.3">
      <c r="A3094" t="s">
        <v>36</v>
      </c>
      <c r="B3094" s="14">
        <v>7.9174041748046806E-2</v>
      </c>
      <c r="C3094" s="14">
        <v>9.0811491012573201E-2</v>
      </c>
    </row>
    <row r="3095" spans="1:3" x14ac:dyDescent="0.3">
      <c r="A3095" t="s">
        <v>37</v>
      </c>
      <c r="B3095" s="14">
        <v>9.0989351272582994E-2</v>
      </c>
      <c r="C3095" s="14">
        <v>0.19155073165893499</v>
      </c>
    </row>
    <row r="3096" spans="1:3" x14ac:dyDescent="0.3">
      <c r="A3096" t="s">
        <v>38</v>
      </c>
      <c r="B3096" s="14">
        <v>0.100155115127563</v>
      </c>
      <c r="C3096" s="14">
        <v>0.17851972579955999</v>
      </c>
    </row>
    <row r="3097" spans="1:3" x14ac:dyDescent="0.3">
      <c r="A3097" t="s">
        <v>39</v>
      </c>
      <c r="B3097" s="14">
        <v>0.13486027717590299</v>
      </c>
      <c r="C3097" s="14">
        <v>0.15763187408447199</v>
      </c>
    </row>
    <row r="3098" spans="1:3" x14ac:dyDescent="0.3">
      <c r="A3098" t="s">
        <v>31</v>
      </c>
      <c r="B3098" s="14">
        <v>6.7707777023315402E-2</v>
      </c>
      <c r="C3098" s="14">
        <v>9.8503828048705999E-2</v>
      </c>
    </row>
    <row r="3099" spans="1:3" x14ac:dyDescent="0.3">
      <c r="A3099" t="s">
        <v>32</v>
      </c>
      <c r="B3099" s="14">
        <v>6.8290948867797796E-2</v>
      </c>
      <c r="C3099" s="14">
        <v>8.7753534317016602E-2</v>
      </c>
    </row>
    <row r="3100" spans="1:3" x14ac:dyDescent="0.3">
      <c r="A3100" t="s">
        <v>33</v>
      </c>
      <c r="B3100" s="14">
        <v>9.5232963562011705E-2</v>
      </c>
      <c r="C3100" s="14">
        <v>0.15159440040588301</v>
      </c>
    </row>
    <row r="3101" spans="1:3" x14ac:dyDescent="0.3">
      <c r="A3101" t="s">
        <v>34</v>
      </c>
      <c r="B3101" s="14">
        <v>7.2055578231811496E-2</v>
      </c>
      <c r="C3101" s="14">
        <v>0.139852285385131</v>
      </c>
    </row>
    <row r="3102" spans="1:3" x14ac:dyDescent="0.3">
      <c r="A3102" t="s">
        <v>35</v>
      </c>
      <c r="B3102" s="14">
        <v>7.1646690368652302E-2</v>
      </c>
      <c r="C3102" s="14">
        <v>0.107701778411865</v>
      </c>
    </row>
    <row r="3103" spans="1:3" x14ac:dyDescent="0.3">
      <c r="A3103" t="s">
        <v>36</v>
      </c>
      <c r="B3103" s="14">
        <v>9.3457221984863198E-2</v>
      </c>
      <c r="C3103" s="14">
        <v>0.106714725494384</v>
      </c>
    </row>
    <row r="3104" spans="1:3" x14ac:dyDescent="0.3">
      <c r="A3104" t="s">
        <v>37</v>
      </c>
      <c r="B3104" s="14">
        <v>9.5906019210815402E-2</v>
      </c>
      <c r="C3104" s="14">
        <v>0.271276235580444</v>
      </c>
    </row>
    <row r="3105" spans="1:3" x14ac:dyDescent="0.3">
      <c r="A3105" t="s">
        <v>38</v>
      </c>
      <c r="B3105" s="14">
        <v>8.59112739562988E-2</v>
      </c>
      <c r="C3105" s="14">
        <v>0.107655525207519</v>
      </c>
    </row>
    <row r="3106" spans="1:3" x14ac:dyDescent="0.3">
      <c r="A3106" t="s">
        <v>39</v>
      </c>
      <c r="B3106" s="14">
        <v>0.12615847587585399</v>
      </c>
      <c r="C3106" s="14">
        <v>0.16456413269042899</v>
      </c>
    </row>
    <row r="3107" spans="1:3" x14ac:dyDescent="0.3">
      <c r="A3107" t="s">
        <v>31</v>
      </c>
      <c r="B3107" s="14">
        <v>8.7068557739257799E-2</v>
      </c>
      <c r="C3107" s="14">
        <v>6.1028242111205999E-2</v>
      </c>
    </row>
    <row r="3108" spans="1:3" x14ac:dyDescent="0.3">
      <c r="A3108" t="s">
        <v>32</v>
      </c>
      <c r="B3108" s="14">
        <v>7.5902700424194294E-2</v>
      </c>
      <c r="C3108" s="14">
        <v>8.6987257003784096E-2</v>
      </c>
    </row>
    <row r="3109" spans="1:3" x14ac:dyDescent="0.3">
      <c r="A3109" t="s">
        <v>33</v>
      </c>
      <c r="B3109" s="14">
        <v>0.11090207099914499</v>
      </c>
      <c r="C3109" s="14">
        <v>0.1349778175354</v>
      </c>
    </row>
    <row r="3110" spans="1:3" x14ac:dyDescent="0.3">
      <c r="A3110" t="s">
        <v>34</v>
      </c>
      <c r="B3110" s="14">
        <v>7.4774742126464802E-2</v>
      </c>
      <c r="C3110" s="14">
        <v>0.13840603828430101</v>
      </c>
    </row>
    <row r="3111" spans="1:3" x14ac:dyDescent="0.3">
      <c r="A3111" t="s">
        <v>35</v>
      </c>
      <c r="B3111" s="14">
        <v>0.113899946212768</v>
      </c>
      <c r="C3111" s="14">
        <v>8.5730314254760701E-2</v>
      </c>
    </row>
    <row r="3112" spans="1:3" x14ac:dyDescent="0.3">
      <c r="A3112" t="s">
        <v>36</v>
      </c>
      <c r="B3112" s="14">
        <v>9.1161966323852497E-2</v>
      </c>
      <c r="C3112" s="14">
        <v>0.106714487075805</v>
      </c>
    </row>
    <row r="3113" spans="1:3" x14ac:dyDescent="0.3">
      <c r="A3113" t="s">
        <v>37</v>
      </c>
      <c r="B3113" s="14">
        <v>0.100582599639892</v>
      </c>
      <c r="C3113" s="14">
        <v>0.42386317253112699</v>
      </c>
    </row>
    <row r="3114" spans="1:3" x14ac:dyDescent="0.3">
      <c r="A3114" t="s">
        <v>38</v>
      </c>
      <c r="B3114" s="14">
        <v>8.0811023712158203E-2</v>
      </c>
      <c r="C3114" s="14">
        <v>0.14471006393432601</v>
      </c>
    </row>
    <row r="3115" spans="1:3" x14ac:dyDescent="0.3">
      <c r="A3115" t="s">
        <v>39</v>
      </c>
      <c r="B3115" s="14">
        <v>0.14151120185852001</v>
      </c>
      <c r="C3115" s="14">
        <v>0.17252159118652299</v>
      </c>
    </row>
    <row r="3116" spans="1:3" x14ac:dyDescent="0.3">
      <c r="A3116" t="s">
        <v>31</v>
      </c>
      <c r="B3116" s="14">
        <v>6.7665576934814398E-2</v>
      </c>
      <c r="C3116" s="14">
        <v>6.9669723510742104E-2</v>
      </c>
    </row>
    <row r="3117" spans="1:3" x14ac:dyDescent="0.3">
      <c r="A3117" t="s">
        <v>32</v>
      </c>
      <c r="B3117" s="14">
        <v>7.3275804519653306E-2</v>
      </c>
      <c r="C3117" s="14">
        <v>7.7623367309570299E-2</v>
      </c>
    </row>
    <row r="3118" spans="1:3" x14ac:dyDescent="0.3">
      <c r="A3118" t="s">
        <v>33</v>
      </c>
      <c r="B3118" s="14">
        <v>5.5327415466308497E-2</v>
      </c>
      <c r="C3118" s="14">
        <v>0.12771153450012199</v>
      </c>
    </row>
    <row r="3119" spans="1:3" x14ac:dyDescent="0.3">
      <c r="A3119" t="s">
        <v>34</v>
      </c>
      <c r="B3119" s="14">
        <v>6.0896635055541902E-2</v>
      </c>
      <c r="C3119" s="14">
        <v>0.135715246200561</v>
      </c>
    </row>
    <row r="3120" spans="1:3" x14ac:dyDescent="0.3">
      <c r="A3120" t="s">
        <v>35</v>
      </c>
      <c r="B3120" s="14">
        <v>8.0414533615112305E-2</v>
      </c>
      <c r="C3120" s="14">
        <v>9.0755462646484306E-2</v>
      </c>
    </row>
    <row r="3121" spans="1:3" x14ac:dyDescent="0.3">
      <c r="A3121" t="s">
        <v>36</v>
      </c>
      <c r="B3121" s="14">
        <v>8.3185672760009696E-2</v>
      </c>
      <c r="C3121" s="14">
        <v>7.8472137451171806E-2</v>
      </c>
    </row>
    <row r="3122" spans="1:3" x14ac:dyDescent="0.3">
      <c r="A3122" t="s">
        <v>37</v>
      </c>
      <c r="B3122" s="14">
        <v>8.4086179733276298E-2</v>
      </c>
      <c r="C3122" s="14">
        <v>0.19946789741516099</v>
      </c>
    </row>
    <row r="3123" spans="1:3" x14ac:dyDescent="0.3">
      <c r="A3123" t="s">
        <v>38</v>
      </c>
      <c r="B3123" s="14">
        <v>9.3672037124633706E-2</v>
      </c>
      <c r="C3123" s="14">
        <v>0.183470964431762</v>
      </c>
    </row>
    <row r="3124" spans="1:3" x14ac:dyDescent="0.3">
      <c r="A3124" t="s">
        <v>39</v>
      </c>
      <c r="B3124" s="14">
        <v>0.15592932701110801</v>
      </c>
      <c r="C3124" s="14">
        <v>0.15659594535827601</v>
      </c>
    </row>
    <row r="3125" spans="1:3" x14ac:dyDescent="0.3">
      <c r="A3125" t="s">
        <v>31</v>
      </c>
      <c r="B3125" s="14">
        <v>8.0110311508178697E-2</v>
      </c>
      <c r="C3125" s="14">
        <v>8.5776090621948201E-2</v>
      </c>
    </row>
    <row r="3126" spans="1:3" x14ac:dyDescent="0.3">
      <c r="A3126" t="s">
        <v>32</v>
      </c>
      <c r="B3126" s="14">
        <v>7.4918270111083901E-2</v>
      </c>
      <c r="C3126" s="14">
        <v>9.8733186721801702E-2</v>
      </c>
    </row>
    <row r="3127" spans="1:3" x14ac:dyDescent="0.3">
      <c r="A3127" t="s">
        <v>33</v>
      </c>
      <c r="B3127" s="14">
        <v>7.6738834381103502E-2</v>
      </c>
      <c r="C3127" s="14">
        <v>0.11277127265930099</v>
      </c>
    </row>
    <row r="3128" spans="1:3" x14ac:dyDescent="0.3">
      <c r="A3128" t="s">
        <v>34</v>
      </c>
      <c r="B3128" s="14">
        <v>8.8661432266235296E-2</v>
      </c>
      <c r="C3128" s="14">
        <v>0.14461064338683999</v>
      </c>
    </row>
    <row r="3129" spans="1:3" x14ac:dyDescent="0.3">
      <c r="A3129" t="s">
        <v>35</v>
      </c>
      <c r="B3129" s="14">
        <v>0.11434984207153299</v>
      </c>
      <c r="C3129" s="14">
        <v>7.4798822402954102E-2</v>
      </c>
    </row>
    <row r="3130" spans="1:3" x14ac:dyDescent="0.3">
      <c r="A3130" t="s">
        <v>36</v>
      </c>
      <c r="B3130" s="14">
        <v>9.2626571655273396E-2</v>
      </c>
      <c r="C3130" s="14">
        <v>0.120678663253784</v>
      </c>
    </row>
    <row r="3131" spans="1:3" x14ac:dyDescent="0.3">
      <c r="A3131" t="s">
        <v>37</v>
      </c>
      <c r="B3131" s="14">
        <v>0.121301412582397</v>
      </c>
      <c r="C3131" s="14">
        <v>0.197471618652343</v>
      </c>
    </row>
    <row r="3132" spans="1:3" x14ac:dyDescent="0.3">
      <c r="A3132" t="s">
        <v>38</v>
      </c>
      <c r="B3132" s="14">
        <v>9.5683574676513602E-2</v>
      </c>
      <c r="C3132" s="14">
        <v>9.1727256774902302E-2</v>
      </c>
    </row>
    <row r="3133" spans="1:3" x14ac:dyDescent="0.3">
      <c r="A3133" t="s">
        <v>39</v>
      </c>
      <c r="B3133" s="14">
        <v>0.130484104156494</v>
      </c>
      <c r="C3133" s="14">
        <v>0.16056919097900299</v>
      </c>
    </row>
    <row r="3134" spans="1:3" x14ac:dyDescent="0.3">
      <c r="A3134" t="s">
        <v>31</v>
      </c>
      <c r="B3134" s="14">
        <v>7.1143388748168904E-2</v>
      </c>
      <c r="C3134" s="14">
        <v>9.6745491027832003E-2</v>
      </c>
    </row>
    <row r="3135" spans="1:3" x14ac:dyDescent="0.3">
      <c r="A3135" t="s">
        <v>32</v>
      </c>
      <c r="B3135" s="14">
        <v>7.3066234588623005E-2</v>
      </c>
      <c r="C3135" s="14">
        <v>6.9818258285522405E-2</v>
      </c>
    </row>
    <row r="3136" spans="1:3" x14ac:dyDescent="0.3">
      <c r="A3136" t="s">
        <v>33</v>
      </c>
      <c r="B3136" s="14">
        <v>7.5386047363281194E-2</v>
      </c>
      <c r="C3136" s="14">
        <v>0.29725885391235302</v>
      </c>
    </row>
    <row r="3137" spans="1:3" x14ac:dyDescent="0.3">
      <c r="A3137" t="s">
        <v>34</v>
      </c>
      <c r="B3137" s="14">
        <v>7.5061798095703097E-2</v>
      </c>
      <c r="C3137" s="14">
        <v>5.7177305221557603E-2</v>
      </c>
    </row>
    <row r="3138" spans="1:3" x14ac:dyDescent="0.3">
      <c r="A3138" t="s">
        <v>35</v>
      </c>
      <c r="B3138" s="14">
        <v>6.9441318511962793E-2</v>
      </c>
      <c r="C3138" s="14">
        <v>6.3833236694335896E-2</v>
      </c>
    </row>
    <row r="3139" spans="1:3" x14ac:dyDescent="0.3">
      <c r="A3139" t="s">
        <v>36</v>
      </c>
      <c r="B3139" s="14">
        <v>7.64744281768798E-2</v>
      </c>
      <c r="C3139" s="14">
        <v>0.116689920425415</v>
      </c>
    </row>
    <row r="3140" spans="1:3" x14ac:dyDescent="0.3">
      <c r="A3140" t="s">
        <v>37</v>
      </c>
      <c r="B3140" s="14">
        <v>6.5160512924194294E-2</v>
      </c>
      <c r="C3140" s="14">
        <v>0.20843529701232899</v>
      </c>
    </row>
    <row r="3141" spans="1:3" x14ac:dyDescent="0.3">
      <c r="A3141" t="s">
        <v>38</v>
      </c>
      <c r="B3141" s="14">
        <v>8.7064743041992104E-2</v>
      </c>
      <c r="C3141" s="14">
        <v>0.14963579177856401</v>
      </c>
    </row>
    <row r="3142" spans="1:3" x14ac:dyDescent="0.3">
      <c r="A3142" t="s">
        <v>39</v>
      </c>
      <c r="B3142" s="14">
        <v>0.12525629997253401</v>
      </c>
      <c r="C3142" s="14">
        <v>0.20141029357910101</v>
      </c>
    </row>
    <row r="3143" spans="1:3" x14ac:dyDescent="0.3">
      <c r="A3143" t="s">
        <v>31</v>
      </c>
      <c r="B3143" s="14">
        <v>6.8896770477294894E-2</v>
      </c>
      <c r="C3143" s="14">
        <v>5.2855491638183497E-2</v>
      </c>
    </row>
    <row r="3144" spans="1:3" x14ac:dyDescent="0.3">
      <c r="A3144" t="s">
        <v>32</v>
      </c>
      <c r="B3144" s="14">
        <v>7.4679851531982394E-2</v>
      </c>
      <c r="C3144" s="14">
        <v>7.3789358139038003E-2</v>
      </c>
    </row>
    <row r="3145" spans="1:3" x14ac:dyDescent="0.3">
      <c r="A3145" t="s">
        <v>33</v>
      </c>
      <c r="B3145" s="14">
        <v>7.6292753219604395E-2</v>
      </c>
      <c r="C3145" s="14">
        <v>0.127726554870605</v>
      </c>
    </row>
    <row r="3146" spans="1:3" x14ac:dyDescent="0.3">
      <c r="A3146" t="s">
        <v>34</v>
      </c>
      <c r="B3146" s="14">
        <v>8.3454847335815402E-2</v>
      </c>
      <c r="C3146" s="14">
        <v>0.13602590560913</v>
      </c>
    </row>
    <row r="3147" spans="1:3" x14ac:dyDescent="0.3">
      <c r="A3147" t="s">
        <v>35</v>
      </c>
      <c r="B3147" s="14">
        <v>8.9761018753051702E-2</v>
      </c>
      <c r="C3147" s="14">
        <v>7.9919099807739202E-2</v>
      </c>
    </row>
    <row r="3148" spans="1:3" x14ac:dyDescent="0.3">
      <c r="A3148" t="s">
        <v>36</v>
      </c>
      <c r="B3148" s="14">
        <v>9.5859050750732394E-2</v>
      </c>
      <c r="C3148" s="14">
        <v>7.9785823822021401E-2</v>
      </c>
    </row>
    <row r="3149" spans="1:3" x14ac:dyDescent="0.3">
      <c r="A3149" t="s">
        <v>37</v>
      </c>
      <c r="B3149" s="14">
        <v>6.4969778060913003E-2</v>
      </c>
      <c r="C3149" s="14">
        <v>0.41888809204101501</v>
      </c>
    </row>
    <row r="3150" spans="1:3" x14ac:dyDescent="0.3">
      <c r="A3150" t="s">
        <v>38</v>
      </c>
      <c r="B3150" s="14">
        <v>9.2825889587402302E-2</v>
      </c>
      <c r="C3150" s="14">
        <v>0.13362455368041901</v>
      </c>
    </row>
    <row r="3151" spans="1:3" x14ac:dyDescent="0.3">
      <c r="A3151" t="s">
        <v>39</v>
      </c>
      <c r="B3151" s="14">
        <v>0.117620944976806</v>
      </c>
      <c r="C3151" s="14">
        <v>0.15063977241516099</v>
      </c>
    </row>
    <row r="3152" spans="1:3" x14ac:dyDescent="0.3">
      <c r="A3152" t="s">
        <v>31</v>
      </c>
      <c r="B3152" s="14">
        <v>8.0026388168334905E-2</v>
      </c>
      <c r="C3152" s="14">
        <v>6.4829349517822196E-2</v>
      </c>
    </row>
    <row r="3153" spans="1:3" x14ac:dyDescent="0.3">
      <c r="A3153" t="s">
        <v>32</v>
      </c>
      <c r="B3153" s="14">
        <v>0.140896320343017</v>
      </c>
      <c r="C3153" s="14">
        <v>7.68170356750488E-2</v>
      </c>
    </row>
    <row r="3154" spans="1:3" x14ac:dyDescent="0.3">
      <c r="A3154" t="s">
        <v>33</v>
      </c>
      <c r="B3154" s="14">
        <v>7.1744680404663003E-2</v>
      </c>
      <c r="C3154" s="14">
        <v>0.157581567764282</v>
      </c>
    </row>
    <row r="3155" spans="1:3" x14ac:dyDescent="0.3">
      <c r="A3155" t="s">
        <v>34</v>
      </c>
      <c r="B3155" s="14">
        <v>5.9849739074706997E-2</v>
      </c>
      <c r="C3155" s="14">
        <v>0.143528938293457</v>
      </c>
    </row>
    <row r="3156" spans="1:3" x14ac:dyDescent="0.3">
      <c r="A3156" t="s">
        <v>35</v>
      </c>
      <c r="B3156" s="14">
        <v>5.2108526229858398E-2</v>
      </c>
      <c r="C3156" s="14">
        <v>9.17026996612548E-2</v>
      </c>
    </row>
    <row r="3157" spans="1:3" x14ac:dyDescent="0.3">
      <c r="A3157" t="s">
        <v>36</v>
      </c>
      <c r="B3157" s="14">
        <v>0.10408973693847599</v>
      </c>
      <c r="C3157" s="14">
        <v>9.8899602890014607E-2</v>
      </c>
    </row>
    <row r="3158" spans="1:3" x14ac:dyDescent="0.3">
      <c r="A3158" t="s">
        <v>37</v>
      </c>
      <c r="B3158" s="14">
        <v>9.5855712890625E-2</v>
      </c>
      <c r="C3158" s="14">
        <v>0.19847369194030701</v>
      </c>
    </row>
    <row r="3159" spans="1:3" x14ac:dyDescent="0.3">
      <c r="A3159" t="s">
        <v>38</v>
      </c>
      <c r="B3159" s="14">
        <v>8.3014726638793904E-2</v>
      </c>
      <c r="C3159" s="14">
        <v>0.10871839523315401</v>
      </c>
    </row>
    <row r="3160" spans="1:3" x14ac:dyDescent="0.3">
      <c r="A3160" t="s">
        <v>39</v>
      </c>
      <c r="B3160" s="14">
        <v>0.19701409339904699</v>
      </c>
      <c r="C3160" s="14">
        <v>0.155539751052856</v>
      </c>
    </row>
    <row r="3161" spans="1:3" x14ac:dyDescent="0.3">
      <c r="A3161" t="s">
        <v>31</v>
      </c>
      <c r="B3161" s="14">
        <v>8.5195541381835896E-2</v>
      </c>
      <c r="C3161" s="14">
        <v>7.9973936080932603E-2</v>
      </c>
    </row>
    <row r="3162" spans="1:3" x14ac:dyDescent="0.3">
      <c r="A3162" t="s">
        <v>32</v>
      </c>
      <c r="B3162" s="14">
        <v>7.9961299896240207E-2</v>
      </c>
      <c r="C3162" s="14">
        <v>0.11962318420410099</v>
      </c>
    </row>
    <row r="3163" spans="1:3" x14ac:dyDescent="0.3">
      <c r="A3163" t="s">
        <v>33</v>
      </c>
      <c r="B3163" s="14">
        <v>7.2784662246704102E-2</v>
      </c>
      <c r="C3163" s="14">
        <v>0.10662412643432601</v>
      </c>
    </row>
    <row r="3164" spans="1:3" x14ac:dyDescent="0.3">
      <c r="A3164" t="s">
        <v>34</v>
      </c>
      <c r="B3164" s="14">
        <v>8.0310583114623996E-2</v>
      </c>
      <c r="C3164" s="14">
        <v>0.132014274597167</v>
      </c>
    </row>
    <row r="3165" spans="1:3" x14ac:dyDescent="0.3">
      <c r="A3165" t="s">
        <v>35</v>
      </c>
      <c r="B3165" s="14">
        <v>7.17620849609375E-2</v>
      </c>
      <c r="C3165" s="14">
        <v>0.121726751327514</v>
      </c>
    </row>
    <row r="3166" spans="1:3" x14ac:dyDescent="0.3">
      <c r="A3166" t="s">
        <v>36</v>
      </c>
      <c r="B3166" s="14">
        <v>8.4874868392944294E-2</v>
      </c>
      <c r="C3166" s="14">
        <v>0.116673231124877</v>
      </c>
    </row>
    <row r="3167" spans="1:3" x14ac:dyDescent="0.3">
      <c r="A3167" t="s">
        <v>37</v>
      </c>
      <c r="B3167" s="14">
        <v>6.7370891571044894E-2</v>
      </c>
      <c r="C3167" s="14">
        <v>8.7758541107177707E-2</v>
      </c>
    </row>
    <row r="3168" spans="1:3" x14ac:dyDescent="0.3">
      <c r="A3168" t="s">
        <v>38</v>
      </c>
      <c r="B3168" s="14">
        <v>9.4483613967895494E-2</v>
      </c>
      <c r="C3168" s="14">
        <v>0.82381057739257801</v>
      </c>
    </row>
    <row r="3169" spans="1:3" x14ac:dyDescent="0.3">
      <c r="A3169" t="s">
        <v>39</v>
      </c>
      <c r="B3169" s="14">
        <v>0.12635445594787501</v>
      </c>
      <c r="C3169" s="14">
        <v>0.162567138671875</v>
      </c>
    </row>
    <row r="3170" spans="1:3" x14ac:dyDescent="0.3">
      <c r="A3170" t="s">
        <v>31</v>
      </c>
      <c r="B3170" s="14">
        <v>6.2873125076293904E-2</v>
      </c>
      <c r="C3170" s="14">
        <v>9.5546483993530204E-2</v>
      </c>
    </row>
    <row r="3171" spans="1:3" x14ac:dyDescent="0.3">
      <c r="A3171" t="s">
        <v>32</v>
      </c>
      <c r="B3171" s="14">
        <v>7.9850435256957994E-2</v>
      </c>
      <c r="C3171" s="14">
        <v>9.4823122024536105E-2</v>
      </c>
    </row>
    <row r="3172" spans="1:3" x14ac:dyDescent="0.3">
      <c r="A3172" t="s">
        <v>33</v>
      </c>
      <c r="B3172" s="14">
        <v>7.6759099960327107E-2</v>
      </c>
      <c r="C3172" s="14">
        <v>0.121572017669677</v>
      </c>
    </row>
    <row r="3173" spans="1:3" x14ac:dyDescent="0.3">
      <c r="A3173" t="s">
        <v>34</v>
      </c>
      <c r="B3173" s="14">
        <v>6.8782329559326102E-2</v>
      </c>
      <c r="C3173" s="14">
        <v>8.6556196212768499E-2</v>
      </c>
    </row>
    <row r="3174" spans="1:3" x14ac:dyDescent="0.3">
      <c r="A3174" t="s">
        <v>35</v>
      </c>
      <c r="B3174" s="14">
        <v>6.9479942321777302E-2</v>
      </c>
      <c r="C3174" s="14">
        <v>0.10877728462219199</v>
      </c>
    </row>
    <row r="3175" spans="1:3" x14ac:dyDescent="0.3">
      <c r="A3175" t="s">
        <v>36</v>
      </c>
      <c r="B3175" s="14">
        <v>8.3048582077026298E-2</v>
      </c>
      <c r="C3175" s="14">
        <v>6.8665504455566406E-2</v>
      </c>
    </row>
    <row r="3176" spans="1:3" x14ac:dyDescent="0.3">
      <c r="A3176" t="s">
        <v>37</v>
      </c>
      <c r="B3176" s="14">
        <v>8.3809852600097601E-2</v>
      </c>
      <c r="C3176" s="14">
        <v>0.20844769477844199</v>
      </c>
    </row>
    <row r="3177" spans="1:3" x14ac:dyDescent="0.3">
      <c r="A3177" t="s">
        <v>38</v>
      </c>
      <c r="B3177" s="14">
        <v>0.105361223220825</v>
      </c>
      <c r="C3177" s="14">
        <v>0.63926959037780695</v>
      </c>
    </row>
    <row r="3178" spans="1:3" x14ac:dyDescent="0.3">
      <c r="A3178" t="s">
        <v>39</v>
      </c>
      <c r="B3178" s="14">
        <v>0.11071753501892</v>
      </c>
      <c r="C3178" s="14">
        <v>0.18855118751525801</v>
      </c>
    </row>
    <row r="3179" spans="1:3" x14ac:dyDescent="0.3">
      <c r="A3179" t="s">
        <v>31</v>
      </c>
      <c r="B3179" s="14">
        <v>6.3214778900146401E-2</v>
      </c>
      <c r="C3179" s="14">
        <v>9.2757463455200195E-2</v>
      </c>
    </row>
    <row r="3180" spans="1:3" x14ac:dyDescent="0.3">
      <c r="A3180" t="s">
        <v>32</v>
      </c>
      <c r="B3180" s="14">
        <v>6.7632198333740207E-2</v>
      </c>
      <c r="C3180" s="14">
        <v>8.0702304840087793E-2</v>
      </c>
    </row>
    <row r="3181" spans="1:3" x14ac:dyDescent="0.3">
      <c r="A3181" t="s">
        <v>33</v>
      </c>
      <c r="B3181" s="14">
        <v>7.5247764587402302E-2</v>
      </c>
      <c r="C3181" s="14">
        <v>0.125606775283813</v>
      </c>
    </row>
    <row r="3182" spans="1:3" x14ac:dyDescent="0.3">
      <c r="A3182" t="s">
        <v>34</v>
      </c>
      <c r="B3182" s="14">
        <v>7.1870326995849595E-2</v>
      </c>
      <c r="C3182" s="14">
        <v>0.15105533599853499</v>
      </c>
    </row>
    <row r="3183" spans="1:3" x14ac:dyDescent="0.3">
      <c r="A3183" t="s">
        <v>35</v>
      </c>
      <c r="B3183" s="14">
        <v>9.0654850006103502E-2</v>
      </c>
      <c r="C3183" s="14">
        <v>0.105642080307006</v>
      </c>
    </row>
    <row r="3184" spans="1:3" x14ac:dyDescent="0.3">
      <c r="A3184" t="s">
        <v>36</v>
      </c>
      <c r="B3184" s="14">
        <v>7.9746961593627902E-2</v>
      </c>
      <c r="C3184" s="14">
        <v>0.10372495651245101</v>
      </c>
    </row>
    <row r="3185" spans="1:3" x14ac:dyDescent="0.3">
      <c r="A3185" t="s">
        <v>37</v>
      </c>
      <c r="B3185" s="14">
        <v>8.4848165512084905E-2</v>
      </c>
      <c r="C3185" s="14">
        <v>8.2777738571166895E-2</v>
      </c>
    </row>
    <row r="3186" spans="1:3" x14ac:dyDescent="0.3">
      <c r="A3186" t="s">
        <v>38</v>
      </c>
      <c r="B3186" s="14">
        <v>7.5883626937866197E-2</v>
      </c>
      <c r="C3186" s="14">
        <v>0.322168588638305</v>
      </c>
    </row>
    <row r="3187" spans="1:3" x14ac:dyDescent="0.3">
      <c r="A3187" t="s">
        <v>39</v>
      </c>
      <c r="B3187" s="14">
        <v>0.15079832077026301</v>
      </c>
      <c r="C3187" s="14">
        <v>0.161510229110717</v>
      </c>
    </row>
    <row r="3188" spans="1:3" x14ac:dyDescent="0.3">
      <c r="A3188" t="s">
        <v>31</v>
      </c>
      <c r="B3188" s="14">
        <v>8.3927154541015597E-2</v>
      </c>
      <c r="C3188" s="14">
        <v>0.162513732910156</v>
      </c>
    </row>
    <row r="3189" spans="1:3" x14ac:dyDescent="0.3">
      <c r="A3189" t="s">
        <v>32</v>
      </c>
      <c r="B3189" s="14">
        <v>7.2590827941894503E-2</v>
      </c>
      <c r="C3189" s="14">
        <v>8.5767269134521401E-2</v>
      </c>
    </row>
    <row r="3190" spans="1:3" x14ac:dyDescent="0.3">
      <c r="A3190" t="s">
        <v>33</v>
      </c>
      <c r="B3190" s="14">
        <v>8.3148241043090806E-2</v>
      </c>
      <c r="C3190" s="14">
        <v>0.107712030410766</v>
      </c>
    </row>
    <row r="3191" spans="1:3" x14ac:dyDescent="0.3">
      <c r="A3191" t="s">
        <v>34</v>
      </c>
      <c r="B3191" s="14">
        <v>9.5294237136840806E-2</v>
      </c>
      <c r="C3191" s="14">
        <v>0.14741182327270499</v>
      </c>
    </row>
    <row r="3192" spans="1:3" x14ac:dyDescent="0.3">
      <c r="A3192" t="s">
        <v>35</v>
      </c>
      <c r="B3192" s="14">
        <v>8.4819793701171806E-2</v>
      </c>
      <c r="C3192" s="14">
        <v>8.4775924682617104E-2</v>
      </c>
    </row>
    <row r="3193" spans="1:3" x14ac:dyDescent="0.3">
      <c r="A3193" t="s">
        <v>36</v>
      </c>
      <c r="B3193" s="14">
        <v>8.2903861999511705E-2</v>
      </c>
      <c r="C3193" s="14">
        <v>9.9786758422851493E-2</v>
      </c>
    </row>
    <row r="3194" spans="1:3" x14ac:dyDescent="0.3">
      <c r="A3194" t="s">
        <v>37</v>
      </c>
      <c r="B3194" s="14">
        <v>8.7008953094482394E-2</v>
      </c>
      <c r="C3194" s="14">
        <v>0.111693620681762</v>
      </c>
    </row>
    <row r="3195" spans="1:3" x14ac:dyDescent="0.3">
      <c r="A3195" t="s">
        <v>38</v>
      </c>
      <c r="B3195" s="14">
        <v>8.5249900817871094E-2</v>
      </c>
      <c r="C3195" s="14">
        <v>0.20243787765502899</v>
      </c>
    </row>
    <row r="3196" spans="1:3" x14ac:dyDescent="0.3">
      <c r="A3196" t="s">
        <v>39</v>
      </c>
      <c r="B3196" s="14">
        <v>0.15317773818969699</v>
      </c>
      <c r="C3196" s="14">
        <v>0.17453169822692799</v>
      </c>
    </row>
    <row r="3197" spans="1:3" x14ac:dyDescent="0.3">
      <c r="A3197" t="s">
        <v>31</v>
      </c>
      <c r="B3197" s="14">
        <v>5.6010484695434501E-2</v>
      </c>
      <c r="C3197" s="14">
        <v>0.10875058174133299</v>
      </c>
    </row>
    <row r="3198" spans="1:3" x14ac:dyDescent="0.3">
      <c r="A3198" t="s">
        <v>32</v>
      </c>
      <c r="B3198" s="14">
        <v>9.4700813293457003E-2</v>
      </c>
      <c r="C3198" s="14">
        <v>9.4041585922241197E-2</v>
      </c>
    </row>
    <row r="3199" spans="1:3" x14ac:dyDescent="0.3">
      <c r="A3199" t="s">
        <v>33</v>
      </c>
      <c r="B3199" s="14">
        <v>7.6455354690551702E-2</v>
      </c>
      <c r="C3199" s="14">
        <v>0.191738367080688</v>
      </c>
    </row>
    <row r="3200" spans="1:3" x14ac:dyDescent="0.3">
      <c r="A3200" t="s">
        <v>34</v>
      </c>
      <c r="B3200" s="14">
        <v>8.1615924835204995E-2</v>
      </c>
      <c r="C3200" s="14">
        <v>0.12397718429565401</v>
      </c>
    </row>
    <row r="3201" spans="1:3" x14ac:dyDescent="0.3">
      <c r="A3201" t="s">
        <v>35</v>
      </c>
      <c r="B3201" s="14">
        <v>8.2673311233520494E-2</v>
      </c>
      <c r="C3201" s="14">
        <v>8.0789327621459905E-2</v>
      </c>
    </row>
    <row r="3202" spans="1:3" x14ac:dyDescent="0.3">
      <c r="A3202" t="s">
        <v>36</v>
      </c>
      <c r="B3202" s="14">
        <v>8.50393772125244E-2</v>
      </c>
      <c r="C3202" s="14">
        <v>0.11463880538940401</v>
      </c>
    </row>
    <row r="3203" spans="1:3" x14ac:dyDescent="0.3">
      <c r="A3203" t="s">
        <v>37</v>
      </c>
      <c r="B3203" s="14">
        <v>0.10021686553955</v>
      </c>
      <c r="C3203" s="14">
        <v>8.8771104812622001E-2</v>
      </c>
    </row>
    <row r="3204" spans="1:3" x14ac:dyDescent="0.3">
      <c r="A3204" t="s">
        <v>38</v>
      </c>
      <c r="B3204" s="14">
        <v>0.14571356773376401</v>
      </c>
      <c r="C3204" s="14">
        <v>0.21144008636474601</v>
      </c>
    </row>
    <row r="3205" spans="1:3" x14ac:dyDescent="0.3">
      <c r="A3205" t="s">
        <v>39</v>
      </c>
      <c r="B3205" s="14">
        <v>0.14819502830505299</v>
      </c>
      <c r="C3205" s="14">
        <v>0.161707878112792</v>
      </c>
    </row>
    <row r="3206" spans="1:3" x14ac:dyDescent="0.3">
      <c r="A3206" t="s">
        <v>31</v>
      </c>
      <c r="B3206" s="14">
        <v>8.5247755050659096E-2</v>
      </c>
      <c r="C3206" s="14">
        <v>9.0715885162353502E-2</v>
      </c>
    </row>
    <row r="3207" spans="1:3" x14ac:dyDescent="0.3">
      <c r="A3207" t="s">
        <v>32</v>
      </c>
      <c r="B3207" s="14">
        <v>6.6544055938720703E-2</v>
      </c>
      <c r="C3207" s="14">
        <v>7.7502965927123996E-2</v>
      </c>
    </row>
    <row r="3208" spans="1:3" x14ac:dyDescent="0.3">
      <c r="A3208" t="s">
        <v>33</v>
      </c>
      <c r="B3208" s="14">
        <v>7.1833610534667899E-2</v>
      </c>
      <c r="C3208" s="14">
        <v>0.164350986480712</v>
      </c>
    </row>
    <row r="3209" spans="1:3" x14ac:dyDescent="0.3">
      <c r="A3209" t="s">
        <v>34</v>
      </c>
      <c r="B3209" s="14">
        <v>8.0840826034545898E-2</v>
      </c>
      <c r="C3209" s="14">
        <v>0.11070966720581001</v>
      </c>
    </row>
    <row r="3210" spans="1:3" x14ac:dyDescent="0.3">
      <c r="A3210" t="s">
        <v>35</v>
      </c>
      <c r="B3210" s="14">
        <v>8.1367254257202107E-2</v>
      </c>
      <c r="C3210" s="14">
        <v>0.11464262008666901</v>
      </c>
    </row>
    <row r="3211" spans="1:3" x14ac:dyDescent="0.3">
      <c r="A3211" t="s">
        <v>36</v>
      </c>
      <c r="B3211" s="14">
        <v>8.4190130233764607E-2</v>
      </c>
      <c r="C3211" s="14">
        <v>0.105766773223876</v>
      </c>
    </row>
    <row r="3212" spans="1:3" x14ac:dyDescent="0.3">
      <c r="A3212" t="s">
        <v>37</v>
      </c>
      <c r="B3212" s="14">
        <v>7.2487354278564398E-2</v>
      </c>
      <c r="C3212" s="14">
        <v>7.4748516082763602E-2</v>
      </c>
    </row>
    <row r="3213" spans="1:3" x14ac:dyDescent="0.3">
      <c r="A3213" t="s">
        <v>38</v>
      </c>
      <c r="B3213" s="14">
        <v>7.6269865036010701E-2</v>
      </c>
      <c r="C3213" s="14">
        <v>0.15259814262390101</v>
      </c>
    </row>
    <row r="3214" spans="1:3" x14ac:dyDescent="0.3">
      <c r="A3214" t="s">
        <v>39</v>
      </c>
      <c r="B3214" s="14">
        <v>0.12666845321655201</v>
      </c>
      <c r="C3214" s="14">
        <v>0.176514387130737</v>
      </c>
    </row>
    <row r="3215" spans="1:3" x14ac:dyDescent="0.3">
      <c r="A3215" t="s">
        <v>31</v>
      </c>
      <c r="B3215" s="14">
        <v>6.4462900161743095E-2</v>
      </c>
      <c r="C3215" s="14">
        <v>6.5873146057128906E-2</v>
      </c>
    </row>
    <row r="3216" spans="1:3" x14ac:dyDescent="0.3">
      <c r="A3216" t="s">
        <v>32</v>
      </c>
      <c r="B3216" s="14">
        <v>8.5866451263427707E-2</v>
      </c>
      <c r="C3216" s="14">
        <v>0.1065514087677</v>
      </c>
    </row>
    <row r="3217" spans="1:3" x14ac:dyDescent="0.3">
      <c r="A3217" t="s">
        <v>33</v>
      </c>
      <c r="B3217" s="14">
        <v>8.3537578582763602E-2</v>
      </c>
      <c r="C3217" s="14">
        <v>9.4541311264038003E-2</v>
      </c>
    </row>
    <row r="3218" spans="1:3" x14ac:dyDescent="0.3">
      <c r="A3218" t="s">
        <v>34</v>
      </c>
      <c r="B3218" s="14">
        <v>7.0323944091796806E-2</v>
      </c>
      <c r="C3218" s="14">
        <v>9.6803426742553697E-2</v>
      </c>
    </row>
    <row r="3219" spans="1:3" x14ac:dyDescent="0.3">
      <c r="A3219" t="s">
        <v>35</v>
      </c>
      <c r="B3219" s="14">
        <v>7.4859142303466797E-2</v>
      </c>
      <c r="C3219" s="14">
        <v>9.3744039535522405E-2</v>
      </c>
    </row>
    <row r="3220" spans="1:3" x14ac:dyDescent="0.3">
      <c r="A3220" t="s">
        <v>36</v>
      </c>
      <c r="B3220" s="14">
        <v>6.0993909835815402E-2</v>
      </c>
      <c r="C3220" s="14">
        <v>0.25227665901183999</v>
      </c>
    </row>
    <row r="3221" spans="1:3" x14ac:dyDescent="0.3">
      <c r="A3221" t="s">
        <v>37</v>
      </c>
      <c r="B3221" s="14">
        <v>7.7006816864013602E-2</v>
      </c>
      <c r="C3221" s="14">
        <v>0.11468768119812001</v>
      </c>
    </row>
    <row r="3222" spans="1:3" x14ac:dyDescent="0.3">
      <c r="A3222" t="s">
        <v>38</v>
      </c>
      <c r="B3222" s="14">
        <v>9.1274499893188393E-2</v>
      </c>
      <c r="C3222" s="14">
        <v>0.18244481086730899</v>
      </c>
    </row>
    <row r="3223" spans="1:3" x14ac:dyDescent="0.3">
      <c r="A3223" t="s">
        <v>39</v>
      </c>
      <c r="B3223" s="14">
        <v>0.14294528961181599</v>
      </c>
      <c r="C3223" s="14">
        <v>0.191445112228393</v>
      </c>
    </row>
    <row r="3224" spans="1:3" x14ac:dyDescent="0.3">
      <c r="A3224" t="s">
        <v>31</v>
      </c>
      <c r="B3224" s="14">
        <v>5.3964138031005797E-2</v>
      </c>
      <c r="C3224" s="14">
        <v>0.111709594726562</v>
      </c>
    </row>
    <row r="3225" spans="1:3" x14ac:dyDescent="0.3">
      <c r="A3225" t="s">
        <v>32</v>
      </c>
      <c r="B3225" s="14">
        <v>8.1113338470458901E-2</v>
      </c>
      <c r="C3225" s="14">
        <v>9.7959041595458901E-2</v>
      </c>
    </row>
    <row r="3226" spans="1:3" x14ac:dyDescent="0.3">
      <c r="A3226" t="s">
        <v>33</v>
      </c>
      <c r="B3226" s="14">
        <v>0.124205589294433</v>
      </c>
      <c r="C3226" s="14">
        <v>0.15641188621520899</v>
      </c>
    </row>
    <row r="3227" spans="1:3" x14ac:dyDescent="0.3">
      <c r="A3227" t="s">
        <v>34</v>
      </c>
      <c r="B3227" s="14">
        <v>7.9616308212280204E-2</v>
      </c>
      <c r="C3227" s="14">
        <v>0.13507461547851499</v>
      </c>
    </row>
    <row r="3228" spans="1:3" x14ac:dyDescent="0.3">
      <c r="A3228" t="s">
        <v>35</v>
      </c>
      <c r="B3228" s="14">
        <v>5.6726932525634703E-2</v>
      </c>
      <c r="C3228" s="14">
        <v>9.4801664352416895E-2</v>
      </c>
    </row>
    <row r="3229" spans="1:3" x14ac:dyDescent="0.3">
      <c r="A3229" t="s">
        <v>36</v>
      </c>
      <c r="B3229" s="14">
        <v>8.3444595336913993E-2</v>
      </c>
      <c r="C3229" s="14">
        <v>0.29027605056762601</v>
      </c>
    </row>
    <row r="3230" spans="1:3" x14ac:dyDescent="0.3">
      <c r="A3230" t="s">
        <v>37</v>
      </c>
      <c r="B3230" s="14">
        <v>8.0170869827270494E-2</v>
      </c>
      <c r="C3230" s="14">
        <v>0.100784301757812</v>
      </c>
    </row>
    <row r="3231" spans="1:3" x14ac:dyDescent="0.3">
      <c r="A3231" t="s">
        <v>38</v>
      </c>
      <c r="B3231" s="14">
        <v>6.2599182128906194E-2</v>
      </c>
      <c r="C3231" s="14">
        <v>0.12770819664001401</v>
      </c>
    </row>
    <row r="3232" spans="1:3" x14ac:dyDescent="0.3">
      <c r="A3232" t="s">
        <v>39</v>
      </c>
      <c r="B3232" s="14">
        <v>0.15748238563537501</v>
      </c>
      <c r="C3232" s="14">
        <v>0.17752456665038999</v>
      </c>
    </row>
    <row r="3233" spans="1:3" x14ac:dyDescent="0.3">
      <c r="A3233" t="s">
        <v>31</v>
      </c>
      <c r="B3233" s="14">
        <v>7.6378345489501898E-2</v>
      </c>
      <c r="C3233" s="14">
        <v>0.100728034973144</v>
      </c>
    </row>
    <row r="3234" spans="1:3" x14ac:dyDescent="0.3">
      <c r="A3234" t="s">
        <v>32</v>
      </c>
      <c r="B3234" s="14">
        <v>7.9910516738891602E-2</v>
      </c>
      <c r="C3234" s="14">
        <v>9.1649770736694294E-2</v>
      </c>
    </row>
    <row r="3235" spans="1:3" x14ac:dyDescent="0.3">
      <c r="A3235" t="s">
        <v>33</v>
      </c>
      <c r="B3235" s="14">
        <v>8.4140062332153306E-2</v>
      </c>
      <c r="C3235" s="14">
        <v>0.114645481109619</v>
      </c>
    </row>
    <row r="3236" spans="1:3" x14ac:dyDescent="0.3">
      <c r="A3236" t="s">
        <v>34</v>
      </c>
      <c r="B3236" s="14">
        <v>6.4361572265625E-2</v>
      </c>
      <c r="C3236" s="14">
        <v>0.16497063636779699</v>
      </c>
    </row>
    <row r="3237" spans="1:3" x14ac:dyDescent="0.3">
      <c r="A3237" t="s">
        <v>35</v>
      </c>
      <c r="B3237" s="14">
        <v>9.3151330947875893E-2</v>
      </c>
      <c r="C3237" s="14">
        <v>7.5800657272338798E-2</v>
      </c>
    </row>
    <row r="3238" spans="1:3" x14ac:dyDescent="0.3">
      <c r="A3238" t="s">
        <v>36</v>
      </c>
      <c r="B3238" s="14">
        <v>0.10782575607299801</v>
      </c>
      <c r="C3238" s="14">
        <v>0.28024101257324202</v>
      </c>
    </row>
    <row r="3239" spans="1:3" x14ac:dyDescent="0.3">
      <c r="A3239" t="s">
        <v>37</v>
      </c>
      <c r="B3239" s="14">
        <v>9.4416379928588798E-2</v>
      </c>
      <c r="C3239" s="14">
        <v>0.10870361328125</v>
      </c>
    </row>
    <row r="3240" spans="1:3" x14ac:dyDescent="0.3">
      <c r="A3240" t="s">
        <v>38</v>
      </c>
      <c r="B3240" s="14">
        <v>0.101783990859985</v>
      </c>
      <c r="C3240" s="14">
        <v>0.12965059280395499</v>
      </c>
    </row>
    <row r="3241" spans="1:3" x14ac:dyDescent="0.3">
      <c r="A3241" t="s">
        <v>39</v>
      </c>
      <c r="B3241" s="14">
        <v>0.124471187591552</v>
      </c>
      <c r="C3241" s="14">
        <v>0.14167547225952101</v>
      </c>
    </row>
    <row r="3242" spans="1:3" x14ac:dyDescent="0.3">
      <c r="A3242" t="s">
        <v>31</v>
      </c>
      <c r="B3242" s="14">
        <v>7.2682857513427707E-2</v>
      </c>
      <c r="C3242" s="14">
        <v>9.1701269149780204E-2</v>
      </c>
    </row>
    <row r="3243" spans="1:3" x14ac:dyDescent="0.3">
      <c r="A3243" t="s">
        <v>32</v>
      </c>
      <c r="B3243" s="14">
        <v>7.5027942657470703E-2</v>
      </c>
      <c r="C3243" s="14">
        <v>0.106707096099853</v>
      </c>
    </row>
    <row r="3244" spans="1:3" x14ac:dyDescent="0.3">
      <c r="A3244" t="s">
        <v>33</v>
      </c>
      <c r="B3244" s="14">
        <v>7.5908660888671806E-2</v>
      </c>
      <c r="C3244" s="14">
        <v>0.155584096908569</v>
      </c>
    </row>
    <row r="3245" spans="1:3" x14ac:dyDescent="0.3">
      <c r="A3245" t="s">
        <v>34</v>
      </c>
      <c r="B3245" s="14">
        <v>8.8655948638916002E-2</v>
      </c>
      <c r="C3245" s="14">
        <v>9.0155124664306599E-2</v>
      </c>
    </row>
    <row r="3246" spans="1:3" x14ac:dyDescent="0.3">
      <c r="A3246" t="s">
        <v>35</v>
      </c>
      <c r="B3246" s="14">
        <v>8.3224534988403306E-2</v>
      </c>
      <c r="C3246" s="14">
        <v>8.0776214599609306E-2</v>
      </c>
    </row>
    <row r="3247" spans="1:3" x14ac:dyDescent="0.3">
      <c r="A3247" t="s">
        <v>36</v>
      </c>
      <c r="B3247" s="14">
        <v>7.2122097015380804E-2</v>
      </c>
      <c r="C3247" s="14">
        <v>0.27925729751586897</v>
      </c>
    </row>
    <row r="3248" spans="1:3" x14ac:dyDescent="0.3">
      <c r="A3248" t="s">
        <v>37</v>
      </c>
      <c r="B3248" s="14">
        <v>9.3014478683471596E-2</v>
      </c>
      <c r="C3248" s="14">
        <v>6.7833185195922796E-2</v>
      </c>
    </row>
    <row r="3249" spans="1:3" x14ac:dyDescent="0.3">
      <c r="A3249" t="s">
        <v>38</v>
      </c>
      <c r="B3249" s="14">
        <v>8.8355541229248005E-2</v>
      </c>
      <c r="C3249" s="14">
        <v>0.121632575988769</v>
      </c>
    </row>
    <row r="3250" spans="1:3" x14ac:dyDescent="0.3">
      <c r="A3250" t="s">
        <v>39</v>
      </c>
      <c r="B3250" s="14">
        <v>0.117132663726806</v>
      </c>
      <c r="C3250" s="14">
        <v>0.15657496452331501</v>
      </c>
    </row>
    <row r="3251" spans="1:3" x14ac:dyDescent="0.3">
      <c r="A3251" t="s">
        <v>31</v>
      </c>
      <c r="B3251" s="14">
        <v>7.5726509094238198E-2</v>
      </c>
      <c r="C3251" s="14">
        <v>9.5984697341918904E-2</v>
      </c>
    </row>
    <row r="3252" spans="1:3" x14ac:dyDescent="0.3">
      <c r="A3252" t="s">
        <v>32</v>
      </c>
      <c r="B3252" s="14">
        <v>7.6778411865234306E-2</v>
      </c>
      <c r="C3252" s="14">
        <v>8.8700532913207994E-2</v>
      </c>
    </row>
    <row r="3253" spans="1:3" x14ac:dyDescent="0.3">
      <c r="A3253" t="s">
        <v>33</v>
      </c>
      <c r="B3253" s="14">
        <v>5.5368900299072203E-2</v>
      </c>
      <c r="C3253" s="14">
        <v>0.105753183364868</v>
      </c>
    </row>
    <row r="3254" spans="1:3" x14ac:dyDescent="0.3">
      <c r="A3254" t="s">
        <v>34</v>
      </c>
      <c r="B3254" s="14">
        <v>8.3791732788085896E-2</v>
      </c>
      <c r="C3254" s="14">
        <v>0.11414527893066399</v>
      </c>
    </row>
    <row r="3255" spans="1:3" x14ac:dyDescent="0.3">
      <c r="A3255" t="s">
        <v>35</v>
      </c>
      <c r="B3255" s="14">
        <v>5.1233768463134703E-2</v>
      </c>
      <c r="C3255" s="14">
        <v>0.12861037254333399</v>
      </c>
    </row>
    <row r="3256" spans="1:3" x14ac:dyDescent="0.3">
      <c r="A3256" t="s">
        <v>36</v>
      </c>
      <c r="B3256" s="14">
        <v>0.123810768127441</v>
      </c>
      <c r="C3256" s="14">
        <v>0.13165450096130299</v>
      </c>
    </row>
    <row r="3257" spans="1:3" x14ac:dyDescent="0.3">
      <c r="A3257" t="s">
        <v>37</v>
      </c>
      <c r="B3257" s="14">
        <v>9.1468811035156194E-2</v>
      </c>
      <c r="C3257" s="14">
        <v>0.14459967613220201</v>
      </c>
    </row>
    <row r="3258" spans="1:3" x14ac:dyDescent="0.3">
      <c r="A3258" t="s">
        <v>38</v>
      </c>
      <c r="B3258" s="14">
        <v>0.10512280464172299</v>
      </c>
      <c r="C3258" s="14">
        <v>0.110744714736938</v>
      </c>
    </row>
    <row r="3259" spans="1:3" x14ac:dyDescent="0.3">
      <c r="A3259" t="s">
        <v>39</v>
      </c>
      <c r="B3259" s="14">
        <v>0.39515042304992598</v>
      </c>
      <c r="C3259" s="14">
        <v>0.17853045463562001</v>
      </c>
    </row>
    <row r="3260" spans="1:3" x14ac:dyDescent="0.3">
      <c r="A3260" t="s">
        <v>31</v>
      </c>
      <c r="B3260" s="14">
        <v>8.1427335739135701E-2</v>
      </c>
      <c r="C3260" s="14">
        <v>0.107469320297241</v>
      </c>
    </row>
    <row r="3261" spans="1:3" x14ac:dyDescent="0.3">
      <c r="A3261" t="s">
        <v>32</v>
      </c>
      <c r="B3261" s="14">
        <v>7.9976320266723605E-2</v>
      </c>
      <c r="C3261" s="14">
        <v>0.10766553878784101</v>
      </c>
    </row>
    <row r="3262" spans="1:3" x14ac:dyDescent="0.3">
      <c r="A3262" t="s">
        <v>33</v>
      </c>
      <c r="B3262" s="14">
        <v>8.4531307220458901E-2</v>
      </c>
      <c r="C3262" s="14">
        <v>0.153592824935913</v>
      </c>
    </row>
    <row r="3263" spans="1:3" x14ac:dyDescent="0.3">
      <c r="A3263" t="s">
        <v>34</v>
      </c>
      <c r="B3263" s="14">
        <v>7.14263916015625E-2</v>
      </c>
      <c r="C3263" s="14">
        <v>7.4698686599731404E-2</v>
      </c>
    </row>
    <row r="3264" spans="1:3" x14ac:dyDescent="0.3">
      <c r="A3264" t="s">
        <v>35</v>
      </c>
      <c r="B3264" s="14">
        <v>8.4684133529663003E-2</v>
      </c>
      <c r="C3264" s="14">
        <v>9.5744132995605399E-2</v>
      </c>
    </row>
    <row r="3265" spans="1:3" x14ac:dyDescent="0.3">
      <c r="A3265" t="s">
        <v>36</v>
      </c>
      <c r="B3265" s="14">
        <v>0.103768825531005</v>
      </c>
      <c r="C3265" s="14">
        <v>0.20639371871948201</v>
      </c>
    </row>
    <row r="3266" spans="1:3" x14ac:dyDescent="0.3">
      <c r="A3266" t="s">
        <v>37</v>
      </c>
      <c r="B3266" s="14">
        <v>9.65092182159423E-2</v>
      </c>
      <c r="C3266" s="14">
        <v>0.128666162490844</v>
      </c>
    </row>
    <row r="3267" spans="1:3" x14ac:dyDescent="0.3">
      <c r="A3267" t="s">
        <v>38</v>
      </c>
      <c r="B3267" s="14">
        <v>9.2207431793212793E-2</v>
      </c>
      <c r="C3267" s="14">
        <v>0.11369514465331999</v>
      </c>
    </row>
    <row r="3268" spans="1:3" x14ac:dyDescent="0.3">
      <c r="A3268" t="s">
        <v>39</v>
      </c>
      <c r="B3268" s="14">
        <v>0.12223172187805099</v>
      </c>
      <c r="C3268" s="14">
        <v>0.18445014953613201</v>
      </c>
    </row>
    <row r="3269" spans="1:3" x14ac:dyDescent="0.3">
      <c r="A3269" t="s">
        <v>31</v>
      </c>
      <c r="B3269" s="14">
        <v>8.1874370574951102E-2</v>
      </c>
      <c r="C3269" s="14">
        <v>7.9842567443847601E-2</v>
      </c>
    </row>
    <row r="3270" spans="1:3" x14ac:dyDescent="0.3">
      <c r="A3270" t="s">
        <v>32</v>
      </c>
      <c r="B3270" s="14">
        <v>5.8420181274414E-2</v>
      </c>
      <c r="C3270" s="14">
        <v>9.6797704696655204E-2</v>
      </c>
    </row>
    <row r="3271" spans="1:3" x14ac:dyDescent="0.3">
      <c r="A3271" t="s">
        <v>33</v>
      </c>
      <c r="B3271" s="14">
        <v>8.4264516830444294E-2</v>
      </c>
      <c r="C3271" s="14">
        <v>9.5700979232788003E-2</v>
      </c>
    </row>
    <row r="3272" spans="1:3" x14ac:dyDescent="0.3">
      <c r="A3272" t="s">
        <v>34</v>
      </c>
      <c r="B3272" s="14">
        <v>0.14434099197387601</v>
      </c>
      <c r="C3272" s="14">
        <v>0.123934030532836</v>
      </c>
    </row>
    <row r="3273" spans="1:3" x14ac:dyDescent="0.3">
      <c r="A3273" t="s">
        <v>35</v>
      </c>
      <c r="B3273" s="14">
        <v>7.9418420791625893E-2</v>
      </c>
      <c r="C3273" s="14">
        <v>6.3238859176635701E-2</v>
      </c>
    </row>
    <row r="3274" spans="1:3" x14ac:dyDescent="0.3">
      <c r="A3274" t="s">
        <v>36</v>
      </c>
      <c r="B3274" s="14">
        <v>0.104263067245483</v>
      </c>
      <c r="C3274" s="14">
        <v>0.23709774017333901</v>
      </c>
    </row>
    <row r="3275" spans="1:3" x14ac:dyDescent="0.3">
      <c r="A3275" t="s">
        <v>37</v>
      </c>
      <c r="B3275" s="14">
        <v>9.1596603393554604E-2</v>
      </c>
      <c r="C3275" s="14">
        <v>8.87603759765625E-2</v>
      </c>
    </row>
    <row r="3276" spans="1:3" x14ac:dyDescent="0.3">
      <c r="A3276" t="s">
        <v>38</v>
      </c>
      <c r="B3276" s="14">
        <v>7.4898719787597601E-2</v>
      </c>
      <c r="C3276" s="14">
        <v>0.18053531646728499</v>
      </c>
    </row>
    <row r="3277" spans="1:3" x14ac:dyDescent="0.3">
      <c r="A3277" t="s">
        <v>39</v>
      </c>
      <c r="B3277" s="14">
        <v>0.14354681968688901</v>
      </c>
      <c r="C3277" s="14">
        <v>0.17553472518920801</v>
      </c>
    </row>
    <row r="3278" spans="1:3" x14ac:dyDescent="0.3">
      <c r="A3278" t="s">
        <v>31</v>
      </c>
      <c r="B3278" s="14">
        <v>6.8351268768310505E-2</v>
      </c>
      <c r="C3278" s="14">
        <v>8.4773778915405204E-2</v>
      </c>
    </row>
    <row r="3279" spans="1:3" x14ac:dyDescent="0.3">
      <c r="A3279" t="s">
        <v>32</v>
      </c>
      <c r="B3279" s="14">
        <v>7.28607177734375E-2</v>
      </c>
      <c r="C3279" s="14">
        <v>0.183508396148681</v>
      </c>
    </row>
    <row r="3280" spans="1:3" x14ac:dyDescent="0.3">
      <c r="A3280" t="s">
        <v>33</v>
      </c>
      <c r="B3280" s="14">
        <v>8.3668708801269503E-2</v>
      </c>
      <c r="C3280" s="14">
        <v>0.147740364074707</v>
      </c>
    </row>
    <row r="3281" spans="1:3" x14ac:dyDescent="0.3">
      <c r="A3281" t="s">
        <v>34</v>
      </c>
      <c r="B3281" s="14">
        <v>6.3699007034301702E-2</v>
      </c>
      <c r="C3281" s="14">
        <v>8.4022283554077107E-2</v>
      </c>
    </row>
    <row r="3282" spans="1:3" x14ac:dyDescent="0.3">
      <c r="A3282" t="s">
        <v>35</v>
      </c>
      <c r="B3282" s="14">
        <v>4.8170328140258699E-2</v>
      </c>
      <c r="C3282" s="14">
        <v>8.9358091354370103E-2</v>
      </c>
    </row>
    <row r="3283" spans="1:3" x14ac:dyDescent="0.3">
      <c r="A3283" t="s">
        <v>36</v>
      </c>
      <c r="B3283" s="14">
        <v>8.7016582489013602E-2</v>
      </c>
      <c r="C3283" s="14">
        <v>0.26523494720458901</v>
      </c>
    </row>
    <row r="3284" spans="1:3" x14ac:dyDescent="0.3">
      <c r="A3284" t="s">
        <v>37</v>
      </c>
      <c r="B3284" s="14">
        <v>0.100250959396362</v>
      </c>
      <c r="C3284" s="14">
        <v>9.7740650177001898E-2</v>
      </c>
    </row>
    <row r="3285" spans="1:3" x14ac:dyDescent="0.3">
      <c r="A3285" t="s">
        <v>38</v>
      </c>
      <c r="B3285" s="14">
        <v>9.1542005538940402E-2</v>
      </c>
      <c r="C3285" s="14">
        <v>0.15258526802062899</v>
      </c>
    </row>
    <row r="3286" spans="1:3" x14ac:dyDescent="0.3">
      <c r="A3286" t="s">
        <v>39</v>
      </c>
      <c r="B3286" s="14">
        <v>0.19882225990295399</v>
      </c>
      <c r="C3286" s="14">
        <v>0.22452425956725999</v>
      </c>
    </row>
    <row r="3287" spans="1:3" x14ac:dyDescent="0.3">
      <c r="A3287" t="s">
        <v>31</v>
      </c>
      <c r="B3287" s="14">
        <v>9.27886962890625E-2</v>
      </c>
      <c r="C3287" s="14">
        <v>8.0785751342773396E-2</v>
      </c>
    </row>
    <row r="3288" spans="1:3" x14ac:dyDescent="0.3">
      <c r="A3288" t="s">
        <v>32</v>
      </c>
      <c r="B3288" s="14">
        <v>0.100589752197265</v>
      </c>
      <c r="C3288" s="14">
        <v>0.20539832115173301</v>
      </c>
    </row>
    <row r="3289" spans="1:3" x14ac:dyDescent="0.3">
      <c r="A3289" t="s">
        <v>33</v>
      </c>
      <c r="B3289" s="14">
        <v>7.5451612472534096E-2</v>
      </c>
      <c r="C3289" s="14">
        <v>0.161501884460449</v>
      </c>
    </row>
    <row r="3290" spans="1:3" x14ac:dyDescent="0.3">
      <c r="A3290" t="s">
        <v>34</v>
      </c>
      <c r="B3290" s="14">
        <v>8.0186843872070299E-2</v>
      </c>
      <c r="C3290" s="14">
        <v>0.13386344909667899</v>
      </c>
    </row>
    <row r="3291" spans="1:3" x14ac:dyDescent="0.3">
      <c r="A3291" t="s">
        <v>35</v>
      </c>
      <c r="B3291" s="14">
        <v>5.4645061492919901E-2</v>
      </c>
      <c r="C3291" s="14">
        <v>9.2844963073730399E-2</v>
      </c>
    </row>
    <row r="3292" spans="1:3" x14ac:dyDescent="0.3">
      <c r="A3292" t="s">
        <v>36</v>
      </c>
      <c r="B3292" s="14">
        <v>8.1146955490112305E-2</v>
      </c>
      <c r="C3292" s="14">
        <v>0.12870955467224099</v>
      </c>
    </row>
    <row r="3293" spans="1:3" x14ac:dyDescent="0.3">
      <c r="A3293" t="s">
        <v>37</v>
      </c>
      <c r="B3293" s="14">
        <v>5.9749126434326102E-2</v>
      </c>
      <c r="C3293" s="14">
        <v>0.103723287582397</v>
      </c>
    </row>
    <row r="3294" spans="1:3" x14ac:dyDescent="0.3">
      <c r="A3294" t="s">
        <v>38</v>
      </c>
      <c r="B3294" s="14">
        <v>8.5995197296142495E-2</v>
      </c>
      <c r="C3294" s="14">
        <v>0.15952110290527299</v>
      </c>
    </row>
    <row r="3295" spans="1:3" x14ac:dyDescent="0.3">
      <c r="A3295" t="s">
        <v>39</v>
      </c>
      <c r="B3295" s="14">
        <v>0.140126943588256</v>
      </c>
      <c r="C3295" s="14">
        <v>0.20445966720580999</v>
      </c>
    </row>
    <row r="3296" spans="1:3" x14ac:dyDescent="0.3">
      <c r="A3296" t="s">
        <v>31</v>
      </c>
      <c r="B3296" s="14">
        <v>6.7827224731445299E-2</v>
      </c>
      <c r="C3296" s="14">
        <v>7.3801040649413993E-2</v>
      </c>
    </row>
    <row r="3297" spans="1:3" x14ac:dyDescent="0.3">
      <c r="A3297" t="s">
        <v>32</v>
      </c>
      <c r="B3297" s="14">
        <v>8.3629846572875893E-2</v>
      </c>
      <c r="C3297" s="14">
        <v>0.188496589660644</v>
      </c>
    </row>
    <row r="3298" spans="1:3" x14ac:dyDescent="0.3">
      <c r="A3298" t="s">
        <v>33</v>
      </c>
      <c r="B3298" s="14">
        <v>6.4911603927612305E-2</v>
      </c>
      <c r="C3298" s="14">
        <v>8.9690923690795898E-2</v>
      </c>
    </row>
    <row r="3299" spans="1:3" x14ac:dyDescent="0.3">
      <c r="A3299" t="s">
        <v>34</v>
      </c>
      <c r="B3299" s="14">
        <v>5.6993961334228502E-2</v>
      </c>
      <c r="C3299" s="14">
        <v>0.101677656173706</v>
      </c>
    </row>
    <row r="3300" spans="1:3" x14ac:dyDescent="0.3">
      <c r="A3300" t="s">
        <v>35</v>
      </c>
      <c r="B3300" s="14">
        <v>8.6097478866577107E-2</v>
      </c>
      <c r="C3300" s="14">
        <v>8.3676099777221596E-2</v>
      </c>
    </row>
    <row r="3301" spans="1:3" x14ac:dyDescent="0.3">
      <c r="A3301" t="s">
        <v>36</v>
      </c>
      <c r="B3301" s="14">
        <v>0.10719609260559</v>
      </c>
      <c r="C3301" s="14">
        <v>0.17547774314880299</v>
      </c>
    </row>
    <row r="3302" spans="1:3" x14ac:dyDescent="0.3">
      <c r="A3302" t="s">
        <v>37</v>
      </c>
      <c r="B3302" s="14">
        <v>7.5706005096435505E-2</v>
      </c>
      <c r="C3302" s="14">
        <v>8.6766481399536105E-2</v>
      </c>
    </row>
    <row r="3303" spans="1:3" x14ac:dyDescent="0.3">
      <c r="A3303" t="s">
        <v>38</v>
      </c>
      <c r="B3303" s="14">
        <v>9.6294641494750893E-2</v>
      </c>
      <c r="C3303" s="14">
        <v>0.16954374313354401</v>
      </c>
    </row>
    <row r="3304" spans="1:3" x14ac:dyDescent="0.3">
      <c r="A3304" t="s">
        <v>39</v>
      </c>
      <c r="B3304" s="14">
        <v>0.152107954025268</v>
      </c>
      <c r="C3304" s="14">
        <v>0.40287137031555098</v>
      </c>
    </row>
    <row r="3305" spans="1:3" x14ac:dyDescent="0.3">
      <c r="A3305" t="s">
        <v>31</v>
      </c>
      <c r="B3305" s="14">
        <v>6.00028038024902E-2</v>
      </c>
      <c r="C3305" s="14">
        <v>8.27810764312744E-2</v>
      </c>
    </row>
    <row r="3306" spans="1:3" x14ac:dyDescent="0.3">
      <c r="A3306" t="s">
        <v>32</v>
      </c>
      <c r="B3306" s="14">
        <v>7.5771331787109306E-2</v>
      </c>
      <c r="C3306" s="14">
        <v>0.156633615493774</v>
      </c>
    </row>
    <row r="3307" spans="1:3" x14ac:dyDescent="0.3">
      <c r="A3307" t="s">
        <v>33</v>
      </c>
      <c r="B3307" s="14">
        <v>7.5021266937255804E-2</v>
      </c>
      <c r="C3307" s="14">
        <v>0.158576965332031</v>
      </c>
    </row>
    <row r="3308" spans="1:3" x14ac:dyDescent="0.3">
      <c r="A3308" t="s">
        <v>34</v>
      </c>
      <c r="B3308" s="14">
        <v>7.8170537948608398E-2</v>
      </c>
      <c r="C3308" s="14">
        <v>0.13875675201415999</v>
      </c>
    </row>
    <row r="3309" spans="1:3" x14ac:dyDescent="0.3">
      <c r="A3309" t="s">
        <v>35</v>
      </c>
      <c r="B3309" s="14">
        <v>9.4909429550170898E-2</v>
      </c>
      <c r="C3309" s="14">
        <v>0.115695238113403</v>
      </c>
    </row>
    <row r="3310" spans="1:3" x14ac:dyDescent="0.3">
      <c r="A3310" t="s">
        <v>36</v>
      </c>
      <c r="B3310" s="14">
        <v>7.6507091522216797E-2</v>
      </c>
      <c r="C3310" s="14">
        <v>0.143614292144775</v>
      </c>
    </row>
    <row r="3311" spans="1:3" x14ac:dyDescent="0.3">
      <c r="A3311" t="s">
        <v>37</v>
      </c>
      <c r="B3311" s="14">
        <v>9.2889785766601493E-2</v>
      </c>
      <c r="C3311" s="14">
        <v>0.127648830413818</v>
      </c>
    </row>
    <row r="3312" spans="1:3" x14ac:dyDescent="0.3">
      <c r="A3312" t="s">
        <v>38</v>
      </c>
      <c r="B3312" s="14">
        <v>7.3594570159912095E-2</v>
      </c>
      <c r="C3312" s="14">
        <v>0.16561388969421301</v>
      </c>
    </row>
    <row r="3313" spans="1:3" x14ac:dyDescent="0.3">
      <c r="A3313" t="s">
        <v>39</v>
      </c>
      <c r="B3313" s="14">
        <v>0.14621138572692799</v>
      </c>
      <c r="C3313" s="14">
        <v>0.28922963142394997</v>
      </c>
    </row>
    <row r="3314" spans="1:3" x14ac:dyDescent="0.3">
      <c r="A3314" t="s">
        <v>31</v>
      </c>
      <c r="B3314" s="14">
        <v>4.3984889984130797E-2</v>
      </c>
      <c r="C3314" s="14">
        <v>9.4737768173217704E-2</v>
      </c>
    </row>
    <row r="3315" spans="1:3" x14ac:dyDescent="0.3">
      <c r="A3315" t="s">
        <v>32</v>
      </c>
      <c r="B3315" s="14">
        <v>9.1796159744262695E-2</v>
      </c>
      <c r="C3315" s="14">
        <v>9.3750715255737305E-2</v>
      </c>
    </row>
    <row r="3316" spans="1:3" x14ac:dyDescent="0.3">
      <c r="A3316" t="s">
        <v>33</v>
      </c>
      <c r="B3316" s="14">
        <v>7.1670055389404297E-2</v>
      </c>
      <c r="C3316" s="14">
        <v>0.141624450683593</v>
      </c>
    </row>
    <row r="3317" spans="1:3" x14ac:dyDescent="0.3">
      <c r="A3317" t="s">
        <v>34</v>
      </c>
      <c r="B3317" s="14">
        <v>8.4821462631225503E-2</v>
      </c>
      <c r="C3317" s="14">
        <v>8.0121994018554604E-2</v>
      </c>
    </row>
    <row r="3318" spans="1:3" x14ac:dyDescent="0.3">
      <c r="A3318" t="s">
        <v>35</v>
      </c>
      <c r="B3318" s="14">
        <v>0.104883670806884</v>
      </c>
      <c r="C3318" s="14">
        <v>7.8783512115478502E-2</v>
      </c>
    </row>
    <row r="3319" spans="1:3" x14ac:dyDescent="0.3">
      <c r="A3319" t="s">
        <v>36</v>
      </c>
      <c r="B3319" s="14">
        <v>9.2204809188842704E-2</v>
      </c>
      <c r="C3319" s="14">
        <v>7.7851295471191406E-2</v>
      </c>
    </row>
    <row r="3320" spans="1:3" x14ac:dyDescent="0.3">
      <c r="A3320" t="s">
        <v>37</v>
      </c>
      <c r="B3320" s="14">
        <v>6.2628269195556599E-2</v>
      </c>
      <c r="C3320" s="14">
        <v>9.6811056137084905E-2</v>
      </c>
    </row>
    <row r="3321" spans="1:3" x14ac:dyDescent="0.3">
      <c r="A3321" t="s">
        <v>38</v>
      </c>
      <c r="B3321" s="14">
        <v>6.0286283493041902E-2</v>
      </c>
      <c r="C3321" s="14">
        <v>0.17746996879577601</v>
      </c>
    </row>
    <row r="3322" spans="1:3" x14ac:dyDescent="0.3">
      <c r="A3322" t="s">
        <v>39</v>
      </c>
      <c r="B3322" s="14">
        <v>0.139187097549438</v>
      </c>
      <c r="C3322" s="14">
        <v>0.27330827713012601</v>
      </c>
    </row>
    <row r="3323" spans="1:3" x14ac:dyDescent="0.3">
      <c r="A3323" t="s">
        <v>31</v>
      </c>
      <c r="B3323" s="14">
        <v>5.3615331649780197E-2</v>
      </c>
      <c r="C3323" s="14">
        <v>0.10771822929382301</v>
      </c>
    </row>
    <row r="3324" spans="1:3" x14ac:dyDescent="0.3">
      <c r="A3324" t="s">
        <v>32</v>
      </c>
      <c r="B3324" s="14">
        <v>7.87327289581298E-2</v>
      </c>
      <c r="C3324" s="14">
        <v>0.15353655815124501</v>
      </c>
    </row>
    <row r="3325" spans="1:3" x14ac:dyDescent="0.3">
      <c r="A3325" t="s">
        <v>33</v>
      </c>
      <c r="B3325" s="14">
        <v>7.5880289077758706E-2</v>
      </c>
      <c r="C3325" s="14">
        <v>0.134635925292968</v>
      </c>
    </row>
    <row r="3326" spans="1:3" x14ac:dyDescent="0.3">
      <c r="A3326" t="s">
        <v>34</v>
      </c>
      <c r="B3326" s="14">
        <v>6.8287849426269503E-2</v>
      </c>
      <c r="C3326" s="14">
        <v>0.10748624801635701</v>
      </c>
    </row>
    <row r="3327" spans="1:3" x14ac:dyDescent="0.3">
      <c r="A3327" t="s">
        <v>35</v>
      </c>
      <c r="B3327" s="14">
        <v>6.8082332611083901E-2</v>
      </c>
      <c r="C3327" s="14">
        <v>0.108711004257202</v>
      </c>
    </row>
    <row r="3328" spans="1:3" x14ac:dyDescent="0.3">
      <c r="A3328" t="s">
        <v>36</v>
      </c>
      <c r="B3328" s="14">
        <v>8.3899497985839802E-2</v>
      </c>
      <c r="C3328" s="14">
        <v>0.195473432540893</v>
      </c>
    </row>
    <row r="3329" spans="1:3" x14ac:dyDescent="0.3">
      <c r="A3329" t="s">
        <v>37</v>
      </c>
      <c r="B3329" s="14">
        <v>0.10487413406372</v>
      </c>
      <c r="C3329" s="14">
        <v>9.6627950668334905E-2</v>
      </c>
    </row>
    <row r="3330" spans="1:3" x14ac:dyDescent="0.3">
      <c r="A3330" t="s">
        <v>38</v>
      </c>
      <c r="B3330" s="14">
        <v>8.2745313644409096E-2</v>
      </c>
      <c r="C3330" s="14">
        <v>0.153645038604736</v>
      </c>
    </row>
    <row r="3331" spans="1:3" x14ac:dyDescent="0.3">
      <c r="A3331" t="s">
        <v>39</v>
      </c>
      <c r="B3331" s="14">
        <v>0.159563302993774</v>
      </c>
      <c r="C3331" s="14">
        <v>0.296216011047363</v>
      </c>
    </row>
    <row r="3332" spans="1:3" x14ac:dyDescent="0.3">
      <c r="A3332" t="s">
        <v>31</v>
      </c>
      <c r="B3332" s="14">
        <v>5.3439617156982401E-2</v>
      </c>
      <c r="C3332" s="14">
        <v>7.4794769287109306E-2</v>
      </c>
    </row>
    <row r="3333" spans="1:3" x14ac:dyDescent="0.3">
      <c r="A3333" t="s">
        <v>32</v>
      </c>
      <c r="B3333" s="14">
        <v>6.9446086883544894E-2</v>
      </c>
      <c r="C3333" s="14">
        <v>0.21946477890014601</v>
      </c>
    </row>
    <row r="3334" spans="1:3" x14ac:dyDescent="0.3">
      <c r="A3334" t="s">
        <v>33</v>
      </c>
      <c r="B3334" s="14">
        <v>8.0250024795532199E-2</v>
      </c>
      <c r="C3334" s="14">
        <v>0.110706329345703</v>
      </c>
    </row>
    <row r="3335" spans="1:3" x14ac:dyDescent="0.3">
      <c r="A3335" t="s">
        <v>34</v>
      </c>
      <c r="B3335" s="14">
        <v>6.33261203765869E-2</v>
      </c>
      <c r="C3335" s="14">
        <v>0.117918252944946</v>
      </c>
    </row>
    <row r="3336" spans="1:3" x14ac:dyDescent="0.3">
      <c r="A3336" t="s">
        <v>35</v>
      </c>
      <c r="B3336" s="14">
        <v>8.3475112915038993E-2</v>
      </c>
      <c r="C3336" s="14">
        <v>6.2837123870849595E-2</v>
      </c>
    </row>
    <row r="3337" spans="1:3" x14ac:dyDescent="0.3">
      <c r="A3337" t="s">
        <v>36</v>
      </c>
      <c r="B3337" s="14">
        <v>8.91308784484863E-2</v>
      </c>
      <c r="C3337" s="14">
        <v>0.27233409881591703</v>
      </c>
    </row>
    <row r="3338" spans="1:3" x14ac:dyDescent="0.3">
      <c r="A3338" t="s">
        <v>37</v>
      </c>
      <c r="B3338" s="14">
        <v>6.8373203277587793E-2</v>
      </c>
      <c r="C3338" s="14">
        <v>0.15142774581909099</v>
      </c>
    </row>
    <row r="3339" spans="1:3" x14ac:dyDescent="0.3">
      <c r="A3339" t="s">
        <v>38</v>
      </c>
      <c r="B3339" s="14">
        <v>9.3841314315795898E-2</v>
      </c>
      <c r="C3339" s="14">
        <v>0.12860083580017001</v>
      </c>
    </row>
    <row r="3340" spans="1:3" x14ac:dyDescent="0.3">
      <c r="A3340" t="s">
        <v>39</v>
      </c>
      <c r="B3340" s="14">
        <v>0.20442652702331501</v>
      </c>
      <c r="C3340" s="14">
        <v>0.28120040893554599</v>
      </c>
    </row>
    <row r="3341" spans="1:3" x14ac:dyDescent="0.3">
      <c r="A3341" t="s">
        <v>31</v>
      </c>
      <c r="B3341" s="14">
        <v>8.4618091583251898E-2</v>
      </c>
      <c r="C3341" s="14">
        <v>6.7825078964233398E-2</v>
      </c>
    </row>
    <row r="3342" spans="1:3" x14ac:dyDescent="0.3">
      <c r="A3342" t="s">
        <v>32</v>
      </c>
      <c r="B3342" s="14">
        <v>8.49173069000244E-2</v>
      </c>
      <c r="C3342" s="14">
        <v>0.14062666893005299</v>
      </c>
    </row>
    <row r="3343" spans="1:3" x14ac:dyDescent="0.3">
      <c r="A3343" t="s">
        <v>33</v>
      </c>
      <c r="B3343" s="14">
        <v>7.2596549987792899E-2</v>
      </c>
      <c r="C3343" s="14">
        <v>0.16066026687622001</v>
      </c>
    </row>
    <row r="3344" spans="1:3" x14ac:dyDescent="0.3">
      <c r="A3344" t="s">
        <v>34</v>
      </c>
      <c r="B3344" s="14">
        <v>8.4353685379028306E-2</v>
      </c>
      <c r="C3344" s="14">
        <v>0.10147666931152299</v>
      </c>
    </row>
    <row r="3345" spans="1:3" x14ac:dyDescent="0.3">
      <c r="A3345" t="s">
        <v>35</v>
      </c>
      <c r="B3345" s="14">
        <v>6.7556381225585896E-2</v>
      </c>
      <c r="C3345" s="14">
        <v>0.11174988746643</v>
      </c>
    </row>
    <row r="3346" spans="1:3" x14ac:dyDescent="0.3">
      <c r="A3346" t="s">
        <v>36</v>
      </c>
      <c r="B3346" s="14">
        <v>7.5787067413329995E-2</v>
      </c>
      <c r="C3346" s="14">
        <v>0.26417875289916898</v>
      </c>
    </row>
    <row r="3347" spans="1:3" x14ac:dyDescent="0.3">
      <c r="A3347" t="s">
        <v>37</v>
      </c>
      <c r="B3347" s="14">
        <v>8.3237648010253906E-2</v>
      </c>
      <c r="C3347" s="14">
        <v>5.5792093276977497E-2</v>
      </c>
    </row>
    <row r="3348" spans="1:3" x14ac:dyDescent="0.3">
      <c r="A3348" t="s">
        <v>38</v>
      </c>
      <c r="B3348" s="14">
        <v>0.14096713066100999</v>
      </c>
      <c r="C3348" s="14">
        <v>0.111787557601928</v>
      </c>
    </row>
    <row r="3349" spans="1:3" x14ac:dyDescent="0.3">
      <c r="A3349" t="s">
        <v>39</v>
      </c>
      <c r="B3349" s="14">
        <v>0.13270187377929599</v>
      </c>
      <c r="C3349" s="14">
        <v>0.26135349273681602</v>
      </c>
    </row>
    <row r="3350" spans="1:3" x14ac:dyDescent="0.3">
      <c r="A3350" t="s">
        <v>31</v>
      </c>
      <c r="B3350" s="14">
        <v>6.0498714447021401E-2</v>
      </c>
      <c r="C3350" s="14">
        <v>0.10372114181518501</v>
      </c>
    </row>
    <row r="3351" spans="1:3" x14ac:dyDescent="0.3">
      <c r="A3351" t="s">
        <v>32</v>
      </c>
      <c r="B3351" s="14">
        <v>8.0219268798828097E-2</v>
      </c>
      <c r="C3351" s="14">
        <v>0.13862705230712799</v>
      </c>
    </row>
    <row r="3352" spans="1:3" x14ac:dyDescent="0.3">
      <c r="A3352" t="s">
        <v>33</v>
      </c>
      <c r="B3352" s="14">
        <v>8.4142446517944294E-2</v>
      </c>
      <c r="C3352" s="14">
        <v>7.8697919845580999E-2</v>
      </c>
    </row>
    <row r="3353" spans="1:3" x14ac:dyDescent="0.3">
      <c r="A3353" t="s">
        <v>34</v>
      </c>
      <c r="B3353" s="14">
        <v>9.1400384902954102E-2</v>
      </c>
      <c r="C3353" s="14">
        <v>0.159844160079956</v>
      </c>
    </row>
    <row r="3354" spans="1:3" x14ac:dyDescent="0.3">
      <c r="A3354" t="s">
        <v>35</v>
      </c>
      <c r="B3354" s="14">
        <v>7.2815895080566406E-2</v>
      </c>
      <c r="C3354" s="14">
        <v>9.1754198074340806E-2</v>
      </c>
    </row>
    <row r="3355" spans="1:3" x14ac:dyDescent="0.3">
      <c r="A3355" t="s">
        <v>36</v>
      </c>
      <c r="B3355" s="14">
        <v>9.8926544189453097E-2</v>
      </c>
      <c r="C3355" s="14">
        <v>0.102725028991699</v>
      </c>
    </row>
    <row r="3356" spans="1:3" x14ac:dyDescent="0.3">
      <c r="A3356" t="s">
        <v>37</v>
      </c>
      <c r="B3356" s="14">
        <v>9.2352390289306599E-2</v>
      </c>
      <c r="C3356" s="14">
        <v>9.5792531967163003E-2</v>
      </c>
    </row>
    <row r="3357" spans="1:3" x14ac:dyDescent="0.3">
      <c r="A3357" t="s">
        <v>38</v>
      </c>
      <c r="B3357" s="14">
        <v>9.6535444259643499E-2</v>
      </c>
      <c r="C3357" s="14">
        <v>0.15363144874572701</v>
      </c>
    </row>
    <row r="3358" spans="1:3" x14ac:dyDescent="0.3">
      <c r="A3358" t="s">
        <v>39</v>
      </c>
      <c r="B3358" s="14">
        <v>0.13925409317016599</v>
      </c>
      <c r="C3358" s="14">
        <v>0.20146560668945299</v>
      </c>
    </row>
    <row r="3359" spans="1:3" x14ac:dyDescent="0.3">
      <c r="A3359" t="s">
        <v>31</v>
      </c>
      <c r="B3359" s="14">
        <v>7.8937053680419894E-2</v>
      </c>
      <c r="C3359" s="14">
        <v>8.5772514343261705E-2</v>
      </c>
    </row>
    <row r="3360" spans="1:3" x14ac:dyDescent="0.3">
      <c r="A3360" t="s">
        <v>32</v>
      </c>
      <c r="B3360" s="14">
        <v>5.8216333389282199E-2</v>
      </c>
      <c r="C3360" s="14">
        <v>0.19447851181030201</v>
      </c>
    </row>
    <row r="3361" spans="1:3" x14ac:dyDescent="0.3">
      <c r="A3361" t="s">
        <v>33</v>
      </c>
      <c r="B3361" s="14">
        <v>8.5701942443847601E-2</v>
      </c>
      <c r="C3361" s="14">
        <v>9.0812921524047796E-2</v>
      </c>
    </row>
    <row r="3362" spans="1:3" x14ac:dyDescent="0.3">
      <c r="A3362" t="s">
        <v>34</v>
      </c>
      <c r="B3362" s="14">
        <v>6.5452575683593694E-2</v>
      </c>
      <c r="C3362" s="14">
        <v>0.10840868949890101</v>
      </c>
    </row>
    <row r="3363" spans="1:3" x14ac:dyDescent="0.3">
      <c r="A3363" t="s">
        <v>35</v>
      </c>
      <c r="B3363" s="14">
        <v>8.4092378616332994E-2</v>
      </c>
      <c r="C3363" s="14">
        <v>0.114637851715087</v>
      </c>
    </row>
    <row r="3364" spans="1:3" x14ac:dyDescent="0.3">
      <c r="A3364" t="s">
        <v>36</v>
      </c>
      <c r="B3364" s="14">
        <v>7.9932928085327107E-2</v>
      </c>
      <c r="C3364" s="14">
        <v>0.14597821235656699</v>
      </c>
    </row>
    <row r="3365" spans="1:3" x14ac:dyDescent="0.3">
      <c r="A3365" t="s">
        <v>37</v>
      </c>
      <c r="B3365" s="14">
        <v>8.7404012680053697E-2</v>
      </c>
      <c r="C3365" s="14">
        <v>0.108705282211303</v>
      </c>
    </row>
    <row r="3366" spans="1:3" x14ac:dyDescent="0.3">
      <c r="A3366" t="s">
        <v>38</v>
      </c>
      <c r="B3366" s="14">
        <v>9.3071699142455999E-2</v>
      </c>
      <c r="C3366" s="14">
        <v>0.136593103408813</v>
      </c>
    </row>
    <row r="3367" spans="1:3" x14ac:dyDescent="0.3">
      <c r="A3367" t="s">
        <v>39</v>
      </c>
      <c r="B3367" s="14">
        <v>0.15546107292175201</v>
      </c>
      <c r="C3367" s="14">
        <v>0.25924801826477001</v>
      </c>
    </row>
    <row r="3368" spans="1:3" x14ac:dyDescent="0.3">
      <c r="A3368" t="s">
        <v>31</v>
      </c>
      <c r="B3368" s="14">
        <v>6.5306901931762695E-2</v>
      </c>
      <c r="C3368" s="14">
        <v>9.9731683731079102E-2</v>
      </c>
    </row>
    <row r="3369" spans="1:3" x14ac:dyDescent="0.3">
      <c r="A3369" t="s">
        <v>32</v>
      </c>
      <c r="B3369" s="14">
        <v>7.2087526321411105E-2</v>
      </c>
      <c r="C3369" s="14">
        <v>0.194429636001586</v>
      </c>
    </row>
    <row r="3370" spans="1:3" x14ac:dyDescent="0.3">
      <c r="A3370" t="s">
        <v>33</v>
      </c>
      <c r="B3370" s="14">
        <v>0.198513507843017</v>
      </c>
      <c r="C3370" s="14">
        <v>9.47391986846923E-2</v>
      </c>
    </row>
    <row r="3371" spans="1:3" x14ac:dyDescent="0.3">
      <c r="A3371" t="s">
        <v>34</v>
      </c>
      <c r="B3371" s="14">
        <v>7.54590034484863E-2</v>
      </c>
      <c r="C3371" s="14">
        <v>0.22531938552856401</v>
      </c>
    </row>
    <row r="3372" spans="1:3" x14ac:dyDescent="0.3">
      <c r="A3372" t="s">
        <v>35</v>
      </c>
      <c r="B3372" s="14">
        <v>9.9103450775146401E-2</v>
      </c>
      <c r="C3372" s="14">
        <v>7.9843282699584905E-2</v>
      </c>
    </row>
    <row r="3373" spans="1:3" x14ac:dyDescent="0.3">
      <c r="A3373" t="s">
        <v>36</v>
      </c>
      <c r="B3373" s="14">
        <v>8.4141731262207003E-2</v>
      </c>
      <c r="C3373" s="14">
        <v>9.8413944244384696E-2</v>
      </c>
    </row>
    <row r="3374" spans="1:3" x14ac:dyDescent="0.3">
      <c r="A3374" t="s">
        <v>37</v>
      </c>
      <c r="B3374" s="14">
        <v>8.8648557662963798E-2</v>
      </c>
      <c r="C3374" s="14">
        <v>0.15354943275451599</v>
      </c>
    </row>
    <row r="3375" spans="1:3" x14ac:dyDescent="0.3">
      <c r="A3375" t="s">
        <v>38</v>
      </c>
      <c r="B3375" s="14">
        <v>9.6952438354492104E-2</v>
      </c>
      <c r="C3375" s="14">
        <v>8.4133386611938393E-2</v>
      </c>
    </row>
    <row r="3376" spans="1:3" x14ac:dyDescent="0.3">
      <c r="A3376" t="s">
        <v>39</v>
      </c>
      <c r="B3376" s="14">
        <v>0.15221095085144001</v>
      </c>
      <c r="C3376" s="14">
        <v>0.28429651260375899</v>
      </c>
    </row>
    <row r="3377" spans="1:3" x14ac:dyDescent="0.3">
      <c r="A3377" t="s">
        <v>31</v>
      </c>
      <c r="B3377" s="14">
        <v>7.4107885360717704E-2</v>
      </c>
      <c r="C3377" s="14">
        <v>9.9677562713623005E-2</v>
      </c>
    </row>
    <row r="3378" spans="1:3" x14ac:dyDescent="0.3">
      <c r="A3378" t="s">
        <v>32</v>
      </c>
      <c r="B3378" s="14">
        <v>9.6401691436767495E-2</v>
      </c>
      <c r="C3378" s="14">
        <v>0.14481735229492099</v>
      </c>
    </row>
    <row r="3379" spans="1:3" x14ac:dyDescent="0.3">
      <c r="A3379" t="s">
        <v>33</v>
      </c>
      <c r="B3379" s="14">
        <v>0.118242025375366</v>
      </c>
      <c r="C3379" s="14">
        <v>0.11265134811401301</v>
      </c>
    </row>
    <row r="3380" spans="1:3" x14ac:dyDescent="0.3">
      <c r="A3380" t="s">
        <v>34</v>
      </c>
      <c r="B3380" s="14">
        <v>7.5698137283325195E-2</v>
      </c>
      <c r="C3380" s="14">
        <v>9.9037647247314398E-2</v>
      </c>
    </row>
    <row r="3381" spans="1:3" x14ac:dyDescent="0.3">
      <c r="A3381" t="s">
        <v>35</v>
      </c>
      <c r="B3381" s="14">
        <v>7.9135179519653306E-2</v>
      </c>
      <c r="C3381" s="14">
        <v>0.11070370674133299</v>
      </c>
    </row>
    <row r="3382" spans="1:3" x14ac:dyDescent="0.3">
      <c r="A3382" t="s">
        <v>36</v>
      </c>
      <c r="B3382" s="14">
        <v>9.6198320388793904E-2</v>
      </c>
      <c r="C3382" s="14">
        <v>0.184512138366699</v>
      </c>
    </row>
    <row r="3383" spans="1:3" x14ac:dyDescent="0.3">
      <c r="A3383" t="s">
        <v>37</v>
      </c>
      <c r="B3383" s="14">
        <v>0.107666015625</v>
      </c>
      <c r="C3383" s="14">
        <v>0.102768182754516</v>
      </c>
    </row>
    <row r="3384" spans="1:3" x14ac:dyDescent="0.3">
      <c r="A3384" t="s">
        <v>38</v>
      </c>
      <c r="B3384" s="14">
        <v>9.2345476150512695E-2</v>
      </c>
      <c r="C3384" s="14">
        <v>0.17716741561889601</v>
      </c>
    </row>
    <row r="3385" spans="1:3" x14ac:dyDescent="0.3">
      <c r="A3385" t="s">
        <v>39</v>
      </c>
      <c r="B3385" s="14">
        <v>0.12742090225219699</v>
      </c>
      <c r="C3385" s="14">
        <v>0.26429557800292902</v>
      </c>
    </row>
    <row r="3386" spans="1:3" x14ac:dyDescent="0.3">
      <c r="A3386" t="s">
        <v>31</v>
      </c>
      <c r="B3386" s="14">
        <v>7.2346925735473605E-2</v>
      </c>
      <c r="C3386" s="14">
        <v>7.5854778289794894E-2</v>
      </c>
    </row>
    <row r="3387" spans="1:3" x14ac:dyDescent="0.3">
      <c r="A3387" t="s">
        <v>32</v>
      </c>
      <c r="B3387" s="14">
        <v>8.6180925369262695E-2</v>
      </c>
      <c r="C3387" s="14">
        <v>0.21427822113037101</v>
      </c>
    </row>
    <row r="3388" spans="1:3" x14ac:dyDescent="0.3">
      <c r="A3388" t="s">
        <v>33</v>
      </c>
      <c r="B3388" s="14">
        <v>6.6933631896972601E-2</v>
      </c>
      <c r="C3388" s="14">
        <v>7.9842567443847601E-2</v>
      </c>
    </row>
    <row r="3389" spans="1:3" x14ac:dyDescent="0.3">
      <c r="A3389" t="s">
        <v>34</v>
      </c>
      <c r="B3389" s="14">
        <v>7.1525812149047796E-2</v>
      </c>
      <c r="C3389" s="14">
        <v>0.122151851654052</v>
      </c>
    </row>
    <row r="3390" spans="1:3" x14ac:dyDescent="0.3">
      <c r="A3390" t="s">
        <v>35</v>
      </c>
      <c r="B3390" s="14">
        <v>6.8427085876464802E-2</v>
      </c>
      <c r="C3390" s="14">
        <v>9.2531204223632799E-2</v>
      </c>
    </row>
    <row r="3391" spans="1:3" x14ac:dyDescent="0.3">
      <c r="A3391" t="s">
        <v>36</v>
      </c>
      <c r="B3391" s="14">
        <v>9.5596551895141602E-2</v>
      </c>
      <c r="C3391" s="14">
        <v>0.100193977355957</v>
      </c>
    </row>
    <row r="3392" spans="1:3" x14ac:dyDescent="0.3">
      <c r="A3392" t="s">
        <v>37</v>
      </c>
      <c r="B3392" s="14">
        <v>9.5735311508178697E-2</v>
      </c>
      <c r="C3392" s="14">
        <v>9.9332332611083901E-2</v>
      </c>
    </row>
    <row r="3393" spans="1:3" x14ac:dyDescent="0.3">
      <c r="A3393" t="s">
        <v>38</v>
      </c>
      <c r="B3393" s="14">
        <v>7.5412750244140597E-2</v>
      </c>
      <c r="C3393" s="14">
        <v>0.16766667366027799</v>
      </c>
    </row>
    <row r="3394" spans="1:3" x14ac:dyDescent="0.3">
      <c r="A3394" t="s">
        <v>39</v>
      </c>
      <c r="B3394" s="14">
        <v>0.157511711120605</v>
      </c>
      <c r="C3394" s="14">
        <v>0.26523303985595698</v>
      </c>
    </row>
    <row r="3395" spans="1:3" x14ac:dyDescent="0.3">
      <c r="A3395" t="s">
        <v>31</v>
      </c>
      <c r="B3395" s="14">
        <v>8.4061145782470703E-2</v>
      </c>
      <c r="C3395" s="14">
        <v>0.108734369277954</v>
      </c>
    </row>
    <row r="3396" spans="1:3" x14ac:dyDescent="0.3">
      <c r="A3396" t="s">
        <v>32</v>
      </c>
      <c r="B3396" s="14">
        <v>7.4071645736694294E-2</v>
      </c>
      <c r="C3396" s="14">
        <v>9.4691276550292899E-2</v>
      </c>
    </row>
    <row r="3397" spans="1:3" x14ac:dyDescent="0.3">
      <c r="A3397" t="s">
        <v>33</v>
      </c>
      <c r="B3397" s="14">
        <v>0.13058280944824199</v>
      </c>
      <c r="C3397" s="14">
        <v>0.11867403984069801</v>
      </c>
    </row>
    <row r="3398" spans="1:3" x14ac:dyDescent="0.3">
      <c r="A3398" t="s">
        <v>34</v>
      </c>
      <c r="B3398" s="14">
        <v>7.7128887176513602E-2</v>
      </c>
      <c r="C3398" s="14">
        <v>0.117969274520874</v>
      </c>
    </row>
    <row r="3399" spans="1:3" x14ac:dyDescent="0.3">
      <c r="A3399" t="s">
        <v>35</v>
      </c>
      <c r="B3399" s="14">
        <v>7.2241783142089802E-2</v>
      </c>
      <c r="C3399" s="14">
        <v>0.105769872665405</v>
      </c>
    </row>
    <row r="3400" spans="1:3" x14ac:dyDescent="0.3">
      <c r="A3400" t="s">
        <v>36</v>
      </c>
      <c r="B3400" s="14">
        <v>6.8550109863281194E-2</v>
      </c>
      <c r="C3400" s="14">
        <v>0.15956997871398901</v>
      </c>
    </row>
    <row r="3401" spans="1:3" x14ac:dyDescent="0.3">
      <c r="A3401" t="s">
        <v>37</v>
      </c>
      <c r="B3401" s="14">
        <v>7.9951047897338798E-2</v>
      </c>
      <c r="C3401" s="14">
        <v>0.13898348808288499</v>
      </c>
    </row>
    <row r="3402" spans="1:3" x14ac:dyDescent="0.3">
      <c r="A3402" t="s">
        <v>38</v>
      </c>
      <c r="B3402" s="14">
        <v>9.5534324645996094E-2</v>
      </c>
      <c r="C3402" s="14">
        <v>0.116738080978393</v>
      </c>
    </row>
    <row r="3403" spans="1:3" x14ac:dyDescent="0.3">
      <c r="A3403" t="s">
        <v>39</v>
      </c>
      <c r="B3403" s="14">
        <v>0.14146065711975001</v>
      </c>
      <c r="C3403" s="14">
        <v>0.26628875732421797</v>
      </c>
    </row>
    <row r="3404" spans="1:3" x14ac:dyDescent="0.3">
      <c r="A3404" t="s">
        <v>31</v>
      </c>
      <c r="B3404" s="14">
        <v>7.5845479965209905E-2</v>
      </c>
      <c r="C3404" s="14">
        <v>0.10515165328979401</v>
      </c>
    </row>
    <row r="3405" spans="1:3" x14ac:dyDescent="0.3">
      <c r="A3405" t="s">
        <v>32</v>
      </c>
      <c r="B3405" s="14">
        <v>9.4202280044555595E-2</v>
      </c>
      <c r="C3405" s="14">
        <v>0.32213640213012601</v>
      </c>
    </row>
    <row r="3406" spans="1:3" x14ac:dyDescent="0.3">
      <c r="A3406" t="s">
        <v>33</v>
      </c>
      <c r="B3406" s="14">
        <v>9.3197584152221596E-2</v>
      </c>
      <c r="C3406" s="14">
        <v>0.130603551864624</v>
      </c>
    </row>
    <row r="3407" spans="1:3" x14ac:dyDescent="0.3">
      <c r="A3407" t="s">
        <v>34</v>
      </c>
      <c r="B3407" s="14">
        <v>7.2198629379272405E-2</v>
      </c>
      <c r="C3407" s="14">
        <v>0.10685086250305099</v>
      </c>
    </row>
    <row r="3408" spans="1:3" x14ac:dyDescent="0.3">
      <c r="A3408" t="s">
        <v>35</v>
      </c>
      <c r="B3408" s="14">
        <v>7.2669506072998005E-2</v>
      </c>
      <c r="C3408" s="14">
        <v>8.27763080596923E-2</v>
      </c>
    </row>
    <row r="3409" spans="1:3" x14ac:dyDescent="0.3">
      <c r="A3409" t="s">
        <v>36</v>
      </c>
      <c r="B3409" s="14">
        <v>7.5454235076904297E-2</v>
      </c>
      <c r="C3409" s="14">
        <v>6.5824270248413003E-2</v>
      </c>
    </row>
    <row r="3410" spans="1:3" x14ac:dyDescent="0.3">
      <c r="A3410" t="s">
        <v>37</v>
      </c>
      <c r="B3410" s="14">
        <v>8.4214448928832994E-2</v>
      </c>
      <c r="C3410" s="14">
        <v>0.130695104598999</v>
      </c>
    </row>
    <row r="3411" spans="1:3" x14ac:dyDescent="0.3">
      <c r="A3411" t="s">
        <v>38</v>
      </c>
      <c r="B3411" s="14">
        <v>8.9230060577392495E-2</v>
      </c>
      <c r="C3411" s="14">
        <v>0.117632150650024</v>
      </c>
    </row>
    <row r="3412" spans="1:3" x14ac:dyDescent="0.3">
      <c r="A3412" t="s">
        <v>39</v>
      </c>
      <c r="B3412" s="14">
        <v>0.118663549423217</v>
      </c>
      <c r="C3412" s="14">
        <v>0.273334980010986</v>
      </c>
    </row>
    <row r="3413" spans="1:3" x14ac:dyDescent="0.3">
      <c r="A3413" t="s">
        <v>31</v>
      </c>
      <c r="B3413" s="14">
        <v>0.104650020599365</v>
      </c>
      <c r="C3413" s="14">
        <v>5.4421186447143499E-2</v>
      </c>
    </row>
    <row r="3414" spans="1:3" x14ac:dyDescent="0.3">
      <c r="A3414" t="s">
        <v>32</v>
      </c>
      <c r="B3414" s="14">
        <v>5.74936866760253E-2</v>
      </c>
      <c r="C3414" s="14">
        <v>0.14960360527038499</v>
      </c>
    </row>
    <row r="3415" spans="1:3" x14ac:dyDescent="0.3">
      <c r="A3415" t="s">
        <v>33</v>
      </c>
      <c r="B3415" s="14">
        <v>6.2246322631835903E-2</v>
      </c>
      <c r="C3415" s="14">
        <v>0.145651340484619</v>
      </c>
    </row>
    <row r="3416" spans="1:3" x14ac:dyDescent="0.3">
      <c r="A3416" t="s">
        <v>34</v>
      </c>
      <c r="B3416" s="14">
        <v>6.2555551528930595E-2</v>
      </c>
      <c r="C3416" s="14">
        <v>9.8165035247802707E-2</v>
      </c>
    </row>
    <row r="3417" spans="1:3" x14ac:dyDescent="0.3">
      <c r="A3417" t="s">
        <v>35</v>
      </c>
      <c r="B3417" s="14">
        <v>6.3786506652832003E-2</v>
      </c>
      <c r="C3417" s="14">
        <v>8.8762998580932603E-2</v>
      </c>
    </row>
    <row r="3418" spans="1:3" x14ac:dyDescent="0.3">
      <c r="A3418" t="s">
        <v>36</v>
      </c>
      <c r="B3418" s="14">
        <v>7.6090574264526298E-2</v>
      </c>
      <c r="C3418" s="14">
        <v>0.20450496673583901</v>
      </c>
    </row>
    <row r="3419" spans="1:3" x14ac:dyDescent="0.3">
      <c r="A3419" t="s">
        <v>37</v>
      </c>
      <c r="B3419" s="14">
        <v>8.4976434707641602E-2</v>
      </c>
      <c r="C3419" s="14">
        <v>0.10971570014953599</v>
      </c>
    </row>
    <row r="3420" spans="1:3" x14ac:dyDescent="0.3">
      <c r="A3420" t="s">
        <v>38</v>
      </c>
      <c r="B3420" s="14">
        <v>8.1477642059326102E-2</v>
      </c>
      <c r="C3420" s="14">
        <v>0.15259742736816401</v>
      </c>
    </row>
    <row r="3421" spans="1:3" x14ac:dyDescent="0.3">
      <c r="A3421" t="s">
        <v>39</v>
      </c>
      <c r="B3421" s="14">
        <v>0.13606786727905201</v>
      </c>
      <c r="C3421" s="14">
        <v>0.268271684646606</v>
      </c>
    </row>
    <row r="3422" spans="1:3" x14ac:dyDescent="0.3">
      <c r="A3422" t="s">
        <v>31</v>
      </c>
      <c r="B3422" s="14">
        <v>7.2175502777099595E-2</v>
      </c>
      <c r="C3422" s="14">
        <v>9.2831134796142495E-2</v>
      </c>
    </row>
    <row r="3423" spans="1:3" x14ac:dyDescent="0.3">
      <c r="A3423" t="s">
        <v>32</v>
      </c>
      <c r="B3423" s="14">
        <v>6.8155765533447196E-2</v>
      </c>
      <c r="C3423" s="14">
        <v>9.7781896591186496E-2</v>
      </c>
    </row>
    <row r="3424" spans="1:3" x14ac:dyDescent="0.3">
      <c r="A3424" t="s">
        <v>33</v>
      </c>
      <c r="B3424" s="14">
        <v>7.3739528656005804E-2</v>
      </c>
      <c r="C3424" s="14">
        <v>0.35606122016906699</v>
      </c>
    </row>
    <row r="3425" spans="1:3" x14ac:dyDescent="0.3">
      <c r="A3425" t="s">
        <v>34</v>
      </c>
      <c r="B3425" s="14">
        <v>7.8173160552978502E-2</v>
      </c>
      <c r="C3425" s="14">
        <v>0.12501621246337799</v>
      </c>
    </row>
    <row r="3426" spans="1:3" x14ac:dyDescent="0.3">
      <c r="A3426" t="s">
        <v>35</v>
      </c>
      <c r="B3426" s="14">
        <v>0.19650793075561501</v>
      </c>
      <c r="C3426" s="14">
        <v>0.114640235900878</v>
      </c>
    </row>
    <row r="3427" spans="1:3" x14ac:dyDescent="0.3">
      <c r="A3427" t="s">
        <v>36</v>
      </c>
      <c r="B3427" s="14">
        <v>7.7102899551391602E-2</v>
      </c>
      <c r="C3427" s="14">
        <v>8.8767528533935505E-2</v>
      </c>
    </row>
    <row r="3428" spans="1:3" x14ac:dyDescent="0.3">
      <c r="A3428" t="s">
        <v>37</v>
      </c>
      <c r="B3428" s="14">
        <v>7.4615478515625E-2</v>
      </c>
      <c r="C3428" s="14">
        <v>8.0784082412719699E-2</v>
      </c>
    </row>
    <row r="3429" spans="1:3" x14ac:dyDescent="0.3">
      <c r="A3429" t="s">
        <v>38</v>
      </c>
      <c r="B3429" s="14">
        <v>8.7483167648315402E-2</v>
      </c>
      <c r="C3429" s="14">
        <v>0.119674682617187</v>
      </c>
    </row>
    <row r="3430" spans="1:3" x14ac:dyDescent="0.3">
      <c r="A3430" t="s">
        <v>39</v>
      </c>
      <c r="B3430" s="14">
        <v>0.12760615348815901</v>
      </c>
      <c r="C3430" s="14">
        <v>0.25133204460143999</v>
      </c>
    </row>
    <row r="3431" spans="1:3" x14ac:dyDescent="0.3">
      <c r="A3431" t="s">
        <v>31</v>
      </c>
      <c r="B3431" s="14">
        <v>6.6982030868530204E-2</v>
      </c>
      <c r="C3431" s="14">
        <v>0.120723485946655</v>
      </c>
    </row>
    <row r="3432" spans="1:3" x14ac:dyDescent="0.3">
      <c r="A3432" t="s">
        <v>32</v>
      </c>
      <c r="B3432" s="14">
        <v>7.7094793319702107E-2</v>
      </c>
      <c r="C3432" s="14">
        <v>0.11070823669433499</v>
      </c>
    </row>
    <row r="3433" spans="1:3" x14ac:dyDescent="0.3">
      <c r="A3433" t="s">
        <v>33</v>
      </c>
      <c r="B3433" s="14">
        <v>7.4864387512207003E-2</v>
      </c>
      <c r="C3433" s="14">
        <v>0.16570019721984799</v>
      </c>
    </row>
    <row r="3434" spans="1:3" x14ac:dyDescent="0.3">
      <c r="A3434" t="s">
        <v>34</v>
      </c>
      <c r="B3434" s="14">
        <v>7.4290752410888602E-2</v>
      </c>
      <c r="C3434" s="14">
        <v>0.16058945655822701</v>
      </c>
    </row>
    <row r="3435" spans="1:3" x14ac:dyDescent="0.3">
      <c r="A3435" t="s">
        <v>35</v>
      </c>
      <c r="B3435" s="14">
        <v>8.7187767028808594E-2</v>
      </c>
      <c r="C3435" s="14">
        <v>0.14262008666992099</v>
      </c>
    </row>
    <row r="3436" spans="1:3" x14ac:dyDescent="0.3">
      <c r="A3436" t="s">
        <v>36</v>
      </c>
      <c r="B3436" s="14">
        <v>0.102490425109863</v>
      </c>
      <c r="C3436" s="14">
        <v>0.16070818901062001</v>
      </c>
    </row>
    <row r="3437" spans="1:3" x14ac:dyDescent="0.3">
      <c r="A3437" t="s">
        <v>37</v>
      </c>
      <c r="B3437" s="14">
        <v>7.1756124496459905E-2</v>
      </c>
      <c r="C3437" s="14">
        <v>0.143563747406005</v>
      </c>
    </row>
    <row r="3438" spans="1:3" x14ac:dyDescent="0.3">
      <c r="A3438" t="s">
        <v>38</v>
      </c>
      <c r="B3438" s="14">
        <v>9.6020460128784096E-2</v>
      </c>
      <c r="C3438" s="14">
        <v>0.13963079452514601</v>
      </c>
    </row>
    <row r="3439" spans="1:3" x14ac:dyDescent="0.3">
      <c r="A3439" t="s">
        <v>39</v>
      </c>
      <c r="B3439" s="14">
        <v>0.13621783256530701</v>
      </c>
      <c r="C3439" s="14">
        <v>0.260249853134155</v>
      </c>
    </row>
    <row r="3440" spans="1:3" x14ac:dyDescent="0.3">
      <c r="A3440" t="s">
        <v>31</v>
      </c>
      <c r="B3440" s="14">
        <v>6.4694881439208901E-2</v>
      </c>
      <c r="C3440" s="14">
        <v>0.153596401214599</v>
      </c>
    </row>
    <row r="3441" spans="1:3" x14ac:dyDescent="0.3">
      <c r="A3441" t="s">
        <v>32</v>
      </c>
      <c r="B3441" s="14">
        <v>7.7096939086913993E-2</v>
      </c>
      <c r="C3441" s="14">
        <v>9.7738504409789997E-2</v>
      </c>
    </row>
    <row r="3442" spans="1:3" x14ac:dyDescent="0.3">
      <c r="A3442" t="s">
        <v>33</v>
      </c>
      <c r="B3442" s="14">
        <v>6.6525936126708901E-2</v>
      </c>
      <c r="C3442" s="14">
        <v>0.16735577583312899</v>
      </c>
    </row>
    <row r="3443" spans="1:3" x14ac:dyDescent="0.3">
      <c r="A3443" t="s">
        <v>34</v>
      </c>
      <c r="B3443" s="14">
        <v>8.7026357650756794E-2</v>
      </c>
      <c r="C3443" s="14">
        <v>0.26000881195068298</v>
      </c>
    </row>
    <row r="3444" spans="1:3" x14ac:dyDescent="0.3">
      <c r="A3444" t="s">
        <v>35</v>
      </c>
      <c r="B3444" s="14">
        <v>0.31341671943664501</v>
      </c>
      <c r="C3444" s="14">
        <v>0.11369252204895</v>
      </c>
    </row>
    <row r="3445" spans="1:3" x14ac:dyDescent="0.3">
      <c r="A3445" t="s">
        <v>36</v>
      </c>
      <c r="B3445" s="14">
        <v>8.0780267715454102E-2</v>
      </c>
      <c r="C3445" s="14">
        <v>8.7623357772827107E-2</v>
      </c>
    </row>
    <row r="3446" spans="1:3" x14ac:dyDescent="0.3">
      <c r="A3446" t="s">
        <v>37</v>
      </c>
      <c r="B3446" s="14">
        <v>8.5012674331664997E-2</v>
      </c>
      <c r="C3446" s="14">
        <v>0.123722553253173</v>
      </c>
    </row>
    <row r="3447" spans="1:3" x14ac:dyDescent="0.3">
      <c r="A3447" t="s">
        <v>38</v>
      </c>
      <c r="B3447" s="14">
        <v>9.1800451278686496E-2</v>
      </c>
      <c r="C3447" s="14">
        <v>0.16555333137512199</v>
      </c>
    </row>
    <row r="3448" spans="1:3" x14ac:dyDescent="0.3">
      <c r="A3448" t="s">
        <v>39</v>
      </c>
      <c r="B3448" s="14">
        <v>0.112351417541503</v>
      </c>
      <c r="C3448" s="14">
        <v>0.27331089973449701</v>
      </c>
    </row>
    <row r="3449" spans="1:3" x14ac:dyDescent="0.3">
      <c r="A3449" t="s">
        <v>31</v>
      </c>
      <c r="B3449" s="14">
        <v>7.10117816925048E-2</v>
      </c>
      <c r="C3449" s="14">
        <v>0.203457355499267</v>
      </c>
    </row>
    <row r="3450" spans="1:3" x14ac:dyDescent="0.3">
      <c r="A3450" t="s">
        <v>32</v>
      </c>
      <c r="B3450" s="14">
        <v>9.4274997711181599E-2</v>
      </c>
      <c r="C3450" s="14">
        <v>9.4757080078125E-2</v>
      </c>
    </row>
    <row r="3451" spans="1:3" x14ac:dyDescent="0.3">
      <c r="A3451" t="s">
        <v>33</v>
      </c>
      <c r="B3451" s="14">
        <v>8.0252408981323201E-2</v>
      </c>
      <c r="C3451" s="14">
        <v>0.14426565170288</v>
      </c>
    </row>
    <row r="3452" spans="1:3" x14ac:dyDescent="0.3">
      <c r="A3452" t="s">
        <v>34</v>
      </c>
      <c r="B3452" s="14">
        <v>6.8976163864135701E-2</v>
      </c>
      <c r="C3452" s="14">
        <v>0.11498522758483801</v>
      </c>
    </row>
    <row r="3453" spans="1:3" x14ac:dyDescent="0.3">
      <c r="A3453" t="s">
        <v>35</v>
      </c>
      <c r="B3453" s="14">
        <v>6.5967082977294894E-2</v>
      </c>
      <c r="C3453" s="14">
        <v>0.23440790176391599</v>
      </c>
    </row>
    <row r="3454" spans="1:3" x14ac:dyDescent="0.3">
      <c r="A3454" t="s">
        <v>36</v>
      </c>
      <c r="B3454" s="14">
        <v>7.22851753234863E-2</v>
      </c>
      <c r="C3454" s="14">
        <v>0.17853355407714799</v>
      </c>
    </row>
    <row r="3455" spans="1:3" x14ac:dyDescent="0.3">
      <c r="A3455" t="s">
        <v>37</v>
      </c>
      <c r="B3455" s="14">
        <v>9.4257116317748996E-2</v>
      </c>
      <c r="C3455" s="14">
        <v>0.17752528190612701</v>
      </c>
    </row>
    <row r="3456" spans="1:3" x14ac:dyDescent="0.3">
      <c r="A3456" t="s">
        <v>38</v>
      </c>
      <c r="B3456" s="14">
        <v>7.0148229598998996E-2</v>
      </c>
      <c r="C3456" s="14">
        <v>0.174534797668457</v>
      </c>
    </row>
    <row r="3457" spans="1:3" x14ac:dyDescent="0.3">
      <c r="A3457" t="s">
        <v>39</v>
      </c>
      <c r="B3457" s="14">
        <v>0.132967233657836</v>
      </c>
      <c r="C3457" s="14">
        <v>0.28026270866393999</v>
      </c>
    </row>
    <row r="3458" spans="1:3" x14ac:dyDescent="0.3">
      <c r="A3458" t="s">
        <v>31</v>
      </c>
      <c r="B3458" s="14">
        <v>5.6460142135620103E-2</v>
      </c>
      <c r="C3458" s="14">
        <v>0.19642043113708399</v>
      </c>
    </row>
    <row r="3459" spans="1:3" x14ac:dyDescent="0.3">
      <c r="A3459" t="s">
        <v>32</v>
      </c>
      <c r="B3459" s="14">
        <v>7.9025745391845703E-2</v>
      </c>
      <c r="C3459" s="14">
        <v>0.12964749336242601</v>
      </c>
    </row>
    <row r="3460" spans="1:3" x14ac:dyDescent="0.3">
      <c r="A3460" t="s">
        <v>33</v>
      </c>
      <c r="B3460" s="14">
        <v>0.158331394195556</v>
      </c>
      <c r="C3460" s="14">
        <v>0.12882328033447199</v>
      </c>
    </row>
    <row r="3461" spans="1:3" x14ac:dyDescent="0.3">
      <c r="A3461" t="s">
        <v>34</v>
      </c>
      <c r="B3461" s="14">
        <v>9.1892242431640597E-2</v>
      </c>
      <c r="C3461" s="14">
        <v>0.16455888748168901</v>
      </c>
    </row>
    <row r="3462" spans="1:3" x14ac:dyDescent="0.3">
      <c r="A3462" t="s">
        <v>35</v>
      </c>
      <c r="B3462" s="14">
        <v>8.8593482971191406E-2</v>
      </c>
      <c r="C3462" s="14">
        <v>0.19349145889282199</v>
      </c>
    </row>
    <row r="3463" spans="1:3" x14ac:dyDescent="0.3">
      <c r="A3463" t="s">
        <v>36</v>
      </c>
      <c r="B3463" s="14">
        <v>7.8396081924438393E-2</v>
      </c>
      <c r="C3463" s="14">
        <v>0.128259897232055</v>
      </c>
    </row>
    <row r="3464" spans="1:3" x14ac:dyDescent="0.3">
      <c r="A3464" t="s">
        <v>37</v>
      </c>
      <c r="B3464" s="14">
        <v>0.1461763381958</v>
      </c>
      <c r="C3464" s="14">
        <v>9.6743345260620103E-2</v>
      </c>
    </row>
    <row r="3465" spans="1:3" x14ac:dyDescent="0.3">
      <c r="A3465" t="s">
        <v>38</v>
      </c>
      <c r="B3465" s="14">
        <v>0.10370135307312001</v>
      </c>
      <c r="C3465" s="14">
        <v>0.12571883201599099</v>
      </c>
    </row>
    <row r="3466" spans="1:3" x14ac:dyDescent="0.3">
      <c r="A3466" t="s">
        <v>39</v>
      </c>
      <c r="B3466" s="14">
        <v>0.1262047290802</v>
      </c>
      <c r="C3466" s="14">
        <v>0.26228833198547302</v>
      </c>
    </row>
    <row r="3467" spans="1:3" x14ac:dyDescent="0.3">
      <c r="A3467" t="s">
        <v>31</v>
      </c>
      <c r="B3467" s="14">
        <v>6.8245172500610296E-2</v>
      </c>
      <c r="C3467" s="14">
        <v>0.101728677749633</v>
      </c>
    </row>
    <row r="3468" spans="1:3" x14ac:dyDescent="0.3">
      <c r="A3468" t="s">
        <v>32</v>
      </c>
      <c r="B3468" s="14">
        <v>7.6550006866454995E-2</v>
      </c>
      <c r="C3468" s="14">
        <v>0.126670837402343</v>
      </c>
    </row>
    <row r="3469" spans="1:3" x14ac:dyDescent="0.3">
      <c r="A3469" t="s">
        <v>33</v>
      </c>
      <c r="B3469" s="14">
        <v>7.7868938446044894E-2</v>
      </c>
      <c r="C3469" s="14">
        <v>0.123795986175537</v>
      </c>
    </row>
    <row r="3470" spans="1:3" x14ac:dyDescent="0.3">
      <c r="A3470" t="s">
        <v>34</v>
      </c>
      <c r="B3470" s="14">
        <v>7.9756259918212793E-2</v>
      </c>
      <c r="C3470" s="14">
        <v>0.27868223190307601</v>
      </c>
    </row>
    <row r="3471" spans="1:3" x14ac:dyDescent="0.3">
      <c r="A3471" t="s">
        <v>35</v>
      </c>
      <c r="B3471" s="14">
        <v>8.0880880355834905E-2</v>
      </c>
      <c r="C3471" s="14">
        <v>0.11565089225769</v>
      </c>
    </row>
    <row r="3472" spans="1:3" x14ac:dyDescent="0.3">
      <c r="A3472" t="s">
        <v>36</v>
      </c>
      <c r="B3472" s="14">
        <v>7.7018499374389607E-2</v>
      </c>
      <c r="C3472" s="14">
        <v>0.154978036880493</v>
      </c>
    </row>
    <row r="3473" spans="1:3" x14ac:dyDescent="0.3">
      <c r="A3473" t="s">
        <v>37</v>
      </c>
      <c r="B3473" s="14">
        <v>8.3108901977538993E-2</v>
      </c>
      <c r="C3473" s="14">
        <v>0.17547369003295801</v>
      </c>
    </row>
    <row r="3474" spans="1:3" x14ac:dyDescent="0.3">
      <c r="A3474" t="s">
        <v>38</v>
      </c>
      <c r="B3474" s="14">
        <v>8.8109970092773396E-2</v>
      </c>
      <c r="C3474" s="14">
        <v>0.176475524902343</v>
      </c>
    </row>
    <row r="3475" spans="1:3" x14ac:dyDescent="0.3">
      <c r="A3475" t="s">
        <v>39</v>
      </c>
      <c r="B3475" s="14">
        <v>0.14272642135620101</v>
      </c>
      <c r="C3475" s="14">
        <v>0.26231002807617099</v>
      </c>
    </row>
    <row r="3476" spans="1:3" x14ac:dyDescent="0.3">
      <c r="A3476" t="s">
        <v>31</v>
      </c>
      <c r="B3476" s="14">
        <v>7.7212095260620103E-2</v>
      </c>
      <c r="C3476" s="14">
        <v>0.16755247116088801</v>
      </c>
    </row>
    <row r="3477" spans="1:3" x14ac:dyDescent="0.3">
      <c r="A3477" t="s">
        <v>32</v>
      </c>
      <c r="B3477" s="14">
        <v>8.1765651702880804E-2</v>
      </c>
      <c r="C3477" s="14">
        <v>7.4780941009521401E-2</v>
      </c>
    </row>
    <row r="3478" spans="1:3" x14ac:dyDescent="0.3">
      <c r="A3478" t="s">
        <v>33</v>
      </c>
      <c r="B3478" s="14">
        <v>0.160274267196655</v>
      </c>
      <c r="C3478" s="14">
        <v>0.199391365051269</v>
      </c>
    </row>
    <row r="3479" spans="1:3" x14ac:dyDescent="0.3">
      <c r="A3479" t="s">
        <v>34</v>
      </c>
      <c r="B3479" s="14">
        <v>8.0560207366943304E-2</v>
      </c>
      <c r="C3479" s="14">
        <v>0.117635488510131</v>
      </c>
    </row>
    <row r="3480" spans="1:3" x14ac:dyDescent="0.3">
      <c r="A3480" t="s">
        <v>35</v>
      </c>
      <c r="B3480" s="14">
        <v>8.6546897888183594E-2</v>
      </c>
      <c r="C3480" s="14">
        <v>0.25232529640197698</v>
      </c>
    </row>
    <row r="3481" spans="1:3" x14ac:dyDescent="0.3">
      <c r="A3481" t="s">
        <v>36</v>
      </c>
      <c r="B3481" s="14">
        <v>8.7930917739868095E-2</v>
      </c>
      <c r="C3481" s="14">
        <v>6.8758010864257799E-2</v>
      </c>
    </row>
    <row r="3482" spans="1:3" x14ac:dyDescent="0.3">
      <c r="A3482" t="s">
        <v>37</v>
      </c>
      <c r="B3482" s="14">
        <v>8.2613945007324205E-2</v>
      </c>
      <c r="C3482" s="14">
        <v>0.14367413520812899</v>
      </c>
    </row>
    <row r="3483" spans="1:3" x14ac:dyDescent="0.3">
      <c r="A3483" t="s">
        <v>38</v>
      </c>
      <c r="B3483" s="14">
        <v>8.41107368469238E-2</v>
      </c>
      <c r="C3483" s="14">
        <v>0.139627695083618</v>
      </c>
    </row>
    <row r="3484" spans="1:3" x14ac:dyDescent="0.3">
      <c r="A3484" t="s">
        <v>39</v>
      </c>
      <c r="B3484" s="14">
        <v>0.140722751617431</v>
      </c>
      <c r="C3484" s="14">
        <v>0.27625584602355902</v>
      </c>
    </row>
    <row r="3485" spans="1:3" x14ac:dyDescent="0.3">
      <c r="A3485" t="s">
        <v>31</v>
      </c>
      <c r="B3485" s="14">
        <v>6.3573837280273396E-2</v>
      </c>
      <c r="C3485" s="14">
        <v>9.18121337890625E-2</v>
      </c>
    </row>
    <row r="3486" spans="1:3" x14ac:dyDescent="0.3">
      <c r="A3486" t="s">
        <v>32</v>
      </c>
      <c r="B3486" s="14">
        <v>7.7919483184814398E-2</v>
      </c>
      <c r="C3486" s="14">
        <v>0.14462375640869099</v>
      </c>
    </row>
    <row r="3487" spans="1:3" x14ac:dyDescent="0.3">
      <c r="A3487" t="s">
        <v>33</v>
      </c>
      <c r="B3487" s="14">
        <v>9.2893600463867104E-2</v>
      </c>
      <c r="C3487" s="14">
        <v>0.13957548141479401</v>
      </c>
    </row>
    <row r="3488" spans="1:3" x14ac:dyDescent="0.3">
      <c r="A3488" t="s">
        <v>34</v>
      </c>
      <c r="B3488" s="14">
        <v>6.3987970352172796E-2</v>
      </c>
      <c r="C3488" s="14">
        <v>0.21621298789978</v>
      </c>
    </row>
    <row r="3489" spans="1:3" x14ac:dyDescent="0.3">
      <c r="A3489" t="s">
        <v>35</v>
      </c>
      <c r="B3489" s="14">
        <v>7.26819038391113E-2</v>
      </c>
      <c r="C3489" s="14">
        <v>0.19547390937805101</v>
      </c>
    </row>
    <row r="3490" spans="1:3" x14ac:dyDescent="0.3">
      <c r="A3490" t="s">
        <v>36</v>
      </c>
      <c r="B3490" s="14">
        <v>8.3835840225219699E-2</v>
      </c>
      <c r="C3490" s="14">
        <v>0.184693098068237</v>
      </c>
    </row>
    <row r="3491" spans="1:3" x14ac:dyDescent="0.3">
      <c r="A3491" t="s">
        <v>37</v>
      </c>
      <c r="B3491" s="14">
        <v>0.124901294708251</v>
      </c>
      <c r="C3491" s="14">
        <v>0.126651525497436</v>
      </c>
    </row>
    <row r="3492" spans="1:3" x14ac:dyDescent="0.3">
      <c r="A3492" t="s">
        <v>38</v>
      </c>
      <c r="B3492" s="14">
        <v>9.0168952941894503E-2</v>
      </c>
      <c r="C3492" s="14">
        <v>0.15962529182433999</v>
      </c>
    </row>
    <row r="3493" spans="1:3" x14ac:dyDescent="0.3">
      <c r="A3493" t="s">
        <v>39</v>
      </c>
      <c r="B3493" s="14">
        <v>0.110192775726318</v>
      </c>
      <c r="C3493" s="14">
        <v>0.26429700851440402</v>
      </c>
    </row>
    <row r="3494" spans="1:3" x14ac:dyDescent="0.3">
      <c r="A3494" t="s">
        <v>31</v>
      </c>
      <c r="B3494" s="14">
        <v>8.4380388259887695E-2</v>
      </c>
      <c r="C3494" s="14">
        <v>9.0753793716430595E-2</v>
      </c>
    </row>
    <row r="3495" spans="1:3" x14ac:dyDescent="0.3">
      <c r="A3495" t="s">
        <v>32</v>
      </c>
      <c r="B3495" s="14">
        <v>7.93936252593994E-2</v>
      </c>
      <c r="C3495" s="14">
        <v>9.5688104629516602E-2</v>
      </c>
    </row>
    <row r="3496" spans="1:3" x14ac:dyDescent="0.3">
      <c r="A3496" t="s">
        <v>33</v>
      </c>
      <c r="B3496" s="14">
        <v>7.4336767196655204E-2</v>
      </c>
      <c r="C3496" s="14">
        <v>0.19560074806213301</v>
      </c>
    </row>
    <row r="3497" spans="1:3" x14ac:dyDescent="0.3">
      <c r="A3497" t="s">
        <v>34</v>
      </c>
      <c r="B3497" s="14">
        <v>7.57794380187988E-2</v>
      </c>
      <c r="C3497" s="14">
        <v>0.21405005455017001</v>
      </c>
    </row>
    <row r="3498" spans="1:3" x14ac:dyDescent="0.3">
      <c r="A3498" t="s">
        <v>35</v>
      </c>
      <c r="B3498" s="14">
        <v>5.6798696517944301E-2</v>
      </c>
      <c r="C3498" s="14">
        <v>0.108765363693237</v>
      </c>
    </row>
    <row r="3499" spans="1:3" x14ac:dyDescent="0.3">
      <c r="A3499" t="s">
        <v>36</v>
      </c>
      <c r="B3499" s="14">
        <v>0.100552558898925</v>
      </c>
      <c r="C3499" s="14">
        <v>6.3694715499877902E-2</v>
      </c>
    </row>
    <row r="3500" spans="1:3" x14ac:dyDescent="0.3">
      <c r="A3500" t="s">
        <v>37</v>
      </c>
      <c r="B3500" s="14">
        <v>8.8876962661743095E-2</v>
      </c>
      <c r="C3500" s="14">
        <v>0.16556453704833901</v>
      </c>
    </row>
    <row r="3501" spans="1:3" x14ac:dyDescent="0.3">
      <c r="A3501" t="s">
        <v>38</v>
      </c>
      <c r="B3501" s="14">
        <v>7.4990987777709905E-2</v>
      </c>
      <c r="C3501" s="14">
        <v>0.17553472518920801</v>
      </c>
    </row>
    <row r="3502" spans="1:3" x14ac:dyDescent="0.3">
      <c r="A3502" t="s">
        <v>39</v>
      </c>
      <c r="B3502" s="14">
        <v>0.12596297264099099</v>
      </c>
      <c r="C3502" s="14">
        <v>0.27027988433837802</v>
      </c>
    </row>
    <row r="3503" spans="1:3" x14ac:dyDescent="0.3">
      <c r="A3503" t="s">
        <v>31</v>
      </c>
      <c r="B3503" s="14">
        <v>8.2030057907104395E-2</v>
      </c>
      <c r="C3503" s="14">
        <v>0.17154240608215299</v>
      </c>
    </row>
    <row r="3504" spans="1:3" x14ac:dyDescent="0.3">
      <c r="A3504" t="s">
        <v>32</v>
      </c>
      <c r="B3504" s="14">
        <v>0.112571001052856</v>
      </c>
      <c r="C3504" s="14">
        <v>7.9790592193603502E-2</v>
      </c>
    </row>
    <row r="3505" spans="1:3" x14ac:dyDescent="0.3">
      <c r="A3505" t="s">
        <v>33</v>
      </c>
      <c r="B3505" s="14">
        <v>7.1550846099853502E-2</v>
      </c>
      <c r="C3505" s="14">
        <v>0.14263534545898399</v>
      </c>
    </row>
    <row r="3506" spans="1:3" x14ac:dyDescent="0.3">
      <c r="A3506" t="s">
        <v>34</v>
      </c>
      <c r="B3506" s="14">
        <v>8.0852508544921806E-2</v>
      </c>
      <c r="C3506" s="14">
        <v>0.14305973052978499</v>
      </c>
    </row>
    <row r="3507" spans="1:3" x14ac:dyDescent="0.3">
      <c r="A3507" t="s">
        <v>35</v>
      </c>
      <c r="B3507" s="14">
        <v>0.16067528724670399</v>
      </c>
      <c r="C3507" s="14">
        <v>0.17653608322143499</v>
      </c>
    </row>
    <row r="3508" spans="1:3" x14ac:dyDescent="0.3">
      <c r="A3508" t="s">
        <v>36</v>
      </c>
      <c r="B3508" s="14">
        <v>8.3801031112670898E-2</v>
      </c>
      <c r="C3508" s="14">
        <v>8.8763236999511705E-2</v>
      </c>
    </row>
    <row r="3509" spans="1:3" x14ac:dyDescent="0.3">
      <c r="A3509" t="s">
        <v>37</v>
      </c>
      <c r="B3509" s="14">
        <v>7.9636812210082994E-2</v>
      </c>
      <c r="C3509" s="14">
        <v>0.1087007522583</v>
      </c>
    </row>
    <row r="3510" spans="1:3" x14ac:dyDescent="0.3">
      <c r="A3510" t="s">
        <v>38</v>
      </c>
      <c r="B3510" s="14">
        <v>7.13064670562744E-2</v>
      </c>
      <c r="C3510" s="14">
        <v>7.8735113143920898E-2</v>
      </c>
    </row>
    <row r="3511" spans="1:3" x14ac:dyDescent="0.3">
      <c r="A3511" t="s">
        <v>39</v>
      </c>
      <c r="B3511" s="14">
        <v>0.128058671951293</v>
      </c>
      <c r="C3511" s="14">
        <v>0.18350338935852001</v>
      </c>
    </row>
    <row r="3512" spans="1:3" x14ac:dyDescent="0.3">
      <c r="A3512" t="s">
        <v>31</v>
      </c>
      <c r="B3512" s="14">
        <v>6.4525127410888602E-2</v>
      </c>
      <c r="C3512" s="14">
        <v>8.4765195846557603E-2</v>
      </c>
    </row>
    <row r="3513" spans="1:3" x14ac:dyDescent="0.3">
      <c r="A3513" t="s">
        <v>32</v>
      </c>
      <c r="B3513" s="14">
        <v>7.1243762969970703E-2</v>
      </c>
      <c r="C3513" s="14">
        <v>0.107757806777954</v>
      </c>
    </row>
    <row r="3514" spans="1:3" x14ac:dyDescent="0.3">
      <c r="A3514" t="s">
        <v>33</v>
      </c>
      <c r="B3514" s="14">
        <v>0.15214920043945299</v>
      </c>
      <c r="C3514" s="14">
        <v>0.207305192947387</v>
      </c>
    </row>
    <row r="3515" spans="1:3" x14ac:dyDescent="0.3">
      <c r="A3515" t="s">
        <v>34</v>
      </c>
      <c r="B3515" s="14">
        <v>7.8456163406372001E-2</v>
      </c>
      <c r="C3515" s="14">
        <v>0.27613472938537598</v>
      </c>
    </row>
    <row r="3516" spans="1:3" x14ac:dyDescent="0.3">
      <c r="A3516" t="s">
        <v>35</v>
      </c>
      <c r="B3516" s="14">
        <v>6.5747976303100503E-2</v>
      </c>
      <c r="C3516" s="14">
        <v>0.129647016525268</v>
      </c>
    </row>
    <row r="3517" spans="1:3" x14ac:dyDescent="0.3">
      <c r="A3517" t="s">
        <v>36</v>
      </c>
      <c r="B3517" s="14">
        <v>8.8298082351684501E-2</v>
      </c>
      <c r="C3517" s="14">
        <v>0.212438344955444</v>
      </c>
    </row>
    <row r="3518" spans="1:3" x14ac:dyDescent="0.3">
      <c r="A3518" t="s">
        <v>37</v>
      </c>
      <c r="B3518" s="14">
        <v>9.1227531433105399E-2</v>
      </c>
      <c r="C3518" s="14">
        <v>9.3712091445922796E-2</v>
      </c>
    </row>
    <row r="3519" spans="1:3" x14ac:dyDescent="0.3">
      <c r="A3519" t="s">
        <v>38</v>
      </c>
      <c r="B3519" s="14">
        <v>7.2319507598876898E-2</v>
      </c>
      <c r="C3519" s="14">
        <v>0.12771177291870101</v>
      </c>
    </row>
    <row r="3520" spans="1:3" x14ac:dyDescent="0.3">
      <c r="A3520" t="s">
        <v>39</v>
      </c>
      <c r="B3520" s="14">
        <v>0.16323971748352001</v>
      </c>
      <c r="C3520" s="14">
        <v>0.223352670669555</v>
      </c>
    </row>
    <row r="3521" spans="1:3" x14ac:dyDescent="0.3">
      <c r="A3521" t="s">
        <v>31</v>
      </c>
      <c r="B3521" s="14">
        <v>8.4156274795532199E-2</v>
      </c>
      <c r="C3521" s="14">
        <v>0.136642456054687</v>
      </c>
    </row>
    <row r="3522" spans="1:3" x14ac:dyDescent="0.3">
      <c r="A3522" t="s">
        <v>32</v>
      </c>
      <c r="B3522" s="14">
        <v>6.1036109924316399E-2</v>
      </c>
      <c r="C3522" s="14">
        <v>0.158872365951538</v>
      </c>
    </row>
    <row r="3523" spans="1:3" x14ac:dyDescent="0.3">
      <c r="A3523" t="s">
        <v>33</v>
      </c>
      <c r="B3523" s="14">
        <v>7.8609704971313393E-2</v>
      </c>
      <c r="C3523" s="14">
        <v>0.10950040817260701</v>
      </c>
    </row>
    <row r="3524" spans="1:3" x14ac:dyDescent="0.3">
      <c r="A3524" t="s">
        <v>34</v>
      </c>
      <c r="B3524" s="14">
        <v>8.8434457778930595E-2</v>
      </c>
      <c r="C3524" s="14">
        <v>0.16065597534179599</v>
      </c>
    </row>
    <row r="3525" spans="1:3" x14ac:dyDescent="0.3">
      <c r="A3525" t="s">
        <v>35</v>
      </c>
      <c r="B3525" s="14">
        <v>7.1666002273559501E-2</v>
      </c>
      <c r="C3525" s="14">
        <v>0.237367153167724</v>
      </c>
    </row>
    <row r="3526" spans="1:3" x14ac:dyDescent="0.3">
      <c r="A3526" t="s">
        <v>36</v>
      </c>
      <c r="B3526" s="14">
        <v>8.8025569915771401E-2</v>
      </c>
      <c r="C3526" s="14">
        <v>0.17746877670288</v>
      </c>
    </row>
    <row r="3527" spans="1:3" x14ac:dyDescent="0.3">
      <c r="A3527" t="s">
        <v>37</v>
      </c>
      <c r="B3527" s="14">
        <v>8.4392786026000893E-2</v>
      </c>
      <c r="C3527" s="14">
        <v>0.10172224044799801</v>
      </c>
    </row>
    <row r="3528" spans="1:3" x14ac:dyDescent="0.3">
      <c r="A3528" t="s">
        <v>38</v>
      </c>
      <c r="B3528" s="14">
        <v>0.109059810638427</v>
      </c>
      <c r="C3528" s="14">
        <v>0.154531240463256</v>
      </c>
    </row>
    <row r="3529" spans="1:3" x14ac:dyDescent="0.3">
      <c r="A3529" t="s">
        <v>39</v>
      </c>
      <c r="B3529" s="14">
        <v>0.12290596961975001</v>
      </c>
      <c r="C3529" s="14">
        <v>0.32618522644042902</v>
      </c>
    </row>
    <row r="3530" spans="1:3" x14ac:dyDescent="0.3">
      <c r="A3530" t="s">
        <v>31</v>
      </c>
      <c r="B3530" s="14">
        <v>7.6472282409667899E-2</v>
      </c>
      <c r="C3530" s="14">
        <v>0.103734493255615</v>
      </c>
    </row>
    <row r="3531" spans="1:3" x14ac:dyDescent="0.3">
      <c r="A3531" t="s">
        <v>32</v>
      </c>
      <c r="B3531" s="14">
        <v>8.7709188461303697E-2</v>
      </c>
      <c r="C3531" s="14">
        <v>0.11540150642395</v>
      </c>
    </row>
    <row r="3532" spans="1:3" x14ac:dyDescent="0.3">
      <c r="A3532" t="s">
        <v>33</v>
      </c>
      <c r="B3532" s="14">
        <v>0.13753128051757799</v>
      </c>
      <c r="C3532" s="14">
        <v>0.164507865905761</v>
      </c>
    </row>
    <row r="3533" spans="1:3" x14ac:dyDescent="0.3">
      <c r="A3533" t="s">
        <v>34</v>
      </c>
      <c r="B3533" s="14">
        <v>8.7738513946533203E-2</v>
      </c>
      <c r="C3533" s="14">
        <v>0.31789636611938399</v>
      </c>
    </row>
    <row r="3534" spans="1:3" x14ac:dyDescent="0.3">
      <c r="A3534" t="s">
        <v>35</v>
      </c>
      <c r="B3534" s="14">
        <v>0.10248374938964799</v>
      </c>
      <c r="C3534" s="14">
        <v>0.10371279716491601</v>
      </c>
    </row>
    <row r="3535" spans="1:3" x14ac:dyDescent="0.3">
      <c r="A3535" t="s">
        <v>36</v>
      </c>
      <c r="B3535" s="14">
        <v>7.5386524200439398E-2</v>
      </c>
      <c r="C3535" s="14">
        <v>0.108767032623291</v>
      </c>
    </row>
    <row r="3536" spans="1:3" x14ac:dyDescent="0.3">
      <c r="A3536" t="s">
        <v>37</v>
      </c>
      <c r="B3536" s="14">
        <v>7.65964984893798E-2</v>
      </c>
      <c r="C3536" s="14">
        <v>0.107765674591064</v>
      </c>
    </row>
    <row r="3537" spans="1:3" x14ac:dyDescent="0.3">
      <c r="A3537" t="s">
        <v>38</v>
      </c>
      <c r="B3537" s="14">
        <v>9.5290660858154297E-2</v>
      </c>
      <c r="C3537" s="14">
        <v>0.11968111991882301</v>
      </c>
    </row>
    <row r="3538" spans="1:3" x14ac:dyDescent="0.3">
      <c r="A3538" t="s">
        <v>39</v>
      </c>
      <c r="B3538" s="14">
        <v>0.12604641914367601</v>
      </c>
      <c r="C3538" s="14">
        <v>0.17752981185913</v>
      </c>
    </row>
    <row r="3539" spans="1:3" x14ac:dyDescent="0.3">
      <c r="A3539" t="s">
        <v>31</v>
      </c>
      <c r="B3539" s="14">
        <v>5.6303739547729402E-2</v>
      </c>
      <c r="C3539" s="14">
        <v>0.30517005920410101</v>
      </c>
    </row>
    <row r="3540" spans="1:3" x14ac:dyDescent="0.3">
      <c r="A3540" t="s">
        <v>32</v>
      </c>
      <c r="B3540" s="14">
        <v>7.5658321380615207E-2</v>
      </c>
      <c r="C3540" s="14">
        <v>0.17647099494933999</v>
      </c>
    </row>
    <row r="3541" spans="1:3" x14ac:dyDescent="0.3">
      <c r="A3541" t="s">
        <v>33</v>
      </c>
      <c r="B3541" s="14">
        <v>7.1834087371826102E-2</v>
      </c>
      <c r="C3541" s="14">
        <v>0.14456081390380801</v>
      </c>
    </row>
    <row r="3542" spans="1:3" x14ac:dyDescent="0.3">
      <c r="A3542" t="s">
        <v>34</v>
      </c>
      <c r="B3542" s="14">
        <v>7.6596260070800698E-2</v>
      </c>
      <c r="C3542" s="14">
        <v>0.24836158752441401</v>
      </c>
    </row>
    <row r="3543" spans="1:3" x14ac:dyDescent="0.3">
      <c r="A3543" t="s">
        <v>35</v>
      </c>
      <c r="B3543" s="14">
        <v>8.9610815048217704E-2</v>
      </c>
      <c r="C3543" s="14">
        <v>9.4748258590698201E-2</v>
      </c>
    </row>
    <row r="3544" spans="1:3" x14ac:dyDescent="0.3">
      <c r="A3544" t="s">
        <v>36</v>
      </c>
      <c r="B3544" s="14">
        <v>8.3423376083373996E-2</v>
      </c>
      <c r="C3544" s="14">
        <v>0.15552401542663499</v>
      </c>
    </row>
    <row r="3545" spans="1:3" x14ac:dyDescent="0.3">
      <c r="A3545" t="s">
        <v>37</v>
      </c>
      <c r="B3545" s="14">
        <v>7.9094886779785101E-2</v>
      </c>
      <c r="C3545" s="14">
        <v>9.6737146377563393E-2</v>
      </c>
    </row>
    <row r="3546" spans="1:3" x14ac:dyDescent="0.3">
      <c r="A3546" t="s">
        <v>38</v>
      </c>
      <c r="B3546" s="14">
        <v>9.1326713562011705E-2</v>
      </c>
      <c r="C3546" s="14">
        <v>0.132645368576049</v>
      </c>
    </row>
    <row r="3547" spans="1:3" x14ac:dyDescent="0.3">
      <c r="A3547" t="s">
        <v>39</v>
      </c>
      <c r="B3547" s="14">
        <v>0.184767246246337</v>
      </c>
      <c r="C3547" s="14">
        <v>0.17152571678161599</v>
      </c>
    </row>
    <row r="3548" spans="1:3" x14ac:dyDescent="0.3">
      <c r="A3548" t="s">
        <v>31</v>
      </c>
      <c r="B3548" s="14">
        <v>9.1832160949707003E-2</v>
      </c>
      <c r="C3548" s="14">
        <v>0.20749163627624501</v>
      </c>
    </row>
    <row r="3549" spans="1:3" x14ac:dyDescent="0.3">
      <c r="A3549" t="s">
        <v>32</v>
      </c>
      <c r="B3549" s="14">
        <v>7.0383310317993095E-2</v>
      </c>
      <c r="C3549" s="14">
        <v>8.9760780334472601E-2</v>
      </c>
    </row>
    <row r="3550" spans="1:3" x14ac:dyDescent="0.3">
      <c r="A3550" t="s">
        <v>33</v>
      </c>
      <c r="B3550" s="14">
        <v>0.121649980545043</v>
      </c>
      <c r="C3550" s="14">
        <v>0.145610570907592</v>
      </c>
    </row>
    <row r="3551" spans="1:3" x14ac:dyDescent="0.3">
      <c r="A3551" t="s">
        <v>34</v>
      </c>
      <c r="B3551" s="14">
        <v>7.5083017349243095E-2</v>
      </c>
      <c r="C3551" s="14">
        <v>0.18549251556396401</v>
      </c>
    </row>
    <row r="3552" spans="1:3" x14ac:dyDescent="0.3">
      <c r="A3552" t="s">
        <v>35</v>
      </c>
      <c r="B3552" s="14">
        <v>8.0699205398559501E-2</v>
      </c>
      <c r="C3552" s="14">
        <v>0.17149472236633301</v>
      </c>
    </row>
    <row r="3553" spans="1:3" x14ac:dyDescent="0.3">
      <c r="A3553" t="s">
        <v>36</v>
      </c>
      <c r="B3553" s="14">
        <v>6.9006919860839802E-2</v>
      </c>
      <c r="C3553" s="14">
        <v>6.6825866699218694E-2</v>
      </c>
    </row>
    <row r="3554" spans="1:3" x14ac:dyDescent="0.3">
      <c r="A3554" t="s">
        <v>37</v>
      </c>
      <c r="B3554" s="14">
        <v>7.2831153869628906E-2</v>
      </c>
      <c r="C3554" s="14">
        <v>0.14755702018737701</v>
      </c>
    </row>
    <row r="3555" spans="1:3" x14ac:dyDescent="0.3">
      <c r="A3555" t="s">
        <v>38</v>
      </c>
      <c r="B3555" s="14">
        <v>8.2456111907958901E-2</v>
      </c>
      <c r="C3555" s="14">
        <v>0.12765884399413999</v>
      </c>
    </row>
    <row r="3556" spans="1:3" x14ac:dyDescent="0.3">
      <c r="A3556" t="s">
        <v>39</v>
      </c>
      <c r="B3556" s="14">
        <v>0.155333757400512</v>
      </c>
      <c r="C3556" s="14">
        <v>0.19447565078735299</v>
      </c>
    </row>
    <row r="3557" spans="1:3" x14ac:dyDescent="0.3">
      <c r="A3557" t="s">
        <v>31</v>
      </c>
      <c r="B3557" s="14">
        <v>8.3788394927978502E-2</v>
      </c>
      <c r="C3557" s="14">
        <v>0.20341038703918399</v>
      </c>
    </row>
    <row r="3558" spans="1:3" x14ac:dyDescent="0.3">
      <c r="A3558" t="s">
        <v>32</v>
      </c>
      <c r="B3558" s="14">
        <v>8.0430269241332994E-2</v>
      </c>
      <c r="C3558" s="14">
        <v>8.9816093444824205E-2</v>
      </c>
    </row>
    <row r="3559" spans="1:3" x14ac:dyDescent="0.3">
      <c r="A3559" t="s">
        <v>33</v>
      </c>
      <c r="B3559" s="14">
        <v>7.4618577957153306E-2</v>
      </c>
      <c r="C3559" s="14">
        <v>0.125666618347167</v>
      </c>
    </row>
    <row r="3560" spans="1:3" x14ac:dyDescent="0.3">
      <c r="A3560" t="s">
        <v>34</v>
      </c>
      <c r="B3560" s="14">
        <v>8.8409900665283203E-2</v>
      </c>
      <c r="C3560" s="14">
        <v>0.20649909973144501</v>
      </c>
    </row>
    <row r="3561" spans="1:3" x14ac:dyDescent="0.3">
      <c r="A3561" t="s">
        <v>35</v>
      </c>
      <c r="B3561" s="14">
        <v>9.5588445663452107E-2</v>
      </c>
      <c r="C3561" s="14">
        <v>0.121675014495849</v>
      </c>
    </row>
    <row r="3562" spans="1:3" x14ac:dyDescent="0.3">
      <c r="A3562" t="s">
        <v>36</v>
      </c>
      <c r="B3562" s="14">
        <v>7.6110601425170898E-2</v>
      </c>
      <c r="C3562" s="14">
        <v>5.9983015060424798E-2</v>
      </c>
    </row>
    <row r="3563" spans="1:3" x14ac:dyDescent="0.3">
      <c r="A3563" t="s">
        <v>37</v>
      </c>
      <c r="B3563" s="14">
        <v>0.105597734451293</v>
      </c>
      <c r="C3563" s="14">
        <v>6.7850828170776298E-2</v>
      </c>
    </row>
    <row r="3564" spans="1:3" x14ac:dyDescent="0.3">
      <c r="A3564" t="s">
        <v>38</v>
      </c>
      <c r="B3564" s="14">
        <v>8.9230537414550698E-2</v>
      </c>
      <c r="C3564" s="14">
        <v>0.13364171981811501</v>
      </c>
    </row>
    <row r="3565" spans="1:3" x14ac:dyDescent="0.3">
      <c r="A3565" t="s">
        <v>39</v>
      </c>
      <c r="B3565" s="14">
        <v>0.139578342437744</v>
      </c>
      <c r="C3565" s="14">
        <v>0.21438288688659601</v>
      </c>
    </row>
    <row r="3566" spans="1:3" x14ac:dyDescent="0.3">
      <c r="A3566" t="s">
        <v>31</v>
      </c>
      <c r="B3566" s="14">
        <v>7.5532436370849595E-2</v>
      </c>
      <c r="C3566" s="14">
        <v>0.19148778915405201</v>
      </c>
    </row>
    <row r="3567" spans="1:3" x14ac:dyDescent="0.3">
      <c r="A3567" t="s">
        <v>32</v>
      </c>
      <c r="B3567" s="14">
        <v>7.3616981506347601E-2</v>
      </c>
      <c r="C3567" s="14">
        <v>0.101671695709228</v>
      </c>
    </row>
    <row r="3568" spans="1:3" x14ac:dyDescent="0.3">
      <c r="A3568" t="s">
        <v>33</v>
      </c>
      <c r="B3568" s="14">
        <v>0.12996292114257799</v>
      </c>
      <c r="C3568" s="14">
        <v>0.155637502670288</v>
      </c>
    </row>
    <row r="3569" spans="1:3" x14ac:dyDescent="0.3">
      <c r="A3569" t="s">
        <v>34</v>
      </c>
      <c r="B3569" s="14">
        <v>8.4733963012695299E-2</v>
      </c>
      <c r="C3569" s="14">
        <v>0.27690839767455999</v>
      </c>
    </row>
    <row r="3570" spans="1:3" x14ac:dyDescent="0.3">
      <c r="A3570" t="s">
        <v>35</v>
      </c>
      <c r="B3570" s="14">
        <v>0.12168312072753899</v>
      </c>
      <c r="C3570" s="14">
        <v>0.131700038909912</v>
      </c>
    </row>
    <row r="3571" spans="1:3" x14ac:dyDescent="0.3">
      <c r="A3571" t="s">
        <v>36</v>
      </c>
      <c r="B3571" s="14">
        <v>6.3364982604980399E-2</v>
      </c>
      <c r="C3571" s="14">
        <v>0.20730280876159601</v>
      </c>
    </row>
    <row r="3572" spans="1:3" x14ac:dyDescent="0.3">
      <c r="A3572" t="s">
        <v>37</v>
      </c>
      <c r="B3572" s="14">
        <v>8.6906671524047796E-2</v>
      </c>
      <c r="C3572" s="14">
        <v>8.4793329238891602E-2</v>
      </c>
    </row>
    <row r="3573" spans="1:3" x14ac:dyDescent="0.3">
      <c r="A3573" t="s">
        <v>38</v>
      </c>
      <c r="B3573" s="14">
        <v>7.2892189025878906E-2</v>
      </c>
      <c r="C3573" s="14">
        <v>0.12669897079467701</v>
      </c>
    </row>
    <row r="3574" spans="1:3" x14ac:dyDescent="0.3">
      <c r="A3574" t="s">
        <v>39</v>
      </c>
      <c r="B3574" s="14">
        <v>0.13920211791992099</v>
      </c>
      <c r="C3574" s="14">
        <v>0.21448349952697701</v>
      </c>
    </row>
    <row r="3575" spans="1:3" x14ac:dyDescent="0.3">
      <c r="A3575" t="s">
        <v>31</v>
      </c>
      <c r="B3575" s="14">
        <v>7.9986572265625E-2</v>
      </c>
      <c r="C3575" s="14">
        <v>0.2053964138031</v>
      </c>
    </row>
    <row r="3576" spans="1:3" x14ac:dyDescent="0.3">
      <c r="A3576" t="s">
        <v>32</v>
      </c>
      <c r="B3576" s="14">
        <v>7.1427822113037095E-2</v>
      </c>
      <c r="C3576" s="14">
        <v>0.110706567764282</v>
      </c>
    </row>
    <row r="3577" spans="1:3" x14ac:dyDescent="0.3">
      <c r="A3577" t="s">
        <v>33</v>
      </c>
      <c r="B3577" s="14">
        <v>7.0846796035766602E-2</v>
      </c>
      <c r="C3577" s="14">
        <v>0.247283220291137</v>
      </c>
    </row>
    <row r="3578" spans="1:3" x14ac:dyDescent="0.3">
      <c r="A3578" t="s">
        <v>34</v>
      </c>
      <c r="B3578" s="14">
        <v>7.1798801422119099E-2</v>
      </c>
      <c r="C3578" s="14">
        <v>0.253852128982543</v>
      </c>
    </row>
    <row r="3579" spans="1:3" x14ac:dyDescent="0.3">
      <c r="A3579" t="s">
        <v>35</v>
      </c>
      <c r="B3579" s="14">
        <v>7.4096441268920898E-2</v>
      </c>
      <c r="C3579" s="14">
        <v>0.12760472297668399</v>
      </c>
    </row>
    <row r="3580" spans="1:3" x14ac:dyDescent="0.3">
      <c r="A3580" t="s">
        <v>36</v>
      </c>
      <c r="B3580" s="14">
        <v>9.1815233230590806E-2</v>
      </c>
      <c r="C3580" s="14">
        <v>0.11369252204895</v>
      </c>
    </row>
    <row r="3581" spans="1:3" x14ac:dyDescent="0.3">
      <c r="A3581" t="s">
        <v>37</v>
      </c>
      <c r="B3581" s="14">
        <v>9.4839811325073201E-2</v>
      </c>
      <c r="C3581" s="14">
        <v>0.150595903396606</v>
      </c>
    </row>
    <row r="3582" spans="1:3" x14ac:dyDescent="0.3">
      <c r="A3582" t="s">
        <v>38</v>
      </c>
      <c r="B3582" s="14">
        <v>7.0227622985839802E-2</v>
      </c>
      <c r="C3582" s="14">
        <v>0.107673645019531</v>
      </c>
    </row>
    <row r="3583" spans="1:3" x14ac:dyDescent="0.3">
      <c r="A3583" t="s">
        <v>39</v>
      </c>
      <c r="B3583" s="14">
        <v>0.117758750915527</v>
      </c>
      <c r="C3583" s="14">
        <v>0.19982242584228499</v>
      </c>
    </row>
    <row r="3584" spans="1:3" x14ac:dyDescent="0.3">
      <c r="A3584" t="s">
        <v>31</v>
      </c>
      <c r="B3584" s="14">
        <v>8.0364704132079995E-2</v>
      </c>
      <c r="C3584" s="14">
        <v>9.2750787734985296E-2</v>
      </c>
    </row>
    <row r="3585" spans="1:3" x14ac:dyDescent="0.3">
      <c r="A3585" t="s">
        <v>32</v>
      </c>
      <c r="B3585" s="14">
        <v>6.4334392547607394E-2</v>
      </c>
      <c r="C3585" s="14">
        <v>0.144615173339843</v>
      </c>
    </row>
    <row r="3586" spans="1:3" x14ac:dyDescent="0.3">
      <c r="A3586" t="s">
        <v>33</v>
      </c>
      <c r="B3586" s="14">
        <v>0.13376379013061501</v>
      </c>
      <c r="C3586" s="14">
        <v>0.127980947494506</v>
      </c>
    </row>
    <row r="3587" spans="1:3" x14ac:dyDescent="0.3">
      <c r="A3587" t="s">
        <v>34</v>
      </c>
      <c r="B3587" s="14">
        <v>8.0081224441528306E-2</v>
      </c>
      <c r="C3587" s="14">
        <v>8.5454463958740207E-2</v>
      </c>
    </row>
    <row r="3588" spans="1:3" x14ac:dyDescent="0.3">
      <c r="A3588" t="s">
        <v>35</v>
      </c>
      <c r="B3588" s="14">
        <v>0.13098335266113201</v>
      </c>
      <c r="C3588" s="14">
        <v>0.143614292144775</v>
      </c>
    </row>
    <row r="3589" spans="1:3" x14ac:dyDescent="0.3">
      <c r="A3589" t="s">
        <v>36</v>
      </c>
      <c r="B3589" s="14">
        <v>0.140065908432006</v>
      </c>
      <c r="C3589" s="14">
        <v>7.2980642318725503E-2</v>
      </c>
    </row>
    <row r="3590" spans="1:3" x14ac:dyDescent="0.3">
      <c r="A3590" t="s">
        <v>37</v>
      </c>
      <c r="B3590" s="14">
        <v>8.2222700119018499E-2</v>
      </c>
      <c r="C3590" s="14">
        <v>0.18651461601257299</v>
      </c>
    </row>
    <row r="3591" spans="1:3" x14ac:dyDescent="0.3">
      <c r="A3591" t="s">
        <v>38</v>
      </c>
      <c r="B3591" s="14">
        <v>9.4712495803832994E-2</v>
      </c>
      <c r="C3591" s="14">
        <v>0.149644374847412</v>
      </c>
    </row>
    <row r="3592" spans="1:3" x14ac:dyDescent="0.3">
      <c r="A3592" t="s">
        <v>39</v>
      </c>
      <c r="B3592" s="14">
        <v>0.135321855545043</v>
      </c>
      <c r="C3592" s="14">
        <v>0.17248702049255299</v>
      </c>
    </row>
    <row r="3593" spans="1:3" x14ac:dyDescent="0.3">
      <c r="A3593" t="s">
        <v>31</v>
      </c>
      <c r="B3593" s="14">
        <v>7.2149991989135701E-2</v>
      </c>
      <c r="C3593" s="14">
        <v>0.17758226394653301</v>
      </c>
    </row>
    <row r="3594" spans="1:3" x14ac:dyDescent="0.3">
      <c r="A3594" t="s">
        <v>32</v>
      </c>
      <c r="B3594" s="14">
        <v>6.4164876937866197E-2</v>
      </c>
      <c r="C3594" s="14">
        <v>0.106907844543457</v>
      </c>
    </row>
    <row r="3595" spans="1:3" x14ac:dyDescent="0.3">
      <c r="A3595" t="s">
        <v>33</v>
      </c>
      <c r="B3595" s="14">
        <v>7.8883886337280204E-2</v>
      </c>
      <c r="C3595" s="14">
        <v>0.16230130195617601</v>
      </c>
    </row>
    <row r="3596" spans="1:3" x14ac:dyDescent="0.3">
      <c r="A3596" t="s">
        <v>34</v>
      </c>
      <c r="B3596" s="14">
        <v>7.5970411300659096E-2</v>
      </c>
      <c r="C3596" s="14">
        <v>0.179958820343017</v>
      </c>
    </row>
    <row r="3597" spans="1:3" x14ac:dyDescent="0.3">
      <c r="A3597" t="s">
        <v>35</v>
      </c>
      <c r="B3597" s="14">
        <v>6.1934947967529297E-2</v>
      </c>
      <c r="C3597" s="14">
        <v>0.108765363693237</v>
      </c>
    </row>
    <row r="3598" spans="1:3" x14ac:dyDescent="0.3">
      <c r="A3598" t="s">
        <v>36</v>
      </c>
      <c r="B3598" s="14">
        <v>6.3170671463012695E-2</v>
      </c>
      <c r="C3598" s="14">
        <v>0.150462865829467</v>
      </c>
    </row>
    <row r="3599" spans="1:3" x14ac:dyDescent="0.3">
      <c r="A3599" t="s">
        <v>37</v>
      </c>
      <c r="B3599" s="14">
        <v>7.8520059585571206E-2</v>
      </c>
      <c r="C3599" s="14">
        <v>0.13658785820007299</v>
      </c>
    </row>
    <row r="3600" spans="1:3" x14ac:dyDescent="0.3">
      <c r="A3600" t="s">
        <v>38</v>
      </c>
      <c r="B3600" s="14">
        <v>9.5227718353271401E-2</v>
      </c>
      <c r="C3600" s="14">
        <v>0.141577959060668</v>
      </c>
    </row>
    <row r="3601" spans="1:3" x14ac:dyDescent="0.3">
      <c r="A3601" t="s">
        <v>39</v>
      </c>
      <c r="B3601" s="14">
        <v>0.14374995231628401</v>
      </c>
      <c r="C3601" s="14">
        <v>0.15577650070190399</v>
      </c>
    </row>
    <row r="3602" spans="1:3" x14ac:dyDescent="0.3">
      <c r="A3602" t="s">
        <v>31</v>
      </c>
      <c r="B3602" s="14">
        <v>8.3411216735839802E-2</v>
      </c>
      <c r="C3602" s="14">
        <v>0.21337604522705</v>
      </c>
    </row>
    <row r="3603" spans="1:3" x14ac:dyDescent="0.3">
      <c r="A3603" t="s">
        <v>32</v>
      </c>
      <c r="B3603" s="14">
        <v>7.2395086288452107E-2</v>
      </c>
      <c r="C3603" s="14">
        <v>0.100674629211425</v>
      </c>
    </row>
    <row r="3604" spans="1:3" x14ac:dyDescent="0.3">
      <c r="A3604" t="s">
        <v>33</v>
      </c>
      <c r="B3604" s="14">
        <v>0.125125646591186</v>
      </c>
      <c r="C3604" s="14">
        <v>0.13183307647705</v>
      </c>
    </row>
    <row r="3605" spans="1:3" x14ac:dyDescent="0.3">
      <c r="A3605" t="s">
        <v>34</v>
      </c>
      <c r="B3605" s="14">
        <v>8.3812952041625893E-2</v>
      </c>
      <c r="C3605" s="14">
        <v>0.25984978675842202</v>
      </c>
    </row>
    <row r="3606" spans="1:3" x14ac:dyDescent="0.3">
      <c r="A3606" t="s">
        <v>35</v>
      </c>
      <c r="B3606" s="14">
        <v>9.1401576995849595E-2</v>
      </c>
      <c r="C3606" s="14">
        <v>0.168545246124267</v>
      </c>
    </row>
    <row r="3607" spans="1:3" x14ac:dyDescent="0.3">
      <c r="A3607" t="s">
        <v>36</v>
      </c>
      <c r="B3607" s="14">
        <v>5.1117897033691399E-2</v>
      </c>
      <c r="C3607" s="14">
        <v>9.4014644622802707E-2</v>
      </c>
    </row>
    <row r="3608" spans="1:3" x14ac:dyDescent="0.3">
      <c r="A3608" t="s">
        <v>37</v>
      </c>
      <c r="B3608" s="14">
        <v>8.3165168762207003E-2</v>
      </c>
      <c r="C3608" s="14">
        <v>0.124703407287597</v>
      </c>
    </row>
    <row r="3609" spans="1:3" x14ac:dyDescent="0.3">
      <c r="A3609" t="s">
        <v>38</v>
      </c>
      <c r="B3609" s="14">
        <v>8.0125331878662095E-2</v>
      </c>
      <c r="C3609" s="14">
        <v>0.102777957916259</v>
      </c>
    </row>
    <row r="3610" spans="1:3" x14ac:dyDescent="0.3">
      <c r="A3610" t="s">
        <v>39</v>
      </c>
      <c r="B3610" s="14">
        <v>0.13856959342956501</v>
      </c>
      <c r="C3610" s="14">
        <v>0.18730545043945299</v>
      </c>
    </row>
    <row r="3611" spans="1:3" x14ac:dyDescent="0.3">
      <c r="A3611" t="s">
        <v>31</v>
      </c>
      <c r="B3611" s="14">
        <v>6.8875074386596596E-2</v>
      </c>
      <c r="C3611" s="14">
        <v>0.192538261413574</v>
      </c>
    </row>
    <row r="3612" spans="1:3" x14ac:dyDescent="0.3">
      <c r="A3612" t="s">
        <v>32</v>
      </c>
      <c r="B3612" s="14">
        <v>7.9238414764404297E-2</v>
      </c>
      <c r="C3612" s="14">
        <v>0.139678239822387</v>
      </c>
    </row>
    <row r="3613" spans="1:3" x14ac:dyDescent="0.3">
      <c r="A3613" t="s">
        <v>33</v>
      </c>
      <c r="B3613" s="14">
        <v>7.6867580413818304E-2</v>
      </c>
      <c r="C3613" s="14">
        <v>0.266117572784423</v>
      </c>
    </row>
    <row r="3614" spans="1:3" x14ac:dyDescent="0.3">
      <c r="A3614" t="s">
        <v>34</v>
      </c>
      <c r="B3614" s="14">
        <v>7.6080083847045898E-2</v>
      </c>
      <c r="C3614" s="14">
        <v>0.28552985191345198</v>
      </c>
    </row>
    <row r="3615" spans="1:3" x14ac:dyDescent="0.3">
      <c r="A3615" t="s">
        <v>35</v>
      </c>
      <c r="B3615" s="14">
        <v>9.9749803543090806E-2</v>
      </c>
      <c r="C3615" s="14">
        <v>0.10471677780151301</v>
      </c>
    </row>
    <row r="3616" spans="1:3" x14ac:dyDescent="0.3">
      <c r="A3616" t="s">
        <v>36</v>
      </c>
      <c r="B3616" s="14">
        <v>0.14822125434875399</v>
      </c>
      <c r="C3616" s="14">
        <v>5.55899143218994E-2</v>
      </c>
    </row>
    <row r="3617" spans="1:3" x14ac:dyDescent="0.3">
      <c r="A3617" t="s">
        <v>37</v>
      </c>
      <c r="B3617" s="14">
        <v>0.100885152816772</v>
      </c>
      <c r="C3617" s="14">
        <v>0.19747328758239699</v>
      </c>
    </row>
    <row r="3618" spans="1:3" x14ac:dyDescent="0.3">
      <c r="A3618" t="s">
        <v>38</v>
      </c>
      <c r="B3618" s="14">
        <v>7.0183277130126898E-2</v>
      </c>
      <c r="C3618" s="14">
        <v>0.127658605575561</v>
      </c>
    </row>
    <row r="3619" spans="1:3" x14ac:dyDescent="0.3">
      <c r="A3619" t="s">
        <v>39</v>
      </c>
      <c r="B3619" s="14">
        <v>0.164326190948486</v>
      </c>
      <c r="C3619" s="14">
        <v>0.28827905654907199</v>
      </c>
    </row>
    <row r="3620" spans="1:3" x14ac:dyDescent="0.3">
      <c r="A3620" t="s">
        <v>31</v>
      </c>
      <c r="B3620" s="14">
        <v>8.4940433502197196E-2</v>
      </c>
      <c r="C3620" s="14">
        <v>8.9705467224121094E-2</v>
      </c>
    </row>
    <row r="3621" spans="1:3" x14ac:dyDescent="0.3">
      <c r="A3621" t="s">
        <v>32</v>
      </c>
      <c r="B3621" s="14">
        <v>7.2475910186767495E-2</v>
      </c>
      <c r="C3621" s="14">
        <v>0.10740017890930099</v>
      </c>
    </row>
    <row r="3622" spans="1:3" x14ac:dyDescent="0.3">
      <c r="A3622" t="s">
        <v>33</v>
      </c>
      <c r="B3622" s="14">
        <v>7.4167966842651298E-2</v>
      </c>
      <c r="C3622" s="14">
        <v>0.14655876159667899</v>
      </c>
    </row>
    <row r="3623" spans="1:3" x14ac:dyDescent="0.3">
      <c r="A3623" t="s">
        <v>34</v>
      </c>
      <c r="B3623" s="14">
        <v>0.11506295204162501</v>
      </c>
      <c r="C3623" s="14">
        <v>0.26456356048583901</v>
      </c>
    </row>
    <row r="3624" spans="1:3" x14ac:dyDescent="0.3">
      <c r="A3624" t="s">
        <v>35</v>
      </c>
      <c r="B3624" s="14">
        <v>6.9076776504516602E-2</v>
      </c>
      <c r="C3624" s="14">
        <v>0.161577463150024</v>
      </c>
    </row>
    <row r="3625" spans="1:3" x14ac:dyDescent="0.3">
      <c r="A3625" t="s">
        <v>36</v>
      </c>
      <c r="B3625" s="14">
        <v>0.20540571212768499</v>
      </c>
      <c r="C3625" s="14">
        <v>0.100742816925048</v>
      </c>
    </row>
    <row r="3626" spans="1:3" x14ac:dyDescent="0.3">
      <c r="A3626" t="s">
        <v>37</v>
      </c>
      <c r="B3626" s="14">
        <v>8.7411642074584905E-2</v>
      </c>
      <c r="C3626" s="14">
        <v>0.14281630516052199</v>
      </c>
    </row>
    <row r="3627" spans="1:3" x14ac:dyDescent="0.3">
      <c r="A3627" t="s">
        <v>38</v>
      </c>
      <c r="B3627" s="14">
        <v>9.0170860290527302E-2</v>
      </c>
      <c r="C3627" s="14">
        <v>0.11264681816101001</v>
      </c>
    </row>
    <row r="3628" spans="1:3" x14ac:dyDescent="0.3">
      <c r="A3628" t="s">
        <v>39</v>
      </c>
      <c r="B3628" s="14">
        <v>0.47298240661620999</v>
      </c>
      <c r="C3628" s="14">
        <v>0.29217219352722101</v>
      </c>
    </row>
    <row r="3629" spans="1:3" x14ac:dyDescent="0.3">
      <c r="A3629" t="s">
        <v>31</v>
      </c>
      <c r="B3629" s="14">
        <v>7.5171709060668904E-2</v>
      </c>
      <c r="C3629" s="14">
        <v>0.107780218124389</v>
      </c>
    </row>
    <row r="3630" spans="1:3" x14ac:dyDescent="0.3">
      <c r="A3630" t="s">
        <v>32</v>
      </c>
      <c r="B3630" s="14">
        <v>8.4242343902587793E-2</v>
      </c>
      <c r="C3630" s="14">
        <v>0.10970878601074199</v>
      </c>
    </row>
    <row r="3631" spans="1:3" x14ac:dyDescent="0.3">
      <c r="A3631" t="s">
        <v>33</v>
      </c>
      <c r="B3631" s="14">
        <v>9.1178894042968694E-2</v>
      </c>
      <c r="C3631" s="14">
        <v>0.116744995117187</v>
      </c>
    </row>
    <row r="3632" spans="1:3" x14ac:dyDescent="0.3">
      <c r="A3632" t="s">
        <v>34</v>
      </c>
      <c r="B3632" s="14">
        <v>5.9929370880126898E-2</v>
      </c>
      <c r="C3632" s="14">
        <v>0.26055049896240201</v>
      </c>
    </row>
    <row r="3633" spans="1:3" x14ac:dyDescent="0.3">
      <c r="A3633" t="s">
        <v>35</v>
      </c>
      <c r="B3633" s="14">
        <v>7.2139739990234306E-2</v>
      </c>
      <c r="C3633" s="14">
        <v>7.1753025054931599E-2</v>
      </c>
    </row>
    <row r="3634" spans="1:3" x14ac:dyDescent="0.3">
      <c r="A3634" t="s">
        <v>36</v>
      </c>
      <c r="B3634" s="14">
        <v>7.8942775726318304E-2</v>
      </c>
      <c r="C3634" s="14">
        <v>0.10072898864745999</v>
      </c>
    </row>
    <row r="3635" spans="1:3" x14ac:dyDescent="0.3">
      <c r="A3635" t="s">
        <v>37</v>
      </c>
      <c r="B3635" s="14">
        <v>8.4075689315795898E-2</v>
      </c>
      <c r="C3635" s="14">
        <v>4.7616243362426702E-2</v>
      </c>
    </row>
    <row r="3636" spans="1:3" x14ac:dyDescent="0.3">
      <c r="A3636" t="s">
        <v>38</v>
      </c>
      <c r="B3636" s="14">
        <v>8.4577322006225503E-2</v>
      </c>
      <c r="C3636" s="14">
        <v>0.14760351181030201</v>
      </c>
    </row>
    <row r="3637" spans="1:3" x14ac:dyDescent="0.3">
      <c r="A3637" t="s">
        <v>39</v>
      </c>
      <c r="B3637" s="14">
        <v>0.16422224044799799</v>
      </c>
      <c r="C3637" s="14">
        <v>0.25835680961608798</v>
      </c>
    </row>
    <row r="3638" spans="1:3" x14ac:dyDescent="0.3">
      <c r="A3638" t="s">
        <v>31</v>
      </c>
      <c r="B3638" s="14">
        <v>8.6722612380981404E-2</v>
      </c>
      <c r="C3638" s="14">
        <v>8.0770730972289997E-2</v>
      </c>
    </row>
    <row r="3639" spans="1:3" x14ac:dyDescent="0.3">
      <c r="A3639" t="s">
        <v>32</v>
      </c>
      <c r="B3639" s="14">
        <v>7.9156637191772405E-2</v>
      </c>
      <c r="C3639" s="14">
        <v>0.12665748596191401</v>
      </c>
    </row>
    <row r="3640" spans="1:3" x14ac:dyDescent="0.3">
      <c r="A3640" t="s">
        <v>33</v>
      </c>
      <c r="B3640" s="14">
        <v>7.8860282897949205E-2</v>
      </c>
      <c r="C3640" s="14">
        <v>0.17945981025695801</v>
      </c>
    </row>
    <row r="3641" spans="1:3" x14ac:dyDescent="0.3">
      <c r="A3641" t="s">
        <v>34</v>
      </c>
      <c r="B3641" s="14">
        <v>9.5958709716796806E-2</v>
      </c>
      <c r="C3641" s="14">
        <v>0.138189792633056</v>
      </c>
    </row>
    <row r="3642" spans="1:3" x14ac:dyDescent="0.3">
      <c r="A3642" t="s">
        <v>35</v>
      </c>
      <c r="B3642" s="14">
        <v>7.9405546188354395E-2</v>
      </c>
      <c r="C3642" s="14">
        <v>0.17752671241760201</v>
      </c>
    </row>
    <row r="3643" spans="1:3" x14ac:dyDescent="0.3">
      <c r="A3643" t="s">
        <v>36</v>
      </c>
      <c r="B3643" s="14">
        <v>0.117309808731079</v>
      </c>
      <c r="C3643" s="14">
        <v>8.0780744552612305E-2</v>
      </c>
    </row>
    <row r="3644" spans="1:3" x14ac:dyDescent="0.3">
      <c r="A3644" t="s">
        <v>37</v>
      </c>
      <c r="B3644" s="14">
        <v>9.6812725067138602E-2</v>
      </c>
      <c r="C3644" s="14">
        <v>0.10876417160034101</v>
      </c>
    </row>
    <row r="3645" spans="1:3" x14ac:dyDescent="0.3">
      <c r="A3645" t="s">
        <v>38</v>
      </c>
      <c r="B3645" s="14">
        <v>0.16447210311889601</v>
      </c>
      <c r="C3645" s="14">
        <v>0.173538208007812</v>
      </c>
    </row>
    <row r="3646" spans="1:3" x14ac:dyDescent="0.3">
      <c r="A3646" t="s">
        <v>39</v>
      </c>
      <c r="B3646" s="14">
        <v>0.12388277053832999</v>
      </c>
      <c r="C3646" s="14">
        <v>0.24034357070922799</v>
      </c>
    </row>
    <row r="3647" spans="1:3" x14ac:dyDescent="0.3">
      <c r="A3647" t="s">
        <v>31</v>
      </c>
      <c r="B3647" s="14">
        <v>7.2788238525390597E-2</v>
      </c>
      <c r="C3647" s="14">
        <v>0.190435171127319</v>
      </c>
    </row>
    <row r="3648" spans="1:3" x14ac:dyDescent="0.3">
      <c r="A3648" t="s">
        <v>32</v>
      </c>
      <c r="B3648" s="14">
        <v>7.2449922561645494E-2</v>
      </c>
      <c r="C3648" s="14">
        <v>0.14368128776550201</v>
      </c>
    </row>
    <row r="3649" spans="1:3" x14ac:dyDescent="0.3">
      <c r="A3649" t="s">
        <v>33</v>
      </c>
      <c r="B3649" s="14">
        <v>6.0744524002075098E-2</v>
      </c>
      <c r="C3649" s="14">
        <v>0.10572338104248</v>
      </c>
    </row>
    <row r="3650" spans="1:3" x14ac:dyDescent="0.3">
      <c r="A3650" t="s">
        <v>34</v>
      </c>
      <c r="B3650" s="14">
        <v>7.1713209152221596E-2</v>
      </c>
      <c r="C3650" s="14">
        <v>0.23623466491699199</v>
      </c>
    </row>
    <row r="3651" spans="1:3" x14ac:dyDescent="0.3">
      <c r="A3651" t="s">
        <v>35</v>
      </c>
      <c r="B3651" s="14">
        <v>8.3285331726074205E-2</v>
      </c>
      <c r="C3651" s="14">
        <v>7.8841209411621094E-2</v>
      </c>
    </row>
    <row r="3652" spans="1:3" x14ac:dyDescent="0.3">
      <c r="A3652" t="s">
        <v>36</v>
      </c>
      <c r="B3652" s="14">
        <v>9.1603279113769503E-2</v>
      </c>
      <c r="C3652" s="14">
        <v>9.2700242996215806E-2</v>
      </c>
    </row>
    <row r="3653" spans="1:3" x14ac:dyDescent="0.3">
      <c r="A3653" t="s">
        <v>37</v>
      </c>
      <c r="B3653" s="14">
        <v>7.5050354003906194E-2</v>
      </c>
      <c r="C3653" s="14">
        <v>0.12766408920288</v>
      </c>
    </row>
    <row r="3654" spans="1:3" x14ac:dyDescent="0.3">
      <c r="A3654" t="s">
        <v>38</v>
      </c>
      <c r="B3654" s="14">
        <v>0.20114994049072199</v>
      </c>
      <c r="C3654" s="14">
        <v>0.161640405654907</v>
      </c>
    </row>
    <row r="3655" spans="1:3" x14ac:dyDescent="0.3">
      <c r="A3655" t="s">
        <v>39</v>
      </c>
      <c r="B3655" s="14">
        <v>0.13338446617126401</v>
      </c>
      <c r="C3655" s="14">
        <v>0.219419956207275</v>
      </c>
    </row>
    <row r="3656" spans="1:3" x14ac:dyDescent="0.3">
      <c r="A3656" t="s">
        <v>31</v>
      </c>
      <c r="B3656" s="14">
        <v>6.4215183258056599E-2</v>
      </c>
      <c r="C3656" s="14">
        <v>9.8796129226684501E-2</v>
      </c>
    </row>
    <row r="3657" spans="1:3" x14ac:dyDescent="0.3">
      <c r="A3657" t="s">
        <v>32</v>
      </c>
      <c r="B3657" s="14">
        <v>7.2304248809814398E-2</v>
      </c>
      <c r="C3657" s="14">
        <v>0.125599861145019</v>
      </c>
    </row>
    <row r="3658" spans="1:3" x14ac:dyDescent="0.3">
      <c r="A3658" t="s">
        <v>33</v>
      </c>
      <c r="B3658" s="14">
        <v>8.4186077117919894E-2</v>
      </c>
      <c r="C3658" s="14">
        <v>0.17452764511108301</v>
      </c>
    </row>
    <row r="3659" spans="1:3" x14ac:dyDescent="0.3">
      <c r="A3659" t="s">
        <v>34</v>
      </c>
      <c r="B3659" s="14">
        <v>6.1403274536132799E-2</v>
      </c>
      <c r="C3659" s="14">
        <v>0.16357231140136699</v>
      </c>
    </row>
    <row r="3660" spans="1:3" x14ac:dyDescent="0.3">
      <c r="A3660" t="s">
        <v>35</v>
      </c>
      <c r="B3660" s="14">
        <v>8.4322452545166002E-2</v>
      </c>
      <c r="C3660" s="14">
        <v>0.192486763000488</v>
      </c>
    </row>
    <row r="3661" spans="1:3" x14ac:dyDescent="0.3">
      <c r="A3661" t="s">
        <v>36</v>
      </c>
      <c r="B3661" s="14">
        <v>0.11205172538757301</v>
      </c>
      <c r="C3661" s="14">
        <v>0.105716943740844</v>
      </c>
    </row>
    <row r="3662" spans="1:3" x14ac:dyDescent="0.3">
      <c r="A3662" t="s">
        <v>37</v>
      </c>
      <c r="B3662" s="14">
        <v>7.6645612716674805E-2</v>
      </c>
      <c r="C3662" s="14">
        <v>7.2813272476196206E-2</v>
      </c>
    </row>
    <row r="3663" spans="1:3" x14ac:dyDescent="0.3">
      <c r="A3663" t="s">
        <v>38</v>
      </c>
      <c r="B3663" s="14">
        <v>8.2481861114501898E-2</v>
      </c>
      <c r="C3663" s="14">
        <v>0.10585808753967201</v>
      </c>
    </row>
    <row r="3664" spans="1:3" x14ac:dyDescent="0.3">
      <c r="A3664" t="s">
        <v>39</v>
      </c>
      <c r="B3664" s="14">
        <v>0.19308733940124501</v>
      </c>
      <c r="C3664" s="14">
        <v>0.219424247741699</v>
      </c>
    </row>
    <row r="3665" spans="1:3" x14ac:dyDescent="0.3">
      <c r="A3665" t="s">
        <v>31</v>
      </c>
      <c r="B3665" s="14">
        <v>9.1885566711425698E-2</v>
      </c>
      <c r="C3665" s="14">
        <v>0.18843865394592199</v>
      </c>
    </row>
    <row r="3666" spans="1:3" x14ac:dyDescent="0.3">
      <c r="A3666" t="s">
        <v>32</v>
      </c>
      <c r="B3666" s="14">
        <v>7.6161861419677707E-2</v>
      </c>
      <c r="C3666" s="14">
        <v>0.14965248107910101</v>
      </c>
    </row>
    <row r="3667" spans="1:3" x14ac:dyDescent="0.3">
      <c r="A3667" t="s">
        <v>33</v>
      </c>
      <c r="B3667" s="14">
        <v>9.1230869293212793E-2</v>
      </c>
      <c r="C3667" s="14">
        <v>0.10277509689331001</v>
      </c>
    </row>
    <row r="3668" spans="1:3" x14ac:dyDescent="0.3">
      <c r="A3668" t="s">
        <v>34</v>
      </c>
      <c r="B3668" s="14">
        <v>7.9780817031860296E-2</v>
      </c>
      <c r="C3668" s="14">
        <v>0.138699054718017</v>
      </c>
    </row>
    <row r="3669" spans="1:3" x14ac:dyDescent="0.3">
      <c r="A3669" t="s">
        <v>35</v>
      </c>
      <c r="B3669" s="14">
        <v>6.8635463714599595E-2</v>
      </c>
      <c r="C3669" s="14">
        <v>0.13961815834045399</v>
      </c>
    </row>
    <row r="3670" spans="1:3" x14ac:dyDescent="0.3">
      <c r="A3670" t="s">
        <v>36</v>
      </c>
      <c r="B3670" s="14">
        <v>0.11841464042663501</v>
      </c>
      <c r="C3670" s="14">
        <v>0.124724388122558</v>
      </c>
    </row>
    <row r="3671" spans="1:3" x14ac:dyDescent="0.3">
      <c r="A3671" t="s">
        <v>37</v>
      </c>
      <c r="B3671" s="14">
        <v>9.1937303543090806E-2</v>
      </c>
      <c r="C3671" s="14">
        <v>0.200453996658325</v>
      </c>
    </row>
    <row r="3672" spans="1:3" x14ac:dyDescent="0.3">
      <c r="A3672" t="s">
        <v>38</v>
      </c>
      <c r="B3672" s="14">
        <v>0.10292387008666901</v>
      </c>
      <c r="C3672" s="14">
        <v>0.166548252105712</v>
      </c>
    </row>
    <row r="3673" spans="1:3" x14ac:dyDescent="0.3">
      <c r="A3673" t="s">
        <v>39</v>
      </c>
      <c r="B3673" s="14">
        <v>0.222331047058105</v>
      </c>
      <c r="C3673" s="14">
        <v>0.20639562606811501</v>
      </c>
    </row>
    <row r="3674" spans="1:3" x14ac:dyDescent="0.3">
      <c r="A3674" t="s">
        <v>31</v>
      </c>
      <c r="B3674" s="14">
        <v>8.2934617996215806E-2</v>
      </c>
      <c r="C3674" s="14">
        <v>7.7845335006713798E-2</v>
      </c>
    </row>
    <row r="3675" spans="1:3" x14ac:dyDescent="0.3">
      <c r="A3675" t="s">
        <v>32</v>
      </c>
      <c r="B3675" s="14">
        <v>7.9820156097412095E-2</v>
      </c>
      <c r="C3675" s="14">
        <v>0.123664855957031</v>
      </c>
    </row>
    <row r="3676" spans="1:3" x14ac:dyDescent="0.3">
      <c r="A3676" t="s">
        <v>33</v>
      </c>
      <c r="B3676" s="14">
        <v>7.794189453125E-2</v>
      </c>
      <c r="C3676" s="14">
        <v>7.5797319412231404E-2</v>
      </c>
    </row>
    <row r="3677" spans="1:3" x14ac:dyDescent="0.3">
      <c r="A3677" t="s">
        <v>34</v>
      </c>
      <c r="B3677" s="14">
        <v>8.8597774505615207E-2</v>
      </c>
      <c r="C3677" s="14">
        <v>0.23936557769775299</v>
      </c>
    </row>
    <row r="3678" spans="1:3" x14ac:dyDescent="0.3">
      <c r="A3678" t="s">
        <v>35</v>
      </c>
      <c r="B3678" s="14">
        <v>6.0673952102661098E-2</v>
      </c>
      <c r="C3678" s="14">
        <v>0.20245933532714799</v>
      </c>
    </row>
    <row r="3679" spans="1:3" x14ac:dyDescent="0.3">
      <c r="A3679" t="s">
        <v>36</v>
      </c>
      <c r="B3679" s="14">
        <v>0.10413789749145499</v>
      </c>
      <c r="C3679" s="14">
        <v>8.3721637725829995E-2</v>
      </c>
    </row>
    <row r="3680" spans="1:3" x14ac:dyDescent="0.3">
      <c r="A3680" t="s">
        <v>37</v>
      </c>
      <c r="B3680" s="14">
        <v>5.12516498565673E-2</v>
      </c>
      <c r="C3680" s="14">
        <v>0.27426481246948198</v>
      </c>
    </row>
    <row r="3681" spans="1:3" x14ac:dyDescent="0.3">
      <c r="A3681" t="s">
        <v>38</v>
      </c>
      <c r="B3681" s="14">
        <v>9.3779087066650293E-2</v>
      </c>
      <c r="C3681" s="14">
        <v>0.26729321479797302</v>
      </c>
    </row>
    <row r="3682" spans="1:3" x14ac:dyDescent="0.3">
      <c r="A3682" t="s">
        <v>39</v>
      </c>
      <c r="B3682" s="14">
        <v>0.223104238510131</v>
      </c>
      <c r="C3682" s="14">
        <v>0.23442339897155701</v>
      </c>
    </row>
    <row r="3683" spans="1:3" x14ac:dyDescent="0.3">
      <c r="A3683" t="s">
        <v>31</v>
      </c>
      <c r="B3683" s="14">
        <v>6.1388969421386698E-2</v>
      </c>
      <c r="C3683" s="14">
        <v>0.203457117080688</v>
      </c>
    </row>
    <row r="3684" spans="1:3" x14ac:dyDescent="0.3">
      <c r="A3684" t="s">
        <v>32</v>
      </c>
      <c r="B3684" s="14">
        <v>8.0394744873046806E-2</v>
      </c>
      <c r="C3684" s="14">
        <v>0.135643720626831</v>
      </c>
    </row>
    <row r="3685" spans="1:3" x14ac:dyDescent="0.3">
      <c r="A3685" t="s">
        <v>33</v>
      </c>
      <c r="B3685" s="14">
        <v>7.0205450057983398E-2</v>
      </c>
      <c r="C3685" s="14">
        <v>9.0744256973266602E-2</v>
      </c>
    </row>
    <row r="3686" spans="1:3" x14ac:dyDescent="0.3">
      <c r="A3686" t="s">
        <v>34</v>
      </c>
      <c r="B3686" s="14">
        <v>9.3414068222045898E-2</v>
      </c>
      <c r="C3686" s="14">
        <v>0.1475510597229</v>
      </c>
    </row>
    <row r="3687" spans="1:3" x14ac:dyDescent="0.3">
      <c r="A3687" t="s">
        <v>35</v>
      </c>
      <c r="B3687" s="14">
        <v>7.5657606124877902E-2</v>
      </c>
      <c r="C3687" s="14">
        <v>0.18949985504150299</v>
      </c>
    </row>
    <row r="3688" spans="1:3" x14ac:dyDescent="0.3">
      <c r="A3688" t="s">
        <v>36</v>
      </c>
      <c r="B3688" s="14">
        <v>0.17702460289001401</v>
      </c>
      <c r="C3688" s="14">
        <v>9.6794843673705999E-2</v>
      </c>
    </row>
    <row r="3689" spans="1:3" x14ac:dyDescent="0.3">
      <c r="A3689" t="s">
        <v>37</v>
      </c>
      <c r="B3689" s="14">
        <v>9.1025829315185505E-2</v>
      </c>
      <c r="C3689" s="14">
        <v>0.29316043853759699</v>
      </c>
    </row>
    <row r="3690" spans="1:3" x14ac:dyDescent="0.3">
      <c r="A3690" t="s">
        <v>38</v>
      </c>
      <c r="B3690" s="14">
        <v>0.105011224746704</v>
      </c>
      <c r="C3690" s="14">
        <v>0.122675895690917</v>
      </c>
    </row>
    <row r="3691" spans="1:3" x14ac:dyDescent="0.3">
      <c r="A3691" t="s">
        <v>39</v>
      </c>
      <c r="B3691" s="14">
        <v>0.154011249542236</v>
      </c>
      <c r="C3691" s="14">
        <v>0.27327179908752403</v>
      </c>
    </row>
    <row r="3692" spans="1:3" x14ac:dyDescent="0.3">
      <c r="A3692" t="s">
        <v>31</v>
      </c>
      <c r="B3692" s="14">
        <v>7.2757720947265597E-2</v>
      </c>
      <c r="C3692" s="14">
        <v>8.0782651901245103E-2</v>
      </c>
    </row>
    <row r="3693" spans="1:3" x14ac:dyDescent="0.3">
      <c r="A3693" t="s">
        <v>32</v>
      </c>
      <c r="B3693" s="14">
        <v>7.9536914825439398E-2</v>
      </c>
      <c r="C3693" s="14">
        <v>0.13657951354980399</v>
      </c>
    </row>
    <row r="3694" spans="1:3" x14ac:dyDescent="0.3">
      <c r="A3694" t="s">
        <v>33</v>
      </c>
      <c r="B3694" s="14">
        <v>8.2759857177734306E-2</v>
      </c>
      <c r="C3694" s="14">
        <v>0.17649507522582999</v>
      </c>
    </row>
    <row r="3695" spans="1:3" x14ac:dyDescent="0.3">
      <c r="A3695" t="s">
        <v>34</v>
      </c>
      <c r="B3695" s="14">
        <v>8.48236083984375E-2</v>
      </c>
      <c r="C3695" s="14">
        <v>0.14535546302795399</v>
      </c>
    </row>
    <row r="3696" spans="1:3" x14ac:dyDescent="0.3">
      <c r="A3696" t="s">
        <v>35</v>
      </c>
      <c r="B3696" s="14">
        <v>9.0859651565551702E-2</v>
      </c>
      <c r="C3696" s="14">
        <v>7.5796127319335896E-2</v>
      </c>
    </row>
    <row r="3697" spans="1:3" x14ac:dyDescent="0.3">
      <c r="A3697" t="s">
        <v>36</v>
      </c>
      <c r="B3697" s="14">
        <v>8.6104154586791895E-2</v>
      </c>
      <c r="C3697" s="14">
        <v>7.9784393310546806E-2</v>
      </c>
    </row>
    <row r="3698" spans="1:3" x14ac:dyDescent="0.3">
      <c r="A3698" t="s">
        <v>37</v>
      </c>
      <c r="B3698" s="14">
        <v>9.2839479446411105E-2</v>
      </c>
      <c r="C3698" s="14">
        <v>0.276313066482543</v>
      </c>
    </row>
    <row r="3699" spans="1:3" x14ac:dyDescent="0.3">
      <c r="A3699" t="s">
        <v>38</v>
      </c>
      <c r="B3699" s="14">
        <v>0.105034351348876</v>
      </c>
      <c r="C3699" s="14">
        <v>0.17746829986572199</v>
      </c>
    </row>
    <row r="3700" spans="1:3" x14ac:dyDescent="0.3">
      <c r="A3700" t="s">
        <v>39</v>
      </c>
      <c r="B3700" s="14">
        <v>0.223835468292236</v>
      </c>
      <c r="C3700" s="14">
        <v>0.19946742057800201</v>
      </c>
    </row>
    <row r="3701" spans="1:3" x14ac:dyDescent="0.3">
      <c r="A3701" t="s">
        <v>31</v>
      </c>
      <c r="B3701" s="14">
        <v>6.68461322784423E-2</v>
      </c>
      <c r="C3701" s="14">
        <v>0.192050695419311</v>
      </c>
    </row>
    <row r="3702" spans="1:3" x14ac:dyDescent="0.3">
      <c r="A3702" t="s">
        <v>32</v>
      </c>
      <c r="B3702" s="14">
        <v>8.0230951309204102E-2</v>
      </c>
      <c r="C3702" s="14">
        <v>0.115692377090454</v>
      </c>
    </row>
    <row r="3703" spans="1:3" x14ac:dyDescent="0.3">
      <c r="A3703" t="s">
        <v>33</v>
      </c>
      <c r="B3703" s="14">
        <v>9.9977493286132799E-2</v>
      </c>
      <c r="C3703" s="14">
        <v>0.13968539237975999</v>
      </c>
    </row>
    <row r="3704" spans="1:3" x14ac:dyDescent="0.3">
      <c r="A3704" t="s">
        <v>34</v>
      </c>
      <c r="B3704" s="14">
        <v>7.9780101776123005E-2</v>
      </c>
      <c r="C3704" s="14">
        <v>0.23436999320983801</v>
      </c>
    </row>
    <row r="3705" spans="1:3" x14ac:dyDescent="0.3">
      <c r="A3705" t="s">
        <v>35</v>
      </c>
      <c r="B3705" s="14">
        <v>8.0537796020507799E-2</v>
      </c>
      <c r="C3705" s="14">
        <v>0.200466632843017</v>
      </c>
    </row>
    <row r="3706" spans="1:3" x14ac:dyDescent="0.3">
      <c r="A3706" t="s">
        <v>36</v>
      </c>
      <c r="B3706" s="14">
        <v>0.16120481491088801</v>
      </c>
      <c r="C3706" s="14">
        <v>8.5719585418701102E-2</v>
      </c>
    </row>
    <row r="3707" spans="1:3" x14ac:dyDescent="0.3">
      <c r="A3707" t="s">
        <v>37</v>
      </c>
      <c r="B3707" s="14">
        <v>8.3953380584716797E-2</v>
      </c>
      <c r="C3707" s="14">
        <v>0.28224897384643499</v>
      </c>
    </row>
    <row r="3708" spans="1:3" x14ac:dyDescent="0.3">
      <c r="A3708" t="s">
        <v>38</v>
      </c>
      <c r="B3708" s="14">
        <v>0.108813285827636</v>
      </c>
      <c r="C3708" s="14">
        <v>0.26134729385375899</v>
      </c>
    </row>
    <row r="3709" spans="1:3" x14ac:dyDescent="0.3">
      <c r="A3709" t="s">
        <v>39</v>
      </c>
      <c r="B3709" s="14">
        <v>0.28552126884460399</v>
      </c>
      <c r="C3709" s="14">
        <v>0.20838737487792899</v>
      </c>
    </row>
    <row r="3710" spans="1:3" x14ac:dyDescent="0.3">
      <c r="A3710" t="s">
        <v>31</v>
      </c>
      <c r="B3710" s="14">
        <v>6.8237543106079102E-2</v>
      </c>
      <c r="C3710" s="14">
        <v>8.5208415985107394E-2</v>
      </c>
    </row>
    <row r="3711" spans="1:3" x14ac:dyDescent="0.3">
      <c r="A3711" t="s">
        <v>32</v>
      </c>
      <c r="B3711" s="14">
        <v>7.5965881347656194E-2</v>
      </c>
      <c r="C3711" s="14">
        <v>0.16960477828979401</v>
      </c>
    </row>
    <row r="3712" spans="1:3" x14ac:dyDescent="0.3">
      <c r="A3712" t="s">
        <v>33</v>
      </c>
      <c r="B3712" s="14">
        <v>7.7253103256225503E-2</v>
      </c>
      <c r="C3712" s="14">
        <v>0.21043038368225001</v>
      </c>
    </row>
    <row r="3713" spans="1:3" x14ac:dyDescent="0.3">
      <c r="A3713" t="s">
        <v>34</v>
      </c>
      <c r="B3713" s="14">
        <v>6.8100690841674805E-2</v>
      </c>
      <c r="C3713" s="14">
        <v>0.11674165725707999</v>
      </c>
    </row>
    <row r="3714" spans="1:3" x14ac:dyDescent="0.3">
      <c r="A3714" t="s">
        <v>35</v>
      </c>
      <c r="B3714" s="14">
        <v>7.2776079177856404E-2</v>
      </c>
      <c r="C3714" s="14">
        <v>0.26130175590515098</v>
      </c>
    </row>
    <row r="3715" spans="1:3" x14ac:dyDescent="0.3">
      <c r="A3715" t="s">
        <v>36</v>
      </c>
      <c r="B3715" s="14">
        <v>8.9039802551269503E-2</v>
      </c>
      <c r="C3715" s="14">
        <v>9.0753555297851493E-2</v>
      </c>
    </row>
    <row r="3716" spans="1:3" x14ac:dyDescent="0.3">
      <c r="A3716" t="s">
        <v>37</v>
      </c>
      <c r="B3716" s="14">
        <v>8.3189249038696206E-2</v>
      </c>
      <c r="C3716" s="14">
        <v>0.111702442169189</v>
      </c>
    </row>
    <row r="3717" spans="1:3" x14ac:dyDescent="0.3">
      <c r="A3717" t="s">
        <v>38</v>
      </c>
      <c r="B3717" s="14">
        <v>0.147873640060424</v>
      </c>
      <c r="C3717" s="14">
        <v>9.8330736160278306E-2</v>
      </c>
    </row>
    <row r="3718" spans="1:3" x14ac:dyDescent="0.3">
      <c r="A3718" t="s">
        <v>39</v>
      </c>
      <c r="B3718" s="14">
        <v>0.12875127792358301</v>
      </c>
      <c r="C3718" s="14">
        <v>0.263294696807861</v>
      </c>
    </row>
    <row r="3719" spans="1:3" x14ac:dyDescent="0.3">
      <c r="A3719" t="s">
        <v>31</v>
      </c>
      <c r="B3719" s="14">
        <v>7.5735807418823201E-2</v>
      </c>
      <c r="C3719" s="14">
        <v>0.18844079971313399</v>
      </c>
    </row>
    <row r="3720" spans="1:3" x14ac:dyDescent="0.3">
      <c r="A3720" t="s">
        <v>32</v>
      </c>
      <c r="B3720" s="14">
        <v>8.2624435424804604E-2</v>
      </c>
      <c r="C3720" s="14">
        <v>0.14261507987975999</v>
      </c>
    </row>
    <row r="3721" spans="1:3" x14ac:dyDescent="0.3">
      <c r="A3721" t="s">
        <v>33</v>
      </c>
      <c r="B3721" s="14">
        <v>8.2758665084838798E-2</v>
      </c>
      <c r="C3721" s="14">
        <v>0.18449735641479401</v>
      </c>
    </row>
    <row r="3722" spans="1:3" x14ac:dyDescent="0.3">
      <c r="A3722" t="s">
        <v>34</v>
      </c>
      <c r="B3722" s="14">
        <v>6.8073034286498996E-2</v>
      </c>
      <c r="C3722" s="14">
        <v>8.1977844238281194E-2</v>
      </c>
    </row>
    <row r="3723" spans="1:3" x14ac:dyDescent="0.3">
      <c r="A3723" t="s">
        <v>35</v>
      </c>
      <c r="B3723" s="14">
        <v>7.8590393066406194E-2</v>
      </c>
      <c r="C3723" s="14">
        <v>0.27127337455749501</v>
      </c>
    </row>
    <row r="3724" spans="1:3" x14ac:dyDescent="0.3">
      <c r="A3724" t="s">
        <v>36</v>
      </c>
      <c r="B3724" s="14">
        <v>9.0801954269409096E-2</v>
      </c>
      <c r="C3724" s="14">
        <v>6.3885688781738198E-2</v>
      </c>
    </row>
    <row r="3725" spans="1:3" x14ac:dyDescent="0.3">
      <c r="A3725" t="s">
        <v>37</v>
      </c>
      <c r="B3725" s="14">
        <v>7.5825691223144503E-2</v>
      </c>
      <c r="C3725" s="14">
        <v>0.152579545974731</v>
      </c>
    </row>
    <row r="3726" spans="1:3" x14ac:dyDescent="0.3">
      <c r="A3726" t="s">
        <v>38</v>
      </c>
      <c r="B3726" s="14">
        <v>0.109409570693969</v>
      </c>
      <c r="C3726" s="14">
        <v>0.1875</v>
      </c>
    </row>
    <row r="3727" spans="1:3" x14ac:dyDescent="0.3">
      <c r="A3727" t="s">
        <v>39</v>
      </c>
      <c r="B3727" s="14">
        <v>0.20378637313842701</v>
      </c>
      <c r="C3727" s="14">
        <v>0.200519800186157</v>
      </c>
    </row>
    <row r="3728" spans="1:3" x14ac:dyDescent="0.3">
      <c r="A3728" t="s">
        <v>31</v>
      </c>
      <c r="B3728" s="14">
        <v>7.0322036743163993E-2</v>
      </c>
      <c r="C3728" s="14">
        <v>9.6801519393920898E-2</v>
      </c>
    </row>
    <row r="3729" spans="1:3" x14ac:dyDescent="0.3">
      <c r="A3729" t="s">
        <v>32</v>
      </c>
      <c r="B3729" s="14">
        <v>8.9160203933715806E-2</v>
      </c>
      <c r="C3729" s="14">
        <v>9.5738172531127902E-2</v>
      </c>
    </row>
    <row r="3730" spans="1:3" x14ac:dyDescent="0.3">
      <c r="A3730" t="s">
        <v>33</v>
      </c>
      <c r="B3730" s="14">
        <v>7.3155403137207003E-2</v>
      </c>
      <c r="C3730" s="14">
        <v>8.1792354583740207E-2</v>
      </c>
    </row>
    <row r="3731" spans="1:3" x14ac:dyDescent="0.3">
      <c r="A3731" t="s">
        <v>34</v>
      </c>
      <c r="B3731" s="14">
        <v>6.7052364349365207E-2</v>
      </c>
      <c r="C3731" s="14">
        <v>0.12246561050415</v>
      </c>
    </row>
    <row r="3732" spans="1:3" x14ac:dyDescent="0.3">
      <c r="A3732" t="s">
        <v>35</v>
      </c>
      <c r="B3732" s="14">
        <v>5.28717041015625E-2</v>
      </c>
      <c r="C3732" s="14">
        <v>0.14456057548522899</v>
      </c>
    </row>
    <row r="3733" spans="1:3" x14ac:dyDescent="0.3">
      <c r="A3733" t="s">
        <v>36</v>
      </c>
      <c r="B3733" s="14">
        <v>6.8472862243652302E-2</v>
      </c>
      <c r="C3733" s="14">
        <v>8.7765455245971596E-2</v>
      </c>
    </row>
    <row r="3734" spans="1:3" x14ac:dyDescent="0.3">
      <c r="A3734" t="s">
        <v>37</v>
      </c>
      <c r="B3734" s="14">
        <v>9.2394828796386705E-2</v>
      </c>
      <c r="C3734" s="14">
        <v>9.8748922348022405E-2</v>
      </c>
    </row>
    <row r="3735" spans="1:3" x14ac:dyDescent="0.3">
      <c r="A3735" t="s">
        <v>38</v>
      </c>
      <c r="B3735" s="14">
        <v>9.5889329910278306E-2</v>
      </c>
      <c r="C3735" s="14">
        <v>9.1794967651367104E-2</v>
      </c>
    </row>
    <row r="3736" spans="1:3" x14ac:dyDescent="0.3">
      <c r="A3736" t="s">
        <v>39</v>
      </c>
      <c r="B3736" s="14">
        <v>0.27540612220764099</v>
      </c>
      <c r="C3736" s="14">
        <v>0.234374284744262</v>
      </c>
    </row>
    <row r="3737" spans="1:3" x14ac:dyDescent="0.3">
      <c r="A3737" t="s">
        <v>31</v>
      </c>
      <c r="B3737" s="14">
        <v>8.5633039474487305E-2</v>
      </c>
      <c r="C3737" s="14">
        <v>0.19541954994201599</v>
      </c>
    </row>
    <row r="3738" spans="1:3" x14ac:dyDescent="0.3">
      <c r="A3738" t="s">
        <v>32</v>
      </c>
      <c r="B3738" s="14">
        <v>7.2227954864501898E-2</v>
      </c>
      <c r="C3738" s="14">
        <v>7.9743146896362305E-2</v>
      </c>
    </row>
    <row r="3739" spans="1:3" x14ac:dyDescent="0.3">
      <c r="A3739" t="s">
        <v>33</v>
      </c>
      <c r="B3739" s="14">
        <v>7.9845190048217704E-2</v>
      </c>
      <c r="C3739" s="14">
        <v>0.189436435699462</v>
      </c>
    </row>
    <row r="3740" spans="1:3" x14ac:dyDescent="0.3">
      <c r="A3740" t="s">
        <v>34</v>
      </c>
      <c r="B3740" s="14">
        <v>7.6987743377685505E-2</v>
      </c>
      <c r="C3740" s="14">
        <v>7.8752279281616197E-2</v>
      </c>
    </row>
    <row r="3741" spans="1:3" x14ac:dyDescent="0.3">
      <c r="A3741" t="s">
        <v>35</v>
      </c>
      <c r="B3741" s="14">
        <v>7.9589366912841797E-2</v>
      </c>
      <c r="C3741" s="14">
        <v>0.24434566497802701</v>
      </c>
    </row>
    <row r="3742" spans="1:3" x14ac:dyDescent="0.3">
      <c r="A3742" t="s">
        <v>36</v>
      </c>
      <c r="B3742" s="14">
        <v>0.14037775993347101</v>
      </c>
      <c r="C3742" s="14">
        <v>7.1754932403564398E-2</v>
      </c>
    </row>
    <row r="3743" spans="1:3" x14ac:dyDescent="0.3">
      <c r="A3743" t="s">
        <v>37</v>
      </c>
      <c r="B3743" s="14">
        <v>0.10355639457702601</v>
      </c>
      <c r="C3743" s="14">
        <v>0.145606994628906</v>
      </c>
    </row>
    <row r="3744" spans="1:3" x14ac:dyDescent="0.3">
      <c r="A3744" t="s">
        <v>38</v>
      </c>
      <c r="B3744" s="14">
        <v>0.10227346420288</v>
      </c>
      <c r="C3744" s="14">
        <v>0.182510375976562</v>
      </c>
    </row>
    <row r="3745" spans="1:3" x14ac:dyDescent="0.3">
      <c r="A3745" t="s">
        <v>39</v>
      </c>
      <c r="B3745" s="14">
        <v>0.20691251754760701</v>
      </c>
      <c r="C3745" s="14">
        <v>0.22439694404602001</v>
      </c>
    </row>
    <row r="3746" spans="1:3" x14ac:dyDescent="0.3">
      <c r="A3746" t="s">
        <v>31</v>
      </c>
      <c r="B3746" s="14">
        <v>7.9171180725097601E-2</v>
      </c>
      <c r="C3746" s="14">
        <v>0.27831864356994601</v>
      </c>
    </row>
    <row r="3747" spans="1:3" x14ac:dyDescent="0.3">
      <c r="A3747" t="s">
        <v>32</v>
      </c>
      <c r="B3747" s="14">
        <v>7.5419664382934501E-2</v>
      </c>
      <c r="C3747" s="14">
        <v>9.3796968460082994E-2</v>
      </c>
    </row>
    <row r="3748" spans="1:3" x14ac:dyDescent="0.3">
      <c r="A3748" t="s">
        <v>33</v>
      </c>
      <c r="B3748" s="14">
        <v>8.3875417709350503E-2</v>
      </c>
      <c r="C3748" s="14">
        <v>0.135856628417968</v>
      </c>
    </row>
    <row r="3749" spans="1:3" x14ac:dyDescent="0.3">
      <c r="A3749" t="s">
        <v>34</v>
      </c>
      <c r="B3749" s="14">
        <v>5.4127693176269497E-2</v>
      </c>
      <c r="C3749" s="14">
        <v>0.15059471130370999</v>
      </c>
    </row>
    <row r="3750" spans="1:3" x14ac:dyDescent="0.3">
      <c r="A3750" t="s">
        <v>35</v>
      </c>
      <c r="B3750" s="14">
        <v>7.5607061386108398E-2</v>
      </c>
      <c r="C3750" s="14">
        <v>0.14361810684204099</v>
      </c>
    </row>
    <row r="3751" spans="1:3" x14ac:dyDescent="0.3">
      <c r="A3751" t="s">
        <v>36</v>
      </c>
      <c r="B3751" s="14">
        <v>7.8692436218261705E-2</v>
      </c>
      <c r="C3751" s="14">
        <v>6.9865703582763602E-2</v>
      </c>
    </row>
    <row r="3752" spans="1:3" x14ac:dyDescent="0.3">
      <c r="A3752" t="s">
        <v>37</v>
      </c>
      <c r="B3752" s="14">
        <v>8.1694126129150293E-2</v>
      </c>
      <c r="C3752" s="14">
        <v>0.21842241287231401</v>
      </c>
    </row>
    <row r="3753" spans="1:3" x14ac:dyDescent="0.3">
      <c r="A3753" t="s">
        <v>38</v>
      </c>
      <c r="B3753" s="14">
        <v>0.19022607803344699</v>
      </c>
      <c r="C3753" s="14">
        <v>0.13164639472961401</v>
      </c>
    </row>
    <row r="3754" spans="1:3" x14ac:dyDescent="0.3">
      <c r="A3754" t="s">
        <v>39</v>
      </c>
      <c r="B3754" s="14">
        <v>0.138355493545532</v>
      </c>
      <c r="C3754" s="14">
        <v>0.26130461692809998</v>
      </c>
    </row>
    <row r="3755" spans="1:3" x14ac:dyDescent="0.3">
      <c r="A3755" t="s">
        <v>31</v>
      </c>
      <c r="B3755" s="14">
        <v>7.2468757629394503E-2</v>
      </c>
      <c r="C3755" s="14">
        <v>8.2766294479370103E-2</v>
      </c>
    </row>
    <row r="3756" spans="1:3" x14ac:dyDescent="0.3">
      <c r="A3756" t="s">
        <v>32</v>
      </c>
      <c r="B3756" s="14">
        <v>7.1938753128051702E-2</v>
      </c>
      <c r="C3756" s="14">
        <v>7.8740119934082003E-2</v>
      </c>
    </row>
    <row r="3757" spans="1:3" x14ac:dyDescent="0.3">
      <c r="A3757" t="s">
        <v>33</v>
      </c>
      <c r="B3757" s="14">
        <v>9.5993995666503906E-2</v>
      </c>
      <c r="C3757" s="14">
        <v>0.23112940788269001</v>
      </c>
    </row>
    <row r="3758" spans="1:3" x14ac:dyDescent="0.3">
      <c r="A3758" t="s">
        <v>34</v>
      </c>
      <c r="B3758" s="14">
        <v>8.7383031845092704E-2</v>
      </c>
      <c r="C3758" s="14">
        <v>0.143636465072631</v>
      </c>
    </row>
    <row r="3759" spans="1:3" x14ac:dyDescent="0.3">
      <c r="A3759" t="s">
        <v>35</v>
      </c>
      <c r="B3759" s="14">
        <v>8.8605403900146401E-2</v>
      </c>
      <c r="C3759" s="14">
        <v>0.247390031814575</v>
      </c>
    </row>
    <row r="3760" spans="1:3" x14ac:dyDescent="0.3">
      <c r="A3760" t="s">
        <v>36</v>
      </c>
      <c r="B3760" s="14">
        <v>0.12551236152648901</v>
      </c>
      <c r="C3760" s="14">
        <v>9.2752695083618095E-2</v>
      </c>
    </row>
    <row r="3761" spans="1:3" x14ac:dyDescent="0.3">
      <c r="A3761" t="s">
        <v>37</v>
      </c>
      <c r="B3761" s="14">
        <v>6.2168359756469699E-2</v>
      </c>
      <c r="C3761" s="14">
        <v>0.26030325889587402</v>
      </c>
    </row>
    <row r="3762" spans="1:3" x14ac:dyDescent="0.3">
      <c r="A3762" t="s">
        <v>38</v>
      </c>
      <c r="B3762" s="14">
        <v>0.19175267219543399</v>
      </c>
      <c r="C3762" s="14">
        <v>0.17754268646240201</v>
      </c>
    </row>
    <row r="3763" spans="1:3" x14ac:dyDescent="0.3">
      <c r="A3763" t="s">
        <v>39</v>
      </c>
      <c r="B3763" s="14">
        <v>0.19851803779602001</v>
      </c>
      <c r="C3763" s="14">
        <v>0.21042776107788</v>
      </c>
    </row>
    <row r="3764" spans="1:3" x14ac:dyDescent="0.3">
      <c r="A3764" t="s">
        <v>31</v>
      </c>
      <c r="B3764" s="14">
        <v>8.1251859664916895E-2</v>
      </c>
      <c r="C3764" s="14">
        <v>0.142615556716918</v>
      </c>
    </row>
    <row r="3765" spans="1:3" x14ac:dyDescent="0.3">
      <c r="A3765" t="s">
        <v>32</v>
      </c>
      <c r="B3765" s="14">
        <v>9.6452713012695299E-2</v>
      </c>
      <c r="C3765" s="14">
        <v>0.14866280555725001</v>
      </c>
    </row>
    <row r="3766" spans="1:3" x14ac:dyDescent="0.3">
      <c r="A3766" t="s">
        <v>33</v>
      </c>
      <c r="B3766" s="14">
        <v>8.4501743316650293E-2</v>
      </c>
      <c r="C3766" s="14">
        <v>0.173538208007812</v>
      </c>
    </row>
    <row r="3767" spans="1:3" x14ac:dyDescent="0.3">
      <c r="A3767" t="s">
        <v>34</v>
      </c>
      <c r="B3767" s="14">
        <v>7.2439193725585896E-2</v>
      </c>
      <c r="C3767" s="14">
        <v>0.134663581848144</v>
      </c>
    </row>
    <row r="3768" spans="1:3" x14ac:dyDescent="0.3">
      <c r="A3768" t="s">
        <v>35</v>
      </c>
      <c r="B3768" s="14">
        <v>0.131904602050781</v>
      </c>
      <c r="C3768" s="14">
        <v>0.158578395843505</v>
      </c>
    </row>
    <row r="3769" spans="1:3" x14ac:dyDescent="0.3">
      <c r="A3769" t="s">
        <v>36</v>
      </c>
      <c r="B3769" s="14">
        <v>8.2561731338500893E-2</v>
      </c>
      <c r="C3769" s="14">
        <v>0.109650611877441</v>
      </c>
    </row>
    <row r="3770" spans="1:3" x14ac:dyDescent="0.3">
      <c r="A3770" t="s">
        <v>37</v>
      </c>
      <c r="B3770" s="14">
        <v>8.0402612686157199E-2</v>
      </c>
      <c r="C3770" s="14">
        <v>0.13563323020935</v>
      </c>
    </row>
    <row r="3771" spans="1:3" x14ac:dyDescent="0.3">
      <c r="A3771" t="s">
        <v>38</v>
      </c>
      <c r="B3771" s="14">
        <v>8.9120626449584905E-2</v>
      </c>
      <c r="C3771" s="14">
        <v>0.157521963119506</v>
      </c>
    </row>
    <row r="3772" spans="1:3" x14ac:dyDescent="0.3">
      <c r="A3772" t="s">
        <v>39</v>
      </c>
      <c r="B3772" s="14">
        <v>0.23605847358703599</v>
      </c>
      <c r="C3772" s="14">
        <v>0.21742820739745999</v>
      </c>
    </row>
    <row r="3773" spans="1:3" x14ac:dyDescent="0.3">
      <c r="A3773" t="s">
        <v>31</v>
      </c>
      <c r="B3773" s="14">
        <v>7.0235252380371094E-2</v>
      </c>
      <c r="C3773" s="14">
        <v>6.3838958740234306E-2</v>
      </c>
    </row>
    <row r="3774" spans="1:3" x14ac:dyDescent="0.3">
      <c r="A3774" t="s">
        <v>32</v>
      </c>
      <c r="B3774" s="14">
        <v>7.5529098510742104E-2</v>
      </c>
      <c r="C3774" s="14">
        <v>0.14460849761962799</v>
      </c>
    </row>
    <row r="3775" spans="1:3" x14ac:dyDescent="0.3">
      <c r="A3775" t="s">
        <v>33</v>
      </c>
      <c r="B3775" s="14">
        <v>8.3326101303100503E-2</v>
      </c>
      <c r="C3775" s="14">
        <v>0.26523447036743097</v>
      </c>
    </row>
    <row r="3776" spans="1:3" x14ac:dyDescent="0.3">
      <c r="A3776" t="s">
        <v>34</v>
      </c>
      <c r="B3776" s="14">
        <v>4.8933029174804597E-2</v>
      </c>
      <c r="C3776" s="14">
        <v>0.149596452713012</v>
      </c>
    </row>
    <row r="3777" spans="1:3" x14ac:dyDescent="0.3">
      <c r="A3777" t="s">
        <v>35</v>
      </c>
      <c r="B3777" s="14">
        <v>8.7893962860107394E-2</v>
      </c>
      <c r="C3777" s="14">
        <v>0.25925326347351002</v>
      </c>
    </row>
    <row r="3778" spans="1:3" x14ac:dyDescent="0.3">
      <c r="A3778" t="s">
        <v>36</v>
      </c>
      <c r="B3778" s="14">
        <v>0.122085332870483</v>
      </c>
      <c r="C3778" s="14">
        <v>9.2755317687988198E-2</v>
      </c>
    </row>
    <row r="3779" spans="1:3" x14ac:dyDescent="0.3">
      <c r="A3779" t="s">
        <v>37</v>
      </c>
      <c r="B3779" s="14">
        <v>0.14790678024291901</v>
      </c>
      <c r="C3779" s="14">
        <v>0.150598764419555</v>
      </c>
    </row>
    <row r="3780" spans="1:3" x14ac:dyDescent="0.3">
      <c r="A3780" t="s">
        <v>38</v>
      </c>
      <c r="B3780" s="14">
        <v>0.32134890556335399</v>
      </c>
      <c r="C3780" s="14">
        <v>0.120730638504028</v>
      </c>
    </row>
    <row r="3781" spans="1:3" x14ac:dyDescent="0.3">
      <c r="A3781" t="s">
        <v>39</v>
      </c>
      <c r="B3781" s="14">
        <v>0.24012947082519501</v>
      </c>
      <c r="C3781" s="14">
        <v>0.2163667678833</v>
      </c>
    </row>
    <row r="3782" spans="1:3" x14ac:dyDescent="0.3">
      <c r="A3782" t="s">
        <v>31</v>
      </c>
      <c r="B3782" s="14">
        <v>0.12232160568237301</v>
      </c>
      <c r="C3782" s="14">
        <v>0.17248034477233801</v>
      </c>
    </row>
    <row r="3783" spans="1:3" x14ac:dyDescent="0.3">
      <c r="A3783" t="s">
        <v>32</v>
      </c>
      <c r="B3783" s="14">
        <v>9.2372179031372001E-2</v>
      </c>
      <c r="C3783" s="14">
        <v>8.3771944046020494E-2</v>
      </c>
    </row>
    <row r="3784" spans="1:3" x14ac:dyDescent="0.3">
      <c r="A3784" t="s">
        <v>33</v>
      </c>
      <c r="B3784" s="14">
        <v>7.7265501022338798E-2</v>
      </c>
      <c r="C3784" s="14">
        <v>0.13369917869567799</v>
      </c>
    </row>
    <row r="3785" spans="1:3" x14ac:dyDescent="0.3">
      <c r="A3785" t="s">
        <v>34</v>
      </c>
      <c r="B3785" s="14">
        <v>4.87287044525146E-2</v>
      </c>
      <c r="C3785" s="14">
        <v>8.25016498565673E-2</v>
      </c>
    </row>
    <row r="3786" spans="1:3" x14ac:dyDescent="0.3">
      <c r="A3786" t="s">
        <v>35</v>
      </c>
      <c r="B3786" s="14">
        <v>6.8220853805541895E-2</v>
      </c>
      <c r="C3786" s="14">
        <v>0.23143196105957001</v>
      </c>
    </row>
    <row r="3787" spans="1:3" x14ac:dyDescent="0.3">
      <c r="A3787" t="s">
        <v>36</v>
      </c>
      <c r="B3787" s="14">
        <v>0.20421695709228499</v>
      </c>
      <c r="C3787" s="14">
        <v>0.11191964149475001</v>
      </c>
    </row>
    <row r="3788" spans="1:3" x14ac:dyDescent="0.3">
      <c r="A3788" t="s">
        <v>37</v>
      </c>
      <c r="B3788" s="14">
        <v>0.104275226593017</v>
      </c>
      <c r="C3788" s="14">
        <v>7.7739000320434501E-2</v>
      </c>
    </row>
    <row r="3789" spans="1:3" x14ac:dyDescent="0.3">
      <c r="A3789" t="s">
        <v>38</v>
      </c>
      <c r="B3789" s="14">
        <v>0.20508384704589799</v>
      </c>
      <c r="C3789" s="14">
        <v>0.14156913757324199</v>
      </c>
    </row>
    <row r="3790" spans="1:3" x14ac:dyDescent="0.3">
      <c r="A3790" t="s">
        <v>39</v>
      </c>
      <c r="B3790" s="14">
        <v>0.15501737594604401</v>
      </c>
      <c r="C3790" s="14">
        <v>0.22240638732910101</v>
      </c>
    </row>
    <row r="3791" spans="1:3" x14ac:dyDescent="0.3">
      <c r="A3791" t="s">
        <v>31</v>
      </c>
      <c r="B3791" s="14">
        <v>8.1841468811035101E-2</v>
      </c>
      <c r="C3791" s="14">
        <v>0.12871241569519001</v>
      </c>
    </row>
    <row r="3792" spans="1:3" x14ac:dyDescent="0.3">
      <c r="A3792" t="s">
        <v>32</v>
      </c>
      <c r="B3792" s="14">
        <v>8.3926677703857394E-2</v>
      </c>
      <c r="C3792" s="14">
        <v>0.116634368896484</v>
      </c>
    </row>
    <row r="3793" spans="1:3" x14ac:dyDescent="0.3">
      <c r="A3793" t="s">
        <v>33</v>
      </c>
      <c r="B3793" s="14">
        <v>6.2829256057739202E-2</v>
      </c>
      <c r="C3793" s="14">
        <v>0.25132703781127902</v>
      </c>
    </row>
    <row r="3794" spans="1:3" x14ac:dyDescent="0.3">
      <c r="A3794" t="s">
        <v>34</v>
      </c>
      <c r="B3794" s="14">
        <v>7.5191259384155204E-2</v>
      </c>
      <c r="C3794" s="14">
        <v>8.8811874389648396E-2</v>
      </c>
    </row>
    <row r="3795" spans="1:3" x14ac:dyDescent="0.3">
      <c r="A3795" t="s">
        <v>35</v>
      </c>
      <c r="B3795" s="14">
        <v>0.102041006088256</v>
      </c>
      <c r="C3795" s="14">
        <v>0.10267162322998</v>
      </c>
    </row>
    <row r="3796" spans="1:3" x14ac:dyDescent="0.3">
      <c r="A3796" t="s">
        <v>36</v>
      </c>
      <c r="B3796" s="14">
        <v>8.5728645324707003E-2</v>
      </c>
      <c r="C3796" s="14">
        <v>7.9786539077758706E-2</v>
      </c>
    </row>
    <row r="3797" spans="1:3" x14ac:dyDescent="0.3">
      <c r="A3797" t="s">
        <v>37</v>
      </c>
      <c r="B3797" s="14">
        <v>8.6687803268432603E-2</v>
      </c>
      <c r="C3797" s="14">
        <v>0.17568993568420399</v>
      </c>
    </row>
    <row r="3798" spans="1:3" x14ac:dyDescent="0.3">
      <c r="A3798" t="s">
        <v>38</v>
      </c>
      <c r="B3798" s="14">
        <v>0.204206943511962</v>
      </c>
      <c r="C3798" s="14">
        <v>0.11040687561035099</v>
      </c>
    </row>
    <row r="3799" spans="1:3" x14ac:dyDescent="0.3">
      <c r="A3799" t="s">
        <v>39</v>
      </c>
      <c r="B3799" s="14">
        <v>0.18107032775878901</v>
      </c>
      <c r="C3799" s="14">
        <v>0.25332450866699202</v>
      </c>
    </row>
    <row r="3800" spans="1:3" x14ac:dyDescent="0.3">
      <c r="A3800" t="s">
        <v>31</v>
      </c>
      <c r="B3800" s="14">
        <v>8.7978601455688393E-2</v>
      </c>
      <c r="C3800" s="14">
        <v>0.221405744552612</v>
      </c>
    </row>
    <row r="3801" spans="1:3" x14ac:dyDescent="0.3">
      <c r="A3801" t="s">
        <v>32</v>
      </c>
      <c r="B3801" s="14">
        <v>6.7677259445190402E-2</v>
      </c>
      <c r="C3801" s="14">
        <v>0.13169288635253901</v>
      </c>
    </row>
    <row r="3802" spans="1:3" x14ac:dyDescent="0.3">
      <c r="A3802" t="s">
        <v>33</v>
      </c>
      <c r="B3802" s="14">
        <v>6.5069913864135701E-2</v>
      </c>
      <c r="C3802" s="14">
        <v>0.13562822341918901</v>
      </c>
    </row>
    <row r="3803" spans="1:3" x14ac:dyDescent="0.3">
      <c r="A3803" t="s">
        <v>34</v>
      </c>
      <c r="B3803" s="14">
        <v>9.7055912017822196E-2</v>
      </c>
      <c r="C3803" s="14">
        <v>0.14759802818298301</v>
      </c>
    </row>
    <row r="3804" spans="1:3" x14ac:dyDescent="0.3">
      <c r="A3804" t="s">
        <v>35</v>
      </c>
      <c r="B3804" s="14">
        <v>0.19034814834594699</v>
      </c>
      <c r="C3804" s="14">
        <v>0.104778051376342</v>
      </c>
    </row>
    <row r="3805" spans="1:3" x14ac:dyDescent="0.3">
      <c r="A3805" t="s">
        <v>36</v>
      </c>
      <c r="B3805" s="14">
        <v>0.19623947143554599</v>
      </c>
      <c r="C3805" s="14">
        <v>0.123616933822631</v>
      </c>
    </row>
    <row r="3806" spans="1:3" x14ac:dyDescent="0.3">
      <c r="A3806" t="s">
        <v>37</v>
      </c>
      <c r="B3806" s="14">
        <v>7.7066898345947196E-2</v>
      </c>
      <c r="C3806" s="14">
        <v>0.25920152664184498</v>
      </c>
    </row>
    <row r="3807" spans="1:3" x14ac:dyDescent="0.3">
      <c r="A3807" t="s">
        <v>38</v>
      </c>
      <c r="B3807" s="14">
        <v>9.2736244201660101E-2</v>
      </c>
      <c r="C3807" s="14">
        <v>0.16660475730895899</v>
      </c>
    </row>
    <row r="3808" spans="1:3" x14ac:dyDescent="0.3">
      <c r="A3808" t="s">
        <v>39</v>
      </c>
      <c r="B3808" s="14">
        <v>0.22295880317687899</v>
      </c>
      <c r="C3808" s="14">
        <v>0.187551975250244</v>
      </c>
    </row>
    <row r="3809" spans="1:3" x14ac:dyDescent="0.3">
      <c r="A3809" t="s">
        <v>31</v>
      </c>
      <c r="B3809" s="14">
        <v>7.3283910751342704E-2</v>
      </c>
      <c r="C3809" s="14">
        <v>0.17448163032531699</v>
      </c>
    </row>
    <row r="3810" spans="1:3" x14ac:dyDescent="0.3">
      <c r="A3810" t="s">
        <v>32</v>
      </c>
      <c r="B3810" s="14">
        <v>7.9929351806640597E-2</v>
      </c>
      <c r="C3810" s="14">
        <v>0.127668142318725</v>
      </c>
    </row>
    <row r="3811" spans="1:3" x14ac:dyDescent="0.3">
      <c r="A3811" t="s">
        <v>33</v>
      </c>
      <c r="B3811" s="14">
        <v>9.8406791687011705E-2</v>
      </c>
      <c r="C3811" s="14">
        <v>0.120632648468017</v>
      </c>
    </row>
    <row r="3812" spans="1:3" x14ac:dyDescent="0.3">
      <c r="A3812" t="s">
        <v>34</v>
      </c>
      <c r="B3812" s="14">
        <v>7.8258514404296806E-2</v>
      </c>
      <c r="C3812" s="14">
        <v>0.171539306640625</v>
      </c>
    </row>
    <row r="3813" spans="1:3" x14ac:dyDescent="0.3">
      <c r="A3813" t="s">
        <v>35</v>
      </c>
      <c r="B3813" s="14">
        <v>0.29266977310180597</v>
      </c>
      <c r="C3813" s="14">
        <v>0.108656167984008</v>
      </c>
    </row>
    <row r="3814" spans="1:3" x14ac:dyDescent="0.3">
      <c r="A3814" t="s">
        <v>36</v>
      </c>
      <c r="B3814" s="14">
        <v>0.127690315246582</v>
      </c>
      <c r="C3814" s="14">
        <v>6.3830852508544894E-2</v>
      </c>
    </row>
    <row r="3815" spans="1:3" x14ac:dyDescent="0.3">
      <c r="A3815" t="s">
        <v>37</v>
      </c>
      <c r="B3815" s="14">
        <v>8.5067033767700195E-2</v>
      </c>
      <c r="C3815" s="14">
        <v>9.7757101058959905E-2</v>
      </c>
    </row>
    <row r="3816" spans="1:3" x14ac:dyDescent="0.3">
      <c r="A3816" t="s">
        <v>38</v>
      </c>
      <c r="B3816" s="14">
        <v>0.36541128158569303</v>
      </c>
      <c r="C3816" s="14">
        <v>0.110697269439697</v>
      </c>
    </row>
    <row r="3817" spans="1:3" x14ac:dyDescent="0.3">
      <c r="A3817" t="s">
        <v>39</v>
      </c>
      <c r="B3817" s="14">
        <v>0.25217175483703602</v>
      </c>
      <c r="C3817" s="14">
        <v>0.23636317253112701</v>
      </c>
    </row>
    <row r="3818" spans="1:3" x14ac:dyDescent="0.3">
      <c r="A3818" t="s">
        <v>31</v>
      </c>
      <c r="B3818" s="14">
        <v>7.8711032867431599E-2</v>
      </c>
      <c r="C3818" s="14">
        <v>0.119736671447753</v>
      </c>
    </row>
    <row r="3819" spans="1:3" x14ac:dyDescent="0.3">
      <c r="A3819" t="s">
        <v>32</v>
      </c>
      <c r="B3819" s="14">
        <v>9.2705011367797796E-2</v>
      </c>
      <c r="C3819" s="14">
        <v>0.110651493072509</v>
      </c>
    </row>
    <row r="3820" spans="1:3" x14ac:dyDescent="0.3">
      <c r="A3820" t="s">
        <v>33</v>
      </c>
      <c r="B3820" s="14">
        <v>4.8553466796875E-2</v>
      </c>
      <c r="C3820" s="14">
        <v>0.15364599227905201</v>
      </c>
    </row>
    <row r="3821" spans="1:3" x14ac:dyDescent="0.3">
      <c r="A3821" t="s">
        <v>34</v>
      </c>
      <c r="B3821" s="14">
        <v>8.8799715042114202E-2</v>
      </c>
      <c r="C3821" s="14">
        <v>0.12865018844604401</v>
      </c>
    </row>
    <row r="3822" spans="1:3" x14ac:dyDescent="0.3">
      <c r="A3822" t="s">
        <v>35</v>
      </c>
      <c r="B3822" s="14">
        <v>0.19524621963500899</v>
      </c>
      <c r="C3822" s="14">
        <v>0.146656274795532</v>
      </c>
    </row>
    <row r="3823" spans="1:3" x14ac:dyDescent="0.3">
      <c r="A3823" t="s">
        <v>36</v>
      </c>
      <c r="B3823" s="14">
        <v>0.22130632400512601</v>
      </c>
      <c r="C3823" s="14">
        <v>9.5801353454589802E-2</v>
      </c>
    </row>
    <row r="3824" spans="1:3" x14ac:dyDescent="0.3">
      <c r="A3824" t="s">
        <v>37</v>
      </c>
      <c r="B3824" s="14">
        <v>7.94219970703125E-2</v>
      </c>
      <c r="C3824" s="14">
        <v>0.174514770507812</v>
      </c>
    </row>
    <row r="3825" spans="1:3" x14ac:dyDescent="0.3">
      <c r="A3825" t="s">
        <v>38</v>
      </c>
      <c r="B3825" s="14">
        <v>7.99124240875244E-2</v>
      </c>
      <c r="C3825" s="14">
        <v>0.14856147766113201</v>
      </c>
    </row>
    <row r="3826" spans="1:3" x14ac:dyDescent="0.3">
      <c r="A3826" t="s">
        <v>39</v>
      </c>
      <c r="B3826" s="14">
        <v>0.143667697906494</v>
      </c>
      <c r="C3826" s="14">
        <v>0.25726437568664501</v>
      </c>
    </row>
    <row r="3827" spans="1:3" x14ac:dyDescent="0.3">
      <c r="A3827" t="s">
        <v>31</v>
      </c>
      <c r="B3827" s="14">
        <v>5.5765628814697203E-2</v>
      </c>
      <c r="C3827" s="14">
        <v>0.134979248046875</v>
      </c>
    </row>
    <row r="3828" spans="1:3" x14ac:dyDescent="0.3">
      <c r="A3828" t="s">
        <v>32</v>
      </c>
      <c r="B3828" s="14">
        <v>9.5744371414184501E-2</v>
      </c>
      <c r="C3828" s="14">
        <v>6.2829971313476493E-2</v>
      </c>
    </row>
    <row r="3829" spans="1:3" x14ac:dyDescent="0.3">
      <c r="A3829" t="s">
        <v>33</v>
      </c>
      <c r="B3829" s="14">
        <v>8.4038972854614202E-2</v>
      </c>
      <c r="C3829" s="14">
        <v>0.14560818672180101</v>
      </c>
    </row>
    <row r="3830" spans="1:3" x14ac:dyDescent="0.3">
      <c r="A3830" t="s">
        <v>34</v>
      </c>
      <c r="B3830" s="14">
        <v>8.2948684692382799E-2</v>
      </c>
      <c r="C3830" s="14">
        <v>0.127625942230224</v>
      </c>
    </row>
    <row r="3831" spans="1:3" x14ac:dyDescent="0.3">
      <c r="A3831" t="s">
        <v>35</v>
      </c>
      <c r="B3831" s="14">
        <v>0.31098604202270502</v>
      </c>
      <c r="C3831" s="14">
        <v>9.1747999191284096E-2</v>
      </c>
    </row>
    <row r="3832" spans="1:3" x14ac:dyDescent="0.3">
      <c r="A3832" t="s">
        <v>36</v>
      </c>
      <c r="B3832" s="14">
        <v>4.9035310745239202E-2</v>
      </c>
      <c r="C3832" s="14">
        <v>6.8814754486083901E-2</v>
      </c>
    </row>
    <row r="3833" spans="1:3" x14ac:dyDescent="0.3">
      <c r="A3833" t="s">
        <v>37</v>
      </c>
      <c r="B3833" s="14">
        <v>9.9194288253784096E-2</v>
      </c>
      <c r="C3833" s="14">
        <v>0.13564133644104001</v>
      </c>
    </row>
    <row r="3834" spans="1:3" x14ac:dyDescent="0.3">
      <c r="A3834" t="s">
        <v>38</v>
      </c>
      <c r="B3834" s="14">
        <v>9.7492456436157199E-2</v>
      </c>
      <c r="C3834" s="14">
        <v>0.27631282806396401</v>
      </c>
    </row>
    <row r="3835" spans="1:3" x14ac:dyDescent="0.3">
      <c r="A3835" t="s">
        <v>39</v>
      </c>
      <c r="B3835" s="14">
        <v>0.131076574325561</v>
      </c>
      <c r="C3835" s="14">
        <v>0.247342109680175</v>
      </c>
    </row>
    <row r="3836" spans="1:3" x14ac:dyDescent="0.3">
      <c r="A3836" t="s">
        <v>31</v>
      </c>
      <c r="B3836" s="14">
        <v>4.8737525939941399E-2</v>
      </c>
      <c r="C3836" s="14">
        <v>0.111306190490722</v>
      </c>
    </row>
    <row r="3837" spans="1:3" x14ac:dyDescent="0.3">
      <c r="A3837" t="s">
        <v>32</v>
      </c>
      <c r="B3837" s="14">
        <v>6.8217277526855399E-2</v>
      </c>
      <c r="C3837" s="14">
        <v>0.102779626846313</v>
      </c>
    </row>
    <row r="3838" spans="1:3" x14ac:dyDescent="0.3">
      <c r="A3838" t="s">
        <v>33</v>
      </c>
      <c r="B3838" s="14">
        <v>7.2214841842651298E-2</v>
      </c>
      <c r="C3838" s="14">
        <v>0.240355014801025</v>
      </c>
    </row>
    <row r="3839" spans="1:3" x14ac:dyDescent="0.3">
      <c r="A3839" t="s">
        <v>34</v>
      </c>
      <c r="B3839" s="14">
        <v>8.0351829528808594E-2</v>
      </c>
      <c r="C3839" s="14">
        <v>0.15467166900634699</v>
      </c>
    </row>
    <row r="3840" spans="1:3" x14ac:dyDescent="0.3">
      <c r="A3840" t="s">
        <v>35</v>
      </c>
      <c r="B3840" s="14">
        <v>0.103689670562744</v>
      </c>
      <c r="C3840" s="14">
        <v>0.13365292549133301</v>
      </c>
    </row>
    <row r="3841" spans="1:3" x14ac:dyDescent="0.3">
      <c r="A3841" t="s">
        <v>36</v>
      </c>
      <c r="B3841" s="14">
        <v>8.2356214523315402E-2</v>
      </c>
      <c r="C3841" s="14">
        <v>9.9673748016357394E-2</v>
      </c>
    </row>
    <row r="3842" spans="1:3" x14ac:dyDescent="0.3">
      <c r="A3842" t="s">
        <v>37</v>
      </c>
      <c r="B3842" s="14">
        <v>6.8042993545532199E-2</v>
      </c>
      <c r="C3842" s="14">
        <v>0.14461255073547299</v>
      </c>
    </row>
    <row r="3843" spans="1:3" x14ac:dyDescent="0.3">
      <c r="A3843" t="s">
        <v>38</v>
      </c>
      <c r="B3843" s="14">
        <v>8.7564945220947196E-2</v>
      </c>
      <c r="C3843" s="14">
        <v>0.25830125808715798</v>
      </c>
    </row>
    <row r="3844" spans="1:3" x14ac:dyDescent="0.3">
      <c r="A3844" t="s">
        <v>39</v>
      </c>
      <c r="B3844" s="14">
        <v>0.26525211334228499</v>
      </c>
      <c r="C3844" s="14">
        <v>0.24041008949279699</v>
      </c>
    </row>
    <row r="3845" spans="1:3" x14ac:dyDescent="0.3">
      <c r="A3845" t="s">
        <v>31</v>
      </c>
      <c r="B3845" s="14">
        <v>9.2578887939453097E-2</v>
      </c>
      <c r="C3845" s="14">
        <v>0.17957472801208399</v>
      </c>
    </row>
    <row r="3846" spans="1:3" x14ac:dyDescent="0.3">
      <c r="A3846" t="s">
        <v>32</v>
      </c>
      <c r="B3846" s="14">
        <v>8.1909418106079102E-2</v>
      </c>
      <c r="C3846" s="14">
        <v>0.14461612701415999</v>
      </c>
    </row>
    <row r="3847" spans="1:3" x14ac:dyDescent="0.3">
      <c r="A3847" t="s">
        <v>33</v>
      </c>
      <c r="B3847" s="14">
        <v>6.6837072372436496E-2</v>
      </c>
      <c r="C3847" s="14">
        <v>0.134644269943237</v>
      </c>
    </row>
    <row r="3848" spans="1:3" x14ac:dyDescent="0.3">
      <c r="A3848" t="s">
        <v>34</v>
      </c>
      <c r="B3848" s="14">
        <v>7.5443983078002902E-2</v>
      </c>
      <c r="C3848" s="14">
        <v>0.11361193656921301</v>
      </c>
    </row>
    <row r="3849" spans="1:3" x14ac:dyDescent="0.3">
      <c r="A3849" t="s">
        <v>35</v>
      </c>
      <c r="B3849" s="14">
        <v>7.7554225921630804E-2</v>
      </c>
      <c r="C3849" s="14">
        <v>8.9713335037231404E-2</v>
      </c>
    </row>
    <row r="3850" spans="1:3" x14ac:dyDescent="0.3">
      <c r="A3850" t="s">
        <v>36</v>
      </c>
      <c r="B3850" s="14">
        <v>9.0296983718872001E-2</v>
      </c>
      <c r="C3850" s="14">
        <v>0.102781534194946</v>
      </c>
    </row>
    <row r="3851" spans="1:3" x14ac:dyDescent="0.3">
      <c r="A3851" t="s">
        <v>37</v>
      </c>
      <c r="B3851" s="14">
        <v>8.3452939987182603E-2</v>
      </c>
      <c r="C3851" s="14">
        <v>0.25531768798828097</v>
      </c>
    </row>
    <row r="3852" spans="1:3" x14ac:dyDescent="0.3">
      <c r="A3852" t="s">
        <v>38</v>
      </c>
      <c r="B3852" s="14">
        <v>0.125176906585693</v>
      </c>
      <c r="C3852" s="14">
        <v>0.255835771560668</v>
      </c>
    </row>
    <row r="3853" spans="1:3" x14ac:dyDescent="0.3">
      <c r="A3853" t="s">
        <v>39</v>
      </c>
      <c r="B3853" s="14">
        <v>0.148719072341918</v>
      </c>
      <c r="C3853" s="14">
        <v>0.21337080001830999</v>
      </c>
    </row>
    <row r="3854" spans="1:3" x14ac:dyDescent="0.3">
      <c r="A3854" t="s">
        <v>31</v>
      </c>
      <c r="B3854" s="14">
        <v>7.1652412414550698E-2</v>
      </c>
      <c r="C3854" s="14">
        <v>0.106818437576293</v>
      </c>
    </row>
    <row r="3855" spans="1:3" x14ac:dyDescent="0.3">
      <c r="A3855" t="s">
        <v>32</v>
      </c>
      <c r="B3855" s="14">
        <v>7.0069074630737305E-2</v>
      </c>
      <c r="C3855" s="14">
        <v>7.9782962799072196E-2</v>
      </c>
    </row>
    <row r="3856" spans="1:3" x14ac:dyDescent="0.3">
      <c r="A3856" t="s">
        <v>33</v>
      </c>
      <c r="B3856" s="14">
        <v>8.4816932678222601E-2</v>
      </c>
      <c r="C3856" s="14">
        <v>0.13358616828918399</v>
      </c>
    </row>
    <row r="3857" spans="1:3" x14ac:dyDescent="0.3">
      <c r="A3857" t="s">
        <v>34</v>
      </c>
      <c r="B3857" s="14">
        <v>8.8313102722167899E-2</v>
      </c>
      <c r="C3857" s="14">
        <v>8.0478429794311496E-2</v>
      </c>
    </row>
    <row r="3858" spans="1:3" x14ac:dyDescent="0.3">
      <c r="A3858" t="s">
        <v>35</v>
      </c>
      <c r="B3858" s="14">
        <v>7.1517229080200195E-2</v>
      </c>
      <c r="C3858" s="14">
        <v>9.7782850265502902E-2</v>
      </c>
    </row>
    <row r="3859" spans="1:3" x14ac:dyDescent="0.3">
      <c r="A3859" t="s">
        <v>36</v>
      </c>
      <c r="B3859" s="14">
        <v>8.4214210510253906E-2</v>
      </c>
      <c r="C3859" s="14">
        <v>7.0806980133056599E-2</v>
      </c>
    </row>
    <row r="3860" spans="1:3" x14ac:dyDescent="0.3">
      <c r="A3860" t="s">
        <v>37</v>
      </c>
      <c r="B3860" s="14">
        <v>6.7819595336913993E-2</v>
      </c>
      <c r="C3860" s="14">
        <v>0.27226924896240201</v>
      </c>
    </row>
    <row r="3861" spans="1:3" x14ac:dyDescent="0.3">
      <c r="A3861" t="s">
        <v>38</v>
      </c>
      <c r="B3861" s="14">
        <v>8.9382648468017495E-2</v>
      </c>
      <c r="C3861" s="14">
        <v>0.128715515136718</v>
      </c>
    </row>
    <row r="3862" spans="1:3" x14ac:dyDescent="0.3">
      <c r="A3862" t="s">
        <v>39</v>
      </c>
      <c r="B3862" s="14">
        <v>0.160329580307006</v>
      </c>
      <c r="C3862" s="14">
        <v>0.22645139694213801</v>
      </c>
    </row>
    <row r="3863" spans="1:3" x14ac:dyDescent="0.3">
      <c r="A3863" t="s">
        <v>31</v>
      </c>
      <c r="B3863" s="14">
        <v>7.5478792190551702E-2</v>
      </c>
      <c r="C3863" s="14">
        <v>0.15841841697692799</v>
      </c>
    </row>
    <row r="3864" spans="1:3" x14ac:dyDescent="0.3">
      <c r="A3864" t="s">
        <v>32</v>
      </c>
      <c r="B3864" s="14">
        <v>0.13630485534667899</v>
      </c>
      <c r="C3864" s="14">
        <v>0.12965703010558999</v>
      </c>
    </row>
    <row r="3865" spans="1:3" x14ac:dyDescent="0.3">
      <c r="A3865" t="s">
        <v>33</v>
      </c>
      <c r="B3865" s="14">
        <v>0.13363075256347601</v>
      </c>
      <c r="C3865" s="14">
        <v>0.13463973999023399</v>
      </c>
    </row>
    <row r="3866" spans="1:3" x14ac:dyDescent="0.3">
      <c r="A3866" t="s">
        <v>34</v>
      </c>
      <c r="B3866" s="14">
        <v>6.8270444869995103E-2</v>
      </c>
      <c r="C3866" s="14">
        <v>0.122703313827514</v>
      </c>
    </row>
    <row r="3867" spans="1:3" x14ac:dyDescent="0.3">
      <c r="A3867" t="s">
        <v>35</v>
      </c>
      <c r="B3867" s="14">
        <v>6.77616596221923E-2</v>
      </c>
      <c r="C3867" s="14">
        <v>0.107885599136352</v>
      </c>
    </row>
    <row r="3868" spans="1:3" x14ac:dyDescent="0.3">
      <c r="A3868" t="s">
        <v>36</v>
      </c>
      <c r="B3868" s="14">
        <v>8.8687658309936496E-2</v>
      </c>
      <c r="C3868" s="14">
        <v>7.6799154281616197E-2</v>
      </c>
    </row>
    <row r="3869" spans="1:3" x14ac:dyDescent="0.3">
      <c r="A3869" t="s">
        <v>37</v>
      </c>
      <c r="B3869" s="14">
        <v>7.6632738113403306E-2</v>
      </c>
      <c r="C3869" s="14">
        <v>0.13663744926452601</v>
      </c>
    </row>
    <row r="3870" spans="1:3" x14ac:dyDescent="0.3">
      <c r="A3870" t="s">
        <v>38</v>
      </c>
      <c r="B3870" s="14">
        <v>0.102442741394042</v>
      </c>
      <c r="C3870" s="14">
        <v>0.15557837486267001</v>
      </c>
    </row>
    <row r="3871" spans="1:3" x14ac:dyDescent="0.3">
      <c r="A3871" t="s">
        <v>39</v>
      </c>
      <c r="B3871" s="14">
        <v>0.12942957878112701</v>
      </c>
      <c r="C3871" s="14">
        <v>0.20744347572326599</v>
      </c>
    </row>
    <row r="3872" spans="1:3" x14ac:dyDescent="0.3">
      <c r="A3872" t="s">
        <v>31</v>
      </c>
      <c r="B3872" s="14">
        <v>8.0634832382202107E-2</v>
      </c>
      <c r="C3872" s="14">
        <v>0.104718923568725</v>
      </c>
    </row>
    <row r="3873" spans="1:3" x14ac:dyDescent="0.3">
      <c r="A3873" t="s">
        <v>32</v>
      </c>
      <c r="B3873" s="14">
        <v>7.5724363327026298E-2</v>
      </c>
      <c r="C3873" s="14">
        <v>8.8708400726318304E-2</v>
      </c>
    </row>
    <row r="3874" spans="1:3" x14ac:dyDescent="0.3">
      <c r="A3874" t="s">
        <v>33</v>
      </c>
      <c r="B3874" s="14">
        <v>5.9034585952758699E-2</v>
      </c>
      <c r="C3874" s="14">
        <v>0.137697458267211</v>
      </c>
    </row>
    <row r="3875" spans="1:3" x14ac:dyDescent="0.3">
      <c r="A3875" t="s">
        <v>34</v>
      </c>
      <c r="B3875" s="14">
        <v>9.4483137130737305E-2</v>
      </c>
      <c r="C3875" s="14">
        <v>0.105715274810791</v>
      </c>
    </row>
    <row r="3876" spans="1:3" x14ac:dyDescent="0.3">
      <c r="A3876" t="s">
        <v>35</v>
      </c>
      <c r="B3876" s="14">
        <v>7.5530767440795898E-2</v>
      </c>
      <c r="C3876" s="14">
        <v>9.0594768524169894E-2</v>
      </c>
    </row>
    <row r="3877" spans="1:3" x14ac:dyDescent="0.3">
      <c r="A3877" t="s">
        <v>36</v>
      </c>
      <c r="B3877" s="14">
        <v>7.4541807174682603E-2</v>
      </c>
      <c r="C3877" s="14">
        <v>7.4742078781127902E-2</v>
      </c>
    </row>
    <row r="3878" spans="1:3" x14ac:dyDescent="0.3">
      <c r="A3878" t="s">
        <v>37</v>
      </c>
      <c r="B3878" s="14">
        <v>5.5510282516479402E-2</v>
      </c>
      <c r="C3878" s="14">
        <v>0.20844078063964799</v>
      </c>
    </row>
    <row r="3879" spans="1:3" x14ac:dyDescent="0.3">
      <c r="A3879" t="s">
        <v>38</v>
      </c>
      <c r="B3879" s="14">
        <v>7.7849149703979395E-2</v>
      </c>
      <c r="C3879" s="14">
        <v>0.249336242675781</v>
      </c>
    </row>
    <row r="3880" spans="1:3" x14ac:dyDescent="0.3">
      <c r="A3880" t="s">
        <v>39</v>
      </c>
      <c r="B3880" s="14">
        <v>0.149629116058349</v>
      </c>
      <c r="C3880" s="14">
        <v>0.25638341903686501</v>
      </c>
    </row>
    <row r="3881" spans="1:3" x14ac:dyDescent="0.3">
      <c r="A3881" t="s">
        <v>31</v>
      </c>
      <c r="B3881" s="14">
        <v>8.8266611099243095E-2</v>
      </c>
      <c r="C3881" s="14">
        <v>0.14326286315917899</v>
      </c>
    </row>
    <row r="3882" spans="1:3" x14ac:dyDescent="0.3">
      <c r="A3882" t="s">
        <v>32</v>
      </c>
      <c r="B3882" s="14">
        <v>7.5179576873779297E-2</v>
      </c>
      <c r="C3882" s="14">
        <v>5.8897018432617097E-2</v>
      </c>
    </row>
    <row r="3883" spans="1:3" x14ac:dyDescent="0.3">
      <c r="A3883" t="s">
        <v>33</v>
      </c>
      <c r="B3883" s="14">
        <v>5.8852672576904297E-2</v>
      </c>
      <c r="C3883" s="14">
        <v>0.224390983581542</v>
      </c>
    </row>
    <row r="3884" spans="1:3" x14ac:dyDescent="0.3">
      <c r="A3884" t="s">
        <v>34</v>
      </c>
      <c r="B3884" s="14">
        <v>7.8112602233886705E-2</v>
      </c>
      <c r="C3884" s="14">
        <v>7.4795246124267495E-2</v>
      </c>
    </row>
    <row r="3885" spans="1:3" x14ac:dyDescent="0.3">
      <c r="A3885" t="s">
        <v>35</v>
      </c>
      <c r="B3885" s="14">
        <v>6.6127538681030204E-2</v>
      </c>
      <c r="C3885" s="14">
        <v>0.117622137069702</v>
      </c>
    </row>
    <row r="3886" spans="1:3" x14ac:dyDescent="0.3">
      <c r="A3886" t="s">
        <v>36</v>
      </c>
      <c r="B3886" s="14">
        <v>7.70742893218994E-2</v>
      </c>
      <c r="C3886" s="14">
        <v>9.5661401748657199E-2</v>
      </c>
    </row>
    <row r="3887" spans="1:3" x14ac:dyDescent="0.3">
      <c r="A3887" t="s">
        <v>37</v>
      </c>
      <c r="B3887" s="14">
        <v>9.6568107604980399E-2</v>
      </c>
      <c r="C3887" s="14">
        <v>0.18450212478637601</v>
      </c>
    </row>
    <row r="3888" spans="1:3" x14ac:dyDescent="0.3">
      <c r="A3888" t="s">
        <v>38</v>
      </c>
      <c r="B3888" s="14">
        <v>9.8183393478393499E-2</v>
      </c>
      <c r="C3888" s="14">
        <v>0.143560886383056</v>
      </c>
    </row>
    <row r="3889" spans="1:3" x14ac:dyDescent="0.3">
      <c r="A3889" t="s">
        <v>39</v>
      </c>
      <c r="B3889" s="14">
        <v>0.132926225662231</v>
      </c>
      <c r="C3889" s="14">
        <v>0.207452297210693</v>
      </c>
    </row>
    <row r="3890" spans="1:3" x14ac:dyDescent="0.3">
      <c r="A3890" t="s">
        <v>31</v>
      </c>
      <c r="B3890" s="14">
        <v>8.4965705871582003E-2</v>
      </c>
      <c r="C3890" s="14">
        <v>0.12003469467163</v>
      </c>
    </row>
    <row r="3891" spans="1:3" x14ac:dyDescent="0.3">
      <c r="A3891" t="s">
        <v>32</v>
      </c>
      <c r="B3891" s="14">
        <v>8.1572055816650293E-2</v>
      </c>
      <c r="C3891" s="14">
        <v>0.22437405586242601</v>
      </c>
    </row>
    <row r="3892" spans="1:3" x14ac:dyDescent="0.3">
      <c r="A3892" t="s">
        <v>33</v>
      </c>
      <c r="B3892" s="14">
        <v>9.5980882644653306E-2</v>
      </c>
      <c r="C3892" s="14">
        <v>0.16350865364074699</v>
      </c>
    </row>
    <row r="3893" spans="1:3" x14ac:dyDescent="0.3">
      <c r="A3893" t="s">
        <v>34</v>
      </c>
      <c r="B3893" s="14">
        <v>8.3163738250732394E-2</v>
      </c>
      <c r="C3893" s="14">
        <v>0.15960860252380299</v>
      </c>
    </row>
    <row r="3894" spans="1:3" x14ac:dyDescent="0.3">
      <c r="A3894" t="s">
        <v>35</v>
      </c>
      <c r="B3894" s="14">
        <v>5.8952331542968701E-2</v>
      </c>
      <c r="C3894" s="14">
        <v>9.4797372817993095E-2</v>
      </c>
    </row>
    <row r="3895" spans="1:3" x14ac:dyDescent="0.3">
      <c r="A3895" t="s">
        <v>36</v>
      </c>
      <c r="B3895" s="14">
        <v>7.5788736343383706E-2</v>
      </c>
      <c r="C3895" s="14">
        <v>0.114648342132568</v>
      </c>
    </row>
    <row r="3896" spans="1:3" x14ac:dyDescent="0.3">
      <c r="A3896" t="s">
        <v>37</v>
      </c>
      <c r="B3896" s="14">
        <v>9.8976612091064398E-2</v>
      </c>
      <c r="C3896" s="14">
        <v>0.28823709487915</v>
      </c>
    </row>
    <row r="3897" spans="1:3" x14ac:dyDescent="0.3">
      <c r="A3897" t="s">
        <v>38</v>
      </c>
      <c r="B3897" s="14">
        <v>8.5769891738891602E-2</v>
      </c>
      <c r="C3897" s="14">
        <v>0.43783164024353</v>
      </c>
    </row>
    <row r="3898" spans="1:3" x14ac:dyDescent="0.3">
      <c r="A3898" t="s">
        <v>39</v>
      </c>
      <c r="B3898" s="14">
        <v>0.13789391517639099</v>
      </c>
      <c r="C3898" s="14">
        <v>0.191425561904907</v>
      </c>
    </row>
    <row r="3899" spans="1:3" x14ac:dyDescent="0.3">
      <c r="A3899" t="s">
        <v>31</v>
      </c>
      <c r="B3899" s="14">
        <v>7.4074983596801702E-2</v>
      </c>
      <c r="C3899" s="14">
        <v>0.14566373825073201</v>
      </c>
    </row>
    <row r="3900" spans="1:3" x14ac:dyDescent="0.3">
      <c r="A3900" t="s">
        <v>32</v>
      </c>
      <c r="B3900" s="14">
        <v>7.0925474166870103E-2</v>
      </c>
      <c r="C3900" s="14">
        <v>0.19843959808349601</v>
      </c>
    </row>
    <row r="3901" spans="1:3" x14ac:dyDescent="0.3">
      <c r="A3901" t="s">
        <v>33</v>
      </c>
      <c r="B3901" s="14">
        <v>5.54172992706298E-2</v>
      </c>
      <c r="C3901" s="14">
        <v>0.13663625717163</v>
      </c>
    </row>
    <row r="3902" spans="1:3" x14ac:dyDescent="0.3">
      <c r="A3902" t="s">
        <v>34</v>
      </c>
      <c r="B3902" s="14">
        <v>5.9534788131713798E-2</v>
      </c>
      <c r="C3902" s="14">
        <v>9.5743894577026298E-2</v>
      </c>
    </row>
    <row r="3903" spans="1:3" x14ac:dyDescent="0.3">
      <c r="A3903" t="s">
        <v>35</v>
      </c>
      <c r="B3903" s="14">
        <v>9.5218658447265597E-2</v>
      </c>
      <c r="C3903" s="14">
        <v>0.107666015625</v>
      </c>
    </row>
    <row r="3904" spans="1:3" x14ac:dyDescent="0.3">
      <c r="A3904" t="s">
        <v>36</v>
      </c>
      <c r="B3904" s="14">
        <v>7.2102785110473605E-2</v>
      </c>
      <c r="C3904" s="14">
        <v>8.0788135528564398E-2</v>
      </c>
    </row>
    <row r="3905" spans="1:3" x14ac:dyDescent="0.3">
      <c r="A3905" t="s">
        <v>37</v>
      </c>
      <c r="B3905" s="14">
        <v>0.10300779342651301</v>
      </c>
      <c r="C3905" s="14">
        <v>0.23935937881469699</v>
      </c>
    </row>
    <row r="3906" spans="1:3" x14ac:dyDescent="0.3">
      <c r="A3906" t="s">
        <v>38</v>
      </c>
      <c r="B3906" s="14">
        <v>8.1928968429565402E-2</v>
      </c>
      <c r="C3906" s="14">
        <v>0.22146630287170399</v>
      </c>
    </row>
    <row r="3907" spans="1:3" x14ac:dyDescent="0.3">
      <c r="A3907" t="s">
        <v>39</v>
      </c>
      <c r="B3907" s="14">
        <v>0.147807836532592</v>
      </c>
      <c r="C3907" s="14">
        <v>0.150650739669799</v>
      </c>
    </row>
    <row r="3908" spans="1:3" x14ac:dyDescent="0.3">
      <c r="A3908" t="s">
        <v>31</v>
      </c>
      <c r="B3908" s="14">
        <v>0.10086393356323201</v>
      </c>
      <c r="C3908" s="14">
        <v>7.1810722351074205E-2</v>
      </c>
    </row>
    <row r="3909" spans="1:3" x14ac:dyDescent="0.3">
      <c r="A3909" t="s">
        <v>32</v>
      </c>
      <c r="B3909" s="14">
        <v>7.9998493194579995E-2</v>
      </c>
      <c r="C3909" s="14">
        <v>0.121338129043579</v>
      </c>
    </row>
    <row r="3910" spans="1:3" x14ac:dyDescent="0.3">
      <c r="A3910" t="s">
        <v>33</v>
      </c>
      <c r="B3910" s="14">
        <v>6.7228794097900293E-2</v>
      </c>
      <c r="C3910" s="14">
        <v>0.14666152000427199</v>
      </c>
    </row>
    <row r="3911" spans="1:3" x14ac:dyDescent="0.3">
      <c r="A3911" t="s">
        <v>34</v>
      </c>
      <c r="B3911" s="14">
        <v>7.9020500183105399E-2</v>
      </c>
      <c r="C3911" s="14">
        <v>0.10671854019165</v>
      </c>
    </row>
    <row r="3912" spans="1:3" x14ac:dyDescent="0.3">
      <c r="A3912" t="s">
        <v>35</v>
      </c>
      <c r="B3912" s="14">
        <v>8.4877252578735296E-2</v>
      </c>
      <c r="C3912" s="14">
        <v>5.25181293487548E-2</v>
      </c>
    </row>
    <row r="3913" spans="1:3" x14ac:dyDescent="0.3">
      <c r="A3913" t="s">
        <v>36</v>
      </c>
      <c r="B3913" s="14">
        <v>4.3074846267700098E-2</v>
      </c>
      <c r="C3913" s="14">
        <v>0.144613027572631</v>
      </c>
    </row>
    <row r="3914" spans="1:3" x14ac:dyDescent="0.3">
      <c r="A3914" t="s">
        <v>37</v>
      </c>
      <c r="B3914" s="14">
        <v>7.0941686630248996E-2</v>
      </c>
      <c r="C3914" s="14">
        <v>0.26329636573791498</v>
      </c>
    </row>
    <row r="3915" spans="1:3" x14ac:dyDescent="0.3">
      <c r="A3915" t="s">
        <v>38</v>
      </c>
      <c r="B3915" s="14">
        <v>9.2470645904541002E-2</v>
      </c>
      <c r="C3915" s="14">
        <v>0.13856744766235299</v>
      </c>
    </row>
    <row r="3916" spans="1:3" x14ac:dyDescent="0.3">
      <c r="A3916" t="s">
        <v>39</v>
      </c>
      <c r="B3916" s="14">
        <v>0.129338979721069</v>
      </c>
      <c r="C3916" s="14">
        <v>0.190438747406005</v>
      </c>
    </row>
    <row r="3917" spans="1:3" x14ac:dyDescent="0.3">
      <c r="A3917" t="s">
        <v>31</v>
      </c>
      <c r="B3917" s="14">
        <v>7.9172849655151298E-2</v>
      </c>
      <c r="C3917" s="14">
        <v>6.3773632049560505E-2</v>
      </c>
    </row>
    <row r="3918" spans="1:3" x14ac:dyDescent="0.3">
      <c r="A3918" t="s">
        <v>32</v>
      </c>
      <c r="B3918" s="14">
        <v>8.0004930496215806E-2</v>
      </c>
      <c r="C3918" s="14">
        <v>0.25736379623413003</v>
      </c>
    </row>
    <row r="3919" spans="1:3" x14ac:dyDescent="0.3">
      <c r="A3919" t="s">
        <v>33</v>
      </c>
      <c r="B3919" s="14">
        <v>7.7116489410400293E-2</v>
      </c>
      <c r="C3919" s="14">
        <v>9.5706224441528306E-2</v>
      </c>
    </row>
    <row r="3920" spans="1:3" x14ac:dyDescent="0.3">
      <c r="A3920" t="s">
        <v>34</v>
      </c>
      <c r="B3920" s="14">
        <v>8.89172554016113E-2</v>
      </c>
      <c r="C3920" s="14">
        <v>0.11763310432434</v>
      </c>
    </row>
    <row r="3921" spans="1:3" x14ac:dyDescent="0.3">
      <c r="A3921" t="s">
        <v>35</v>
      </c>
      <c r="B3921" s="14">
        <v>7.1183204650878906E-2</v>
      </c>
      <c r="C3921" s="14">
        <v>0.100124359130859</v>
      </c>
    </row>
    <row r="3922" spans="1:3" x14ac:dyDescent="0.3">
      <c r="A3922" t="s">
        <v>36</v>
      </c>
      <c r="B3922" s="14">
        <v>0.10080075263976999</v>
      </c>
      <c r="C3922" s="14">
        <v>0.102724313735961</v>
      </c>
    </row>
    <row r="3923" spans="1:3" x14ac:dyDescent="0.3">
      <c r="A3923" t="s">
        <v>37</v>
      </c>
      <c r="B3923" s="14">
        <v>9.2640876770019503E-2</v>
      </c>
      <c r="C3923" s="14">
        <v>0.27825379371643</v>
      </c>
    </row>
    <row r="3924" spans="1:3" x14ac:dyDescent="0.3">
      <c r="A3924" t="s">
        <v>38</v>
      </c>
      <c r="B3924" s="14">
        <v>7.5655460357666002E-2</v>
      </c>
      <c r="C3924" s="14">
        <v>0.23537206649780201</v>
      </c>
    </row>
    <row r="3925" spans="1:3" x14ac:dyDescent="0.3">
      <c r="A3925" t="s">
        <v>39</v>
      </c>
      <c r="B3925" s="14">
        <v>0.116013050079345</v>
      </c>
      <c r="C3925" s="14">
        <v>0.24135422706604001</v>
      </c>
    </row>
    <row r="3926" spans="1:3" x14ac:dyDescent="0.3">
      <c r="A3926" t="s">
        <v>31</v>
      </c>
      <c r="B3926" s="14">
        <v>5.2256584167480399E-2</v>
      </c>
      <c r="C3926" s="14">
        <v>0.20943951606750399</v>
      </c>
    </row>
    <row r="3927" spans="1:3" x14ac:dyDescent="0.3">
      <c r="A3927" t="s">
        <v>32</v>
      </c>
      <c r="B3927" s="14">
        <v>7.8711032867431599E-2</v>
      </c>
      <c r="C3927" s="14">
        <v>0.17952084541320801</v>
      </c>
    </row>
    <row r="3928" spans="1:3" x14ac:dyDescent="0.3">
      <c r="A3928" t="s">
        <v>33</v>
      </c>
      <c r="B3928" s="14">
        <v>8.8889837265014607E-2</v>
      </c>
      <c r="C3928" s="14">
        <v>0.105698347091674</v>
      </c>
    </row>
    <row r="3929" spans="1:3" x14ac:dyDescent="0.3">
      <c r="A3929" t="s">
        <v>34</v>
      </c>
      <c r="B3929" s="14">
        <v>8.4496259689330999E-2</v>
      </c>
      <c r="C3929" s="14">
        <v>0.153977155685424</v>
      </c>
    </row>
    <row r="3930" spans="1:3" x14ac:dyDescent="0.3">
      <c r="A3930" t="s">
        <v>35</v>
      </c>
      <c r="B3930" s="14">
        <v>7.9978227615356404E-2</v>
      </c>
      <c r="C3930" s="14">
        <v>0.112643241882324</v>
      </c>
    </row>
    <row r="3931" spans="1:3" x14ac:dyDescent="0.3">
      <c r="A3931" t="s">
        <v>36</v>
      </c>
      <c r="B3931" s="14">
        <v>5.5906295776367097E-2</v>
      </c>
      <c r="C3931" s="14">
        <v>0.131783246994018</v>
      </c>
    </row>
    <row r="3932" spans="1:3" x14ac:dyDescent="0.3">
      <c r="A3932" t="s">
        <v>37</v>
      </c>
      <c r="B3932" s="14">
        <v>6.2447786331176702E-2</v>
      </c>
      <c r="C3932" s="14">
        <v>8.8759660720825195E-2</v>
      </c>
    </row>
    <row r="3933" spans="1:3" x14ac:dyDescent="0.3">
      <c r="A3933" t="s">
        <v>38</v>
      </c>
      <c r="B3933" s="14">
        <v>9.95457172393798E-2</v>
      </c>
      <c r="C3933" s="14">
        <v>0.16816520690917899</v>
      </c>
    </row>
    <row r="3934" spans="1:3" x14ac:dyDescent="0.3">
      <c r="A3934" t="s">
        <v>39</v>
      </c>
      <c r="B3934" s="14">
        <v>0.119251489639282</v>
      </c>
      <c r="C3934" s="14">
        <v>0.295437812805175</v>
      </c>
    </row>
    <row r="3935" spans="1:3" x14ac:dyDescent="0.3">
      <c r="A3935" t="s">
        <v>31</v>
      </c>
      <c r="B3935" s="14">
        <v>8.7363481521606404E-2</v>
      </c>
      <c r="C3935" s="14">
        <v>0.18455958366394001</v>
      </c>
    </row>
    <row r="3936" spans="1:3" x14ac:dyDescent="0.3">
      <c r="A3936" t="s">
        <v>32</v>
      </c>
      <c r="B3936" s="14">
        <v>8.9712858200073201E-2</v>
      </c>
      <c r="C3936" s="14">
        <v>0.28026390075683499</v>
      </c>
    </row>
    <row r="3937" spans="1:3" x14ac:dyDescent="0.3">
      <c r="A3937" t="s">
        <v>33</v>
      </c>
      <c r="B3937" s="14">
        <v>0.103653192520141</v>
      </c>
      <c r="C3937" s="14">
        <v>8.8115453720092704E-2</v>
      </c>
    </row>
    <row r="3938" spans="1:3" x14ac:dyDescent="0.3">
      <c r="A3938" t="s">
        <v>34</v>
      </c>
      <c r="B3938" s="14">
        <v>8.7811231613159096E-2</v>
      </c>
      <c r="C3938" s="14">
        <v>0.123950004577636</v>
      </c>
    </row>
    <row r="3939" spans="1:3" x14ac:dyDescent="0.3">
      <c r="A3939" t="s">
        <v>35</v>
      </c>
      <c r="B3939" s="14">
        <v>9.1994762420654297E-2</v>
      </c>
      <c r="C3939" s="14">
        <v>0.10876798629760701</v>
      </c>
    </row>
    <row r="3940" spans="1:3" x14ac:dyDescent="0.3">
      <c r="A3940" t="s">
        <v>36</v>
      </c>
      <c r="B3940" s="14">
        <v>7.5793743133544894E-2</v>
      </c>
      <c r="C3940" s="14">
        <v>7.9788923263549805E-2</v>
      </c>
    </row>
    <row r="3941" spans="1:3" x14ac:dyDescent="0.3">
      <c r="A3941" t="s">
        <v>37</v>
      </c>
      <c r="B3941" s="14">
        <v>6.4080715179443304E-2</v>
      </c>
      <c r="C3941" s="14">
        <v>0.16355657577514601</v>
      </c>
    </row>
    <row r="3942" spans="1:3" x14ac:dyDescent="0.3">
      <c r="A3942" t="s">
        <v>38</v>
      </c>
      <c r="B3942" s="14">
        <v>9.8837852478027302E-2</v>
      </c>
      <c r="C3942" s="14">
        <v>0.26467633247375399</v>
      </c>
    </row>
    <row r="3943" spans="1:3" x14ac:dyDescent="0.3">
      <c r="A3943" t="s">
        <v>39</v>
      </c>
      <c r="B3943" s="14">
        <v>0.14247941970825101</v>
      </c>
      <c r="C3943" s="14">
        <v>0.263401508331298</v>
      </c>
    </row>
    <row r="3944" spans="1:3" x14ac:dyDescent="0.3">
      <c r="A3944" t="s">
        <v>31</v>
      </c>
      <c r="B3944" s="14">
        <v>8.5994243621826102E-2</v>
      </c>
      <c r="C3944" s="14">
        <v>0.142566919326782</v>
      </c>
    </row>
    <row r="3945" spans="1:3" x14ac:dyDescent="0.3">
      <c r="A3945" t="s">
        <v>32</v>
      </c>
      <c r="B3945" s="14">
        <v>8.4582090377807603E-2</v>
      </c>
      <c r="C3945" s="14">
        <v>0.14459824562072701</v>
      </c>
    </row>
    <row r="3946" spans="1:3" x14ac:dyDescent="0.3">
      <c r="A3946" t="s">
        <v>33</v>
      </c>
      <c r="B3946" s="14">
        <v>9.2296361923217704E-2</v>
      </c>
      <c r="C3946" s="14">
        <v>9.9440574645996094E-2</v>
      </c>
    </row>
    <row r="3947" spans="1:3" x14ac:dyDescent="0.3">
      <c r="A3947" t="s">
        <v>34</v>
      </c>
      <c r="B3947" s="14">
        <v>9.5910549163818304E-2</v>
      </c>
      <c r="C3947" s="14">
        <v>0.14398026466369601</v>
      </c>
    </row>
    <row r="3948" spans="1:3" x14ac:dyDescent="0.3">
      <c r="A3948" t="s">
        <v>35</v>
      </c>
      <c r="B3948" s="14">
        <v>6.3656091690063393E-2</v>
      </c>
      <c r="C3948" s="14">
        <v>0.110650539398193</v>
      </c>
    </row>
    <row r="3949" spans="1:3" x14ac:dyDescent="0.3">
      <c r="A3949" t="s">
        <v>36</v>
      </c>
      <c r="B3949" s="14">
        <v>0.10769224166870101</v>
      </c>
      <c r="C3949" s="14">
        <v>9.6687078475952107E-2</v>
      </c>
    </row>
    <row r="3950" spans="1:3" x14ac:dyDescent="0.3">
      <c r="A3950" t="s">
        <v>37</v>
      </c>
      <c r="B3950" s="14">
        <v>8.7008476257324205E-2</v>
      </c>
      <c r="C3950" s="14">
        <v>0.15657854080200101</v>
      </c>
    </row>
    <row r="3951" spans="1:3" x14ac:dyDescent="0.3">
      <c r="A3951" t="s">
        <v>38</v>
      </c>
      <c r="B3951" s="14">
        <v>8.10720920562744E-2</v>
      </c>
      <c r="C3951" s="14">
        <v>0.27127838134765597</v>
      </c>
    </row>
    <row r="3952" spans="1:3" x14ac:dyDescent="0.3">
      <c r="A3952" t="s">
        <v>39</v>
      </c>
      <c r="B3952" s="14">
        <v>0.137151479721069</v>
      </c>
      <c r="C3952" s="14">
        <v>0.28513026237487699</v>
      </c>
    </row>
    <row r="3953" spans="1:3" x14ac:dyDescent="0.3">
      <c r="A3953" t="s">
        <v>31</v>
      </c>
      <c r="B3953" s="14">
        <v>0.15922856330871499</v>
      </c>
      <c r="C3953" s="14">
        <v>0.209491491317749</v>
      </c>
    </row>
    <row r="3954" spans="1:3" x14ac:dyDescent="0.3">
      <c r="A3954" t="s">
        <v>32</v>
      </c>
      <c r="B3954" s="14">
        <v>7.5109243392944294E-2</v>
      </c>
      <c r="C3954" s="14">
        <v>0.20639777183532701</v>
      </c>
    </row>
    <row r="3955" spans="1:3" x14ac:dyDescent="0.3">
      <c r="A3955" t="s">
        <v>33</v>
      </c>
      <c r="B3955" s="14">
        <v>8.8165283203125E-2</v>
      </c>
      <c r="C3955" s="14">
        <v>0.12965345382690399</v>
      </c>
    </row>
    <row r="3956" spans="1:3" x14ac:dyDescent="0.3">
      <c r="A3956" t="s">
        <v>34</v>
      </c>
      <c r="B3956" s="14">
        <v>8.0200910568237305E-2</v>
      </c>
      <c r="C3956" s="14">
        <v>0.16061019897460899</v>
      </c>
    </row>
    <row r="3957" spans="1:3" x14ac:dyDescent="0.3">
      <c r="A3957" t="s">
        <v>35</v>
      </c>
      <c r="B3957" s="14">
        <v>7.7188730239868095E-2</v>
      </c>
      <c r="C3957" s="14">
        <v>0.12770724296569799</v>
      </c>
    </row>
    <row r="3958" spans="1:3" x14ac:dyDescent="0.3">
      <c r="A3958" t="s">
        <v>36</v>
      </c>
      <c r="B3958" s="14">
        <v>9.7008705139160101E-2</v>
      </c>
      <c r="C3958" s="14">
        <v>9.1806650161743095E-2</v>
      </c>
    </row>
    <row r="3959" spans="1:3" x14ac:dyDescent="0.3">
      <c r="A3959" t="s">
        <v>37</v>
      </c>
      <c r="B3959" s="14">
        <v>8.1265449523925698E-2</v>
      </c>
      <c r="C3959" s="14">
        <v>9.0769052505493095E-2</v>
      </c>
    </row>
    <row r="3960" spans="1:3" x14ac:dyDescent="0.3">
      <c r="A3960" t="s">
        <v>38</v>
      </c>
      <c r="B3960" s="14">
        <v>8.0064058303832994E-2</v>
      </c>
      <c r="C3960" s="14">
        <v>0.16556429862975999</v>
      </c>
    </row>
    <row r="3961" spans="1:3" x14ac:dyDescent="0.3">
      <c r="A3961" t="s">
        <v>39</v>
      </c>
      <c r="B3961" s="14">
        <v>0.140977382659912</v>
      </c>
      <c r="C3961" s="14">
        <v>0.27331995964050199</v>
      </c>
    </row>
    <row r="3962" spans="1:3" x14ac:dyDescent="0.3">
      <c r="A3962" t="s">
        <v>31</v>
      </c>
      <c r="B3962" s="14">
        <v>0.20463895797729401</v>
      </c>
      <c r="C3962" s="14">
        <v>0.19150161743163999</v>
      </c>
    </row>
    <row r="3963" spans="1:3" x14ac:dyDescent="0.3">
      <c r="A3963" t="s">
        <v>32</v>
      </c>
      <c r="B3963" s="14">
        <v>4.01859283447265E-2</v>
      </c>
      <c r="C3963" s="14">
        <v>0.1795175075531</v>
      </c>
    </row>
    <row r="3964" spans="1:3" x14ac:dyDescent="0.3">
      <c r="A3964" t="s">
        <v>33</v>
      </c>
      <c r="B3964" s="14">
        <v>4.8477888107299798E-2</v>
      </c>
      <c r="C3964" s="14">
        <v>9.8741292953491197E-2</v>
      </c>
    </row>
    <row r="3965" spans="1:3" x14ac:dyDescent="0.3">
      <c r="A3965" t="s">
        <v>34</v>
      </c>
      <c r="B3965" s="14">
        <v>7.5592041015625E-2</v>
      </c>
      <c r="C3965" s="14">
        <v>0.16149163246154699</v>
      </c>
    </row>
    <row r="3966" spans="1:3" x14ac:dyDescent="0.3">
      <c r="A3966" t="s">
        <v>35</v>
      </c>
      <c r="B3966" s="14">
        <v>7.0659637451171806E-2</v>
      </c>
      <c r="C3966" s="14">
        <v>0.113648414611816</v>
      </c>
    </row>
    <row r="3967" spans="1:3" x14ac:dyDescent="0.3">
      <c r="A3967" t="s">
        <v>36</v>
      </c>
      <c r="B3967" s="14">
        <v>8.3971023559570299E-2</v>
      </c>
      <c r="C3967" s="14">
        <v>5.2852153778076102E-2</v>
      </c>
    </row>
    <row r="3968" spans="1:3" x14ac:dyDescent="0.3">
      <c r="A3968" t="s">
        <v>37</v>
      </c>
      <c r="B3968" s="14">
        <v>8.9934110641479395E-2</v>
      </c>
      <c r="C3968" s="14">
        <v>0.172539472579956</v>
      </c>
    </row>
    <row r="3969" spans="1:3" x14ac:dyDescent="0.3">
      <c r="A3969" t="s">
        <v>38</v>
      </c>
      <c r="B3969" s="14">
        <v>8.3243846893310505E-2</v>
      </c>
      <c r="C3969" s="14">
        <v>0.187491655349731</v>
      </c>
    </row>
    <row r="3970" spans="1:3" x14ac:dyDescent="0.3">
      <c r="A3970" t="s">
        <v>39</v>
      </c>
      <c r="B3970" s="14">
        <v>0.145783901214599</v>
      </c>
      <c r="C3970" s="14">
        <v>0.29719996452331499</v>
      </c>
    </row>
    <row r="3971" spans="1:3" x14ac:dyDescent="0.3">
      <c r="A3971" t="s">
        <v>31</v>
      </c>
      <c r="B3971" s="14">
        <v>7.2868585586547796E-2</v>
      </c>
      <c r="C3971" s="14">
        <v>0.109683752059936</v>
      </c>
    </row>
    <row r="3972" spans="1:3" x14ac:dyDescent="0.3">
      <c r="A3972" t="s">
        <v>32</v>
      </c>
      <c r="B3972" s="14">
        <v>9.9866390228271401E-2</v>
      </c>
      <c r="C3972" s="14">
        <v>0.19946813583374001</v>
      </c>
    </row>
    <row r="3973" spans="1:3" x14ac:dyDescent="0.3">
      <c r="A3973" t="s">
        <v>33</v>
      </c>
      <c r="B3973" s="14">
        <v>8.2649230957031194E-2</v>
      </c>
      <c r="C3973" s="14">
        <v>0.122667551040649</v>
      </c>
    </row>
    <row r="3974" spans="1:3" x14ac:dyDescent="0.3">
      <c r="A3974" t="s">
        <v>34</v>
      </c>
      <c r="B3974" s="14">
        <v>8.7437391281127902E-2</v>
      </c>
      <c r="C3974" s="14">
        <v>0.117684364318847</v>
      </c>
    </row>
    <row r="3975" spans="1:3" x14ac:dyDescent="0.3">
      <c r="A3975" t="s">
        <v>35</v>
      </c>
      <c r="B3975" s="14">
        <v>8.7871074676513602E-2</v>
      </c>
      <c r="C3975" s="14">
        <v>9.9727630615234306E-2</v>
      </c>
    </row>
    <row r="3976" spans="1:3" x14ac:dyDescent="0.3">
      <c r="A3976" t="s">
        <v>36</v>
      </c>
      <c r="B3976" s="14">
        <v>9.5440149307250893E-2</v>
      </c>
      <c r="C3976" s="14">
        <v>9.6697330474853502E-2</v>
      </c>
    </row>
    <row r="3977" spans="1:3" x14ac:dyDescent="0.3">
      <c r="A3977" t="s">
        <v>37</v>
      </c>
      <c r="B3977" s="14">
        <v>8.5801124572753906E-2</v>
      </c>
      <c r="C3977" s="14">
        <v>0.15359187126159601</v>
      </c>
    </row>
    <row r="3978" spans="1:3" x14ac:dyDescent="0.3">
      <c r="A3978" t="s">
        <v>38</v>
      </c>
      <c r="B3978" s="14">
        <v>5.8063507080078097E-2</v>
      </c>
      <c r="C3978" s="14">
        <v>0.186553955078125</v>
      </c>
    </row>
    <row r="3979" spans="1:3" x14ac:dyDescent="0.3">
      <c r="A3979" t="s">
        <v>39</v>
      </c>
      <c r="B3979" s="14">
        <v>0.12747073173522899</v>
      </c>
      <c r="C3979" s="14">
        <v>0.28074193000793402</v>
      </c>
    </row>
    <row r="3980" spans="1:3" x14ac:dyDescent="0.3">
      <c r="A3980" t="s">
        <v>31</v>
      </c>
      <c r="B3980" s="14">
        <v>0.122910976409912</v>
      </c>
      <c r="C3980" s="14">
        <v>0.145620822906494</v>
      </c>
    </row>
    <row r="3981" spans="1:3" x14ac:dyDescent="0.3">
      <c r="A3981" t="s">
        <v>32</v>
      </c>
      <c r="B3981" s="14">
        <v>8.8934898376464802E-2</v>
      </c>
      <c r="C3981" s="14">
        <v>0.137688398361206</v>
      </c>
    </row>
    <row r="3982" spans="1:3" x14ac:dyDescent="0.3">
      <c r="A3982" t="s">
        <v>33</v>
      </c>
      <c r="B3982" s="14">
        <v>9.2341661453247001E-2</v>
      </c>
      <c r="C3982" s="14">
        <v>0.14455652236938399</v>
      </c>
    </row>
    <row r="3983" spans="1:3" x14ac:dyDescent="0.3">
      <c r="A3983" t="s">
        <v>34</v>
      </c>
      <c r="B3983" s="14">
        <v>0.12839412689208901</v>
      </c>
      <c r="C3983" s="14">
        <v>8.9879035949707003E-2</v>
      </c>
    </row>
    <row r="3984" spans="1:3" x14ac:dyDescent="0.3">
      <c r="A3984" t="s">
        <v>35</v>
      </c>
      <c r="B3984" s="14">
        <v>8.5671424865722601E-2</v>
      </c>
      <c r="C3984" s="14">
        <v>9.7796440124511705E-2</v>
      </c>
    </row>
    <row r="3985" spans="1:3" x14ac:dyDescent="0.3">
      <c r="A3985" t="s">
        <v>36</v>
      </c>
      <c r="B3985" s="14">
        <v>0.10412335395812899</v>
      </c>
      <c r="C3985" s="14">
        <v>0.106708765029907</v>
      </c>
    </row>
    <row r="3986" spans="1:3" x14ac:dyDescent="0.3">
      <c r="A3986" t="s">
        <v>37</v>
      </c>
      <c r="B3986" s="14">
        <v>7.2198629379272405E-2</v>
      </c>
      <c r="C3986" s="14">
        <v>0.102728843688964</v>
      </c>
    </row>
    <row r="3987" spans="1:3" x14ac:dyDescent="0.3">
      <c r="A3987" t="s">
        <v>38</v>
      </c>
      <c r="B3987" s="14">
        <v>8.3984613418579102E-2</v>
      </c>
      <c r="C3987" s="14">
        <v>0.123616695404052</v>
      </c>
    </row>
    <row r="3988" spans="1:3" x14ac:dyDescent="0.3">
      <c r="A3988" t="s">
        <v>39</v>
      </c>
      <c r="B3988" s="14">
        <v>0.136839389801025</v>
      </c>
      <c r="C3988" s="14">
        <v>0.190009355545043</v>
      </c>
    </row>
    <row r="3989" spans="1:3" x14ac:dyDescent="0.3">
      <c r="A3989" t="s">
        <v>31</v>
      </c>
      <c r="B3989" s="14">
        <v>9.2369794845580999E-2</v>
      </c>
      <c r="C3989" s="14">
        <v>6.3830614089965806E-2</v>
      </c>
    </row>
    <row r="3990" spans="1:3" x14ac:dyDescent="0.3">
      <c r="A3990" t="s">
        <v>32</v>
      </c>
      <c r="B3990" s="14">
        <v>8.2997560501098605E-2</v>
      </c>
      <c r="C3990" s="14">
        <v>0.26828122138977001</v>
      </c>
    </row>
    <row r="3991" spans="1:3" x14ac:dyDescent="0.3">
      <c r="A3991" t="s">
        <v>33</v>
      </c>
      <c r="B3991" s="14">
        <v>7.1640491485595703E-2</v>
      </c>
      <c r="C3991" s="14">
        <v>0.14461398124694799</v>
      </c>
    </row>
    <row r="3992" spans="1:3" x14ac:dyDescent="0.3">
      <c r="A3992" t="s">
        <v>34</v>
      </c>
      <c r="B3992" s="14">
        <v>8.4493160247802707E-2</v>
      </c>
      <c r="C3992" s="14">
        <v>0.12207603454589799</v>
      </c>
    </row>
    <row r="3993" spans="1:3" x14ac:dyDescent="0.3">
      <c r="A3993" t="s">
        <v>35</v>
      </c>
      <c r="B3993" s="14">
        <v>7.5471878051757799E-2</v>
      </c>
      <c r="C3993" s="14">
        <v>9.8734140396118095E-2</v>
      </c>
    </row>
    <row r="3994" spans="1:3" x14ac:dyDescent="0.3">
      <c r="A3994" t="s">
        <v>36</v>
      </c>
      <c r="B3994" s="14">
        <v>0.10046434402465799</v>
      </c>
      <c r="C3994" s="14">
        <v>9.5816135406494099E-2</v>
      </c>
    </row>
    <row r="3995" spans="1:3" x14ac:dyDescent="0.3">
      <c r="A3995" t="s">
        <v>37</v>
      </c>
      <c r="B3995" s="14">
        <v>7.9203605651855399E-2</v>
      </c>
      <c r="C3995" s="14">
        <v>0.121669769287109</v>
      </c>
    </row>
    <row r="3996" spans="1:3" x14ac:dyDescent="0.3">
      <c r="A3996" t="s">
        <v>38</v>
      </c>
      <c r="B3996" s="14">
        <v>9.1486215591430595E-2</v>
      </c>
      <c r="C3996" s="14">
        <v>9.0759038925170898E-2</v>
      </c>
    </row>
    <row r="3997" spans="1:3" x14ac:dyDescent="0.3">
      <c r="A3997" t="s">
        <v>39</v>
      </c>
      <c r="B3997" s="14">
        <v>0.134021520614624</v>
      </c>
      <c r="C3997" s="14">
        <v>0.271275043487548</v>
      </c>
    </row>
    <row r="3998" spans="1:3" x14ac:dyDescent="0.3">
      <c r="A3998" t="s">
        <v>31</v>
      </c>
      <c r="B3998" s="14">
        <v>0.10696601867675699</v>
      </c>
      <c r="C3998" s="14">
        <v>0.21912670135498</v>
      </c>
    </row>
    <row r="3999" spans="1:3" x14ac:dyDescent="0.3">
      <c r="A3999" t="s">
        <v>32</v>
      </c>
      <c r="B3999" s="14">
        <v>8.5245132446288993E-2</v>
      </c>
      <c r="C3999" s="14">
        <v>0.23830795288085899</v>
      </c>
    </row>
    <row r="4000" spans="1:3" x14ac:dyDescent="0.3">
      <c r="A4000" t="s">
        <v>33</v>
      </c>
      <c r="B4000" s="14">
        <v>8.1193923950195299E-2</v>
      </c>
      <c r="C4000" s="14">
        <v>0.133671283721923</v>
      </c>
    </row>
    <row r="4001" spans="1:3" x14ac:dyDescent="0.3">
      <c r="A4001" t="s">
        <v>34</v>
      </c>
      <c r="B4001" s="14">
        <v>7.6117753982543904E-2</v>
      </c>
      <c r="C4001" s="14">
        <v>0.128138542175292</v>
      </c>
    </row>
    <row r="4002" spans="1:3" x14ac:dyDescent="0.3">
      <c r="A4002" t="s">
        <v>35</v>
      </c>
      <c r="B4002" s="14">
        <v>8.4135293960571206E-2</v>
      </c>
      <c r="C4002" s="14">
        <v>7.5799703598022405E-2</v>
      </c>
    </row>
    <row r="4003" spans="1:3" x14ac:dyDescent="0.3">
      <c r="A4003" t="s">
        <v>36</v>
      </c>
      <c r="B4003" s="14">
        <v>8.3612203598022405E-2</v>
      </c>
      <c r="C4003" s="14">
        <v>0.12465167045593201</v>
      </c>
    </row>
    <row r="4004" spans="1:3" x14ac:dyDescent="0.3">
      <c r="A4004" t="s">
        <v>37</v>
      </c>
      <c r="B4004" s="14">
        <v>9.4010829925537095E-2</v>
      </c>
      <c r="C4004" s="14">
        <v>0.129596471786499</v>
      </c>
    </row>
    <row r="4005" spans="1:3" x14ac:dyDescent="0.3">
      <c r="A4005" t="s">
        <v>38</v>
      </c>
      <c r="B4005" s="14">
        <v>9.1391324996948201E-2</v>
      </c>
      <c r="C4005" s="14">
        <v>0.18749403953552199</v>
      </c>
    </row>
    <row r="4006" spans="1:3" x14ac:dyDescent="0.3">
      <c r="A4006" t="s">
        <v>39</v>
      </c>
      <c r="B4006" s="14">
        <v>0.145423173904418</v>
      </c>
      <c r="C4006" s="14">
        <v>0.26530146598815901</v>
      </c>
    </row>
    <row r="4007" spans="1:3" x14ac:dyDescent="0.3">
      <c r="A4007" t="s">
        <v>31</v>
      </c>
      <c r="B4007" s="14">
        <v>0.101218223571777</v>
      </c>
      <c r="C4007" s="14">
        <v>0.13159513473510701</v>
      </c>
    </row>
    <row r="4008" spans="1:3" x14ac:dyDescent="0.3">
      <c r="A4008" t="s">
        <v>32</v>
      </c>
      <c r="B4008" s="14">
        <v>9.1090679168701102E-2</v>
      </c>
      <c r="C4008" s="14">
        <v>0.16261959075927701</v>
      </c>
    </row>
    <row r="4009" spans="1:3" x14ac:dyDescent="0.3">
      <c r="A4009" t="s">
        <v>33</v>
      </c>
      <c r="B4009" s="14">
        <v>8.3778142929077107E-2</v>
      </c>
      <c r="C4009" s="14">
        <v>9.4781637191772405E-2</v>
      </c>
    </row>
    <row r="4010" spans="1:3" x14ac:dyDescent="0.3">
      <c r="A4010" t="s">
        <v>34</v>
      </c>
      <c r="B4010" s="14">
        <v>7.9706668853759696E-2</v>
      </c>
      <c r="C4010" s="14">
        <v>0.122717857360839</v>
      </c>
    </row>
    <row r="4011" spans="1:3" x14ac:dyDescent="0.3">
      <c r="A4011" t="s">
        <v>35</v>
      </c>
      <c r="B4011" s="14">
        <v>7.1315526962280204E-2</v>
      </c>
      <c r="C4011" s="14">
        <v>0.102718114852905</v>
      </c>
    </row>
    <row r="4012" spans="1:3" x14ac:dyDescent="0.3">
      <c r="A4012" t="s">
        <v>36</v>
      </c>
      <c r="B4012" s="14">
        <v>5.5419445037841797E-2</v>
      </c>
      <c r="C4012" s="14">
        <v>7.574462890625E-2</v>
      </c>
    </row>
    <row r="4013" spans="1:3" x14ac:dyDescent="0.3">
      <c r="A4013" t="s">
        <v>37</v>
      </c>
      <c r="B4013" s="14">
        <v>7.9178333282470703E-2</v>
      </c>
      <c r="C4013" s="14">
        <v>9.1810464859008706E-2</v>
      </c>
    </row>
    <row r="4014" spans="1:3" x14ac:dyDescent="0.3">
      <c r="A4014" t="s">
        <v>38</v>
      </c>
      <c r="B4014" s="14">
        <v>0.10389280319213801</v>
      </c>
      <c r="C4014" s="14">
        <v>9.7794055938720703E-2</v>
      </c>
    </row>
    <row r="4015" spans="1:3" x14ac:dyDescent="0.3">
      <c r="A4015" t="s">
        <v>39</v>
      </c>
      <c r="B4015" s="14">
        <v>0.14418005943298301</v>
      </c>
      <c r="C4015" s="14">
        <v>0.26024103164672802</v>
      </c>
    </row>
    <row r="4016" spans="1:3" x14ac:dyDescent="0.3">
      <c r="A4016" t="s">
        <v>31</v>
      </c>
      <c r="B4016" s="14">
        <v>8.9256525039672796E-2</v>
      </c>
      <c r="C4016" s="14">
        <v>0.163669824600219</v>
      </c>
    </row>
    <row r="4017" spans="1:3" x14ac:dyDescent="0.3">
      <c r="A4017" t="s">
        <v>32</v>
      </c>
      <c r="B4017" s="14">
        <v>8.7985515594482394E-2</v>
      </c>
      <c r="C4017" s="14">
        <v>0.120681524276733</v>
      </c>
    </row>
    <row r="4018" spans="1:3" x14ac:dyDescent="0.3">
      <c r="A4018" t="s">
        <v>33</v>
      </c>
      <c r="B4018" s="14">
        <v>7.6860189437866197E-2</v>
      </c>
      <c r="C4018" s="14">
        <v>0.15227413177490201</v>
      </c>
    </row>
    <row r="4019" spans="1:3" x14ac:dyDescent="0.3">
      <c r="A4019" t="s">
        <v>34</v>
      </c>
      <c r="B4019" s="14">
        <v>7.7123880386352497E-2</v>
      </c>
      <c r="C4019" s="14">
        <v>0.16052556037902799</v>
      </c>
    </row>
    <row r="4020" spans="1:3" x14ac:dyDescent="0.3">
      <c r="A4020" t="s">
        <v>35</v>
      </c>
      <c r="B4020" s="14">
        <v>8.9702129364013602E-2</v>
      </c>
      <c r="C4020" s="14">
        <v>6.4830303192138602E-2</v>
      </c>
    </row>
    <row r="4021" spans="1:3" x14ac:dyDescent="0.3">
      <c r="A4021" t="s">
        <v>36</v>
      </c>
      <c r="B4021" s="14">
        <v>6.7784309387207003E-2</v>
      </c>
      <c r="C4021" s="14">
        <v>0.12266874313354401</v>
      </c>
    </row>
    <row r="4022" spans="1:3" x14ac:dyDescent="0.3">
      <c r="A4022" t="s">
        <v>37</v>
      </c>
      <c r="B4022" s="14">
        <v>7.8649997711181599E-2</v>
      </c>
      <c r="C4022" s="14">
        <v>0.105706930160522</v>
      </c>
    </row>
    <row r="4023" spans="1:3" x14ac:dyDescent="0.3">
      <c r="A4023" t="s">
        <v>38</v>
      </c>
      <c r="B4023" s="14">
        <v>8.7466239929199205E-2</v>
      </c>
      <c r="C4023" s="14">
        <v>0.14655637741088801</v>
      </c>
    </row>
    <row r="4024" spans="1:3" x14ac:dyDescent="0.3">
      <c r="A4024" t="s">
        <v>39</v>
      </c>
      <c r="B4024" s="14">
        <v>0.12342500686645499</v>
      </c>
      <c r="C4024" s="14">
        <v>0.27032256126403797</v>
      </c>
    </row>
    <row r="4025" spans="1:3" x14ac:dyDescent="0.3">
      <c r="A4025" t="s">
        <v>31</v>
      </c>
      <c r="B4025" s="14">
        <v>9.3958616256713798E-2</v>
      </c>
      <c r="C4025" s="14">
        <v>0.22235059738159099</v>
      </c>
    </row>
    <row r="4026" spans="1:3" x14ac:dyDescent="0.3">
      <c r="A4026" t="s">
        <v>32</v>
      </c>
      <c r="B4026" s="14">
        <v>8.2863569259643499E-2</v>
      </c>
      <c r="C4026" s="14">
        <v>0.22539496421813901</v>
      </c>
    </row>
    <row r="4027" spans="1:3" x14ac:dyDescent="0.3">
      <c r="A4027" t="s">
        <v>33</v>
      </c>
      <c r="B4027" s="14">
        <v>7.1112871170043904E-2</v>
      </c>
      <c r="C4027" s="14">
        <v>9.6733331680297796E-2</v>
      </c>
    </row>
    <row r="4028" spans="1:3" x14ac:dyDescent="0.3">
      <c r="A4028" t="s">
        <v>34</v>
      </c>
      <c r="B4028" s="14">
        <v>8.7268829345703097E-2</v>
      </c>
      <c r="C4028" s="14">
        <v>0.17661333084106401</v>
      </c>
    </row>
    <row r="4029" spans="1:3" x14ac:dyDescent="0.3">
      <c r="A4029" t="s">
        <v>35</v>
      </c>
      <c r="B4029" s="14">
        <v>6.9922208786010701E-2</v>
      </c>
      <c r="C4029" s="14">
        <v>0.128605365753173</v>
      </c>
    </row>
    <row r="4030" spans="1:3" x14ac:dyDescent="0.3">
      <c r="A4030" t="s">
        <v>36</v>
      </c>
      <c r="B4030" s="14">
        <v>9.7557306289672796E-2</v>
      </c>
      <c r="C4030" s="14">
        <v>8.4778785705566406E-2</v>
      </c>
    </row>
    <row r="4031" spans="1:3" x14ac:dyDescent="0.3">
      <c r="A4031" t="s">
        <v>37</v>
      </c>
      <c r="B4031" s="14">
        <v>9.3006134033203097E-2</v>
      </c>
      <c r="C4031" s="14">
        <v>9.1764211654663003E-2</v>
      </c>
    </row>
    <row r="4032" spans="1:3" x14ac:dyDescent="0.3">
      <c r="A4032" t="s">
        <v>38</v>
      </c>
      <c r="B4032" s="14">
        <v>9.2764616012573201E-2</v>
      </c>
      <c r="C4032" s="14">
        <v>0.12366890907287501</v>
      </c>
    </row>
    <row r="4033" spans="1:3" x14ac:dyDescent="0.3">
      <c r="A4033" t="s">
        <v>39</v>
      </c>
      <c r="B4033" s="14">
        <v>0.189779043197631</v>
      </c>
      <c r="C4033" s="14">
        <v>0.26824402809143</v>
      </c>
    </row>
    <row r="4034" spans="1:3" x14ac:dyDescent="0.3">
      <c r="A4034" t="s">
        <v>31</v>
      </c>
      <c r="B4034" s="14">
        <v>0.12446475028991601</v>
      </c>
      <c r="C4034" s="14">
        <v>0.11863064765930099</v>
      </c>
    </row>
    <row r="4035" spans="1:3" x14ac:dyDescent="0.3">
      <c r="A4035" t="s">
        <v>32</v>
      </c>
      <c r="B4035" s="14">
        <v>7.5930833816528306E-2</v>
      </c>
      <c r="C4035" s="14">
        <v>0.17946457862854001</v>
      </c>
    </row>
    <row r="4036" spans="1:3" x14ac:dyDescent="0.3">
      <c r="A4036" t="s">
        <v>33</v>
      </c>
      <c r="B4036" s="14">
        <v>7.2092771530151298E-2</v>
      </c>
      <c r="C4036" s="14">
        <v>9.7742319107055595E-2</v>
      </c>
    </row>
    <row r="4037" spans="1:3" x14ac:dyDescent="0.3">
      <c r="A4037" t="s">
        <v>34</v>
      </c>
      <c r="B4037" s="14">
        <v>8.0393075942993095E-2</v>
      </c>
      <c r="C4037" s="14">
        <v>0.12956571578979401</v>
      </c>
    </row>
    <row r="4038" spans="1:3" x14ac:dyDescent="0.3">
      <c r="A4038" t="s">
        <v>35</v>
      </c>
      <c r="B4038" s="14">
        <v>0.12489199638366601</v>
      </c>
      <c r="C4038" s="14">
        <v>7.3874235153198201E-2</v>
      </c>
    </row>
    <row r="4039" spans="1:3" x14ac:dyDescent="0.3">
      <c r="A4039" t="s">
        <v>36</v>
      </c>
      <c r="B4039" s="14">
        <v>8.7378263473510701E-2</v>
      </c>
      <c r="C4039" s="14">
        <v>0.102743625640869</v>
      </c>
    </row>
    <row r="4040" spans="1:3" x14ac:dyDescent="0.3">
      <c r="A4040" t="s">
        <v>37</v>
      </c>
      <c r="B4040" s="14">
        <v>4.73806858062744E-2</v>
      </c>
      <c r="C4040" s="14">
        <v>0.11962461471557601</v>
      </c>
    </row>
    <row r="4041" spans="1:3" x14ac:dyDescent="0.3">
      <c r="A4041" t="s">
        <v>38</v>
      </c>
      <c r="B4041" s="14">
        <v>9.3022108078002902E-2</v>
      </c>
      <c r="C4041" s="14">
        <v>0.138681650161743</v>
      </c>
    </row>
    <row r="4042" spans="1:3" x14ac:dyDescent="0.3">
      <c r="A4042" t="s">
        <v>39</v>
      </c>
      <c r="B4042" s="14">
        <v>0.140894174575805</v>
      </c>
      <c r="C4042" s="14">
        <v>0.265328168869018</v>
      </c>
    </row>
    <row r="4043" spans="1:3" x14ac:dyDescent="0.3">
      <c r="A4043" t="s">
        <v>31</v>
      </c>
      <c r="B4043" s="14">
        <v>8.7329149246215806E-2</v>
      </c>
      <c r="C4043" s="14">
        <v>0.125314950942993</v>
      </c>
    </row>
    <row r="4044" spans="1:3" x14ac:dyDescent="0.3">
      <c r="A4044" t="s">
        <v>32</v>
      </c>
      <c r="B4044" s="14">
        <v>6.5221786499023396E-2</v>
      </c>
      <c r="C4044" s="14">
        <v>0.265289306640625</v>
      </c>
    </row>
    <row r="4045" spans="1:3" x14ac:dyDescent="0.3">
      <c r="A4045" t="s">
        <v>33</v>
      </c>
      <c r="B4045" s="14">
        <v>8.5993289947509696E-2</v>
      </c>
      <c r="C4045" s="14">
        <v>0.106720924377441</v>
      </c>
    </row>
    <row r="4046" spans="1:3" x14ac:dyDescent="0.3">
      <c r="A4046" t="s">
        <v>34</v>
      </c>
      <c r="B4046" s="14">
        <v>7.0610284805297796E-2</v>
      </c>
      <c r="C4046" s="14">
        <v>9.5749855041503906E-2</v>
      </c>
    </row>
    <row r="4047" spans="1:3" x14ac:dyDescent="0.3">
      <c r="A4047" t="s">
        <v>35</v>
      </c>
      <c r="B4047" s="14">
        <v>9.5160484313964802E-2</v>
      </c>
      <c r="C4047" s="14">
        <v>0.10569715499877901</v>
      </c>
    </row>
    <row r="4048" spans="1:3" x14ac:dyDescent="0.3">
      <c r="A4048" t="s">
        <v>36</v>
      </c>
      <c r="B4048" s="14">
        <v>7.0884943008422796E-2</v>
      </c>
      <c r="C4048" s="14">
        <v>0.101766109466552</v>
      </c>
    </row>
    <row r="4049" spans="1:3" x14ac:dyDescent="0.3">
      <c r="A4049" t="s">
        <v>37</v>
      </c>
      <c r="B4049" s="14">
        <v>9.1392993927001898E-2</v>
      </c>
      <c r="C4049" s="14">
        <v>9.6743345260620103E-2</v>
      </c>
    </row>
    <row r="4050" spans="1:3" x14ac:dyDescent="0.3">
      <c r="A4050" t="s">
        <v>38</v>
      </c>
      <c r="B4050" s="14">
        <v>9.5917701721191406E-2</v>
      </c>
      <c r="C4050" s="14">
        <v>0.16257786750793399</v>
      </c>
    </row>
    <row r="4051" spans="1:3" x14ac:dyDescent="0.3">
      <c r="A4051" t="s">
        <v>39</v>
      </c>
      <c r="B4051" s="14">
        <v>0.16422867774963301</v>
      </c>
      <c r="C4051" s="14">
        <v>0.26923942565917902</v>
      </c>
    </row>
    <row r="4052" spans="1:3" x14ac:dyDescent="0.3">
      <c r="A4052" t="s">
        <v>31</v>
      </c>
      <c r="B4052" s="14">
        <v>0.15188479423522899</v>
      </c>
      <c r="C4052" s="14">
        <v>0.158973693847656</v>
      </c>
    </row>
    <row r="4053" spans="1:3" x14ac:dyDescent="0.3">
      <c r="A4053" t="s">
        <v>32</v>
      </c>
      <c r="B4053" s="14">
        <v>6.6803216934204102E-2</v>
      </c>
      <c r="C4053" s="14">
        <v>7.3851346969604395E-2</v>
      </c>
    </row>
    <row r="4054" spans="1:3" x14ac:dyDescent="0.3">
      <c r="A4054" t="s">
        <v>33</v>
      </c>
      <c r="B4054" s="14">
        <v>6.1762094497680602E-2</v>
      </c>
      <c r="C4054" s="14">
        <v>0.128647565841674</v>
      </c>
    </row>
    <row r="4055" spans="1:3" x14ac:dyDescent="0.3">
      <c r="A4055" t="s">
        <v>34</v>
      </c>
      <c r="B4055" s="14">
        <v>8.0898046493530204E-2</v>
      </c>
      <c r="C4055" s="14">
        <v>7.8786849975585896E-2</v>
      </c>
    </row>
    <row r="4056" spans="1:3" x14ac:dyDescent="0.3">
      <c r="A4056" t="s">
        <v>35</v>
      </c>
      <c r="B4056" s="14">
        <v>8.8585615158080999E-2</v>
      </c>
      <c r="C4056" s="14">
        <v>7.5799465179443304E-2</v>
      </c>
    </row>
    <row r="4057" spans="1:3" x14ac:dyDescent="0.3">
      <c r="A4057" t="s">
        <v>36</v>
      </c>
      <c r="B4057" s="14">
        <v>6.9189310073852497E-2</v>
      </c>
      <c r="C4057" s="14">
        <v>9.07413959503173E-2</v>
      </c>
    </row>
    <row r="4058" spans="1:3" x14ac:dyDescent="0.3">
      <c r="A4058" t="s">
        <v>37</v>
      </c>
      <c r="B4058" s="14">
        <v>8.9020729064941406E-2</v>
      </c>
      <c r="C4058" s="14">
        <v>0.114691972732543</v>
      </c>
    </row>
    <row r="4059" spans="1:3" x14ac:dyDescent="0.3">
      <c r="A4059" t="s">
        <v>38</v>
      </c>
      <c r="B4059" s="14">
        <v>8.2697629928588798E-2</v>
      </c>
      <c r="C4059" s="14">
        <v>0.12967181205749501</v>
      </c>
    </row>
    <row r="4060" spans="1:3" x14ac:dyDescent="0.3">
      <c r="A4060" t="s">
        <v>39</v>
      </c>
      <c r="B4060" s="14">
        <v>0.184790849685668</v>
      </c>
      <c r="C4060" s="14">
        <v>0.26628589630126898</v>
      </c>
    </row>
    <row r="4061" spans="1:3" x14ac:dyDescent="0.3">
      <c r="A4061" t="s">
        <v>31</v>
      </c>
      <c r="B4061" s="14">
        <v>7.6270580291748005E-2</v>
      </c>
      <c r="C4061" s="14">
        <v>0.161571264266967</v>
      </c>
    </row>
    <row r="4062" spans="1:3" x14ac:dyDescent="0.3">
      <c r="A4062" t="s">
        <v>32</v>
      </c>
      <c r="B4062" s="14">
        <v>7.2777032852172796E-2</v>
      </c>
      <c r="C4062" s="14">
        <v>0.19718217849731401</v>
      </c>
    </row>
    <row r="4063" spans="1:3" x14ac:dyDescent="0.3">
      <c r="A4063" t="s">
        <v>33</v>
      </c>
      <c r="B4063" s="14">
        <v>8.4967613220214802E-2</v>
      </c>
      <c r="C4063" s="14">
        <v>0.10167956352233801</v>
      </c>
    </row>
    <row r="4064" spans="1:3" x14ac:dyDescent="0.3">
      <c r="A4064" t="s">
        <v>34</v>
      </c>
      <c r="B4064" s="14">
        <v>7.9468965530395494E-2</v>
      </c>
      <c r="C4064" s="14">
        <v>7.5036764144897405E-2</v>
      </c>
    </row>
    <row r="4065" spans="1:3" x14ac:dyDescent="0.3">
      <c r="A4065" t="s">
        <v>35</v>
      </c>
      <c r="B4065" s="14">
        <v>7.9465866088867104E-2</v>
      </c>
      <c r="C4065" s="14">
        <v>0.103722333908081</v>
      </c>
    </row>
    <row r="4066" spans="1:3" x14ac:dyDescent="0.3">
      <c r="A4066" t="s">
        <v>36</v>
      </c>
      <c r="B4066" s="14">
        <v>8.3653688430786105E-2</v>
      </c>
      <c r="C4066" s="14">
        <v>8.5780858993530204E-2</v>
      </c>
    </row>
    <row r="4067" spans="1:3" x14ac:dyDescent="0.3">
      <c r="A4067" t="s">
        <v>37</v>
      </c>
      <c r="B4067" s="14">
        <v>8.4114789962768499E-2</v>
      </c>
      <c r="C4067" s="14">
        <v>8.98106098175048E-2</v>
      </c>
    </row>
    <row r="4068" spans="1:3" x14ac:dyDescent="0.3">
      <c r="A4068" t="s">
        <v>38</v>
      </c>
      <c r="B4068" s="14">
        <v>8.7021589279174805E-2</v>
      </c>
      <c r="C4068" s="14">
        <v>0.169564723968505</v>
      </c>
    </row>
    <row r="4069" spans="1:3" x14ac:dyDescent="0.3">
      <c r="A4069" t="s">
        <v>39</v>
      </c>
      <c r="B4069" s="14">
        <v>0.12926506996154699</v>
      </c>
      <c r="C4069" s="14">
        <v>0.27027797698974598</v>
      </c>
    </row>
    <row r="4070" spans="1:3" x14ac:dyDescent="0.3">
      <c r="A4070" t="s">
        <v>31</v>
      </c>
      <c r="B4070" s="14">
        <v>0.112525224685668</v>
      </c>
      <c r="C4070" s="14">
        <v>9.2765331268310505E-2</v>
      </c>
    </row>
    <row r="4071" spans="1:3" x14ac:dyDescent="0.3">
      <c r="A4071" t="s">
        <v>32</v>
      </c>
      <c r="B4071" s="14">
        <v>8.8327884674072196E-2</v>
      </c>
      <c r="C4071" s="14">
        <v>0.105254888534545</v>
      </c>
    </row>
    <row r="4072" spans="1:3" x14ac:dyDescent="0.3">
      <c r="A4072" t="s">
        <v>33</v>
      </c>
      <c r="B4072" s="14">
        <v>8.3120822906494099E-2</v>
      </c>
      <c r="C4072" s="14">
        <v>7.8843116760253906E-2</v>
      </c>
    </row>
    <row r="4073" spans="1:3" x14ac:dyDescent="0.3">
      <c r="A4073" t="s">
        <v>34</v>
      </c>
      <c r="B4073" s="14">
        <v>7.2785377502441406E-2</v>
      </c>
      <c r="C4073" s="14">
        <v>0.14736890792846599</v>
      </c>
    </row>
    <row r="4074" spans="1:3" x14ac:dyDescent="0.3">
      <c r="A4074" t="s">
        <v>35</v>
      </c>
      <c r="B4074" s="14">
        <v>9.5888614654541002E-2</v>
      </c>
      <c r="C4074" s="14">
        <v>9.2753410339355399E-2</v>
      </c>
    </row>
    <row r="4075" spans="1:3" x14ac:dyDescent="0.3">
      <c r="A4075" t="s">
        <v>36</v>
      </c>
      <c r="B4075" s="14">
        <v>8.3223104476928697E-2</v>
      </c>
      <c r="C4075" s="14">
        <v>8.7712764739990207E-2</v>
      </c>
    </row>
    <row r="4076" spans="1:3" x14ac:dyDescent="0.3">
      <c r="A4076" t="s">
        <v>37</v>
      </c>
      <c r="B4076" s="14">
        <v>0.21545314788818301</v>
      </c>
      <c r="C4076" s="14">
        <v>0.113648176193237</v>
      </c>
    </row>
    <row r="4077" spans="1:3" x14ac:dyDescent="0.3">
      <c r="A4077" t="s">
        <v>38</v>
      </c>
      <c r="B4077" s="14">
        <v>7.8131437301635701E-2</v>
      </c>
      <c r="C4077" s="14">
        <v>9.5689535140991197E-2</v>
      </c>
    </row>
    <row r="4078" spans="1:3" x14ac:dyDescent="0.3">
      <c r="A4078" t="s">
        <v>39</v>
      </c>
      <c r="B4078" s="14">
        <v>0.15728807449340801</v>
      </c>
      <c r="C4078" s="14">
        <v>0.52958393096923795</v>
      </c>
    </row>
    <row r="4079" spans="1:3" x14ac:dyDescent="0.3">
      <c r="A4079" t="s">
        <v>31</v>
      </c>
      <c r="B4079" s="14">
        <v>3.81290912628173E-2</v>
      </c>
      <c r="C4079" s="14">
        <v>9.40899848937988E-2</v>
      </c>
    </row>
    <row r="4080" spans="1:3" x14ac:dyDescent="0.3">
      <c r="A4080" t="s">
        <v>32</v>
      </c>
      <c r="B4080" s="14">
        <v>8.4930181503295898E-2</v>
      </c>
      <c r="C4080" s="14">
        <v>0.161036491394042</v>
      </c>
    </row>
    <row r="4081" spans="1:3" x14ac:dyDescent="0.3">
      <c r="A4081" t="s">
        <v>33</v>
      </c>
      <c r="B4081" s="14">
        <v>7.2913646697998005E-2</v>
      </c>
      <c r="C4081" s="14">
        <v>0.111701250076293</v>
      </c>
    </row>
    <row r="4082" spans="1:3" x14ac:dyDescent="0.3">
      <c r="A4082" t="s">
        <v>34</v>
      </c>
      <c r="B4082" s="14">
        <v>7.1713209152221596E-2</v>
      </c>
      <c r="C4082" s="14">
        <v>0.126711845397949</v>
      </c>
    </row>
    <row r="4083" spans="1:3" x14ac:dyDescent="0.3">
      <c r="A4083" t="s">
        <v>35</v>
      </c>
      <c r="B4083" s="14">
        <v>6.4892768859863198E-2</v>
      </c>
      <c r="C4083" s="14">
        <v>8.7749719619750893E-2</v>
      </c>
    </row>
    <row r="4084" spans="1:3" x14ac:dyDescent="0.3">
      <c r="A4084" t="s">
        <v>36</v>
      </c>
      <c r="B4084" s="14">
        <v>8.04874897003173E-2</v>
      </c>
      <c r="C4084" s="14">
        <v>0.136684656143188</v>
      </c>
    </row>
    <row r="4085" spans="1:3" x14ac:dyDescent="0.3">
      <c r="A4085" t="s">
        <v>37</v>
      </c>
      <c r="B4085" s="14">
        <v>0.20433378219604401</v>
      </c>
      <c r="C4085" s="14">
        <v>7.8831434249877902E-2</v>
      </c>
    </row>
    <row r="4086" spans="1:3" x14ac:dyDescent="0.3">
      <c r="A4086" t="s">
        <v>38</v>
      </c>
      <c r="B4086" s="14">
        <v>7.3167085647582994E-2</v>
      </c>
      <c r="C4086" s="14">
        <v>0.132600307464599</v>
      </c>
    </row>
    <row r="4087" spans="1:3" x14ac:dyDescent="0.3">
      <c r="A4087" t="s">
        <v>39</v>
      </c>
      <c r="B4087" s="14">
        <v>0.14447474479675201</v>
      </c>
      <c r="C4087" s="14">
        <v>0.26635980606079102</v>
      </c>
    </row>
    <row r="4088" spans="1:3" x14ac:dyDescent="0.3">
      <c r="A4088" t="s">
        <v>31</v>
      </c>
      <c r="B4088" s="14">
        <v>0.182289838790893</v>
      </c>
      <c r="C4088" s="14">
        <v>7.1608781814575195E-2</v>
      </c>
    </row>
    <row r="4089" spans="1:3" x14ac:dyDescent="0.3">
      <c r="A4089" t="s">
        <v>32</v>
      </c>
      <c r="B4089" s="14">
        <v>9.3032360076904297E-2</v>
      </c>
      <c r="C4089" s="14">
        <v>0.26627922058105402</v>
      </c>
    </row>
    <row r="4090" spans="1:3" x14ac:dyDescent="0.3">
      <c r="A4090" t="s">
        <v>33</v>
      </c>
      <c r="B4090" s="14">
        <v>7.6110363006591797E-2</v>
      </c>
      <c r="C4090" s="14">
        <v>9.1756820678710896E-2</v>
      </c>
    </row>
    <row r="4091" spans="1:3" x14ac:dyDescent="0.3">
      <c r="A4091" t="s">
        <v>34</v>
      </c>
      <c r="B4091" s="14">
        <v>6.9566726684570299E-2</v>
      </c>
      <c r="C4091" s="14">
        <v>0.13958787918090801</v>
      </c>
    </row>
    <row r="4092" spans="1:3" x14ac:dyDescent="0.3">
      <c r="A4092" t="s">
        <v>35</v>
      </c>
      <c r="B4092" s="14">
        <v>8.8017940521240207E-2</v>
      </c>
      <c r="C4092" s="14">
        <v>8.5728645324707003E-2</v>
      </c>
    </row>
    <row r="4093" spans="1:3" x14ac:dyDescent="0.3">
      <c r="A4093" t="s">
        <v>36</v>
      </c>
      <c r="B4093" s="14">
        <v>9.67075824737548E-2</v>
      </c>
      <c r="C4093" s="14">
        <v>8.4775686264038003E-2</v>
      </c>
    </row>
    <row r="4094" spans="1:3" x14ac:dyDescent="0.3">
      <c r="A4094" t="s">
        <v>37</v>
      </c>
      <c r="B4094" s="14">
        <v>0.187564611434936</v>
      </c>
      <c r="C4094" s="14">
        <v>0.111711978912353</v>
      </c>
    </row>
    <row r="4095" spans="1:3" x14ac:dyDescent="0.3">
      <c r="A4095" t="s">
        <v>38</v>
      </c>
      <c r="B4095" s="14">
        <v>0.10118889808654701</v>
      </c>
      <c r="C4095" s="14">
        <v>0.208437919616699</v>
      </c>
    </row>
    <row r="4096" spans="1:3" x14ac:dyDescent="0.3">
      <c r="A4096" t="s">
        <v>39</v>
      </c>
      <c r="B4096" s="14">
        <v>0.124674081802368</v>
      </c>
      <c r="C4096" s="14">
        <v>0.280252695083618</v>
      </c>
    </row>
    <row r="4097" spans="1:3" x14ac:dyDescent="0.3">
      <c r="A4097" t="s">
        <v>31</v>
      </c>
      <c r="B4097" s="14">
        <v>0.186939716339111</v>
      </c>
      <c r="C4097" s="14">
        <v>0.118476867675781</v>
      </c>
    </row>
    <row r="4098" spans="1:3" x14ac:dyDescent="0.3">
      <c r="A4098" t="s">
        <v>32</v>
      </c>
      <c r="B4098" s="14">
        <v>8.5970640182495103E-2</v>
      </c>
      <c r="C4098" s="14">
        <v>0.28423476219177202</v>
      </c>
    </row>
    <row r="4099" spans="1:3" x14ac:dyDescent="0.3">
      <c r="A4099" t="s">
        <v>33</v>
      </c>
      <c r="B4099" s="14">
        <v>6.8057537078857394E-2</v>
      </c>
      <c r="C4099" s="14">
        <v>0.10765957832336399</v>
      </c>
    </row>
    <row r="4100" spans="1:3" x14ac:dyDescent="0.3">
      <c r="A4100" t="s">
        <v>34</v>
      </c>
      <c r="B4100" s="14">
        <v>7.3395013809204102E-2</v>
      </c>
      <c r="C4100" s="14">
        <v>0.101716518402099</v>
      </c>
    </row>
    <row r="4101" spans="1:3" x14ac:dyDescent="0.3">
      <c r="A4101" t="s">
        <v>35</v>
      </c>
      <c r="B4101" s="14">
        <v>7.1609258651733398E-2</v>
      </c>
      <c r="C4101" s="14">
        <v>6.8872213363647405E-2</v>
      </c>
    </row>
    <row r="4102" spans="1:3" x14ac:dyDescent="0.3">
      <c r="A4102" t="s">
        <v>36</v>
      </c>
      <c r="B4102" s="14">
        <v>7.6189517974853502E-2</v>
      </c>
      <c r="C4102" s="14">
        <v>0.10766339302062899</v>
      </c>
    </row>
    <row r="4103" spans="1:3" x14ac:dyDescent="0.3">
      <c r="A4103" t="s">
        <v>37</v>
      </c>
      <c r="B4103" s="14">
        <v>0.110322475433349</v>
      </c>
      <c r="C4103" s="14">
        <v>0.15652632713317799</v>
      </c>
    </row>
    <row r="4104" spans="1:3" x14ac:dyDescent="0.3">
      <c r="A4104" t="s">
        <v>38</v>
      </c>
      <c r="B4104" s="14">
        <v>9.1231107711791895E-2</v>
      </c>
      <c r="C4104" s="14">
        <v>0.16661119461059501</v>
      </c>
    </row>
    <row r="4105" spans="1:3" x14ac:dyDescent="0.3">
      <c r="A4105" t="s">
        <v>39</v>
      </c>
      <c r="B4105" s="14">
        <v>0.122384071350097</v>
      </c>
      <c r="C4105" s="14">
        <v>0.30922889709472601</v>
      </c>
    </row>
    <row r="4106" spans="1:3" x14ac:dyDescent="0.3">
      <c r="A4106" t="s">
        <v>31</v>
      </c>
      <c r="B4106" s="14">
        <v>7.9092979431152302E-2</v>
      </c>
      <c r="C4106" s="14">
        <v>7.7836990356445299E-2</v>
      </c>
    </row>
    <row r="4107" spans="1:3" x14ac:dyDescent="0.3">
      <c r="A4107" t="s">
        <v>32</v>
      </c>
      <c r="B4107" s="14">
        <v>9.1710090637207003E-2</v>
      </c>
      <c r="C4107" s="14">
        <v>0.22839379310607899</v>
      </c>
    </row>
    <row r="4108" spans="1:3" x14ac:dyDescent="0.3">
      <c r="A4108" t="s">
        <v>33</v>
      </c>
      <c r="B4108" s="14">
        <v>8.2123994827270494E-2</v>
      </c>
      <c r="C4108" s="14">
        <v>0.157633066177368</v>
      </c>
    </row>
    <row r="4109" spans="1:3" x14ac:dyDescent="0.3">
      <c r="A4109" t="s">
        <v>34</v>
      </c>
      <c r="B4109" s="14">
        <v>7.6903343200683594E-2</v>
      </c>
      <c r="C4109" s="14">
        <v>0.122670650482177</v>
      </c>
    </row>
    <row r="4110" spans="1:3" x14ac:dyDescent="0.3">
      <c r="A4110" t="s">
        <v>35</v>
      </c>
      <c r="B4110" s="14">
        <v>8.1382513046264607E-2</v>
      </c>
      <c r="C4110" s="14">
        <v>0.124665975570678</v>
      </c>
    </row>
    <row r="4111" spans="1:3" x14ac:dyDescent="0.3">
      <c r="A4111" t="s">
        <v>36</v>
      </c>
      <c r="B4111" s="14">
        <v>7.9479694366454995E-2</v>
      </c>
      <c r="C4111" s="14">
        <v>8.9801311492919894E-2</v>
      </c>
    </row>
    <row r="4112" spans="1:3" x14ac:dyDescent="0.3">
      <c r="A4112" t="s">
        <v>37</v>
      </c>
      <c r="B4112" s="14">
        <v>8.5104227066039997E-2</v>
      </c>
      <c r="C4112" s="14">
        <v>6.0893058776855399E-2</v>
      </c>
    </row>
    <row r="4113" spans="1:3" x14ac:dyDescent="0.3">
      <c r="A4113" t="s">
        <v>38</v>
      </c>
      <c r="B4113" s="14">
        <v>9.4936609268188393E-2</v>
      </c>
      <c r="C4113" s="14">
        <v>0.125660896301269</v>
      </c>
    </row>
    <row r="4114" spans="1:3" x14ac:dyDescent="0.3">
      <c r="A4114" t="s">
        <v>39</v>
      </c>
      <c r="B4114" s="14">
        <v>0.135591030120849</v>
      </c>
      <c r="C4114" s="14">
        <v>0.27825713157653797</v>
      </c>
    </row>
    <row r="4115" spans="1:3" x14ac:dyDescent="0.3">
      <c r="A4115" t="s">
        <v>31</v>
      </c>
      <c r="B4115" s="14">
        <v>0.12661361694335899</v>
      </c>
      <c r="C4115" s="14">
        <v>7.1808099746704102E-2</v>
      </c>
    </row>
    <row r="4116" spans="1:3" x14ac:dyDescent="0.3">
      <c r="A4116" t="s">
        <v>32</v>
      </c>
      <c r="B4116" s="14">
        <v>7.5903892517089802E-2</v>
      </c>
      <c r="C4116" s="14">
        <v>9.9279880523681599E-2</v>
      </c>
    </row>
    <row r="4117" spans="1:3" x14ac:dyDescent="0.3">
      <c r="A4117" t="s">
        <v>33</v>
      </c>
      <c r="B4117" s="14">
        <v>7.3097467422485296E-2</v>
      </c>
      <c r="C4117" s="14">
        <v>9.4743728637695299E-2</v>
      </c>
    </row>
    <row r="4118" spans="1:3" x14ac:dyDescent="0.3">
      <c r="A4118" t="s">
        <v>34</v>
      </c>
      <c r="B4118" s="14">
        <v>5.6184768676757799E-2</v>
      </c>
      <c r="C4118" s="14">
        <v>0.13962864875793399</v>
      </c>
    </row>
    <row r="4119" spans="1:3" x14ac:dyDescent="0.3">
      <c r="A4119" t="s">
        <v>35</v>
      </c>
      <c r="B4119" s="14">
        <v>6.2319755554199198E-2</v>
      </c>
      <c r="C4119" s="14">
        <v>0.117632150650024</v>
      </c>
    </row>
    <row r="4120" spans="1:3" x14ac:dyDescent="0.3">
      <c r="A4120" t="s">
        <v>36</v>
      </c>
      <c r="B4120" s="14">
        <v>7.5089931488037095E-2</v>
      </c>
      <c r="C4120" s="14">
        <v>0.110706806182861</v>
      </c>
    </row>
    <row r="4121" spans="1:3" x14ac:dyDescent="0.3">
      <c r="A4121" t="s">
        <v>37</v>
      </c>
      <c r="B4121" s="14">
        <v>8.2289218902587793E-2</v>
      </c>
      <c r="C4121" s="14">
        <v>0.10272216796875</v>
      </c>
    </row>
    <row r="4122" spans="1:3" x14ac:dyDescent="0.3">
      <c r="A4122" t="s">
        <v>38</v>
      </c>
      <c r="B4122" s="14">
        <v>0.103932857513427</v>
      </c>
      <c r="C4122" s="14">
        <v>0.11270332336425699</v>
      </c>
    </row>
    <row r="4123" spans="1:3" x14ac:dyDescent="0.3">
      <c r="A4123" t="s">
        <v>39</v>
      </c>
      <c r="B4123" s="14">
        <v>0.14361000061035101</v>
      </c>
      <c r="C4123" s="14">
        <v>0.41190075874328602</v>
      </c>
    </row>
    <row r="4124" spans="1:3" x14ac:dyDescent="0.3">
      <c r="A4124" t="s">
        <v>31</v>
      </c>
      <c r="B4124" s="14">
        <v>0.20527005195617601</v>
      </c>
      <c r="C4124" s="14">
        <v>0.134646415710449</v>
      </c>
    </row>
    <row r="4125" spans="1:3" x14ac:dyDescent="0.3">
      <c r="A4125" t="s">
        <v>32</v>
      </c>
      <c r="B4125" s="14">
        <v>0.16230821609497001</v>
      </c>
      <c r="C4125" s="14">
        <v>0.17752933502197199</v>
      </c>
    </row>
    <row r="4126" spans="1:3" x14ac:dyDescent="0.3">
      <c r="A4126" t="s">
        <v>33</v>
      </c>
      <c r="B4126" s="14">
        <v>7.1911811828613198E-2</v>
      </c>
      <c r="C4126" s="14">
        <v>0.106707572937011</v>
      </c>
    </row>
    <row r="4127" spans="1:3" x14ac:dyDescent="0.3">
      <c r="A4127" t="s">
        <v>34</v>
      </c>
      <c r="B4127" s="14">
        <v>7.5606107711791895E-2</v>
      </c>
      <c r="C4127" s="14">
        <v>0.116686344146728</v>
      </c>
    </row>
    <row r="4128" spans="1:3" x14ac:dyDescent="0.3">
      <c r="A4128" t="s">
        <v>35</v>
      </c>
      <c r="B4128" s="14">
        <v>6.7831754684448201E-2</v>
      </c>
      <c r="C4128" s="14">
        <v>9.2801570892333901E-2</v>
      </c>
    </row>
    <row r="4129" spans="1:3" x14ac:dyDescent="0.3">
      <c r="A4129" t="s">
        <v>36</v>
      </c>
      <c r="B4129" s="14">
        <v>9.3407154083251898E-2</v>
      </c>
      <c r="C4129" s="14">
        <v>5.8841705322265597E-2</v>
      </c>
    </row>
    <row r="4130" spans="1:3" x14ac:dyDescent="0.3">
      <c r="A4130" t="s">
        <v>37</v>
      </c>
      <c r="B4130" s="14">
        <v>0.13193202018737701</v>
      </c>
      <c r="C4130" s="14">
        <v>0.156530857086181</v>
      </c>
    </row>
    <row r="4131" spans="1:3" x14ac:dyDescent="0.3">
      <c r="A4131" t="s">
        <v>38</v>
      </c>
      <c r="B4131" s="14">
        <v>8.6067199707031194E-2</v>
      </c>
      <c r="C4131" s="14">
        <v>0.16051673889160101</v>
      </c>
    </row>
    <row r="4132" spans="1:3" x14ac:dyDescent="0.3">
      <c r="A4132" t="s">
        <v>39</v>
      </c>
      <c r="B4132" s="14">
        <v>0.12997889518737701</v>
      </c>
      <c r="C4132" s="14">
        <v>0.17054080963134699</v>
      </c>
    </row>
    <row r="4133" spans="1:3" x14ac:dyDescent="0.3">
      <c r="A4133" t="s">
        <v>31</v>
      </c>
      <c r="B4133" s="14">
        <v>7.6893568038940402E-2</v>
      </c>
      <c r="C4133" s="14">
        <v>0.125666618347167</v>
      </c>
    </row>
    <row r="4134" spans="1:3" x14ac:dyDescent="0.3">
      <c r="A4134" t="s">
        <v>32</v>
      </c>
      <c r="B4134" s="14">
        <v>8.2139015197753906E-2</v>
      </c>
      <c r="C4134" s="14">
        <v>0.122672080993652</v>
      </c>
    </row>
    <row r="4135" spans="1:3" x14ac:dyDescent="0.3">
      <c r="A4135" t="s">
        <v>33</v>
      </c>
      <c r="B4135" s="14">
        <v>7.6033115386962793E-2</v>
      </c>
      <c r="C4135" s="14">
        <v>0.105672359466552</v>
      </c>
    </row>
    <row r="4136" spans="1:3" x14ac:dyDescent="0.3">
      <c r="A4136" t="s">
        <v>34</v>
      </c>
      <c r="B4136" s="14">
        <v>7.9395532608032199E-2</v>
      </c>
      <c r="C4136" s="14">
        <v>7.5798273086547796E-2</v>
      </c>
    </row>
    <row r="4137" spans="1:3" x14ac:dyDescent="0.3">
      <c r="A4137" t="s">
        <v>35</v>
      </c>
      <c r="B4137" s="14">
        <v>7.2859525680541895E-2</v>
      </c>
      <c r="C4137" s="14">
        <v>0.103716373443603</v>
      </c>
    </row>
    <row r="4138" spans="1:3" x14ac:dyDescent="0.3">
      <c r="A4138" t="s">
        <v>36</v>
      </c>
      <c r="B4138" s="14">
        <v>7.5423002243041895E-2</v>
      </c>
      <c r="C4138" s="14">
        <v>0.102726697921752</v>
      </c>
    </row>
    <row r="4139" spans="1:3" x14ac:dyDescent="0.3">
      <c r="A4139" t="s">
        <v>37</v>
      </c>
      <c r="B4139" s="14">
        <v>9.0707540512084905E-2</v>
      </c>
      <c r="C4139" s="14">
        <v>0.17857956886291501</v>
      </c>
    </row>
    <row r="4140" spans="1:3" x14ac:dyDescent="0.3">
      <c r="A4140" t="s">
        <v>38</v>
      </c>
      <c r="B4140" s="14">
        <v>0.10702013969421301</v>
      </c>
      <c r="C4140" s="14">
        <v>0.10180926322937001</v>
      </c>
    </row>
    <row r="4141" spans="1:3" x14ac:dyDescent="0.3">
      <c r="A4141" t="s">
        <v>39</v>
      </c>
      <c r="B4141" s="14">
        <v>0.13504290580749501</v>
      </c>
      <c r="C4141" s="14">
        <v>0.31715154647827098</v>
      </c>
    </row>
    <row r="4142" spans="1:3" x14ac:dyDescent="0.3">
      <c r="A4142" t="s">
        <v>31</v>
      </c>
      <c r="B4142" s="14">
        <v>7.9835176467895494E-2</v>
      </c>
      <c r="C4142" s="14">
        <v>0.146600246429443</v>
      </c>
    </row>
    <row r="4143" spans="1:3" x14ac:dyDescent="0.3">
      <c r="A4143" t="s">
        <v>32</v>
      </c>
      <c r="B4143" s="14">
        <v>0.122101545333862</v>
      </c>
      <c r="C4143" s="14">
        <v>0.236030578613281</v>
      </c>
    </row>
    <row r="4144" spans="1:3" x14ac:dyDescent="0.3">
      <c r="A4144" t="s">
        <v>33</v>
      </c>
      <c r="B4144" s="14">
        <v>8.3631515502929604E-2</v>
      </c>
      <c r="C4144" s="14">
        <v>7.0862531661987305E-2</v>
      </c>
    </row>
    <row r="4145" spans="1:3" x14ac:dyDescent="0.3">
      <c r="A4145" t="s">
        <v>34</v>
      </c>
      <c r="B4145" s="14">
        <v>7.6233148574829102E-2</v>
      </c>
      <c r="C4145" s="14">
        <v>6.9811344146728502E-2</v>
      </c>
    </row>
    <row r="4146" spans="1:3" x14ac:dyDescent="0.3">
      <c r="A4146" t="s">
        <v>35</v>
      </c>
      <c r="B4146" s="14">
        <v>7.7219247817993095E-2</v>
      </c>
      <c r="C4146" s="14">
        <v>5.6864976882934501E-2</v>
      </c>
    </row>
    <row r="4147" spans="1:3" x14ac:dyDescent="0.3">
      <c r="A4147" t="s">
        <v>36</v>
      </c>
      <c r="B4147" s="14">
        <v>9.5406293869018499E-2</v>
      </c>
      <c r="C4147" s="14">
        <v>9.5745086669921806E-2</v>
      </c>
    </row>
    <row r="4148" spans="1:3" x14ac:dyDescent="0.3">
      <c r="A4148" t="s">
        <v>37</v>
      </c>
      <c r="B4148" s="14">
        <v>0.15597367286682101</v>
      </c>
      <c r="C4148" s="14">
        <v>0.107698202133178</v>
      </c>
    </row>
    <row r="4149" spans="1:3" x14ac:dyDescent="0.3">
      <c r="A4149" t="s">
        <v>38</v>
      </c>
      <c r="B4149" s="14">
        <v>9.5946311950683594E-2</v>
      </c>
      <c r="C4149" s="14">
        <v>0.182511091232299</v>
      </c>
    </row>
    <row r="4150" spans="1:3" x14ac:dyDescent="0.3">
      <c r="A4150" t="s">
        <v>39</v>
      </c>
      <c r="B4150" s="14">
        <v>0.15438580513000399</v>
      </c>
      <c r="C4150" s="14">
        <v>0.18445205688476499</v>
      </c>
    </row>
    <row r="4151" spans="1:3" x14ac:dyDescent="0.3">
      <c r="A4151" t="s">
        <v>31</v>
      </c>
      <c r="B4151" s="14">
        <v>5.58013916015625E-2</v>
      </c>
      <c r="C4151" s="14">
        <v>0.13758182525634699</v>
      </c>
    </row>
    <row r="4152" spans="1:3" x14ac:dyDescent="0.3">
      <c r="A4152" t="s">
        <v>32</v>
      </c>
      <c r="B4152" s="14">
        <v>7.6822042465209905E-2</v>
      </c>
      <c r="C4152" s="14">
        <v>0.17951726913452101</v>
      </c>
    </row>
    <row r="4153" spans="1:3" x14ac:dyDescent="0.3">
      <c r="A4153" t="s">
        <v>33</v>
      </c>
      <c r="B4153" s="14">
        <v>7.5289249420166002E-2</v>
      </c>
      <c r="C4153" s="14">
        <v>0.13358831405639601</v>
      </c>
    </row>
    <row r="4154" spans="1:3" x14ac:dyDescent="0.3">
      <c r="A4154" t="s">
        <v>34</v>
      </c>
      <c r="B4154" s="14">
        <v>0.13158535957336401</v>
      </c>
      <c r="C4154" s="14">
        <v>0.14180111885070801</v>
      </c>
    </row>
    <row r="4155" spans="1:3" x14ac:dyDescent="0.3">
      <c r="A4155" t="s">
        <v>35</v>
      </c>
      <c r="B4155" s="14">
        <v>7.5112581253051702E-2</v>
      </c>
      <c r="C4155" s="14">
        <v>9.5725536346435505E-2</v>
      </c>
    </row>
    <row r="4156" spans="1:3" x14ac:dyDescent="0.3">
      <c r="A4156" t="s">
        <v>36</v>
      </c>
      <c r="B4156" s="14">
        <v>0.107918500900268</v>
      </c>
      <c r="C4156" s="14">
        <v>0.100730895996093</v>
      </c>
    </row>
    <row r="4157" spans="1:3" x14ac:dyDescent="0.3">
      <c r="A4157" t="s">
        <v>37</v>
      </c>
      <c r="B4157" s="14">
        <v>9.68496799468994E-2</v>
      </c>
      <c r="C4157" s="14">
        <v>0.109718561172485</v>
      </c>
    </row>
    <row r="4158" spans="1:3" x14ac:dyDescent="0.3">
      <c r="A4158" t="s">
        <v>38</v>
      </c>
      <c r="B4158" s="14">
        <v>8.3380460739135701E-2</v>
      </c>
      <c r="C4158" s="14">
        <v>0.161568403244018</v>
      </c>
    </row>
    <row r="4159" spans="1:3" x14ac:dyDescent="0.3">
      <c r="A4159" t="s">
        <v>39</v>
      </c>
      <c r="B4159" s="14">
        <v>0.12521052360534601</v>
      </c>
      <c r="C4159" s="14">
        <v>0.14964604377746499</v>
      </c>
    </row>
    <row r="4160" spans="1:3" x14ac:dyDescent="0.3">
      <c r="A4160" t="s">
        <v>31</v>
      </c>
      <c r="B4160" s="14">
        <v>8.1331968307495103E-2</v>
      </c>
      <c r="C4160" s="14">
        <v>0.14567255973815901</v>
      </c>
    </row>
    <row r="4161" spans="1:3" x14ac:dyDescent="0.3">
      <c r="A4161" t="s">
        <v>32</v>
      </c>
      <c r="B4161" s="14">
        <v>0.119834899902343</v>
      </c>
      <c r="C4161" s="14">
        <v>7.8786373138427707E-2</v>
      </c>
    </row>
    <row r="4162" spans="1:3" x14ac:dyDescent="0.3">
      <c r="A4162" t="s">
        <v>33</v>
      </c>
      <c r="B4162" s="14">
        <v>5.5978536605834898E-2</v>
      </c>
      <c r="C4162" s="14">
        <v>0.14267277717590299</v>
      </c>
    </row>
    <row r="4163" spans="1:3" x14ac:dyDescent="0.3">
      <c r="A4163" t="s">
        <v>34</v>
      </c>
      <c r="B4163" s="14">
        <v>8.0837011337280204E-2</v>
      </c>
      <c r="C4163" s="14">
        <v>5.6724786758422803E-2</v>
      </c>
    </row>
    <row r="4164" spans="1:3" x14ac:dyDescent="0.3">
      <c r="A4164" t="s">
        <v>35</v>
      </c>
      <c r="B4164" s="14">
        <v>7.9569816589355399E-2</v>
      </c>
      <c r="C4164" s="14">
        <v>0.105677127838134</v>
      </c>
    </row>
    <row r="4165" spans="1:3" x14ac:dyDescent="0.3">
      <c r="A4165" t="s">
        <v>36</v>
      </c>
      <c r="B4165" s="14">
        <v>8.4853649139404297E-2</v>
      </c>
      <c r="C4165" s="14">
        <v>7.9780340194702107E-2</v>
      </c>
    </row>
    <row r="4166" spans="1:3" x14ac:dyDescent="0.3">
      <c r="A4166" t="s">
        <v>37</v>
      </c>
      <c r="B4166" s="14">
        <v>9.0912103652954102E-2</v>
      </c>
      <c r="C4166" s="14">
        <v>0.112696647644042</v>
      </c>
    </row>
    <row r="4167" spans="1:3" x14ac:dyDescent="0.3">
      <c r="A4167" t="s">
        <v>38</v>
      </c>
      <c r="B4167" s="14">
        <v>0.14253807067870999</v>
      </c>
      <c r="C4167" s="14">
        <v>0.17660760879516599</v>
      </c>
    </row>
    <row r="4168" spans="1:3" x14ac:dyDescent="0.3">
      <c r="A4168" t="s">
        <v>39</v>
      </c>
      <c r="B4168" s="14">
        <v>0.121128320693969</v>
      </c>
      <c r="C4168" s="14">
        <v>0.14955735206604001</v>
      </c>
    </row>
    <row r="4169" spans="1:3" x14ac:dyDescent="0.3">
      <c r="A4169" t="s">
        <v>31</v>
      </c>
      <c r="B4169" s="14">
        <v>8.9788675308227497E-2</v>
      </c>
      <c r="C4169" s="14">
        <v>0.13363695144653301</v>
      </c>
    </row>
    <row r="4170" spans="1:3" x14ac:dyDescent="0.3">
      <c r="A4170" t="s">
        <v>32</v>
      </c>
      <c r="B4170" s="14">
        <v>9.1889381408691406E-2</v>
      </c>
      <c r="C4170" s="14">
        <v>0.18046736717224099</v>
      </c>
    </row>
    <row r="4171" spans="1:3" x14ac:dyDescent="0.3">
      <c r="A4171" t="s">
        <v>33</v>
      </c>
      <c r="B4171" s="14">
        <v>8.0800533294677707E-2</v>
      </c>
      <c r="C4171" s="14">
        <v>0.12067699432373</v>
      </c>
    </row>
    <row r="4172" spans="1:3" x14ac:dyDescent="0.3">
      <c r="A4172" t="s">
        <v>34</v>
      </c>
      <c r="B4172" s="14">
        <v>0.12209892272949199</v>
      </c>
      <c r="C4172" s="14">
        <v>0.15957331657409601</v>
      </c>
    </row>
    <row r="4173" spans="1:3" x14ac:dyDescent="0.3">
      <c r="A4173" t="s">
        <v>35</v>
      </c>
      <c r="B4173" s="14">
        <v>8.8026523590087793E-2</v>
      </c>
      <c r="C4173" s="14">
        <v>0.102777242660522</v>
      </c>
    </row>
    <row r="4174" spans="1:3" x14ac:dyDescent="0.3">
      <c r="A4174" t="s">
        <v>36</v>
      </c>
      <c r="B4174" s="14">
        <v>8.3788633346557603E-2</v>
      </c>
      <c r="C4174" s="14">
        <v>9.7747564315795898E-2</v>
      </c>
    </row>
    <row r="4175" spans="1:3" x14ac:dyDescent="0.3">
      <c r="A4175" t="s">
        <v>37</v>
      </c>
      <c r="B4175" s="14">
        <v>7.9822540283203097E-2</v>
      </c>
      <c r="C4175" s="14">
        <v>7.8791379928588798E-2</v>
      </c>
    </row>
    <row r="4176" spans="1:3" x14ac:dyDescent="0.3">
      <c r="A4176" t="s">
        <v>38</v>
      </c>
      <c r="B4176" s="14">
        <v>9.7375869750976493E-2</v>
      </c>
      <c r="C4176" s="14">
        <v>0.174507856369018</v>
      </c>
    </row>
    <row r="4177" spans="1:3" x14ac:dyDescent="0.3">
      <c r="A4177" t="s">
        <v>39</v>
      </c>
      <c r="B4177" s="14">
        <v>0.13848328590393</v>
      </c>
      <c r="C4177" s="14">
        <v>0.16459846496582001</v>
      </c>
    </row>
    <row r="4178" spans="1:3" x14ac:dyDescent="0.3">
      <c r="A4178" t="s">
        <v>31</v>
      </c>
      <c r="B4178" s="14">
        <v>6.8495273590087793E-2</v>
      </c>
      <c r="C4178" s="14">
        <v>0.105706214904785</v>
      </c>
    </row>
    <row r="4179" spans="1:3" x14ac:dyDescent="0.3">
      <c r="A4179" t="s">
        <v>32</v>
      </c>
      <c r="B4179" s="14">
        <v>0.159142971038818</v>
      </c>
      <c r="C4179" s="14">
        <v>0.10577344894409101</v>
      </c>
    </row>
    <row r="4180" spans="1:3" x14ac:dyDescent="0.3">
      <c r="A4180" t="s">
        <v>33</v>
      </c>
      <c r="B4180" s="14">
        <v>8.2975149154663003E-2</v>
      </c>
      <c r="C4180" s="14">
        <v>0.167550563812255</v>
      </c>
    </row>
    <row r="4181" spans="1:3" x14ac:dyDescent="0.3">
      <c r="A4181" t="s">
        <v>34</v>
      </c>
      <c r="B4181" s="14">
        <v>6.92901611328125E-2</v>
      </c>
      <c r="C4181" s="14">
        <v>0.112644433975219</v>
      </c>
    </row>
    <row r="4182" spans="1:3" x14ac:dyDescent="0.3">
      <c r="A4182" t="s">
        <v>35</v>
      </c>
      <c r="B4182" s="14">
        <v>7.1191072463989202E-2</v>
      </c>
      <c r="C4182" s="14">
        <v>9.7739934921264607E-2</v>
      </c>
    </row>
    <row r="4183" spans="1:3" x14ac:dyDescent="0.3">
      <c r="A4183" t="s">
        <v>36</v>
      </c>
      <c r="B4183" s="14">
        <v>8.8879585266113198E-2</v>
      </c>
      <c r="C4183" s="14">
        <v>6.18176460266113E-2</v>
      </c>
    </row>
    <row r="4184" spans="1:3" x14ac:dyDescent="0.3">
      <c r="A4184" t="s">
        <v>37</v>
      </c>
      <c r="B4184" s="14">
        <v>0.119242906570434</v>
      </c>
      <c r="C4184" s="14">
        <v>6.3823461532592704E-2</v>
      </c>
    </row>
    <row r="4185" spans="1:3" x14ac:dyDescent="0.3">
      <c r="A4185" t="s">
        <v>38</v>
      </c>
      <c r="B4185" s="14">
        <v>9.2497110366821206E-2</v>
      </c>
      <c r="C4185" s="14">
        <v>0.16157913208007799</v>
      </c>
    </row>
    <row r="4186" spans="1:3" x14ac:dyDescent="0.3">
      <c r="A4186" t="s">
        <v>39</v>
      </c>
      <c r="B4186" s="14">
        <v>0.117339372634887</v>
      </c>
      <c r="C4186" s="14">
        <v>0.18750953674316401</v>
      </c>
    </row>
    <row r="4187" spans="1:3" x14ac:dyDescent="0.3">
      <c r="A4187" t="s">
        <v>31</v>
      </c>
      <c r="B4187" s="14">
        <v>8.0043554306030204E-2</v>
      </c>
      <c r="C4187" s="14">
        <v>8.2736968994140597E-2</v>
      </c>
    </row>
    <row r="4188" spans="1:3" x14ac:dyDescent="0.3">
      <c r="A4188" t="s">
        <v>32</v>
      </c>
      <c r="B4188" s="14">
        <v>9.1039896011352497E-2</v>
      </c>
      <c r="C4188" s="14">
        <v>0.12665748596191401</v>
      </c>
    </row>
    <row r="4189" spans="1:3" x14ac:dyDescent="0.3">
      <c r="A4189" t="s">
        <v>33</v>
      </c>
      <c r="B4189" s="14">
        <v>8.9361190795898396E-2</v>
      </c>
      <c r="C4189" s="14">
        <v>5.7847261428833001E-2</v>
      </c>
    </row>
    <row r="4190" spans="1:3" x14ac:dyDescent="0.3">
      <c r="A4190" t="s">
        <v>34</v>
      </c>
      <c r="B4190" s="14">
        <v>0.12745428085327101</v>
      </c>
      <c r="C4190" s="14">
        <v>0.14860296249389601</v>
      </c>
    </row>
    <row r="4191" spans="1:3" x14ac:dyDescent="0.3">
      <c r="A4191" t="s">
        <v>35</v>
      </c>
      <c r="B4191" s="14">
        <v>6.8452358245849595E-2</v>
      </c>
      <c r="C4191" s="14">
        <v>0.106716871261596</v>
      </c>
    </row>
    <row r="4192" spans="1:3" x14ac:dyDescent="0.3">
      <c r="A4192" t="s">
        <v>36</v>
      </c>
      <c r="B4192" s="14">
        <v>6.7247390747070299E-2</v>
      </c>
      <c r="C4192" s="14">
        <v>4.7836065292358398E-2</v>
      </c>
    </row>
    <row r="4193" spans="1:3" x14ac:dyDescent="0.3">
      <c r="A4193" t="s">
        <v>37</v>
      </c>
      <c r="B4193" s="14">
        <v>0.205693244934082</v>
      </c>
      <c r="C4193" s="14">
        <v>9.6756696701049805E-2</v>
      </c>
    </row>
    <row r="4194" spans="1:3" x14ac:dyDescent="0.3">
      <c r="A4194" t="s">
        <v>38</v>
      </c>
      <c r="B4194" s="14">
        <v>9.89575386047363E-2</v>
      </c>
      <c r="C4194" s="14">
        <v>0.139657497406005</v>
      </c>
    </row>
    <row r="4195" spans="1:3" x14ac:dyDescent="0.3">
      <c r="A4195" t="s">
        <v>39</v>
      </c>
      <c r="B4195" s="14">
        <v>0.119321346282958</v>
      </c>
      <c r="C4195" s="14">
        <v>0.17647933959960899</v>
      </c>
    </row>
    <row r="4196" spans="1:3" x14ac:dyDescent="0.3">
      <c r="A4196" t="s">
        <v>31</v>
      </c>
      <c r="B4196" s="14">
        <v>9.2447519302368095E-2</v>
      </c>
      <c r="C4196" s="14">
        <v>8.2824468612670898E-2</v>
      </c>
    </row>
    <row r="4197" spans="1:3" x14ac:dyDescent="0.3">
      <c r="A4197" t="s">
        <v>32</v>
      </c>
      <c r="B4197" s="14">
        <v>8.5914134979248005E-2</v>
      </c>
      <c r="C4197" s="14">
        <v>9.6752166748046806E-2</v>
      </c>
    </row>
    <row r="4198" spans="1:3" x14ac:dyDescent="0.3">
      <c r="A4198" t="s">
        <v>33</v>
      </c>
      <c r="B4198" s="14">
        <v>8.3850383758544894E-2</v>
      </c>
      <c r="C4198" s="14">
        <v>8.4763526916503906E-2</v>
      </c>
    </row>
    <row r="4199" spans="1:3" x14ac:dyDescent="0.3">
      <c r="A4199" t="s">
        <v>34</v>
      </c>
      <c r="B4199" s="14">
        <v>9.1167211532592704E-2</v>
      </c>
      <c r="C4199" s="14">
        <v>0.12244153022766099</v>
      </c>
    </row>
    <row r="4200" spans="1:3" x14ac:dyDescent="0.3">
      <c r="A4200" t="s">
        <v>35</v>
      </c>
      <c r="B4200" s="14">
        <v>6.3729524612426702E-2</v>
      </c>
      <c r="C4200" s="14">
        <v>0.114691972732543</v>
      </c>
    </row>
    <row r="4201" spans="1:3" x14ac:dyDescent="0.3">
      <c r="A4201" t="s">
        <v>36</v>
      </c>
      <c r="B4201" s="14">
        <v>9.9290847778320299E-2</v>
      </c>
      <c r="C4201" s="14">
        <v>0.16461133956909099</v>
      </c>
    </row>
    <row r="4202" spans="1:3" x14ac:dyDescent="0.3">
      <c r="A4202" t="s">
        <v>37</v>
      </c>
      <c r="B4202" s="14">
        <v>7.9636335372924805E-2</v>
      </c>
      <c r="C4202" s="14">
        <v>0.1116783618927</v>
      </c>
    </row>
    <row r="4203" spans="1:3" x14ac:dyDescent="0.3">
      <c r="A4203" t="s">
        <v>38</v>
      </c>
      <c r="B4203" s="14">
        <v>6.9071769714355399E-2</v>
      </c>
      <c r="C4203" s="14">
        <v>0.109715461730957</v>
      </c>
    </row>
    <row r="4204" spans="1:3" x14ac:dyDescent="0.3">
      <c r="A4204" t="s">
        <v>39</v>
      </c>
      <c r="B4204" s="14">
        <v>0.10433316230773899</v>
      </c>
      <c r="C4204" s="14">
        <v>0.15963029861450101</v>
      </c>
    </row>
    <row r="4205" spans="1:3" x14ac:dyDescent="0.3">
      <c r="A4205" t="s">
        <v>31</v>
      </c>
      <c r="B4205" s="14">
        <v>6.30340576171875E-2</v>
      </c>
      <c r="C4205" s="14">
        <v>0.102741003036499</v>
      </c>
    </row>
    <row r="4206" spans="1:3" x14ac:dyDescent="0.3">
      <c r="A4206" t="s">
        <v>32</v>
      </c>
      <c r="B4206" s="14">
        <v>5.3143501281738198E-2</v>
      </c>
      <c r="C4206" s="14">
        <v>9.1737031936645494E-2</v>
      </c>
    </row>
    <row r="4207" spans="1:3" x14ac:dyDescent="0.3">
      <c r="A4207" t="s">
        <v>33</v>
      </c>
      <c r="B4207" s="14">
        <v>6.4176797866821206E-2</v>
      </c>
      <c r="C4207" s="14">
        <v>0.16857314109802199</v>
      </c>
    </row>
    <row r="4208" spans="1:3" x14ac:dyDescent="0.3">
      <c r="A4208" t="s">
        <v>34</v>
      </c>
      <c r="B4208" s="14">
        <v>6.6430330276489202E-2</v>
      </c>
      <c r="C4208" s="14">
        <v>0.145557880401611</v>
      </c>
    </row>
    <row r="4209" spans="1:3" x14ac:dyDescent="0.3">
      <c r="A4209" t="s">
        <v>35</v>
      </c>
      <c r="B4209" s="14">
        <v>8.7199687957763602E-2</v>
      </c>
      <c r="C4209" s="14">
        <v>0.102670431137084</v>
      </c>
    </row>
    <row r="4210" spans="1:3" x14ac:dyDescent="0.3">
      <c r="A4210" t="s">
        <v>36</v>
      </c>
      <c r="B4210" s="14">
        <v>6.8606615066528306E-2</v>
      </c>
      <c r="C4210" s="14">
        <v>9.2702627182006794E-2</v>
      </c>
    </row>
    <row r="4211" spans="1:3" x14ac:dyDescent="0.3">
      <c r="A4211" t="s">
        <v>37</v>
      </c>
      <c r="B4211" s="14">
        <v>7.8879117965698201E-2</v>
      </c>
      <c r="C4211" s="14">
        <v>0.113712310791015</v>
      </c>
    </row>
    <row r="4212" spans="1:3" x14ac:dyDescent="0.3">
      <c r="A4212" t="s">
        <v>38</v>
      </c>
      <c r="B4212" s="14">
        <v>8.9304924011230399E-2</v>
      </c>
      <c r="C4212" s="14">
        <v>0.145612478256225</v>
      </c>
    </row>
    <row r="4213" spans="1:3" x14ac:dyDescent="0.3">
      <c r="A4213" t="s">
        <v>39</v>
      </c>
      <c r="B4213" s="14">
        <v>0.14013361930847101</v>
      </c>
      <c r="C4213" s="14">
        <v>0.149606227874755</v>
      </c>
    </row>
    <row r="4214" spans="1:3" x14ac:dyDescent="0.3">
      <c r="A4214" t="s">
        <v>31</v>
      </c>
      <c r="B4214" s="14">
        <v>7.7544450759887695E-2</v>
      </c>
      <c r="C4214" s="14">
        <v>0.12864184379577601</v>
      </c>
    </row>
    <row r="4215" spans="1:3" x14ac:dyDescent="0.3">
      <c r="A4215" t="s">
        <v>32</v>
      </c>
      <c r="B4215" s="14">
        <v>0.12681150436401301</v>
      </c>
      <c r="C4215" s="14">
        <v>7.7801465988159096E-2</v>
      </c>
    </row>
    <row r="4216" spans="1:3" x14ac:dyDescent="0.3">
      <c r="A4216" t="s">
        <v>33</v>
      </c>
      <c r="B4216" s="14">
        <v>7.9021930694579995E-2</v>
      </c>
      <c r="C4216" s="14">
        <v>0.146600246429443</v>
      </c>
    </row>
    <row r="4217" spans="1:3" x14ac:dyDescent="0.3">
      <c r="A4217" t="s">
        <v>34</v>
      </c>
      <c r="B4217" s="14">
        <v>7.7677965164184501E-2</v>
      </c>
      <c r="C4217" s="14">
        <v>0.13364601135253901</v>
      </c>
    </row>
    <row r="4218" spans="1:3" x14ac:dyDescent="0.3">
      <c r="A4218" t="s">
        <v>35</v>
      </c>
      <c r="B4218" s="14">
        <v>7.5685977935791002E-2</v>
      </c>
      <c r="C4218" s="14">
        <v>9.4801664352416895E-2</v>
      </c>
    </row>
    <row r="4219" spans="1:3" x14ac:dyDescent="0.3">
      <c r="A4219" t="s">
        <v>36</v>
      </c>
      <c r="B4219" s="14">
        <v>8.8255167007446206E-2</v>
      </c>
      <c r="C4219" s="14">
        <v>0.20046401023864699</v>
      </c>
    </row>
    <row r="4220" spans="1:3" x14ac:dyDescent="0.3">
      <c r="A4220" t="s">
        <v>37</v>
      </c>
      <c r="B4220" s="14">
        <v>9.1308116912841797E-2</v>
      </c>
      <c r="C4220" s="14">
        <v>8.2719802856445299E-2</v>
      </c>
    </row>
    <row r="4221" spans="1:3" x14ac:dyDescent="0.3">
      <c r="A4221" t="s">
        <v>38</v>
      </c>
      <c r="B4221" s="14">
        <v>0.10380887985229401</v>
      </c>
      <c r="C4221" s="14">
        <v>0.1178560256958</v>
      </c>
    </row>
    <row r="4222" spans="1:3" x14ac:dyDescent="0.3">
      <c r="A4222" t="s">
        <v>39</v>
      </c>
      <c r="B4222" s="14">
        <v>0.167606592178344</v>
      </c>
      <c r="C4222" s="14">
        <v>0.19747138023376401</v>
      </c>
    </row>
    <row r="4223" spans="1:3" x14ac:dyDescent="0.3">
      <c r="A4223" t="s">
        <v>31</v>
      </c>
      <c r="B4223" s="14">
        <v>7.9524755477905204E-2</v>
      </c>
      <c r="C4223" s="14">
        <v>5.3855419158935498E-2</v>
      </c>
    </row>
    <row r="4224" spans="1:3" x14ac:dyDescent="0.3">
      <c r="A4224" t="s">
        <v>32</v>
      </c>
      <c r="B4224" s="14">
        <v>8.3742856979370103E-2</v>
      </c>
      <c r="C4224" s="14">
        <v>6.4823150634765597E-2</v>
      </c>
    </row>
    <row r="4225" spans="1:3" x14ac:dyDescent="0.3">
      <c r="A4225" t="s">
        <v>33</v>
      </c>
      <c r="B4225" s="14">
        <v>0.14745068550109799</v>
      </c>
      <c r="C4225" s="14">
        <v>0.156306982040405</v>
      </c>
    </row>
    <row r="4226" spans="1:3" x14ac:dyDescent="0.3">
      <c r="A4226" t="s">
        <v>34</v>
      </c>
      <c r="B4226" s="14">
        <v>6.4707279205322196E-2</v>
      </c>
      <c r="C4226" s="14">
        <v>0.143611669540405</v>
      </c>
    </row>
    <row r="4227" spans="1:3" x14ac:dyDescent="0.3">
      <c r="A4227" t="s">
        <v>35</v>
      </c>
      <c r="B4227" s="14">
        <v>8.0823659896850503E-2</v>
      </c>
      <c r="C4227" s="14">
        <v>0.105722904205322</v>
      </c>
    </row>
    <row r="4228" spans="1:3" x14ac:dyDescent="0.3">
      <c r="A4228" t="s">
        <v>36</v>
      </c>
      <c r="B4228" s="14">
        <v>7.0391654968261705E-2</v>
      </c>
      <c r="C4228" s="14">
        <v>0.169589757919311</v>
      </c>
    </row>
    <row r="4229" spans="1:3" x14ac:dyDescent="0.3">
      <c r="A4229" t="s">
        <v>37</v>
      </c>
      <c r="B4229" s="14">
        <v>9.4076633453369099E-2</v>
      </c>
      <c r="C4229" s="14">
        <v>6.8874359130859306E-2</v>
      </c>
    </row>
    <row r="4230" spans="1:3" x14ac:dyDescent="0.3">
      <c r="A4230" t="s">
        <v>38</v>
      </c>
      <c r="B4230" s="14">
        <v>8.0537080764770494E-2</v>
      </c>
      <c r="C4230" s="14">
        <v>0.18633389472961401</v>
      </c>
    </row>
    <row r="4231" spans="1:3" x14ac:dyDescent="0.3">
      <c r="A4231" t="s">
        <v>39</v>
      </c>
      <c r="B4231" s="14">
        <v>0.123803615570068</v>
      </c>
      <c r="C4231" s="14">
        <v>0.18450880050659099</v>
      </c>
    </row>
    <row r="4232" spans="1:3" x14ac:dyDescent="0.3">
      <c r="A4232" t="s">
        <v>31</v>
      </c>
      <c r="B4232" s="14">
        <v>7.5489997863769503E-2</v>
      </c>
      <c r="C4232" s="14">
        <v>8.5724353790283203E-2</v>
      </c>
    </row>
    <row r="4233" spans="1:3" x14ac:dyDescent="0.3">
      <c r="A4233" t="s">
        <v>32</v>
      </c>
      <c r="B4233" s="14">
        <v>0.15536999702453599</v>
      </c>
      <c r="C4233" s="14">
        <v>0.100727796554565</v>
      </c>
    </row>
    <row r="4234" spans="1:3" x14ac:dyDescent="0.3">
      <c r="A4234" t="s">
        <v>33</v>
      </c>
      <c r="B4234" s="14">
        <v>7.61456489562988E-2</v>
      </c>
      <c r="C4234" s="14">
        <v>0.19250178337097101</v>
      </c>
    </row>
    <row r="4235" spans="1:3" x14ac:dyDescent="0.3">
      <c r="A4235" t="s">
        <v>34</v>
      </c>
      <c r="B4235" s="14">
        <v>9.0282440185546806E-2</v>
      </c>
      <c r="C4235" s="14">
        <v>0.16555809974670399</v>
      </c>
    </row>
    <row r="4236" spans="1:3" x14ac:dyDescent="0.3">
      <c r="A4236" t="s">
        <v>35</v>
      </c>
      <c r="B4236" s="14">
        <v>0.102809190750122</v>
      </c>
      <c r="C4236" s="14">
        <v>9.8676204681396401E-2</v>
      </c>
    </row>
    <row r="4237" spans="1:3" x14ac:dyDescent="0.3">
      <c r="A4237" t="s">
        <v>36</v>
      </c>
      <c r="B4237" s="14">
        <v>7.2517871856689398E-2</v>
      </c>
      <c r="C4237" s="14">
        <v>0.13664269447326599</v>
      </c>
    </row>
    <row r="4238" spans="1:3" x14ac:dyDescent="0.3">
      <c r="A4238" t="s">
        <v>37</v>
      </c>
      <c r="B4238" s="14">
        <v>6.2878131866454995E-2</v>
      </c>
      <c r="C4238" s="14">
        <v>8.6768388748168904E-2</v>
      </c>
    </row>
    <row r="4239" spans="1:3" x14ac:dyDescent="0.3">
      <c r="A4239" t="s">
        <v>38</v>
      </c>
      <c r="B4239" s="14">
        <v>7.6795101165771401E-2</v>
      </c>
      <c r="C4239" s="14">
        <v>0.16655158996582001</v>
      </c>
    </row>
    <row r="4240" spans="1:3" x14ac:dyDescent="0.3">
      <c r="A4240" t="s">
        <v>39</v>
      </c>
      <c r="B4240" s="14">
        <v>0.17531776428222601</v>
      </c>
      <c r="C4240" s="14">
        <v>0.23238134384155201</v>
      </c>
    </row>
    <row r="4241" spans="1:3" x14ac:dyDescent="0.3">
      <c r="A4241" t="s">
        <v>31</v>
      </c>
      <c r="B4241" s="14">
        <v>9.5562696456909096E-2</v>
      </c>
      <c r="C4241" s="14">
        <v>0.187499284744262</v>
      </c>
    </row>
    <row r="4242" spans="1:3" x14ac:dyDescent="0.3">
      <c r="A4242" t="s">
        <v>32</v>
      </c>
      <c r="B4242" s="14">
        <v>9.3268871307373005E-2</v>
      </c>
      <c r="C4242" s="14">
        <v>0.15458941459655701</v>
      </c>
    </row>
    <row r="4243" spans="1:3" x14ac:dyDescent="0.3">
      <c r="A4243" t="s">
        <v>33</v>
      </c>
      <c r="B4243" s="14">
        <v>7.65249729156494E-2</v>
      </c>
      <c r="C4243" s="14">
        <v>0.28522372245788502</v>
      </c>
    </row>
    <row r="4244" spans="1:3" x14ac:dyDescent="0.3">
      <c r="A4244" t="s">
        <v>34</v>
      </c>
      <c r="B4244" s="14">
        <v>8.6579084396362305E-2</v>
      </c>
      <c r="C4244" s="14">
        <v>0.17652940750122001</v>
      </c>
    </row>
    <row r="4245" spans="1:3" x14ac:dyDescent="0.3">
      <c r="A4245" t="s">
        <v>35</v>
      </c>
      <c r="B4245" s="14">
        <v>9.3524932861328097E-2</v>
      </c>
      <c r="C4245" s="14">
        <v>8.4770917892455999E-2</v>
      </c>
    </row>
    <row r="4246" spans="1:3" x14ac:dyDescent="0.3">
      <c r="A4246" t="s">
        <v>36</v>
      </c>
      <c r="B4246" s="14">
        <v>8.8937282562255804E-2</v>
      </c>
      <c r="C4246" s="14">
        <v>0.10865521430969199</v>
      </c>
    </row>
    <row r="4247" spans="1:3" x14ac:dyDescent="0.3">
      <c r="A4247" t="s">
        <v>37</v>
      </c>
      <c r="B4247" s="14">
        <v>9.8856210708618095E-2</v>
      </c>
      <c r="C4247" s="14">
        <v>0.123674869537353</v>
      </c>
    </row>
    <row r="4248" spans="1:3" x14ac:dyDescent="0.3">
      <c r="A4248" t="s">
        <v>38</v>
      </c>
      <c r="B4248" s="14">
        <v>7.8371763229370103E-2</v>
      </c>
      <c r="C4248" s="14">
        <v>0.171542167663574</v>
      </c>
    </row>
    <row r="4249" spans="1:3" x14ac:dyDescent="0.3">
      <c r="A4249" t="s">
        <v>39</v>
      </c>
      <c r="B4249" s="14">
        <v>0.128750801086425</v>
      </c>
      <c r="C4249" s="14">
        <v>0.19154262542724601</v>
      </c>
    </row>
    <row r="4250" spans="1:3" x14ac:dyDescent="0.3">
      <c r="A4250" t="s">
        <v>31</v>
      </c>
      <c r="B4250" s="14">
        <v>6.0850858688354402E-2</v>
      </c>
      <c r="C4250" s="14">
        <v>0.159626483917236</v>
      </c>
    </row>
    <row r="4251" spans="1:3" x14ac:dyDescent="0.3">
      <c r="A4251" t="s">
        <v>32</v>
      </c>
      <c r="B4251" s="14">
        <v>8.0984115600585896E-2</v>
      </c>
      <c r="C4251" s="14">
        <v>9.8742485046386705E-2</v>
      </c>
    </row>
    <row r="4252" spans="1:3" x14ac:dyDescent="0.3">
      <c r="A4252" t="s">
        <v>33</v>
      </c>
      <c r="B4252" s="14">
        <v>7.5768470764160101E-2</v>
      </c>
      <c r="C4252" s="14">
        <v>0.19748449325561501</v>
      </c>
    </row>
    <row r="4253" spans="1:3" x14ac:dyDescent="0.3">
      <c r="A4253" t="s">
        <v>34</v>
      </c>
      <c r="B4253" s="14">
        <v>0.135410785675048</v>
      </c>
      <c r="C4253" s="14">
        <v>8.9509725570678697E-2</v>
      </c>
    </row>
    <row r="4254" spans="1:3" x14ac:dyDescent="0.3">
      <c r="A4254" t="s">
        <v>35</v>
      </c>
      <c r="B4254" s="14">
        <v>8.7591648101806599E-2</v>
      </c>
      <c r="C4254" s="14">
        <v>0.119736433029174</v>
      </c>
    </row>
    <row r="4255" spans="1:3" x14ac:dyDescent="0.3">
      <c r="A4255" t="s">
        <v>36</v>
      </c>
      <c r="B4255" s="14">
        <v>8.3383321762084905E-2</v>
      </c>
      <c r="C4255" s="14">
        <v>0.1984703540802</v>
      </c>
    </row>
    <row r="4256" spans="1:3" x14ac:dyDescent="0.3">
      <c r="A4256" t="s">
        <v>37</v>
      </c>
      <c r="B4256" s="14">
        <v>8.7971687316894503E-2</v>
      </c>
      <c r="C4256" s="14">
        <v>6.4346551895141602E-2</v>
      </c>
    </row>
    <row r="4257" spans="1:3" x14ac:dyDescent="0.3">
      <c r="A4257" t="s">
        <v>38</v>
      </c>
      <c r="B4257" s="14">
        <v>8.9250326156616197E-2</v>
      </c>
      <c r="C4257" s="14">
        <v>0.191488742828369</v>
      </c>
    </row>
    <row r="4258" spans="1:3" x14ac:dyDescent="0.3">
      <c r="A4258" t="s">
        <v>39</v>
      </c>
      <c r="B4258" s="14">
        <v>0.13167071342468201</v>
      </c>
      <c r="C4258" s="14">
        <v>0.22035551071166901</v>
      </c>
    </row>
    <row r="4259" spans="1:3" x14ac:dyDescent="0.3">
      <c r="A4259" t="s">
        <v>31</v>
      </c>
      <c r="B4259" s="14">
        <v>7.1401357650756794E-2</v>
      </c>
      <c r="C4259" s="14">
        <v>0.10969591140747</v>
      </c>
    </row>
    <row r="4260" spans="1:3" x14ac:dyDescent="0.3">
      <c r="A4260" t="s">
        <v>32</v>
      </c>
      <c r="B4260" s="14">
        <v>8.8662862777709905E-2</v>
      </c>
      <c r="C4260" s="14">
        <v>0.121615409851074</v>
      </c>
    </row>
    <row r="4261" spans="1:3" x14ac:dyDescent="0.3">
      <c r="A4261" t="s">
        <v>33</v>
      </c>
      <c r="B4261" s="14">
        <v>6.0653924942016602E-2</v>
      </c>
      <c r="C4261" s="14">
        <v>0.20320844650268499</v>
      </c>
    </row>
    <row r="4262" spans="1:3" x14ac:dyDescent="0.3">
      <c r="A4262" t="s">
        <v>34</v>
      </c>
      <c r="B4262" s="14">
        <v>8.3261489868163993E-2</v>
      </c>
      <c r="C4262" s="14">
        <v>0.11767768859863199</v>
      </c>
    </row>
    <row r="4263" spans="1:3" x14ac:dyDescent="0.3">
      <c r="A4263" t="s">
        <v>35</v>
      </c>
      <c r="B4263" s="14">
        <v>7.1260929107666002E-2</v>
      </c>
      <c r="C4263" s="14">
        <v>0.105664730072021</v>
      </c>
    </row>
    <row r="4264" spans="1:3" x14ac:dyDescent="0.3">
      <c r="A4264" t="s">
        <v>36</v>
      </c>
      <c r="B4264" s="14">
        <v>7.9474925994873005E-2</v>
      </c>
      <c r="C4264" s="14">
        <v>0.101240634918212</v>
      </c>
    </row>
    <row r="4265" spans="1:3" x14ac:dyDescent="0.3">
      <c r="A4265" t="s">
        <v>37</v>
      </c>
      <c r="B4265" s="14">
        <v>8.2304477691650293E-2</v>
      </c>
      <c r="C4265" s="14">
        <v>0.107188463211059</v>
      </c>
    </row>
    <row r="4266" spans="1:3" x14ac:dyDescent="0.3">
      <c r="A4266" t="s">
        <v>38</v>
      </c>
      <c r="B4266" s="14">
        <v>9.6609115600585896E-2</v>
      </c>
      <c r="C4266" s="14">
        <v>0.14959883689880299</v>
      </c>
    </row>
    <row r="4267" spans="1:3" x14ac:dyDescent="0.3">
      <c r="A4267" t="s">
        <v>39</v>
      </c>
      <c r="B4267" s="14">
        <v>0.11996507644653299</v>
      </c>
      <c r="C4267" s="14">
        <v>0.20744276046752899</v>
      </c>
    </row>
    <row r="4268" spans="1:3" x14ac:dyDescent="0.3">
      <c r="A4268" t="s">
        <v>31</v>
      </c>
      <c r="B4268" s="14">
        <v>5.7867527008056599E-2</v>
      </c>
      <c r="C4268" s="14">
        <v>0.121687889099121</v>
      </c>
    </row>
    <row r="4269" spans="1:3" x14ac:dyDescent="0.3">
      <c r="A4269" t="s">
        <v>32</v>
      </c>
      <c r="B4269" s="14">
        <v>0.14489650726318301</v>
      </c>
      <c r="C4269" s="14">
        <v>9.5747709274291895E-2</v>
      </c>
    </row>
    <row r="4270" spans="1:3" x14ac:dyDescent="0.3">
      <c r="A4270" t="s">
        <v>33</v>
      </c>
      <c r="B4270" s="14">
        <v>7.2038650512695299E-2</v>
      </c>
      <c r="C4270" s="14">
        <v>8.4763288497924805E-2</v>
      </c>
    </row>
    <row r="4271" spans="1:3" x14ac:dyDescent="0.3">
      <c r="A4271" t="s">
        <v>34</v>
      </c>
      <c r="B4271" s="14">
        <v>0.153842687606811</v>
      </c>
      <c r="C4271" s="14">
        <v>0.112650871276855</v>
      </c>
    </row>
    <row r="4272" spans="1:3" x14ac:dyDescent="0.3">
      <c r="A4272" t="s">
        <v>35</v>
      </c>
      <c r="B4272" s="14">
        <v>8.39123725891113E-2</v>
      </c>
      <c r="C4272" s="14">
        <v>8.0835819244384696E-2</v>
      </c>
    </row>
    <row r="4273" spans="1:3" x14ac:dyDescent="0.3">
      <c r="A4273" t="s">
        <v>36</v>
      </c>
      <c r="B4273" s="14">
        <v>7.5882673263549805E-2</v>
      </c>
      <c r="C4273" s="14">
        <v>0.22011756896972601</v>
      </c>
    </row>
    <row r="4274" spans="1:3" x14ac:dyDescent="0.3">
      <c r="A4274" t="s">
        <v>37</v>
      </c>
      <c r="B4274" s="14">
        <v>7.7907085418701102E-2</v>
      </c>
      <c r="C4274" s="14">
        <v>0.102726459503173</v>
      </c>
    </row>
    <row r="4275" spans="1:3" x14ac:dyDescent="0.3">
      <c r="A4275" t="s">
        <v>38</v>
      </c>
      <c r="B4275" s="14">
        <v>7.8203916549682603E-2</v>
      </c>
      <c r="C4275" s="14">
        <v>0.15258765220642001</v>
      </c>
    </row>
    <row r="4276" spans="1:3" x14ac:dyDescent="0.3">
      <c r="A4276" t="s">
        <v>39</v>
      </c>
      <c r="B4276" s="14">
        <v>0.13133406639099099</v>
      </c>
      <c r="C4276" s="14">
        <v>0.22340345382690399</v>
      </c>
    </row>
    <row r="4277" spans="1:3" x14ac:dyDescent="0.3">
      <c r="A4277" t="s">
        <v>31</v>
      </c>
      <c r="B4277" s="14">
        <v>6.6579580307006794E-2</v>
      </c>
      <c r="C4277" s="14">
        <v>0.119911909103393</v>
      </c>
    </row>
    <row r="4278" spans="1:3" x14ac:dyDescent="0.3">
      <c r="A4278" t="s">
        <v>32</v>
      </c>
      <c r="B4278" s="14">
        <v>0.18802523612975999</v>
      </c>
      <c r="C4278" s="14">
        <v>0.14266991615295399</v>
      </c>
    </row>
    <row r="4279" spans="1:3" x14ac:dyDescent="0.3">
      <c r="A4279" t="s">
        <v>33</v>
      </c>
      <c r="B4279" s="14">
        <v>8.3373546600341797E-2</v>
      </c>
      <c r="C4279" s="14">
        <v>0.20340466499328599</v>
      </c>
    </row>
    <row r="4280" spans="1:3" x14ac:dyDescent="0.3">
      <c r="A4280" t="s">
        <v>34</v>
      </c>
      <c r="B4280" s="14">
        <v>9.2229604721069294E-2</v>
      </c>
      <c r="C4280" s="14">
        <v>8.4863662719726493E-2</v>
      </c>
    </row>
    <row r="4281" spans="1:3" x14ac:dyDescent="0.3">
      <c r="A4281" t="s">
        <v>35</v>
      </c>
      <c r="B4281" s="14">
        <v>8.9519500732421806E-2</v>
      </c>
      <c r="C4281" s="14">
        <v>0.113357305526733</v>
      </c>
    </row>
    <row r="4282" spans="1:3" x14ac:dyDescent="0.3">
      <c r="A4282" t="s">
        <v>36</v>
      </c>
      <c r="B4282" s="14">
        <v>7.4298620223998996E-2</v>
      </c>
      <c r="C4282" s="14">
        <v>0.15038490295410101</v>
      </c>
    </row>
    <row r="4283" spans="1:3" x14ac:dyDescent="0.3">
      <c r="A4283" t="s">
        <v>37</v>
      </c>
      <c r="B4283" s="14">
        <v>9.2933416366577107E-2</v>
      </c>
      <c r="C4283" s="14">
        <v>0.137624502182006</v>
      </c>
    </row>
    <row r="4284" spans="1:3" x14ac:dyDescent="0.3">
      <c r="A4284" t="s">
        <v>38</v>
      </c>
      <c r="B4284" s="14">
        <v>6.3433885574340806E-2</v>
      </c>
      <c r="C4284" s="14">
        <v>0.12835597991943301</v>
      </c>
    </row>
    <row r="4285" spans="1:3" x14ac:dyDescent="0.3">
      <c r="A4285" t="s">
        <v>39</v>
      </c>
      <c r="B4285" s="14">
        <v>0.15273189544677701</v>
      </c>
      <c r="C4285" s="14">
        <v>0.24041247367858801</v>
      </c>
    </row>
    <row r="4286" spans="1:3" x14ac:dyDescent="0.3">
      <c r="A4286" t="s">
        <v>31</v>
      </c>
      <c r="B4286" s="14">
        <v>6.7601680755615207E-2</v>
      </c>
      <c r="C4286" s="14">
        <v>7.1099281311035101E-2</v>
      </c>
    </row>
    <row r="4287" spans="1:3" x14ac:dyDescent="0.3">
      <c r="A4287" t="s">
        <v>32</v>
      </c>
      <c r="B4287" s="14">
        <v>6.9304227828979395E-2</v>
      </c>
      <c r="C4287" s="14">
        <v>9.1702938079833901E-2</v>
      </c>
    </row>
    <row r="4288" spans="1:3" x14ac:dyDescent="0.3">
      <c r="A4288" t="s">
        <v>33</v>
      </c>
      <c r="B4288" s="14">
        <v>9.2788457870483398E-2</v>
      </c>
      <c r="C4288" s="14">
        <v>0.32418870925903298</v>
      </c>
    </row>
    <row r="4289" spans="1:3" x14ac:dyDescent="0.3">
      <c r="A4289" t="s">
        <v>34</v>
      </c>
      <c r="B4289" s="14">
        <v>6.9825172424316406E-2</v>
      </c>
      <c r="C4289" s="14">
        <v>0.13359260559082001</v>
      </c>
    </row>
    <row r="4290" spans="1:3" x14ac:dyDescent="0.3">
      <c r="A4290" t="s">
        <v>35</v>
      </c>
      <c r="B4290" s="14">
        <v>7.1883201599121094E-2</v>
      </c>
      <c r="C4290" s="14">
        <v>0.106770277023315</v>
      </c>
    </row>
    <row r="4291" spans="1:3" x14ac:dyDescent="0.3">
      <c r="A4291" t="s">
        <v>36</v>
      </c>
      <c r="B4291" s="14">
        <v>9.7281694412231404E-2</v>
      </c>
      <c r="C4291" s="14">
        <v>0.15264248847961401</v>
      </c>
    </row>
    <row r="4292" spans="1:3" x14ac:dyDescent="0.3">
      <c r="A4292" t="s">
        <v>37</v>
      </c>
      <c r="B4292" s="14">
        <v>7.9691171646118095E-2</v>
      </c>
      <c r="C4292" s="14">
        <v>0.10173606872558499</v>
      </c>
    </row>
    <row r="4293" spans="1:3" x14ac:dyDescent="0.3">
      <c r="A4293" t="s">
        <v>38</v>
      </c>
      <c r="B4293" s="14">
        <v>9.5291614532470703E-2</v>
      </c>
      <c r="C4293" s="14">
        <v>0.114690542221069</v>
      </c>
    </row>
    <row r="4294" spans="1:3" x14ac:dyDescent="0.3">
      <c r="A4294" t="s">
        <v>39</v>
      </c>
      <c r="B4294" s="14">
        <v>0.112736463546752</v>
      </c>
      <c r="C4294" s="14">
        <v>0.19148778915405201</v>
      </c>
    </row>
    <row r="4295" spans="1:3" x14ac:dyDescent="0.3">
      <c r="A4295" t="s">
        <v>31</v>
      </c>
      <c r="B4295" s="14">
        <v>8.0600976943969699E-2</v>
      </c>
      <c r="C4295" s="14">
        <v>0.113163948059082</v>
      </c>
    </row>
    <row r="4296" spans="1:3" x14ac:dyDescent="0.3">
      <c r="A4296" t="s">
        <v>32</v>
      </c>
      <c r="B4296" s="14">
        <v>0.13593721389770499</v>
      </c>
      <c r="C4296" s="14">
        <v>0.11374926567077601</v>
      </c>
    </row>
    <row r="4297" spans="1:3" x14ac:dyDescent="0.3">
      <c r="A4297" t="s">
        <v>33</v>
      </c>
      <c r="B4297" s="14">
        <v>6.4086198806762695E-2</v>
      </c>
      <c r="C4297" s="14">
        <v>0.22140884399413999</v>
      </c>
    </row>
    <row r="4298" spans="1:3" x14ac:dyDescent="0.3">
      <c r="A4298" t="s">
        <v>34</v>
      </c>
      <c r="B4298" s="14">
        <v>7.5396537780761705E-2</v>
      </c>
      <c r="C4298" s="14">
        <v>0.33805727958679199</v>
      </c>
    </row>
    <row r="4299" spans="1:3" x14ac:dyDescent="0.3">
      <c r="A4299" t="s">
        <v>35</v>
      </c>
      <c r="B4299" s="14">
        <v>6.8014144897460896E-2</v>
      </c>
      <c r="C4299" s="14">
        <v>0.115689754486083</v>
      </c>
    </row>
    <row r="4300" spans="1:3" x14ac:dyDescent="0.3">
      <c r="A4300" t="s">
        <v>36</v>
      </c>
      <c r="B4300" s="14">
        <v>9.2772483825683594E-2</v>
      </c>
      <c r="C4300" s="14">
        <v>0.18855738639831501</v>
      </c>
    </row>
    <row r="4301" spans="1:3" x14ac:dyDescent="0.3">
      <c r="A4301" t="s">
        <v>37</v>
      </c>
      <c r="B4301" s="14">
        <v>9.2462301254272405E-2</v>
      </c>
      <c r="C4301" s="14">
        <v>0.11469078063964799</v>
      </c>
    </row>
    <row r="4302" spans="1:3" x14ac:dyDescent="0.3">
      <c r="A4302" t="s">
        <v>38</v>
      </c>
      <c r="B4302" s="14">
        <v>8.6915493011474595E-2</v>
      </c>
      <c r="C4302" s="14">
        <v>0.107765674591064</v>
      </c>
    </row>
    <row r="4303" spans="1:3" x14ac:dyDescent="0.3">
      <c r="A4303" t="s">
        <v>39</v>
      </c>
      <c r="B4303" s="14">
        <v>0.13279008865356401</v>
      </c>
      <c r="C4303" s="14">
        <v>0.17148971557617099</v>
      </c>
    </row>
    <row r="4304" spans="1:3" x14ac:dyDescent="0.3">
      <c r="A4304" t="s">
        <v>31</v>
      </c>
      <c r="B4304" s="14">
        <v>6.3254594802856404E-2</v>
      </c>
      <c r="C4304" s="14">
        <v>0.15753293037414501</v>
      </c>
    </row>
    <row r="4305" spans="1:3" x14ac:dyDescent="0.3">
      <c r="A4305" t="s">
        <v>32</v>
      </c>
      <c r="B4305" s="14">
        <v>8.4762811660766602E-2</v>
      </c>
      <c r="C4305" s="14">
        <v>9.1043949127197196E-2</v>
      </c>
    </row>
    <row r="4306" spans="1:3" x14ac:dyDescent="0.3">
      <c r="A4306" t="s">
        <v>33</v>
      </c>
      <c r="B4306" s="14">
        <v>8.2894802093505804E-2</v>
      </c>
      <c r="C4306" s="14">
        <v>0.18949294090270899</v>
      </c>
    </row>
    <row r="4307" spans="1:3" x14ac:dyDescent="0.3">
      <c r="A4307" t="s">
        <v>34</v>
      </c>
      <c r="B4307" s="14">
        <v>0.16766595840454099</v>
      </c>
      <c r="C4307" s="14">
        <v>0.27332353591918901</v>
      </c>
    </row>
    <row r="4308" spans="1:3" x14ac:dyDescent="0.3">
      <c r="A4308" t="s">
        <v>35</v>
      </c>
      <c r="B4308" s="14">
        <v>9.1396570205688393E-2</v>
      </c>
      <c r="C4308" s="14">
        <v>0.10073041915893501</v>
      </c>
    </row>
    <row r="4309" spans="1:3" x14ac:dyDescent="0.3">
      <c r="A4309" t="s">
        <v>36</v>
      </c>
      <c r="B4309" s="14">
        <v>7.4750423431396401E-2</v>
      </c>
      <c r="C4309" s="14">
        <v>0.217430830001831</v>
      </c>
    </row>
    <row r="4310" spans="1:3" x14ac:dyDescent="0.3">
      <c r="A4310" t="s">
        <v>37</v>
      </c>
      <c r="B4310" s="14">
        <v>8.7492942810058594E-2</v>
      </c>
      <c r="C4310" s="14">
        <v>6.3828229904174805E-2</v>
      </c>
    </row>
    <row r="4311" spans="1:3" x14ac:dyDescent="0.3">
      <c r="A4311" t="s">
        <v>38</v>
      </c>
      <c r="B4311" s="14">
        <v>9.063720703125E-2</v>
      </c>
      <c r="C4311" s="14">
        <v>0.118629217147827</v>
      </c>
    </row>
    <row r="4312" spans="1:3" x14ac:dyDescent="0.3">
      <c r="A4312" t="s">
        <v>39</v>
      </c>
      <c r="B4312" s="14">
        <v>0.125664472579956</v>
      </c>
      <c r="C4312" s="14">
        <v>0.14860033988952601</v>
      </c>
    </row>
    <row r="4313" spans="1:3" x14ac:dyDescent="0.3">
      <c r="A4313" t="s">
        <v>31</v>
      </c>
      <c r="B4313" s="14">
        <v>7.7055931091308594E-2</v>
      </c>
      <c r="C4313" s="14">
        <v>0.204455375671386</v>
      </c>
    </row>
    <row r="4314" spans="1:3" x14ac:dyDescent="0.3">
      <c r="A4314" t="s">
        <v>32</v>
      </c>
      <c r="B4314" s="14">
        <v>0.11938214302062899</v>
      </c>
      <c r="C4314" s="14">
        <v>0.15125322341918901</v>
      </c>
    </row>
    <row r="4315" spans="1:3" x14ac:dyDescent="0.3">
      <c r="A4315" t="s">
        <v>33</v>
      </c>
      <c r="B4315" s="14">
        <v>7.1995735168457003E-2</v>
      </c>
      <c r="C4315" s="14">
        <v>0.19846510887145899</v>
      </c>
    </row>
    <row r="4316" spans="1:3" x14ac:dyDescent="0.3">
      <c r="A4316" t="s">
        <v>34</v>
      </c>
      <c r="B4316" s="14">
        <v>0.186818122863769</v>
      </c>
      <c r="C4316" s="14">
        <v>0.25227618217468201</v>
      </c>
    </row>
    <row r="4317" spans="1:3" x14ac:dyDescent="0.3">
      <c r="A4317" t="s">
        <v>35</v>
      </c>
      <c r="B4317" s="14">
        <v>8.5126876831054604E-2</v>
      </c>
      <c r="C4317" s="14">
        <v>0.107714653015136</v>
      </c>
    </row>
    <row r="4318" spans="1:3" x14ac:dyDescent="0.3">
      <c r="A4318" t="s">
        <v>36</v>
      </c>
      <c r="B4318" s="14">
        <v>7.2195053100585896E-2</v>
      </c>
      <c r="C4318" s="14">
        <v>0.15452957153320299</v>
      </c>
    </row>
    <row r="4319" spans="1:3" x14ac:dyDescent="0.3">
      <c r="A4319" t="s">
        <v>37</v>
      </c>
      <c r="B4319" s="14">
        <v>5.9307098388671799E-2</v>
      </c>
      <c r="C4319" s="14">
        <v>7.7737092971801702E-2</v>
      </c>
    </row>
    <row r="4320" spans="1:3" x14ac:dyDescent="0.3">
      <c r="A4320" t="s">
        <v>38</v>
      </c>
      <c r="B4320" s="14">
        <v>8.3803892135620103E-2</v>
      </c>
      <c r="C4320" s="14">
        <v>0.133693933486938</v>
      </c>
    </row>
    <row r="4321" spans="1:3" x14ac:dyDescent="0.3">
      <c r="A4321" t="s">
        <v>39</v>
      </c>
      <c r="B4321" s="14">
        <v>0.131948947906494</v>
      </c>
      <c r="C4321" s="14">
        <v>0.17159914970397899</v>
      </c>
    </row>
    <row r="4322" spans="1:3" x14ac:dyDescent="0.3">
      <c r="A4322" t="s">
        <v>31</v>
      </c>
      <c r="B4322" s="14">
        <v>5.58187961578369E-2</v>
      </c>
      <c r="C4322" s="14">
        <v>0.195530891418457</v>
      </c>
    </row>
    <row r="4323" spans="1:3" x14ac:dyDescent="0.3">
      <c r="A4323" t="s">
        <v>32</v>
      </c>
      <c r="B4323" s="14">
        <v>7.70542621612548E-2</v>
      </c>
      <c r="C4323" s="14">
        <v>0.119681358337402</v>
      </c>
    </row>
    <row r="4324" spans="1:3" x14ac:dyDescent="0.3">
      <c r="A4324" t="s">
        <v>33</v>
      </c>
      <c r="B4324" s="14">
        <v>7.745361328125E-2</v>
      </c>
      <c r="C4324" s="14">
        <v>0.238363742828369</v>
      </c>
    </row>
    <row r="4325" spans="1:3" x14ac:dyDescent="0.3">
      <c r="A4325" t="s">
        <v>34</v>
      </c>
      <c r="B4325" s="14">
        <v>6.0992717742919901E-2</v>
      </c>
      <c r="C4325" s="14">
        <v>0.155628442764282</v>
      </c>
    </row>
    <row r="4326" spans="1:3" x14ac:dyDescent="0.3">
      <c r="A4326" t="s">
        <v>35</v>
      </c>
      <c r="B4326" s="14">
        <v>7.0093870162963798E-2</v>
      </c>
      <c r="C4326" s="14">
        <v>7.3801994323730399E-2</v>
      </c>
    </row>
    <row r="4327" spans="1:3" x14ac:dyDescent="0.3">
      <c r="A4327" t="s">
        <v>36</v>
      </c>
      <c r="B4327" s="14">
        <v>7.85238742828369E-2</v>
      </c>
      <c r="C4327" s="14">
        <v>0.111700296401977</v>
      </c>
    </row>
    <row r="4328" spans="1:3" x14ac:dyDescent="0.3">
      <c r="A4328" t="s">
        <v>37</v>
      </c>
      <c r="B4328" s="14">
        <v>8.8862180709838798E-2</v>
      </c>
      <c r="C4328" s="14">
        <v>0.13468885421752899</v>
      </c>
    </row>
    <row r="4329" spans="1:3" x14ac:dyDescent="0.3">
      <c r="A4329" t="s">
        <v>38</v>
      </c>
      <c r="B4329" s="14">
        <v>7.6056718826293904E-2</v>
      </c>
      <c r="C4329" s="14">
        <v>0.176532506942749</v>
      </c>
    </row>
    <row r="4330" spans="1:3" x14ac:dyDescent="0.3">
      <c r="A4330" t="s">
        <v>39</v>
      </c>
      <c r="B4330" s="14">
        <v>0.111994266510009</v>
      </c>
      <c r="C4330" s="14">
        <v>0.16051506996154699</v>
      </c>
    </row>
    <row r="4331" spans="1:3" x14ac:dyDescent="0.3">
      <c r="A4331" t="s">
        <v>31</v>
      </c>
      <c r="B4331" s="14">
        <v>5.94220161437988E-2</v>
      </c>
      <c r="C4331" s="14">
        <v>0.14960098266601499</v>
      </c>
    </row>
    <row r="4332" spans="1:3" x14ac:dyDescent="0.3">
      <c r="A4332" t="s">
        <v>32</v>
      </c>
      <c r="B4332" s="14">
        <v>0.127140998840332</v>
      </c>
      <c r="C4332" s="14">
        <v>0.14864921569824199</v>
      </c>
    </row>
    <row r="4333" spans="1:3" x14ac:dyDescent="0.3">
      <c r="A4333" t="s">
        <v>33</v>
      </c>
      <c r="B4333" s="14">
        <v>6.6349983215332003E-2</v>
      </c>
      <c r="C4333" s="14">
        <v>0.135636806488037</v>
      </c>
    </row>
    <row r="4334" spans="1:3" x14ac:dyDescent="0.3">
      <c r="A4334" t="s">
        <v>34</v>
      </c>
      <c r="B4334" s="14">
        <v>7.2513341903686496E-2</v>
      </c>
      <c r="C4334" s="14">
        <v>0.140629768371582</v>
      </c>
    </row>
    <row r="4335" spans="1:3" x14ac:dyDescent="0.3">
      <c r="A4335" t="s">
        <v>35</v>
      </c>
      <c r="B4335" s="14">
        <v>7.2148799896240207E-2</v>
      </c>
      <c r="C4335" s="14">
        <v>9.6684694290161105E-2</v>
      </c>
    </row>
    <row r="4336" spans="1:3" x14ac:dyDescent="0.3">
      <c r="A4336" t="s">
        <v>36</v>
      </c>
      <c r="B4336" s="14">
        <v>7.2862148284912095E-2</v>
      </c>
      <c r="C4336" s="14">
        <v>0.115746974945068</v>
      </c>
    </row>
    <row r="4337" spans="1:3" x14ac:dyDescent="0.3">
      <c r="A4337" t="s">
        <v>37</v>
      </c>
      <c r="B4337" s="14">
        <v>9.1830968856811496E-2</v>
      </c>
      <c r="C4337" s="14">
        <v>9.0755224227905204E-2</v>
      </c>
    </row>
    <row r="4338" spans="1:3" x14ac:dyDescent="0.3">
      <c r="A4338" t="s">
        <v>38</v>
      </c>
      <c r="B4338" s="14">
        <v>8.9819431304931599E-2</v>
      </c>
      <c r="C4338" s="14">
        <v>0.19646501541137601</v>
      </c>
    </row>
    <row r="4339" spans="1:3" x14ac:dyDescent="0.3">
      <c r="A4339" t="s">
        <v>39</v>
      </c>
      <c r="B4339" s="14">
        <v>0.13912558555603</v>
      </c>
      <c r="C4339" s="14">
        <v>0.17159295082092199</v>
      </c>
    </row>
    <row r="4340" spans="1:3" x14ac:dyDescent="0.3">
      <c r="A4340" t="s">
        <v>31</v>
      </c>
      <c r="B4340" s="14">
        <v>7.6201438903808594E-2</v>
      </c>
      <c r="C4340" s="14">
        <v>0.15058946609497001</v>
      </c>
    </row>
    <row r="4341" spans="1:3" x14ac:dyDescent="0.3">
      <c r="A4341" t="s">
        <v>32</v>
      </c>
      <c r="B4341" s="14">
        <v>5.9169292449951102E-2</v>
      </c>
      <c r="C4341" s="14">
        <v>0.100682973861694</v>
      </c>
    </row>
    <row r="4342" spans="1:3" x14ac:dyDescent="0.3">
      <c r="A4342" t="s">
        <v>33</v>
      </c>
      <c r="B4342" s="14">
        <v>6.4158678054809501E-2</v>
      </c>
      <c r="C4342" s="14">
        <v>0.12888717651367099</v>
      </c>
    </row>
    <row r="4343" spans="1:3" x14ac:dyDescent="0.3">
      <c r="A4343" t="s">
        <v>34</v>
      </c>
      <c r="B4343" s="14">
        <v>7.5967311859130804E-2</v>
      </c>
      <c r="C4343" s="14">
        <v>0.11363863945007301</v>
      </c>
    </row>
    <row r="4344" spans="1:3" x14ac:dyDescent="0.3">
      <c r="A4344" t="s">
        <v>35</v>
      </c>
      <c r="B4344" s="14">
        <v>7.1920394897460896E-2</v>
      </c>
      <c r="C4344" s="14">
        <v>0.11274361610412501</v>
      </c>
    </row>
    <row r="4345" spans="1:3" x14ac:dyDescent="0.3">
      <c r="A4345" t="s">
        <v>36</v>
      </c>
      <c r="B4345" s="14">
        <v>7.9565763473510701E-2</v>
      </c>
      <c r="C4345" s="14">
        <v>7.5796842575073201E-2</v>
      </c>
    </row>
    <row r="4346" spans="1:3" x14ac:dyDescent="0.3">
      <c r="A4346" t="s">
        <v>37</v>
      </c>
      <c r="B4346" s="14">
        <v>0.101119995117187</v>
      </c>
      <c r="C4346" s="14">
        <v>0.106726646423339</v>
      </c>
    </row>
    <row r="4347" spans="1:3" x14ac:dyDescent="0.3">
      <c r="A4347" t="s">
        <v>38</v>
      </c>
      <c r="B4347" s="14">
        <v>8.4227323532104395E-2</v>
      </c>
      <c r="C4347" s="14">
        <v>0.14960169792175201</v>
      </c>
    </row>
    <row r="4348" spans="1:3" x14ac:dyDescent="0.3">
      <c r="A4348" t="s">
        <v>39</v>
      </c>
      <c r="B4348" s="14">
        <v>0.14223980903625399</v>
      </c>
      <c r="C4348" s="14">
        <v>0.13763165473937899</v>
      </c>
    </row>
    <row r="4349" spans="1:3" x14ac:dyDescent="0.3">
      <c r="A4349" t="s">
        <v>31</v>
      </c>
      <c r="B4349" s="14">
        <v>7.7919960021972601E-2</v>
      </c>
      <c r="C4349" s="14">
        <v>0.12666368484497001</v>
      </c>
    </row>
    <row r="4350" spans="1:3" x14ac:dyDescent="0.3">
      <c r="A4350" t="s">
        <v>32</v>
      </c>
      <c r="B4350" s="14">
        <v>0.147369384765625</v>
      </c>
      <c r="C4350" s="14">
        <v>0.13015627861022899</v>
      </c>
    </row>
    <row r="4351" spans="1:3" x14ac:dyDescent="0.3">
      <c r="A4351" t="s">
        <v>33</v>
      </c>
      <c r="B4351" s="14">
        <v>9.1787815093994099E-2</v>
      </c>
      <c r="C4351" s="14">
        <v>7.8506946563720703E-2</v>
      </c>
    </row>
    <row r="4352" spans="1:3" x14ac:dyDescent="0.3">
      <c r="A4352" t="s">
        <v>34</v>
      </c>
      <c r="B4352" s="14">
        <v>6.8307876586913993E-2</v>
      </c>
      <c r="C4352" s="14">
        <v>0.30119943618774397</v>
      </c>
    </row>
    <row r="4353" spans="1:3" x14ac:dyDescent="0.3">
      <c r="A4353" t="s">
        <v>35</v>
      </c>
      <c r="B4353" s="14">
        <v>7.7566146850585896E-2</v>
      </c>
      <c r="C4353" s="14">
        <v>0.102725028991699</v>
      </c>
    </row>
    <row r="4354" spans="1:3" x14ac:dyDescent="0.3">
      <c r="A4354" t="s">
        <v>36</v>
      </c>
      <c r="B4354" s="14">
        <v>8.0002307891845703E-2</v>
      </c>
      <c r="C4354" s="14">
        <v>9.7744941711425698E-2</v>
      </c>
    </row>
    <row r="4355" spans="1:3" x14ac:dyDescent="0.3">
      <c r="A4355" t="s">
        <v>37</v>
      </c>
      <c r="B4355" s="14">
        <v>9.3983411788940402E-2</v>
      </c>
      <c r="C4355" s="14">
        <v>0.122660160064697</v>
      </c>
    </row>
    <row r="4356" spans="1:3" x14ac:dyDescent="0.3">
      <c r="A4356" t="s">
        <v>38</v>
      </c>
      <c r="B4356" s="14">
        <v>0.103137731552124</v>
      </c>
      <c r="C4356" s="14">
        <v>0.16057467460632299</v>
      </c>
    </row>
    <row r="4357" spans="1:3" x14ac:dyDescent="0.3">
      <c r="A4357" t="s">
        <v>39</v>
      </c>
      <c r="B4357" s="14">
        <v>0.13380813598632799</v>
      </c>
      <c r="C4357" s="14">
        <v>0.19343185424804599</v>
      </c>
    </row>
    <row r="4358" spans="1:3" x14ac:dyDescent="0.3">
      <c r="A4358" t="s">
        <v>31</v>
      </c>
      <c r="B4358" s="14">
        <v>5.4300308227539E-2</v>
      </c>
      <c r="C4358" s="14">
        <v>0.163511753082275</v>
      </c>
    </row>
    <row r="4359" spans="1:3" x14ac:dyDescent="0.3">
      <c r="A4359" t="s">
        <v>32</v>
      </c>
      <c r="B4359" s="14">
        <v>7.3630332946777302E-2</v>
      </c>
      <c r="C4359" s="14">
        <v>0.13918399810790999</v>
      </c>
    </row>
    <row r="4360" spans="1:3" x14ac:dyDescent="0.3">
      <c r="A4360" t="s">
        <v>33</v>
      </c>
      <c r="B4360" s="14">
        <v>6.9474458694457994E-2</v>
      </c>
      <c r="C4360" s="14">
        <v>0.13315415382385201</v>
      </c>
    </row>
    <row r="4361" spans="1:3" x14ac:dyDescent="0.3">
      <c r="A4361" t="s">
        <v>34</v>
      </c>
      <c r="B4361" s="14">
        <v>5.6400299072265597E-2</v>
      </c>
      <c r="C4361" s="14">
        <v>0.40319871902465798</v>
      </c>
    </row>
    <row r="4362" spans="1:3" x14ac:dyDescent="0.3">
      <c r="A4362" t="s">
        <v>35</v>
      </c>
      <c r="B4362" s="14">
        <v>9.2957973480224595E-2</v>
      </c>
      <c r="C4362" s="14">
        <v>7.0768117904663003E-2</v>
      </c>
    </row>
    <row r="4363" spans="1:3" x14ac:dyDescent="0.3">
      <c r="A4363" t="s">
        <v>36</v>
      </c>
      <c r="B4363" s="14">
        <v>7.1943521499633706E-2</v>
      </c>
      <c r="C4363" s="14">
        <v>8.477783203125E-2</v>
      </c>
    </row>
    <row r="4364" spans="1:3" x14ac:dyDescent="0.3">
      <c r="A4364" t="s">
        <v>37</v>
      </c>
      <c r="B4364" s="14">
        <v>8.5015773773193304E-2</v>
      </c>
      <c r="C4364" s="14">
        <v>7.4809312820434501E-2</v>
      </c>
    </row>
    <row r="4365" spans="1:3" x14ac:dyDescent="0.3">
      <c r="A4365" t="s">
        <v>38</v>
      </c>
      <c r="B4365" s="14">
        <v>8.8676691055297796E-2</v>
      </c>
      <c r="C4365" s="14">
        <v>0.25433015823364202</v>
      </c>
    </row>
    <row r="4366" spans="1:3" x14ac:dyDescent="0.3">
      <c r="A4366" t="s">
        <v>39</v>
      </c>
      <c r="B4366" s="14">
        <v>0.14241528511047299</v>
      </c>
      <c r="C4366" s="14">
        <v>0.15059781074523901</v>
      </c>
    </row>
    <row r="4367" spans="1:3" x14ac:dyDescent="0.3">
      <c r="A4367" t="s">
        <v>31</v>
      </c>
      <c r="B4367" s="14">
        <v>7.6409101486205999E-2</v>
      </c>
      <c r="C4367" s="14">
        <v>8.9811563491821206E-2</v>
      </c>
    </row>
    <row r="4368" spans="1:3" x14ac:dyDescent="0.3">
      <c r="A4368" t="s">
        <v>32</v>
      </c>
      <c r="B4368" s="14">
        <v>8.3267927169799805E-2</v>
      </c>
      <c r="C4368" s="14">
        <v>0.140617370605468</v>
      </c>
    </row>
    <row r="4369" spans="1:3" x14ac:dyDescent="0.3">
      <c r="A4369" t="s">
        <v>33</v>
      </c>
      <c r="B4369" s="14">
        <v>7.5193166732788003E-2</v>
      </c>
      <c r="C4369" s="14">
        <v>0.13917112350463801</v>
      </c>
    </row>
    <row r="4370" spans="1:3" x14ac:dyDescent="0.3">
      <c r="A4370" t="s">
        <v>34</v>
      </c>
      <c r="B4370" s="14">
        <v>7.60319232940673E-2</v>
      </c>
      <c r="C4370" s="14">
        <v>0.13159632682800201</v>
      </c>
    </row>
    <row r="4371" spans="1:3" x14ac:dyDescent="0.3">
      <c r="A4371" t="s">
        <v>35</v>
      </c>
      <c r="B4371" s="14">
        <v>6.6342830657958901E-2</v>
      </c>
      <c r="C4371" s="14">
        <v>7.2857379913329995E-2</v>
      </c>
    </row>
    <row r="4372" spans="1:3" x14ac:dyDescent="0.3">
      <c r="A4372" t="s">
        <v>36</v>
      </c>
      <c r="B4372" s="14">
        <v>0.10834789276123</v>
      </c>
      <c r="C4372" s="14">
        <v>9.2741012573242104E-2</v>
      </c>
    </row>
    <row r="4373" spans="1:3" x14ac:dyDescent="0.3">
      <c r="A4373" t="s">
        <v>37</v>
      </c>
      <c r="B4373" s="14">
        <v>0.167318820953369</v>
      </c>
      <c r="C4373" s="14">
        <v>0.16256546974182101</v>
      </c>
    </row>
    <row r="4374" spans="1:3" x14ac:dyDescent="0.3">
      <c r="A4374" t="s">
        <v>38</v>
      </c>
      <c r="B4374" s="14">
        <v>0.10482120513916</v>
      </c>
      <c r="C4374" s="14">
        <v>0.119619846343994</v>
      </c>
    </row>
    <row r="4375" spans="1:3" x14ac:dyDescent="0.3">
      <c r="A4375" t="s">
        <v>39</v>
      </c>
      <c r="B4375" s="14">
        <v>0.113601922988891</v>
      </c>
      <c r="C4375" s="14">
        <v>0.52260398864746005</v>
      </c>
    </row>
    <row r="4376" spans="1:3" x14ac:dyDescent="0.3">
      <c r="A4376" t="s">
        <v>31</v>
      </c>
      <c r="B4376" s="14">
        <v>7.5983285903930595E-2</v>
      </c>
      <c r="C4376" s="14">
        <v>0.14655637741088801</v>
      </c>
    </row>
    <row r="4377" spans="1:3" x14ac:dyDescent="0.3">
      <c r="A4377" t="s">
        <v>32</v>
      </c>
      <c r="B4377" s="14">
        <v>7.5824499130248996E-2</v>
      </c>
      <c r="C4377" s="14">
        <v>0.10614895820617599</v>
      </c>
    </row>
    <row r="4378" spans="1:3" x14ac:dyDescent="0.3">
      <c r="A4378" t="s">
        <v>33</v>
      </c>
      <c r="B4378" s="14">
        <v>7.9795837402343694E-2</v>
      </c>
      <c r="C4378" s="14">
        <v>6.4829349517822196E-2</v>
      </c>
    </row>
    <row r="4379" spans="1:3" x14ac:dyDescent="0.3">
      <c r="A4379" t="s">
        <v>34</v>
      </c>
      <c r="B4379" s="14">
        <v>8.5051059722900293E-2</v>
      </c>
      <c r="C4379" s="14">
        <v>0.101727962493896</v>
      </c>
    </row>
    <row r="4380" spans="1:3" x14ac:dyDescent="0.3">
      <c r="A4380" t="s">
        <v>35</v>
      </c>
      <c r="B4380" s="14">
        <v>7.98008441925048E-2</v>
      </c>
      <c r="C4380" s="14">
        <v>8.5718870162963798E-2</v>
      </c>
    </row>
    <row r="4381" spans="1:3" x14ac:dyDescent="0.3">
      <c r="A4381" t="s">
        <v>36</v>
      </c>
      <c r="B4381" s="14">
        <v>7.2073698043823201E-2</v>
      </c>
      <c r="C4381" s="14">
        <v>8.8747739791870103E-2</v>
      </c>
    </row>
    <row r="4382" spans="1:3" x14ac:dyDescent="0.3">
      <c r="A4382" t="s">
        <v>37</v>
      </c>
      <c r="B4382" s="14">
        <v>8.4744453430175698E-2</v>
      </c>
      <c r="C4382" s="14">
        <v>0.105718851089477</v>
      </c>
    </row>
    <row r="4383" spans="1:3" x14ac:dyDescent="0.3">
      <c r="A4383" t="s">
        <v>38</v>
      </c>
      <c r="B4383" s="14">
        <v>7.3469400405883706E-2</v>
      </c>
      <c r="C4383" s="14">
        <v>0.14760828018188399</v>
      </c>
    </row>
    <row r="4384" spans="1:3" x14ac:dyDescent="0.3">
      <c r="A4384" t="s">
        <v>39</v>
      </c>
      <c r="B4384" s="14">
        <v>0.134007453918457</v>
      </c>
      <c r="C4384" s="14">
        <v>0.25132799148559498</v>
      </c>
    </row>
    <row r="4385" spans="1:3" x14ac:dyDescent="0.3">
      <c r="A4385" t="s">
        <v>31</v>
      </c>
      <c r="B4385" s="14">
        <v>7.9076051712036105E-2</v>
      </c>
      <c r="C4385" s="14">
        <v>0.165614128112792</v>
      </c>
    </row>
    <row r="4386" spans="1:3" x14ac:dyDescent="0.3">
      <c r="A4386" t="s">
        <v>32</v>
      </c>
      <c r="B4386" s="14">
        <v>8.3560466766357394E-2</v>
      </c>
      <c r="C4386" s="14">
        <v>9.7137212753295898E-2</v>
      </c>
    </row>
    <row r="4387" spans="1:3" x14ac:dyDescent="0.3">
      <c r="A4387" t="s">
        <v>33</v>
      </c>
      <c r="B4387" s="14">
        <v>7.9296112060546806E-2</v>
      </c>
      <c r="C4387" s="14">
        <v>0.111701726913452</v>
      </c>
    </row>
    <row r="4388" spans="1:3" x14ac:dyDescent="0.3">
      <c r="A4388" t="s">
        <v>34</v>
      </c>
      <c r="B4388" s="14">
        <v>7.8330755233764607E-2</v>
      </c>
      <c r="C4388" s="14">
        <v>0.384438276290893</v>
      </c>
    </row>
    <row r="4389" spans="1:3" x14ac:dyDescent="0.3">
      <c r="A4389" t="s">
        <v>35</v>
      </c>
      <c r="B4389" s="14">
        <v>0.12344551086425699</v>
      </c>
      <c r="C4389" s="14">
        <v>7.9783916473388602E-2</v>
      </c>
    </row>
    <row r="4390" spans="1:3" x14ac:dyDescent="0.3">
      <c r="A4390" t="s">
        <v>36</v>
      </c>
      <c r="B4390" s="14">
        <v>6.7569255828857394E-2</v>
      </c>
      <c r="C4390" s="14">
        <v>0.11769151687622</v>
      </c>
    </row>
    <row r="4391" spans="1:3" x14ac:dyDescent="0.3">
      <c r="A4391" t="s">
        <v>37</v>
      </c>
      <c r="B4391" s="14">
        <v>0.10825610160827601</v>
      </c>
      <c r="C4391" s="14">
        <v>0.12466549873351999</v>
      </c>
    </row>
    <row r="4392" spans="1:3" x14ac:dyDescent="0.3">
      <c r="A4392" t="s">
        <v>38</v>
      </c>
      <c r="B4392" s="14">
        <v>9.9885225296020494E-2</v>
      </c>
      <c r="C4392" s="14">
        <v>0.12172651290893501</v>
      </c>
    </row>
    <row r="4393" spans="1:3" x14ac:dyDescent="0.3">
      <c r="A4393" t="s">
        <v>39</v>
      </c>
      <c r="B4393" s="14">
        <v>0.138760566711425</v>
      </c>
      <c r="C4393" s="14">
        <v>0.229440212249755</v>
      </c>
    </row>
    <row r="4394" spans="1:3" x14ac:dyDescent="0.3">
      <c r="A4394" t="s">
        <v>31</v>
      </c>
      <c r="B4394" s="14">
        <v>7.2697639465332003E-2</v>
      </c>
      <c r="C4394" s="14">
        <v>0.103703022003173</v>
      </c>
    </row>
    <row r="4395" spans="1:3" x14ac:dyDescent="0.3">
      <c r="A4395" t="s">
        <v>32</v>
      </c>
      <c r="B4395" s="14">
        <v>7.4218034744262695E-2</v>
      </c>
      <c r="C4395" s="14">
        <v>0.127713203430175</v>
      </c>
    </row>
    <row r="4396" spans="1:3" x14ac:dyDescent="0.3">
      <c r="A4396" t="s">
        <v>33</v>
      </c>
      <c r="B4396" s="14">
        <v>7.5680494308471596E-2</v>
      </c>
      <c r="C4396" s="14">
        <v>0.112906455993652</v>
      </c>
    </row>
    <row r="4397" spans="1:3" x14ac:dyDescent="0.3">
      <c r="A4397" t="s">
        <v>34</v>
      </c>
      <c r="B4397" s="14">
        <v>6.8572759628295898E-2</v>
      </c>
      <c r="C4397" s="14">
        <v>0.111380577087402</v>
      </c>
    </row>
    <row r="4398" spans="1:3" x14ac:dyDescent="0.3">
      <c r="A4398" t="s">
        <v>35</v>
      </c>
      <c r="B4398" s="14">
        <v>7.7110767364501898E-2</v>
      </c>
      <c r="C4398" s="14">
        <v>0.157582283020019</v>
      </c>
    </row>
    <row r="4399" spans="1:3" x14ac:dyDescent="0.3">
      <c r="A4399" t="s">
        <v>36</v>
      </c>
      <c r="B4399" s="14">
        <v>6.8172454833984306E-2</v>
      </c>
      <c r="C4399" s="14">
        <v>8.2739114761352497E-2</v>
      </c>
    </row>
    <row r="4400" spans="1:3" x14ac:dyDescent="0.3">
      <c r="A4400" t="s">
        <v>37</v>
      </c>
      <c r="B4400" s="14">
        <v>9.4875812530517495E-2</v>
      </c>
      <c r="C4400" s="14">
        <v>7.3747158050537095E-2</v>
      </c>
    </row>
    <row r="4401" spans="1:3" x14ac:dyDescent="0.3">
      <c r="A4401" t="s">
        <v>38</v>
      </c>
      <c r="B4401" s="14">
        <v>9.5786333084106404E-2</v>
      </c>
      <c r="C4401" s="14">
        <v>0.23637080192565901</v>
      </c>
    </row>
    <row r="4402" spans="1:3" x14ac:dyDescent="0.3">
      <c r="A4402" t="s">
        <v>39</v>
      </c>
      <c r="B4402" s="14">
        <v>0.13434696197509699</v>
      </c>
      <c r="C4402" s="14">
        <v>0.20439863204955999</v>
      </c>
    </row>
    <row r="4403" spans="1:3" x14ac:dyDescent="0.3">
      <c r="A4403" t="s">
        <v>31</v>
      </c>
      <c r="B4403" s="14">
        <v>7.1403503417968694E-2</v>
      </c>
      <c r="C4403" s="14">
        <v>0.20348048210144001</v>
      </c>
    </row>
    <row r="4404" spans="1:3" x14ac:dyDescent="0.3">
      <c r="A4404" t="s">
        <v>32</v>
      </c>
      <c r="B4404" s="14">
        <v>7.0544719696044894E-2</v>
      </c>
      <c r="C4404" s="14">
        <v>9.5757007598876898E-2</v>
      </c>
    </row>
    <row r="4405" spans="1:3" x14ac:dyDescent="0.3">
      <c r="A4405" t="s">
        <v>33</v>
      </c>
      <c r="B4405" s="14">
        <v>7.70111083984375E-2</v>
      </c>
      <c r="C4405" s="14">
        <v>0.10146164894104</v>
      </c>
    </row>
    <row r="4406" spans="1:3" x14ac:dyDescent="0.3">
      <c r="A4406" t="s">
        <v>34</v>
      </c>
      <c r="B4406" s="14">
        <v>8.7737560272216797E-2</v>
      </c>
      <c r="C4406" s="14">
        <v>0.17045331001281699</v>
      </c>
    </row>
    <row r="4407" spans="1:3" x14ac:dyDescent="0.3">
      <c r="A4407" t="s">
        <v>35</v>
      </c>
      <c r="B4407" s="14">
        <v>8.7007999420166002E-2</v>
      </c>
      <c r="C4407" s="14">
        <v>9.5743894577026298E-2</v>
      </c>
    </row>
    <row r="4408" spans="1:3" x14ac:dyDescent="0.3">
      <c r="A4408" t="s">
        <v>36</v>
      </c>
      <c r="B4408" s="14">
        <v>7.6390504837036105E-2</v>
      </c>
      <c r="C4408" s="14">
        <v>8.5821390151977497E-2</v>
      </c>
    </row>
    <row r="4409" spans="1:3" x14ac:dyDescent="0.3">
      <c r="A4409" t="s">
        <v>37</v>
      </c>
      <c r="B4409" s="14">
        <v>6.0922622680664E-2</v>
      </c>
      <c r="C4409" s="14">
        <v>0.111704111099243</v>
      </c>
    </row>
    <row r="4410" spans="1:3" x14ac:dyDescent="0.3">
      <c r="A4410" t="s">
        <v>38</v>
      </c>
      <c r="B4410" s="14">
        <v>8.2594394683837793E-2</v>
      </c>
      <c r="C4410" s="14">
        <v>0.155577898025512</v>
      </c>
    </row>
    <row r="4411" spans="1:3" x14ac:dyDescent="0.3">
      <c r="A4411" t="s">
        <v>39</v>
      </c>
      <c r="B4411" s="14">
        <v>0.127650260925292</v>
      </c>
      <c r="C4411" s="14">
        <v>0.27925324440002403</v>
      </c>
    </row>
    <row r="4412" spans="1:3" x14ac:dyDescent="0.3">
      <c r="A4412" t="s">
        <v>31</v>
      </c>
      <c r="B4412" s="14">
        <v>6.3718318939208901E-2</v>
      </c>
      <c r="C4412" s="14">
        <v>0.33709335327148399</v>
      </c>
    </row>
    <row r="4413" spans="1:3" x14ac:dyDescent="0.3">
      <c r="A4413" t="s">
        <v>32</v>
      </c>
      <c r="B4413" s="14">
        <v>0.100431680679321</v>
      </c>
      <c r="C4413" s="14">
        <v>9.67276096343994E-2</v>
      </c>
    </row>
    <row r="4414" spans="1:3" x14ac:dyDescent="0.3">
      <c r="A4414" t="s">
        <v>33</v>
      </c>
      <c r="B4414" s="14">
        <v>7.10470676422119E-2</v>
      </c>
      <c r="C4414" s="14">
        <v>0.128714084625244</v>
      </c>
    </row>
    <row r="4415" spans="1:3" x14ac:dyDescent="0.3">
      <c r="A4415" t="s">
        <v>34</v>
      </c>
      <c r="B4415" s="14">
        <v>6.7957878112792899E-2</v>
      </c>
      <c r="C4415" s="14">
        <v>6.3773632049560505E-2</v>
      </c>
    </row>
    <row r="4416" spans="1:3" x14ac:dyDescent="0.3">
      <c r="A4416" t="s">
        <v>35</v>
      </c>
      <c r="B4416" s="14">
        <v>8.0499887466430595E-2</v>
      </c>
      <c r="C4416" s="14">
        <v>0.123666286468505</v>
      </c>
    </row>
    <row r="4417" spans="1:3" x14ac:dyDescent="0.3">
      <c r="A4417" t="s">
        <v>36</v>
      </c>
      <c r="B4417" s="14">
        <v>7.9516410827636705E-2</v>
      </c>
      <c r="C4417" s="14">
        <v>0.115675926208496</v>
      </c>
    </row>
    <row r="4418" spans="1:3" x14ac:dyDescent="0.3">
      <c r="A4418" t="s">
        <v>37</v>
      </c>
      <c r="B4418" s="14">
        <v>8.8682413101196206E-2</v>
      </c>
      <c r="C4418" s="14">
        <v>9.0754985809326102E-2</v>
      </c>
    </row>
    <row r="4419" spans="1:3" x14ac:dyDescent="0.3">
      <c r="A4419" t="s">
        <v>38</v>
      </c>
      <c r="B4419" s="14">
        <v>9.0494394302368095E-2</v>
      </c>
      <c r="C4419" s="14">
        <v>0.116076707839965</v>
      </c>
    </row>
    <row r="4420" spans="1:3" x14ac:dyDescent="0.3">
      <c r="A4420" t="s">
        <v>39</v>
      </c>
      <c r="B4420" s="14">
        <v>0.107853889465332</v>
      </c>
      <c r="C4420" s="14">
        <v>0.231434345245361</v>
      </c>
    </row>
    <row r="4421" spans="1:3" x14ac:dyDescent="0.3">
      <c r="A4421" t="s">
        <v>31</v>
      </c>
      <c r="B4421" s="14">
        <v>0.156380414962768</v>
      </c>
      <c r="C4421" s="14">
        <v>0.13862109184265101</v>
      </c>
    </row>
    <row r="4422" spans="1:3" x14ac:dyDescent="0.3">
      <c r="A4422" t="s">
        <v>32</v>
      </c>
      <c r="B4422" s="14">
        <v>8.3521604537963798E-2</v>
      </c>
      <c r="C4422" s="14">
        <v>0.109697103500366</v>
      </c>
    </row>
    <row r="4423" spans="1:3" x14ac:dyDescent="0.3">
      <c r="A4423" t="s">
        <v>33</v>
      </c>
      <c r="B4423" s="14">
        <v>7.2981595993041895E-2</v>
      </c>
      <c r="C4423" s="14">
        <v>0.118679761886596</v>
      </c>
    </row>
    <row r="4424" spans="1:3" x14ac:dyDescent="0.3">
      <c r="A4424" t="s">
        <v>34</v>
      </c>
      <c r="B4424" s="14">
        <v>7.1972846984863198E-2</v>
      </c>
      <c r="C4424" s="14">
        <v>0.21642780303955</v>
      </c>
    </row>
    <row r="4425" spans="1:3" x14ac:dyDescent="0.3">
      <c r="A4425" t="s">
        <v>35</v>
      </c>
      <c r="B4425" s="14">
        <v>9.1191053390502902E-2</v>
      </c>
      <c r="C4425" s="14">
        <v>7.9832077026367104E-2</v>
      </c>
    </row>
    <row r="4426" spans="1:3" x14ac:dyDescent="0.3">
      <c r="A4426" t="s">
        <v>36</v>
      </c>
      <c r="B4426" s="14">
        <v>8.79712104797363E-2</v>
      </c>
      <c r="C4426" s="14">
        <v>0.10174441337585401</v>
      </c>
    </row>
    <row r="4427" spans="1:3" x14ac:dyDescent="0.3">
      <c r="A4427" t="s">
        <v>37</v>
      </c>
      <c r="B4427" s="14">
        <v>0.11702990531921301</v>
      </c>
      <c r="C4427" s="14">
        <v>0.11972546577453599</v>
      </c>
    </row>
    <row r="4428" spans="1:3" x14ac:dyDescent="0.3">
      <c r="A4428" t="s">
        <v>38</v>
      </c>
      <c r="B4428" s="14">
        <v>9.4672679901123005E-2</v>
      </c>
      <c r="C4428" s="14">
        <v>0.13364505767822199</v>
      </c>
    </row>
    <row r="4429" spans="1:3" x14ac:dyDescent="0.3">
      <c r="A4429" t="s">
        <v>39</v>
      </c>
      <c r="B4429" s="14">
        <v>0.15325403213500899</v>
      </c>
      <c r="C4429" s="14">
        <v>0.24035835266113201</v>
      </c>
    </row>
    <row r="4430" spans="1:3" x14ac:dyDescent="0.3">
      <c r="A4430" t="s">
        <v>31</v>
      </c>
      <c r="B4430" s="14">
        <v>8.8457107543945299E-2</v>
      </c>
      <c r="C4430" s="14">
        <v>9.6695184707641602E-2</v>
      </c>
    </row>
    <row r="4431" spans="1:3" x14ac:dyDescent="0.3">
      <c r="A4431" t="s">
        <v>32</v>
      </c>
      <c r="B4431" s="14">
        <v>8.1050157546997001E-2</v>
      </c>
      <c r="C4431" s="14">
        <v>8.3390712738037095E-2</v>
      </c>
    </row>
    <row r="4432" spans="1:3" x14ac:dyDescent="0.3">
      <c r="A4432" t="s">
        <v>33</v>
      </c>
      <c r="B4432" s="14">
        <v>7.0965766906738198E-2</v>
      </c>
      <c r="C4432" s="14">
        <v>0.15752744674682601</v>
      </c>
    </row>
    <row r="4433" spans="1:3" x14ac:dyDescent="0.3">
      <c r="A4433" t="s">
        <v>34</v>
      </c>
      <c r="B4433" s="14">
        <v>6.8021535873413003E-2</v>
      </c>
      <c r="C4433" s="14">
        <v>0.28927302360534601</v>
      </c>
    </row>
    <row r="4434" spans="1:3" x14ac:dyDescent="0.3">
      <c r="A4434" t="s">
        <v>35</v>
      </c>
      <c r="B4434" s="14">
        <v>8.0969572067260701E-2</v>
      </c>
      <c r="C4434" s="14">
        <v>0.119634866714477</v>
      </c>
    </row>
    <row r="4435" spans="1:3" x14ac:dyDescent="0.3">
      <c r="A4435" t="s">
        <v>36</v>
      </c>
      <c r="B4435" s="14">
        <v>9.6237897872924805E-2</v>
      </c>
      <c r="C4435" s="14">
        <v>9.2742919921875E-2</v>
      </c>
    </row>
    <row r="4436" spans="1:3" x14ac:dyDescent="0.3">
      <c r="A4436" t="s">
        <v>37</v>
      </c>
      <c r="B4436" s="14">
        <v>8.1153631210327107E-2</v>
      </c>
      <c r="C4436" s="14">
        <v>0.134597063064575</v>
      </c>
    </row>
    <row r="4437" spans="1:3" x14ac:dyDescent="0.3">
      <c r="A4437" t="s">
        <v>38</v>
      </c>
      <c r="B4437" s="14">
        <v>8.2210302352905204E-2</v>
      </c>
      <c r="C4437" s="14">
        <v>0.12472724914550699</v>
      </c>
    </row>
    <row r="4438" spans="1:3" x14ac:dyDescent="0.3">
      <c r="A4438" t="s">
        <v>39</v>
      </c>
      <c r="B4438" s="14">
        <v>0.110299110412597</v>
      </c>
      <c r="C4438" s="14">
        <v>0.235363960266113</v>
      </c>
    </row>
    <row r="4439" spans="1:3" x14ac:dyDescent="0.3">
      <c r="A4439" t="s">
        <v>31</v>
      </c>
      <c r="B4439" s="14">
        <v>9.14022922515869E-2</v>
      </c>
      <c r="C4439" s="14">
        <v>0.111756324768066</v>
      </c>
    </row>
    <row r="4440" spans="1:3" x14ac:dyDescent="0.3">
      <c r="A4440" t="s">
        <v>32</v>
      </c>
      <c r="B4440" s="14">
        <v>8.1271648406982394E-2</v>
      </c>
      <c r="C4440" s="14">
        <v>0.123728036880493</v>
      </c>
    </row>
    <row r="4441" spans="1:3" x14ac:dyDescent="0.3">
      <c r="A4441" t="s">
        <v>33</v>
      </c>
      <c r="B4441" s="14">
        <v>5.20529747009277E-2</v>
      </c>
      <c r="C4441" s="14">
        <v>0.138677358627319</v>
      </c>
    </row>
    <row r="4442" spans="1:3" x14ac:dyDescent="0.3">
      <c r="A4442" t="s">
        <v>34</v>
      </c>
      <c r="B4442" s="14">
        <v>6.3793897628784096E-2</v>
      </c>
      <c r="C4442" s="14">
        <v>0.28219556808471602</v>
      </c>
    </row>
    <row r="4443" spans="1:3" x14ac:dyDescent="0.3">
      <c r="A4443" t="s">
        <v>35</v>
      </c>
      <c r="B4443" s="14">
        <v>7.9904079437255804E-2</v>
      </c>
      <c r="C4443" s="14">
        <v>9.3749761581420898E-2</v>
      </c>
    </row>
    <row r="4444" spans="1:3" x14ac:dyDescent="0.3">
      <c r="A4444" t="s">
        <v>36</v>
      </c>
      <c r="B4444" s="14">
        <v>9.1955423355102497E-2</v>
      </c>
      <c r="C4444" s="14">
        <v>0.102680206298828</v>
      </c>
    </row>
    <row r="4445" spans="1:3" x14ac:dyDescent="0.3">
      <c r="A4445" t="s">
        <v>37</v>
      </c>
      <c r="B4445" s="14">
        <v>8.34372043609619E-2</v>
      </c>
      <c r="C4445" s="14">
        <v>0.104773759841918</v>
      </c>
    </row>
    <row r="4446" spans="1:3" x14ac:dyDescent="0.3">
      <c r="A4446" t="s">
        <v>38</v>
      </c>
      <c r="B4446" s="14">
        <v>8.2188606262207003E-2</v>
      </c>
      <c r="C4446" s="14">
        <v>0.37198781967163003</v>
      </c>
    </row>
    <row r="4447" spans="1:3" x14ac:dyDescent="0.3">
      <c r="A4447" t="s">
        <v>39</v>
      </c>
      <c r="B4447" s="14">
        <v>0.234748840332031</v>
      </c>
      <c r="C4447" s="14">
        <v>0.20445299148559501</v>
      </c>
    </row>
    <row r="4448" spans="1:3" x14ac:dyDescent="0.3">
      <c r="A4448" t="s">
        <v>31</v>
      </c>
      <c r="B4448" s="14">
        <v>7.5910329818725503E-2</v>
      </c>
      <c r="C4448" s="14">
        <v>7.8035116195678697E-2</v>
      </c>
    </row>
    <row r="4449" spans="1:3" x14ac:dyDescent="0.3">
      <c r="A4449" t="s">
        <v>32</v>
      </c>
      <c r="B4449" s="14">
        <v>6.9571495056152302E-2</v>
      </c>
      <c r="C4449" s="14">
        <v>0.120725154876708</v>
      </c>
    </row>
    <row r="4450" spans="1:3" x14ac:dyDescent="0.3">
      <c r="A4450" t="s">
        <v>33</v>
      </c>
      <c r="B4450" s="14">
        <v>8.8912010192871094E-2</v>
      </c>
      <c r="C4450" s="14">
        <v>0.14955306053161599</v>
      </c>
    </row>
    <row r="4451" spans="1:3" x14ac:dyDescent="0.3">
      <c r="A4451" t="s">
        <v>34</v>
      </c>
      <c r="B4451" s="14">
        <v>8.0422163009643499E-2</v>
      </c>
      <c r="C4451" s="14">
        <v>0.28125023841857899</v>
      </c>
    </row>
    <row r="4452" spans="1:3" x14ac:dyDescent="0.3">
      <c r="A4452" t="s">
        <v>35</v>
      </c>
      <c r="B4452" s="14">
        <v>9.1965198516845703E-2</v>
      </c>
      <c r="C4452" s="14">
        <v>0.102729558944702</v>
      </c>
    </row>
    <row r="4453" spans="1:3" x14ac:dyDescent="0.3">
      <c r="A4453" t="s">
        <v>36</v>
      </c>
      <c r="B4453" s="14">
        <v>8.3964109420776298E-2</v>
      </c>
      <c r="C4453" s="14">
        <v>0.103777170181274</v>
      </c>
    </row>
    <row r="4454" spans="1:3" x14ac:dyDescent="0.3">
      <c r="A4454" t="s">
        <v>37</v>
      </c>
      <c r="B4454" s="14">
        <v>7.9327106475829995E-2</v>
      </c>
      <c r="C4454" s="14">
        <v>9.27450656890869E-2</v>
      </c>
    </row>
    <row r="4455" spans="1:3" x14ac:dyDescent="0.3">
      <c r="A4455" t="s">
        <v>38</v>
      </c>
      <c r="B4455" s="14">
        <v>9.1233491897582994E-2</v>
      </c>
      <c r="C4455" s="14">
        <v>9.3705892562866197E-2</v>
      </c>
    </row>
    <row r="4456" spans="1:3" x14ac:dyDescent="0.3">
      <c r="A4456" t="s">
        <v>39</v>
      </c>
      <c r="B4456" s="14">
        <v>0.12931251525878901</v>
      </c>
      <c r="C4456" s="14">
        <v>0.16052579879760701</v>
      </c>
    </row>
    <row r="4457" spans="1:3" x14ac:dyDescent="0.3">
      <c r="A4457" t="s">
        <v>31</v>
      </c>
      <c r="B4457" s="14">
        <v>8.0275774002075195E-2</v>
      </c>
      <c r="C4457" s="14">
        <v>7.8547954559326102E-2</v>
      </c>
    </row>
    <row r="4458" spans="1:3" x14ac:dyDescent="0.3">
      <c r="A4458" t="s">
        <v>32</v>
      </c>
      <c r="B4458" s="14">
        <v>6.3918828964233398E-2</v>
      </c>
      <c r="C4458" s="14">
        <v>0.132588386535644</v>
      </c>
    </row>
    <row r="4459" spans="1:3" x14ac:dyDescent="0.3">
      <c r="A4459" t="s">
        <v>33</v>
      </c>
      <c r="B4459" s="14">
        <v>7.3490858078002902E-2</v>
      </c>
      <c r="C4459" s="14">
        <v>0.122667789459228</v>
      </c>
    </row>
    <row r="4460" spans="1:3" x14ac:dyDescent="0.3">
      <c r="A4460" t="s">
        <v>34</v>
      </c>
      <c r="B4460" s="14">
        <v>6.7811727523803697E-2</v>
      </c>
      <c r="C4460" s="14">
        <v>0.117736101150512</v>
      </c>
    </row>
    <row r="4461" spans="1:3" x14ac:dyDescent="0.3">
      <c r="A4461" t="s">
        <v>35</v>
      </c>
      <c r="B4461" s="14">
        <v>9.6076965332031194E-2</v>
      </c>
      <c r="C4461" s="14">
        <v>8.79385471343994E-2</v>
      </c>
    </row>
    <row r="4462" spans="1:3" x14ac:dyDescent="0.3">
      <c r="A4462" t="s">
        <v>36</v>
      </c>
      <c r="B4462" s="14">
        <v>7.2638511657714802E-2</v>
      </c>
      <c r="C4462" s="14">
        <v>7.6736688613891602E-2</v>
      </c>
    </row>
    <row r="4463" spans="1:3" x14ac:dyDescent="0.3">
      <c r="A4463" t="s">
        <v>37</v>
      </c>
      <c r="B4463" s="14">
        <v>7.6758623123168904E-2</v>
      </c>
      <c r="C4463" s="14">
        <v>8.3782672882079995E-2</v>
      </c>
    </row>
    <row r="4464" spans="1:3" x14ac:dyDescent="0.3">
      <c r="A4464" t="s">
        <v>38</v>
      </c>
      <c r="B4464" s="14">
        <v>7.0159196853637695E-2</v>
      </c>
      <c r="C4464" s="14">
        <v>0.12067532539367599</v>
      </c>
    </row>
    <row r="4465" spans="1:3" x14ac:dyDescent="0.3">
      <c r="A4465" t="s">
        <v>39</v>
      </c>
      <c r="B4465" s="14">
        <v>0.11873173713684</v>
      </c>
      <c r="C4465" s="14">
        <v>0.38302969932556102</v>
      </c>
    </row>
    <row r="4466" spans="1:3" x14ac:dyDescent="0.3">
      <c r="A4466" t="s">
        <v>31</v>
      </c>
      <c r="B4466" s="14">
        <v>6.8545103073120103E-2</v>
      </c>
      <c r="C4466" s="14">
        <v>0.15957188606262199</v>
      </c>
    </row>
    <row r="4467" spans="1:3" x14ac:dyDescent="0.3">
      <c r="A4467" t="s">
        <v>32</v>
      </c>
      <c r="B4467" s="14">
        <v>7.2297573089599595E-2</v>
      </c>
      <c r="C4467" s="14">
        <v>8.6771965026855399E-2</v>
      </c>
    </row>
    <row r="4468" spans="1:3" x14ac:dyDescent="0.3">
      <c r="A4468" t="s">
        <v>33</v>
      </c>
      <c r="B4468" s="14">
        <v>6.1253547668456997E-2</v>
      </c>
      <c r="C4468" s="14">
        <v>9.7337007522582994E-2</v>
      </c>
    </row>
    <row r="4469" spans="1:3" x14ac:dyDescent="0.3">
      <c r="A4469" t="s">
        <v>34</v>
      </c>
      <c r="B4469" s="14">
        <v>8.83221626281738E-2</v>
      </c>
      <c r="C4469" s="14">
        <v>0.13862228393554599</v>
      </c>
    </row>
    <row r="4470" spans="1:3" x14ac:dyDescent="0.3">
      <c r="A4470" t="s">
        <v>35</v>
      </c>
      <c r="B4470" s="14">
        <v>8.7412357330322196E-2</v>
      </c>
      <c r="C4470" s="14">
        <v>9.0753555297851493E-2</v>
      </c>
    </row>
    <row r="4471" spans="1:3" x14ac:dyDescent="0.3">
      <c r="A4471" t="s">
        <v>36</v>
      </c>
      <c r="B4471" s="14">
        <v>9.4272375106811496E-2</v>
      </c>
      <c r="C4471" s="14">
        <v>0.10678052902221601</v>
      </c>
    </row>
    <row r="4472" spans="1:3" x14ac:dyDescent="0.3">
      <c r="A4472" t="s">
        <v>37</v>
      </c>
      <c r="B4472" s="14">
        <v>8.0329418182373005E-2</v>
      </c>
      <c r="C4472" s="14">
        <v>9.6749067306518499E-2</v>
      </c>
    </row>
    <row r="4473" spans="1:3" x14ac:dyDescent="0.3">
      <c r="A4473" t="s">
        <v>38</v>
      </c>
      <c r="B4473" s="14">
        <v>9.7800254821777302E-2</v>
      </c>
      <c r="C4473" s="14">
        <v>0.11369776725769</v>
      </c>
    </row>
    <row r="4474" spans="1:3" x14ac:dyDescent="0.3">
      <c r="A4474" t="s">
        <v>39</v>
      </c>
      <c r="B4474" s="14">
        <v>0.11896920204162501</v>
      </c>
      <c r="C4474" s="14">
        <v>0.60734176635742099</v>
      </c>
    </row>
    <row r="4475" spans="1:3" x14ac:dyDescent="0.3">
      <c r="A4475" t="s">
        <v>31</v>
      </c>
      <c r="B4475" s="14">
        <v>7.6116800308227497E-2</v>
      </c>
      <c r="C4475" s="14">
        <v>0.121665000915527</v>
      </c>
    </row>
    <row r="4476" spans="1:3" x14ac:dyDescent="0.3">
      <c r="A4476" t="s">
        <v>32</v>
      </c>
      <c r="B4476" s="14">
        <v>0.14388322830200101</v>
      </c>
      <c r="C4476" s="14">
        <v>0.113696813583374</v>
      </c>
    </row>
    <row r="4477" spans="1:3" x14ac:dyDescent="0.3">
      <c r="A4477" t="s">
        <v>33</v>
      </c>
      <c r="B4477" s="14">
        <v>7.9816579818725503E-2</v>
      </c>
      <c r="C4477" s="14">
        <v>9.0162277221679604E-2</v>
      </c>
    </row>
    <row r="4478" spans="1:3" x14ac:dyDescent="0.3">
      <c r="A4478" t="s">
        <v>34</v>
      </c>
      <c r="B4478" s="14">
        <v>8.6922645568847601E-2</v>
      </c>
      <c r="C4478" s="14">
        <v>0.18550229072570801</v>
      </c>
    </row>
    <row r="4479" spans="1:3" x14ac:dyDescent="0.3">
      <c r="A4479" t="s">
        <v>35</v>
      </c>
      <c r="B4479" s="14">
        <v>8.3937644958496094E-2</v>
      </c>
      <c r="C4479" s="14">
        <v>9.6689939498901298E-2</v>
      </c>
    </row>
    <row r="4480" spans="1:3" x14ac:dyDescent="0.3">
      <c r="A4480" t="s">
        <v>36</v>
      </c>
      <c r="B4480" s="14">
        <v>9.31570529937744E-2</v>
      </c>
      <c r="C4480" s="14">
        <v>0.12465620040893501</v>
      </c>
    </row>
    <row r="4481" spans="1:3" x14ac:dyDescent="0.3">
      <c r="A4481" t="s">
        <v>37</v>
      </c>
      <c r="B4481" s="14">
        <v>8.4988355636596596E-2</v>
      </c>
      <c r="C4481" s="14">
        <v>0.15458154678344699</v>
      </c>
    </row>
    <row r="4482" spans="1:3" x14ac:dyDescent="0.3">
      <c r="A4482" t="s">
        <v>38</v>
      </c>
      <c r="B4482" s="14">
        <v>0.162041425704956</v>
      </c>
      <c r="C4482" s="14">
        <v>0.16555619239807101</v>
      </c>
    </row>
    <row r="4483" spans="1:3" x14ac:dyDescent="0.3">
      <c r="A4483" t="s">
        <v>39</v>
      </c>
      <c r="B4483" s="14">
        <v>0.13714408874511699</v>
      </c>
      <c r="C4483" s="14">
        <v>0.26826286315917902</v>
      </c>
    </row>
    <row r="4484" spans="1:3" x14ac:dyDescent="0.3">
      <c r="A4484" t="s">
        <v>31</v>
      </c>
      <c r="B4484" s="14">
        <v>6.3532590866088798E-2</v>
      </c>
      <c r="C4484" s="14">
        <v>9.8749637603759696E-2</v>
      </c>
    </row>
    <row r="4485" spans="1:3" x14ac:dyDescent="0.3">
      <c r="A4485" t="s">
        <v>32</v>
      </c>
      <c r="B4485" s="14">
        <v>9.1360569000244099E-2</v>
      </c>
      <c r="C4485" s="14">
        <v>7.3792695999145494E-2</v>
      </c>
    </row>
    <row r="4486" spans="1:3" x14ac:dyDescent="0.3">
      <c r="A4486" t="s">
        <v>33</v>
      </c>
      <c r="B4486" s="14">
        <v>6.3158750534057603E-2</v>
      </c>
      <c r="C4486" s="14">
        <v>0.11575365066528299</v>
      </c>
    </row>
    <row r="4487" spans="1:3" x14ac:dyDescent="0.3">
      <c r="A4487" t="s">
        <v>34</v>
      </c>
      <c r="B4487" s="14">
        <v>8.25827121734619E-2</v>
      </c>
      <c r="C4487" s="14">
        <v>0.27228426933288502</v>
      </c>
    </row>
    <row r="4488" spans="1:3" x14ac:dyDescent="0.3">
      <c r="A4488" t="s">
        <v>35</v>
      </c>
      <c r="B4488" s="14">
        <v>7.6583147048950195E-2</v>
      </c>
      <c r="C4488" s="14">
        <v>9.1756105422973605E-2</v>
      </c>
    </row>
    <row r="4489" spans="1:3" x14ac:dyDescent="0.3">
      <c r="A4489" t="s">
        <v>36</v>
      </c>
      <c r="B4489" s="14">
        <v>8.0224752426147405E-2</v>
      </c>
      <c r="C4489" s="14">
        <v>0.173532724380493</v>
      </c>
    </row>
    <row r="4490" spans="1:3" x14ac:dyDescent="0.3">
      <c r="A4490" t="s">
        <v>37</v>
      </c>
      <c r="B4490" s="14">
        <v>8.65674018859863E-2</v>
      </c>
      <c r="C4490" s="14">
        <v>8.4767818450927707E-2</v>
      </c>
    </row>
    <row r="4491" spans="1:3" x14ac:dyDescent="0.3">
      <c r="A4491" t="s">
        <v>38</v>
      </c>
      <c r="B4491" s="14">
        <v>6.8540811538696206E-2</v>
      </c>
      <c r="C4491" s="14">
        <v>0.213440656661987</v>
      </c>
    </row>
    <row r="4492" spans="1:3" x14ac:dyDescent="0.3">
      <c r="A4492" t="s">
        <v>39</v>
      </c>
      <c r="B4492" s="14">
        <v>0.141132116317749</v>
      </c>
      <c r="C4492" s="14">
        <v>0.91754889488220204</v>
      </c>
    </row>
    <row r="4493" spans="1:3" x14ac:dyDescent="0.3">
      <c r="A4493" t="s">
        <v>31</v>
      </c>
      <c r="B4493" s="14">
        <v>7.2835922241210896E-2</v>
      </c>
      <c r="C4493" s="14">
        <v>0.152581691741943</v>
      </c>
    </row>
    <row r="4494" spans="1:3" x14ac:dyDescent="0.3">
      <c r="A4494" t="s">
        <v>32</v>
      </c>
      <c r="B4494" s="14">
        <v>7.1086883544921806E-2</v>
      </c>
      <c r="C4494" s="14">
        <v>9.5755338668823201E-2</v>
      </c>
    </row>
    <row r="4495" spans="1:3" x14ac:dyDescent="0.3">
      <c r="A4495" t="s">
        <v>33</v>
      </c>
      <c r="B4495" s="14">
        <v>6.9311141967773396E-2</v>
      </c>
      <c r="C4495" s="14">
        <v>9.6735715866088798E-2</v>
      </c>
    </row>
    <row r="4496" spans="1:3" x14ac:dyDescent="0.3">
      <c r="A4496" t="s">
        <v>34</v>
      </c>
      <c r="B4496" s="14">
        <v>7.8303098678588798E-2</v>
      </c>
      <c r="C4496" s="14">
        <v>0.25848555564880299</v>
      </c>
    </row>
    <row r="4497" spans="1:3" x14ac:dyDescent="0.3">
      <c r="A4497" t="s">
        <v>35</v>
      </c>
      <c r="B4497" s="14">
        <v>7.7019929885864202E-2</v>
      </c>
      <c r="C4497" s="14">
        <v>8.0828189849853502E-2</v>
      </c>
    </row>
    <row r="4498" spans="1:3" x14ac:dyDescent="0.3">
      <c r="A4498" t="s">
        <v>36</v>
      </c>
      <c r="B4498" s="14">
        <v>0.129527807235717</v>
      </c>
      <c r="C4498" s="14">
        <v>9.1747283935546806E-2</v>
      </c>
    </row>
    <row r="4499" spans="1:3" x14ac:dyDescent="0.3">
      <c r="A4499" t="s">
        <v>37</v>
      </c>
      <c r="B4499" s="14">
        <v>6.8174600601196206E-2</v>
      </c>
      <c r="C4499" s="14">
        <v>0.123672246932983</v>
      </c>
    </row>
    <row r="4500" spans="1:3" x14ac:dyDescent="0.3">
      <c r="A4500" t="s">
        <v>38</v>
      </c>
      <c r="B4500" s="14">
        <v>0.101923465728759</v>
      </c>
      <c r="C4500" s="14">
        <v>0.14020967483520499</v>
      </c>
    </row>
    <row r="4501" spans="1:3" x14ac:dyDescent="0.3">
      <c r="A4501" t="s">
        <v>39</v>
      </c>
      <c r="B4501" s="14">
        <v>0.60693287849426203</v>
      </c>
      <c r="C4501" s="14">
        <v>1.33842253684997</v>
      </c>
    </row>
    <row r="4502" spans="1:3" x14ac:dyDescent="0.3">
      <c r="A4502" t="s">
        <v>31</v>
      </c>
      <c r="B4502" s="14">
        <v>8.1390857696533203E-2</v>
      </c>
      <c r="C4502" s="14">
        <v>0.118682146072387</v>
      </c>
    </row>
    <row r="4503" spans="1:3" x14ac:dyDescent="0.3">
      <c r="A4503" t="s">
        <v>32</v>
      </c>
      <c r="B4503" s="14">
        <v>7.6712846755981404E-2</v>
      </c>
      <c r="C4503" s="14">
        <v>0.13863730430603</v>
      </c>
    </row>
    <row r="4504" spans="1:3" x14ac:dyDescent="0.3">
      <c r="A4504" t="s">
        <v>33</v>
      </c>
      <c r="B4504" s="14">
        <v>8.2084417343139607E-2</v>
      </c>
      <c r="C4504" s="14">
        <v>0.13363814353942799</v>
      </c>
    </row>
    <row r="4505" spans="1:3" x14ac:dyDescent="0.3">
      <c r="A4505" t="s">
        <v>34</v>
      </c>
      <c r="B4505" s="14">
        <v>9.1893911361694294E-2</v>
      </c>
      <c r="C4505" s="14">
        <v>0.110584020614624</v>
      </c>
    </row>
    <row r="4506" spans="1:3" x14ac:dyDescent="0.3">
      <c r="A4506" t="s">
        <v>35</v>
      </c>
      <c r="B4506" s="14">
        <v>7.4122667312622001E-2</v>
      </c>
      <c r="C4506" s="14">
        <v>0.10273313522338801</v>
      </c>
    </row>
    <row r="4507" spans="1:3" x14ac:dyDescent="0.3">
      <c r="A4507" t="s">
        <v>36</v>
      </c>
      <c r="B4507" s="14">
        <v>7.8320026397704995E-2</v>
      </c>
      <c r="C4507" s="14">
        <v>0.18550491333007799</v>
      </c>
    </row>
    <row r="4508" spans="1:3" x14ac:dyDescent="0.3">
      <c r="A4508" t="s">
        <v>37</v>
      </c>
      <c r="B4508" s="14">
        <v>9.0877294540405204E-2</v>
      </c>
      <c r="C4508" s="14">
        <v>8.5715055465698201E-2</v>
      </c>
    </row>
    <row r="4509" spans="1:3" x14ac:dyDescent="0.3">
      <c r="A4509" t="s">
        <v>38</v>
      </c>
      <c r="B4509" s="14">
        <v>9.0655565261840806E-2</v>
      </c>
      <c r="C4509" s="14">
        <v>0.101733446121215</v>
      </c>
    </row>
    <row r="4510" spans="1:3" x14ac:dyDescent="0.3">
      <c r="A4510" t="s">
        <v>39</v>
      </c>
      <c r="B4510" s="14">
        <v>0.21285200119018499</v>
      </c>
      <c r="C4510" s="14">
        <v>1.3065071105957</v>
      </c>
    </row>
    <row r="4511" spans="1:3" x14ac:dyDescent="0.3">
      <c r="A4511" t="s">
        <v>31</v>
      </c>
      <c r="B4511" s="14">
        <v>7.7920198440551702E-2</v>
      </c>
      <c r="C4511" s="14">
        <v>0.112707376480102</v>
      </c>
    </row>
    <row r="4512" spans="1:3" x14ac:dyDescent="0.3">
      <c r="A4512" t="s">
        <v>32</v>
      </c>
      <c r="B4512" s="14">
        <v>5.3108215332031201E-2</v>
      </c>
      <c r="C4512" s="14">
        <v>0.11167263984680099</v>
      </c>
    </row>
    <row r="4513" spans="1:3" x14ac:dyDescent="0.3">
      <c r="A4513" t="s">
        <v>33</v>
      </c>
      <c r="B4513" s="14">
        <v>8.1687450408935505E-2</v>
      </c>
      <c r="C4513" s="14">
        <v>0.10765862464904701</v>
      </c>
    </row>
    <row r="4514" spans="1:3" x14ac:dyDescent="0.3">
      <c r="A4514" t="s">
        <v>34</v>
      </c>
      <c r="B4514" s="14">
        <v>7.2979450225829995E-2</v>
      </c>
      <c r="C4514" s="14">
        <v>0.16749000549316401</v>
      </c>
    </row>
    <row r="4515" spans="1:3" x14ac:dyDescent="0.3">
      <c r="A4515" t="s">
        <v>35</v>
      </c>
      <c r="B4515" s="14">
        <v>6.8649530410766602E-2</v>
      </c>
      <c r="C4515" s="14">
        <v>8.4788084030151298E-2</v>
      </c>
    </row>
    <row r="4516" spans="1:3" x14ac:dyDescent="0.3">
      <c r="A4516" t="s">
        <v>36</v>
      </c>
      <c r="B4516" s="14">
        <v>7.9630851745605399E-2</v>
      </c>
      <c r="C4516" s="14">
        <v>0.10073971748351999</v>
      </c>
    </row>
    <row r="4517" spans="1:3" x14ac:dyDescent="0.3">
      <c r="A4517" t="s">
        <v>37</v>
      </c>
      <c r="B4517" s="14">
        <v>6.5502882003784096E-2</v>
      </c>
      <c r="C4517" s="14">
        <v>9.1207504272460896E-2</v>
      </c>
    </row>
    <row r="4518" spans="1:3" x14ac:dyDescent="0.3">
      <c r="A4518" t="s">
        <v>38</v>
      </c>
      <c r="B4518" s="14">
        <v>9.7957372665405204E-2</v>
      </c>
      <c r="C4518" s="14">
        <v>0.19447565078735299</v>
      </c>
    </row>
    <row r="4519" spans="1:3" x14ac:dyDescent="0.3">
      <c r="A4519" t="s">
        <v>39</v>
      </c>
      <c r="B4519" s="14">
        <v>0.17441391944885201</v>
      </c>
      <c r="C4519" s="14">
        <v>0.58353281021118097</v>
      </c>
    </row>
    <row r="4520" spans="1:3" x14ac:dyDescent="0.3">
      <c r="A4520" t="s">
        <v>31</v>
      </c>
      <c r="B4520" s="14">
        <v>9.2986583709716797E-2</v>
      </c>
      <c r="C4520" s="14">
        <v>8.9704036712646401E-2</v>
      </c>
    </row>
    <row r="4521" spans="1:3" x14ac:dyDescent="0.3">
      <c r="A4521" t="s">
        <v>32</v>
      </c>
      <c r="B4521" s="14">
        <v>6.8071126937866197E-2</v>
      </c>
      <c r="C4521" s="14">
        <v>0.112663984298706</v>
      </c>
    </row>
    <row r="4522" spans="1:3" x14ac:dyDescent="0.3">
      <c r="A4522" t="s">
        <v>33</v>
      </c>
      <c r="B4522" s="14">
        <v>7.6007127761840806E-2</v>
      </c>
      <c r="C4522" s="14">
        <v>5.6895256042480399E-2</v>
      </c>
    </row>
    <row r="4523" spans="1:3" x14ac:dyDescent="0.3">
      <c r="A4523" t="s">
        <v>34</v>
      </c>
      <c r="B4523" s="14">
        <v>7.220458984375E-2</v>
      </c>
      <c r="C4523" s="14">
        <v>0.258976221084594</v>
      </c>
    </row>
    <row r="4524" spans="1:3" x14ac:dyDescent="0.3">
      <c r="A4524" t="s">
        <v>35</v>
      </c>
      <c r="B4524" s="14">
        <v>9.5227241516113198E-2</v>
      </c>
      <c r="C4524" s="14">
        <v>7.4787139892578097E-2</v>
      </c>
    </row>
    <row r="4525" spans="1:3" x14ac:dyDescent="0.3">
      <c r="A4525" t="s">
        <v>36</v>
      </c>
      <c r="B4525" s="14">
        <v>9.9952220916748005E-2</v>
      </c>
      <c r="C4525" s="14">
        <v>0.18251276016235299</v>
      </c>
    </row>
    <row r="4526" spans="1:3" x14ac:dyDescent="0.3">
      <c r="A4526" t="s">
        <v>37</v>
      </c>
      <c r="B4526" s="14">
        <v>9.0332508087158203E-2</v>
      </c>
      <c r="C4526" s="14">
        <v>9.7343921661376898E-2</v>
      </c>
    </row>
    <row r="4527" spans="1:3" x14ac:dyDescent="0.3">
      <c r="A4527" t="s">
        <v>38</v>
      </c>
      <c r="B4527" s="14">
        <v>8.6815357208251898E-2</v>
      </c>
      <c r="C4527" s="14">
        <v>0.16554856300354001</v>
      </c>
    </row>
    <row r="4528" spans="1:3" x14ac:dyDescent="0.3">
      <c r="A4528" t="s">
        <v>39</v>
      </c>
      <c r="B4528" s="14">
        <v>0.16944098472595201</v>
      </c>
      <c r="C4528" s="14">
        <v>0.23826980590820299</v>
      </c>
    </row>
    <row r="4529" spans="1:3" x14ac:dyDescent="0.3">
      <c r="A4529" t="s">
        <v>31</v>
      </c>
      <c r="B4529" s="14">
        <v>7.1463108062744099E-2</v>
      </c>
      <c r="C4529" s="14">
        <v>0.12870168685913</v>
      </c>
    </row>
    <row r="4530" spans="1:3" x14ac:dyDescent="0.3">
      <c r="A4530" t="s">
        <v>32</v>
      </c>
      <c r="B4530" s="14">
        <v>8.0413579940795898E-2</v>
      </c>
      <c r="C4530" s="14">
        <v>0.112751722335815</v>
      </c>
    </row>
    <row r="4531" spans="1:3" x14ac:dyDescent="0.3">
      <c r="A4531" t="s">
        <v>33</v>
      </c>
      <c r="B4531" s="14">
        <v>5.5099248886108398E-2</v>
      </c>
      <c r="C4531" s="14">
        <v>0.10770988464355399</v>
      </c>
    </row>
    <row r="4532" spans="1:3" x14ac:dyDescent="0.3">
      <c r="A4532" t="s">
        <v>34</v>
      </c>
      <c r="B4532" s="14">
        <v>7.0786237716674805E-2</v>
      </c>
      <c r="C4532" s="14">
        <v>0.12761735916137601</v>
      </c>
    </row>
    <row r="4533" spans="1:3" x14ac:dyDescent="0.3">
      <c r="A4533" t="s">
        <v>35</v>
      </c>
      <c r="B4533" s="14">
        <v>7.2868347167968694E-2</v>
      </c>
      <c r="C4533" s="14">
        <v>6.4864397048950195E-2</v>
      </c>
    </row>
    <row r="4534" spans="1:3" x14ac:dyDescent="0.3">
      <c r="A4534" t="s">
        <v>36</v>
      </c>
      <c r="B4534" s="14">
        <v>7.8341007232666002E-2</v>
      </c>
      <c r="C4534" s="14">
        <v>0.10671043395995999</v>
      </c>
    </row>
    <row r="4535" spans="1:3" x14ac:dyDescent="0.3">
      <c r="A4535" t="s">
        <v>37</v>
      </c>
      <c r="B4535" s="14">
        <v>9.6135139465332003E-2</v>
      </c>
      <c r="C4535" s="14">
        <v>7.9780817031860296E-2</v>
      </c>
    </row>
    <row r="4536" spans="1:3" x14ac:dyDescent="0.3">
      <c r="A4536" t="s">
        <v>38</v>
      </c>
      <c r="B4536" s="14">
        <v>8.9046716690063393E-2</v>
      </c>
      <c r="C4536" s="14">
        <v>0.52255725860595703</v>
      </c>
    </row>
    <row r="4537" spans="1:3" x14ac:dyDescent="0.3">
      <c r="A4537" t="s">
        <v>39</v>
      </c>
      <c r="B4537" s="14">
        <v>0.159289360046386</v>
      </c>
      <c r="C4537" s="14">
        <v>0.32513165473937899</v>
      </c>
    </row>
    <row r="4538" spans="1:3" x14ac:dyDescent="0.3">
      <c r="A4538" t="s">
        <v>31</v>
      </c>
      <c r="B4538" s="14">
        <v>7.5423002243041895E-2</v>
      </c>
      <c r="C4538" s="14">
        <v>0.129655361175537</v>
      </c>
    </row>
    <row r="4539" spans="1:3" x14ac:dyDescent="0.3">
      <c r="A4539" t="s">
        <v>32</v>
      </c>
      <c r="B4539" s="14">
        <v>7.8256130218505804E-2</v>
      </c>
      <c r="C4539" s="14">
        <v>0.144615173339843</v>
      </c>
    </row>
    <row r="4540" spans="1:3" x14ac:dyDescent="0.3">
      <c r="A4540" t="s">
        <v>33</v>
      </c>
      <c r="B4540" s="14">
        <v>7.9744338989257799E-2</v>
      </c>
      <c r="C4540" s="14">
        <v>0.107719898223876</v>
      </c>
    </row>
    <row r="4541" spans="1:3" x14ac:dyDescent="0.3">
      <c r="A4541" t="s">
        <v>34</v>
      </c>
      <c r="B4541" s="14">
        <v>8.3027124404907199E-2</v>
      </c>
      <c r="C4541" s="14">
        <v>0.13873791694641099</v>
      </c>
    </row>
    <row r="4542" spans="1:3" x14ac:dyDescent="0.3">
      <c r="A4542" t="s">
        <v>35</v>
      </c>
      <c r="B4542" s="14">
        <v>8.8445425033569294E-2</v>
      </c>
      <c r="C4542" s="14">
        <v>8.0740213394164997E-2</v>
      </c>
    </row>
    <row r="4543" spans="1:3" x14ac:dyDescent="0.3">
      <c r="A4543" t="s">
        <v>36</v>
      </c>
      <c r="B4543" s="14">
        <v>7.8374147415161105E-2</v>
      </c>
      <c r="C4543" s="14">
        <v>0.15957498550415</v>
      </c>
    </row>
    <row r="4544" spans="1:3" x14ac:dyDescent="0.3">
      <c r="A4544" t="s">
        <v>37</v>
      </c>
      <c r="B4544" s="14">
        <v>9.2541694641113198E-2</v>
      </c>
      <c r="C4544" s="14">
        <v>0.11763572692870999</v>
      </c>
    </row>
    <row r="4545" spans="1:3" x14ac:dyDescent="0.3">
      <c r="A4545" t="s">
        <v>38</v>
      </c>
      <c r="B4545" s="14">
        <v>9.7547054290771401E-2</v>
      </c>
      <c r="C4545" s="14">
        <v>0.470783710479736</v>
      </c>
    </row>
    <row r="4546" spans="1:3" x14ac:dyDescent="0.3">
      <c r="A4546" t="s">
        <v>39</v>
      </c>
      <c r="B4546" s="14">
        <v>0.16577196121215801</v>
      </c>
      <c r="C4546" s="14">
        <v>0.20350909233093201</v>
      </c>
    </row>
    <row r="4547" spans="1:3" x14ac:dyDescent="0.3">
      <c r="A4547" t="s">
        <v>31</v>
      </c>
      <c r="B4547" s="14">
        <v>6.4108133316039997E-2</v>
      </c>
      <c r="C4547" s="14">
        <v>0.11071205139160099</v>
      </c>
    </row>
    <row r="4548" spans="1:3" x14ac:dyDescent="0.3">
      <c r="A4548" t="s">
        <v>32</v>
      </c>
      <c r="B4548" s="14">
        <v>5.2516698837280197E-2</v>
      </c>
      <c r="C4548" s="14">
        <v>0.12865400314330999</v>
      </c>
    </row>
    <row r="4549" spans="1:3" x14ac:dyDescent="0.3">
      <c r="A4549" t="s">
        <v>33</v>
      </c>
      <c r="B4549" s="14">
        <v>7.2103977203369099E-2</v>
      </c>
      <c r="C4549" s="14">
        <v>0.157582283020019</v>
      </c>
    </row>
    <row r="4550" spans="1:3" x14ac:dyDescent="0.3">
      <c r="A4550" t="s">
        <v>34</v>
      </c>
      <c r="B4550" s="14">
        <v>5.6957960128784103E-2</v>
      </c>
      <c r="C4550" s="14">
        <v>0.26536607742309498</v>
      </c>
    </row>
    <row r="4551" spans="1:3" x14ac:dyDescent="0.3">
      <c r="A4551" t="s">
        <v>35</v>
      </c>
      <c r="B4551" s="14">
        <v>8.9521646499633706E-2</v>
      </c>
      <c r="C4551" s="14">
        <v>9.4743251800537095E-2</v>
      </c>
    </row>
    <row r="4552" spans="1:3" x14ac:dyDescent="0.3">
      <c r="A4552" t="s">
        <v>36</v>
      </c>
      <c r="B4552" s="14">
        <v>7.1845531463623005E-2</v>
      </c>
      <c r="C4552" s="14">
        <v>9.97357368469238E-2</v>
      </c>
    </row>
    <row r="4553" spans="1:3" x14ac:dyDescent="0.3">
      <c r="A4553" t="s">
        <v>37</v>
      </c>
      <c r="B4553" s="14">
        <v>7.8330516815185505E-2</v>
      </c>
      <c r="C4553" s="14">
        <v>7.4854373931884696E-2</v>
      </c>
    </row>
    <row r="4554" spans="1:3" x14ac:dyDescent="0.3">
      <c r="A4554" t="s">
        <v>38</v>
      </c>
      <c r="B4554" s="14">
        <v>7.1881294250488198E-2</v>
      </c>
      <c r="C4554" s="14">
        <v>0.20046186447143499</v>
      </c>
    </row>
    <row r="4555" spans="1:3" x14ac:dyDescent="0.3">
      <c r="A4555" t="s">
        <v>39</v>
      </c>
      <c r="B4555" s="14">
        <v>0.161952018737792</v>
      </c>
      <c r="C4555" s="14">
        <v>0.25742197036743097</v>
      </c>
    </row>
    <row r="4556" spans="1:3" x14ac:dyDescent="0.3">
      <c r="A4556" t="s">
        <v>31</v>
      </c>
      <c r="B4556" s="14">
        <v>7.5490474700927707E-2</v>
      </c>
      <c r="C4556" s="14">
        <v>0.107659339904785</v>
      </c>
    </row>
    <row r="4557" spans="1:3" x14ac:dyDescent="0.3">
      <c r="A4557" t="s">
        <v>32</v>
      </c>
      <c r="B4557" s="14">
        <v>6.8518161773681599E-2</v>
      </c>
      <c r="C4557" s="14">
        <v>0.12561058998107899</v>
      </c>
    </row>
    <row r="4558" spans="1:3" x14ac:dyDescent="0.3">
      <c r="A4558" t="s">
        <v>33</v>
      </c>
      <c r="B4558" s="14">
        <v>7.5853824615478502E-2</v>
      </c>
      <c r="C4558" s="14">
        <v>9.2695474624633706E-2</v>
      </c>
    </row>
    <row r="4559" spans="1:3" x14ac:dyDescent="0.3">
      <c r="A4559" t="s">
        <v>34</v>
      </c>
      <c r="B4559" s="14">
        <v>8.4162473678588798E-2</v>
      </c>
      <c r="C4559" s="14">
        <v>0.156397819519042</v>
      </c>
    </row>
    <row r="4560" spans="1:3" x14ac:dyDescent="0.3">
      <c r="A4560" t="s">
        <v>35</v>
      </c>
      <c r="B4560" s="14">
        <v>8.60922336578369E-2</v>
      </c>
      <c r="C4560" s="14">
        <v>9.1767549514770494E-2</v>
      </c>
    </row>
    <row r="4561" spans="1:3" x14ac:dyDescent="0.3">
      <c r="A4561" t="s">
        <v>36</v>
      </c>
      <c r="B4561" s="14">
        <v>8.0031394958496094E-2</v>
      </c>
      <c r="C4561" s="14">
        <v>0.18550491333007799</v>
      </c>
    </row>
    <row r="4562" spans="1:3" x14ac:dyDescent="0.3">
      <c r="A4562" t="s">
        <v>37</v>
      </c>
      <c r="B4562" s="14">
        <v>8.0915689468383706E-2</v>
      </c>
      <c r="C4562" s="14">
        <v>0.103716373443603</v>
      </c>
    </row>
    <row r="4563" spans="1:3" x14ac:dyDescent="0.3">
      <c r="A4563" t="s">
        <v>38</v>
      </c>
      <c r="B4563" s="14">
        <v>0.10360050201416</v>
      </c>
      <c r="C4563" s="14">
        <v>0.28623771667480402</v>
      </c>
    </row>
    <row r="4564" spans="1:3" x14ac:dyDescent="0.3">
      <c r="A4564" t="s">
        <v>39</v>
      </c>
      <c r="B4564" s="14">
        <v>0.14332461357116699</v>
      </c>
      <c r="C4564" s="14">
        <v>0.249169826507568</v>
      </c>
    </row>
    <row r="4565" spans="1:3" x14ac:dyDescent="0.3">
      <c r="A4565" t="s">
        <v>31</v>
      </c>
      <c r="B4565" s="14">
        <v>7.2471141815185505E-2</v>
      </c>
      <c r="C4565" s="14">
        <v>7.8789472579955999E-2</v>
      </c>
    </row>
    <row r="4566" spans="1:3" x14ac:dyDescent="0.3">
      <c r="A4566" t="s">
        <v>32</v>
      </c>
      <c r="B4566" s="14">
        <v>7.6639890670776298E-2</v>
      </c>
      <c r="C4566" s="14">
        <v>6.4881801605224595E-2</v>
      </c>
    </row>
    <row r="4567" spans="1:3" x14ac:dyDescent="0.3">
      <c r="A4567" t="s">
        <v>33</v>
      </c>
      <c r="B4567" s="14">
        <v>7.2607755661010701E-2</v>
      </c>
      <c r="C4567" s="14">
        <v>9.4801902770996094E-2</v>
      </c>
    </row>
    <row r="4568" spans="1:3" x14ac:dyDescent="0.3">
      <c r="A4568" t="s">
        <v>34</v>
      </c>
      <c r="B4568" s="14">
        <v>7.4755430221557603E-2</v>
      </c>
      <c r="C4568" s="14">
        <v>0.203514099121093</v>
      </c>
    </row>
    <row r="4569" spans="1:3" x14ac:dyDescent="0.3">
      <c r="A4569" t="s">
        <v>35</v>
      </c>
      <c r="B4569" s="14">
        <v>7.2087287902832003E-2</v>
      </c>
      <c r="C4569" s="14">
        <v>8.6713552474975503E-2</v>
      </c>
    </row>
    <row r="4570" spans="1:3" x14ac:dyDescent="0.3">
      <c r="A4570" t="s">
        <v>36</v>
      </c>
      <c r="B4570" s="14">
        <v>8.3085536956787095E-2</v>
      </c>
      <c r="C4570" s="14">
        <v>0.10671496391296301</v>
      </c>
    </row>
    <row r="4571" spans="1:3" x14ac:dyDescent="0.3">
      <c r="A4571" t="s">
        <v>37</v>
      </c>
      <c r="B4571" s="14">
        <v>6.8450927734375E-2</v>
      </c>
      <c r="C4571" s="14">
        <v>9.375E-2</v>
      </c>
    </row>
    <row r="4572" spans="1:3" x14ac:dyDescent="0.3">
      <c r="A4572" t="s">
        <v>38</v>
      </c>
      <c r="B4572" s="14">
        <v>8.9718818664550698E-2</v>
      </c>
      <c r="C4572" s="14">
        <v>0.35506415367126398</v>
      </c>
    </row>
    <row r="4573" spans="1:3" x14ac:dyDescent="0.3">
      <c r="A4573" t="s">
        <v>39</v>
      </c>
      <c r="B4573" s="14">
        <v>0.21277236938476499</v>
      </c>
      <c r="C4573" s="14">
        <v>0.31121492385864202</v>
      </c>
    </row>
    <row r="4574" spans="1:3" x14ac:dyDescent="0.3">
      <c r="A4574" t="s">
        <v>31</v>
      </c>
      <c r="B4574" s="14">
        <v>6.7756414413452107E-2</v>
      </c>
      <c r="C4574" s="14">
        <v>9.7784042358398396E-2</v>
      </c>
    </row>
    <row r="4575" spans="1:3" x14ac:dyDescent="0.3">
      <c r="A4575" t="s">
        <v>32</v>
      </c>
      <c r="B4575" s="14">
        <v>9.1200113296508706E-2</v>
      </c>
      <c r="C4575" s="14">
        <v>0.127604484558105</v>
      </c>
    </row>
    <row r="4576" spans="1:3" x14ac:dyDescent="0.3">
      <c r="A4576" t="s">
        <v>33</v>
      </c>
      <c r="B4576" s="14">
        <v>8.4682226181030204E-2</v>
      </c>
      <c r="C4576" s="14">
        <v>0.15358161926269501</v>
      </c>
    </row>
    <row r="4577" spans="1:3" x14ac:dyDescent="0.3">
      <c r="A4577" t="s">
        <v>34</v>
      </c>
      <c r="B4577" s="14">
        <v>4.8924684524536098E-2</v>
      </c>
      <c r="C4577" s="14">
        <v>0.170541286468505</v>
      </c>
    </row>
    <row r="4578" spans="1:3" x14ac:dyDescent="0.3">
      <c r="A4578" t="s">
        <v>35</v>
      </c>
      <c r="B4578" s="14">
        <v>5.6115388870239202E-2</v>
      </c>
      <c r="C4578" s="14">
        <v>9.1909885406494099E-2</v>
      </c>
    </row>
    <row r="4579" spans="1:3" x14ac:dyDescent="0.3">
      <c r="A4579" t="s">
        <v>36</v>
      </c>
      <c r="B4579" s="14">
        <v>7.7506542205810505E-2</v>
      </c>
      <c r="C4579" s="14">
        <v>0.17954421043395899</v>
      </c>
    </row>
    <row r="4580" spans="1:3" x14ac:dyDescent="0.3">
      <c r="A4580" t="s">
        <v>37</v>
      </c>
      <c r="B4580" s="14">
        <v>7.26902484893798E-2</v>
      </c>
      <c r="C4580" s="14">
        <v>0.164570331573486</v>
      </c>
    </row>
    <row r="4581" spans="1:3" x14ac:dyDescent="0.3">
      <c r="A4581" t="s">
        <v>38</v>
      </c>
      <c r="B4581" s="14">
        <v>9.2906951904296806E-2</v>
      </c>
      <c r="C4581" s="14">
        <v>0.21142268180847101</v>
      </c>
    </row>
    <row r="4582" spans="1:3" x14ac:dyDescent="0.3">
      <c r="A4582" t="s">
        <v>39</v>
      </c>
      <c r="B4582" s="14">
        <v>0.21924495697021401</v>
      </c>
      <c r="C4582" s="14">
        <v>0.25333499908447199</v>
      </c>
    </row>
    <row r="4583" spans="1:3" x14ac:dyDescent="0.3">
      <c r="A4583" t="s">
        <v>31</v>
      </c>
      <c r="B4583" s="14">
        <v>8.9176893234252902E-2</v>
      </c>
      <c r="C4583" s="14">
        <v>0.12462043762206999</v>
      </c>
    </row>
    <row r="4584" spans="1:3" x14ac:dyDescent="0.3">
      <c r="A4584" t="s">
        <v>32</v>
      </c>
      <c r="B4584" s="14">
        <v>8.7588071823120103E-2</v>
      </c>
      <c r="C4584" s="14">
        <v>0.15664696693420399</v>
      </c>
    </row>
    <row r="4585" spans="1:3" x14ac:dyDescent="0.3">
      <c r="A4585" t="s">
        <v>33</v>
      </c>
      <c r="B4585" s="14">
        <v>0.133305072784423</v>
      </c>
      <c r="C4585" s="14">
        <v>0.103721618652343</v>
      </c>
    </row>
    <row r="4586" spans="1:3" x14ac:dyDescent="0.3">
      <c r="A4586" t="s">
        <v>34</v>
      </c>
      <c r="B4586" s="14">
        <v>7.92584419250488E-2</v>
      </c>
      <c r="C4586" s="14">
        <v>0.26536130905151301</v>
      </c>
    </row>
    <row r="4587" spans="1:3" x14ac:dyDescent="0.3">
      <c r="A4587" t="s">
        <v>35</v>
      </c>
      <c r="B4587" s="14">
        <v>8.3979845046997001E-2</v>
      </c>
      <c r="C4587" s="14">
        <v>9.2872619628906194E-2</v>
      </c>
    </row>
    <row r="4588" spans="1:3" x14ac:dyDescent="0.3">
      <c r="A4588" t="s">
        <v>36</v>
      </c>
      <c r="B4588" s="14">
        <v>7.1025371551513602E-2</v>
      </c>
      <c r="C4588" s="14">
        <v>4.4858455657958901E-2</v>
      </c>
    </row>
    <row r="4589" spans="1:3" x14ac:dyDescent="0.3">
      <c r="A4589" t="s">
        <v>37</v>
      </c>
      <c r="B4589" s="14">
        <v>9.5375299453735296E-2</v>
      </c>
      <c r="C4589" s="14">
        <v>0.125663042068481</v>
      </c>
    </row>
    <row r="4590" spans="1:3" x14ac:dyDescent="0.3">
      <c r="A4590" t="s">
        <v>38</v>
      </c>
      <c r="B4590" s="14">
        <v>8.5364580154418904E-2</v>
      </c>
      <c r="C4590" s="14">
        <v>0.27328324317932101</v>
      </c>
    </row>
    <row r="4591" spans="1:3" x14ac:dyDescent="0.3">
      <c r="A4591" t="s">
        <v>39</v>
      </c>
      <c r="B4591" s="14">
        <v>0.21794867515563901</v>
      </c>
      <c r="C4591" s="14">
        <v>0.240299463272094</v>
      </c>
    </row>
    <row r="4592" spans="1:3" x14ac:dyDescent="0.3">
      <c r="A4592" t="s">
        <v>31</v>
      </c>
      <c r="B4592" s="14">
        <v>7.9345941543579102E-2</v>
      </c>
      <c r="C4592" s="14">
        <v>0.121731281280517</v>
      </c>
    </row>
    <row r="4593" spans="1:3" x14ac:dyDescent="0.3">
      <c r="A4593" t="s">
        <v>32</v>
      </c>
      <c r="B4593" s="14">
        <v>5.6546926498413003E-2</v>
      </c>
      <c r="C4593" s="14">
        <v>0.116621494293212</v>
      </c>
    </row>
    <row r="4594" spans="1:3" x14ac:dyDescent="0.3">
      <c r="A4594" t="s">
        <v>33</v>
      </c>
      <c r="B4594" s="14">
        <v>7.4443101882934501E-2</v>
      </c>
      <c r="C4594" s="14">
        <v>0.117641925811767</v>
      </c>
    </row>
    <row r="4595" spans="1:3" x14ac:dyDescent="0.3">
      <c r="A4595" t="s">
        <v>34</v>
      </c>
      <c r="B4595" s="14">
        <v>8.4502458572387695E-2</v>
      </c>
      <c r="C4595" s="14">
        <v>0.27917981147766102</v>
      </c>
    </row>
    <row r="4596" spans="1:3" x14ac:dyDescent="0.3">
      <c r="A4596" t="s">
        <v>35</v>
      </c>
      <c r="B4596" s="14">
        <v>8.8332176208496094E-2</v>
      </c>
      <c r="C4596" s="14">
        <v>9.8723888397216797E-2</v>
      </c>
    </row>
    <row r="4597" spans="1:3" x14ac:dyDescent="0.3">
      <c r="A4597" t="s">
        <v>36</v>
      </c>
      <c r="B4597" s="14">
        <v>6.4749956130981404E-2</v>
      </c>
      <c r="C4597" s="14">
        <v>6.9808244705200195E-2</v>
      </c>
    </row>
    <row r="4598" spans="1:3" x14ac:dyDescent="0.3">
      <c r="A4598" t="s">
        <v>37</v>
      </c>
      <c r="B4598" s="14">
        <v>9.1928243637084905E-2</v>
      </c>
      <c r="C4598" s="14">
        <v>0.15278506278991699</v>
      </c>
    </row>
    <row r="4599" spans="1:3" x14ac:dyDescent="0.3">
      <c r="A4599" t="s">
        <v>38</v>
      </c>
      <c r="B4599" s="14">
        <v>7.8584194183349595E-2</v>
      </c>
      <c r="C4599" s="14">
        <v>0.27622485160827598</v>
      </c>
    </row>
    <row r="4600" spans="1:3" x14ac:dyDescent="0.3">
      <c r="A4600" t="s">
        <v>39</v>
      </c>
      <c r="B4600" s="14">
        <v>0.14407873153686501</v>
      </c>
      <c r="C4600" s="14">
        <v>0.27027797698974598</v>
      </c>
    </row>
    <row r="4601" spans="1:3" x14ac:dyDescent="0.3">
      <c r="A4601" t="s">
        <v>31</v>
      </c>
      <c r="B4601" s="14">
        <v>8.0018997192382799E-2</v>
      </c>
      <c r="C4601" s="14">
        <v>9.6731185913085896E-2</v>
      </c>
    </row>
    <row r="4602" spans="1:3" x14ac:dyDescent="0.3">
      <c r="A4602" t="s">
        <v>32</v>
      </c>
      <c r="B4602" s="14">
        <v>9.0979337692260701E-2</v>
      </c>
      <c r="C4602" s="14">
        <v>9.1844558715820299E-2</v>
      </c>
    </row>
    <row r="4603" spans="1:3" x14ac:dyDescent="0.3">
      <c r="A4603" t="s">
        <v>33</v>
      </c>
      <c r="B4603" s="14">
        <v>7.8264951705932603E-2</v>
      </c>
      <c r="C4603" s="14">
        <v>0.13879585266113201</v>
      </c>
    </row>
    <row r="4604" spans="1:3" x14ac:dyDescent="0.3">
      <c r="A4604" t="s">
        <v>34</v>
      </c>
      <c r="B4604" s="14">
        <v>6.42132759094238E-2</v>
      </c>
      <c r="C4604" s="14">
        <v>0.26030635833740201</v>
      </c>
    </row>
    <row r="4605" spans="1:3" x14ac:dyDescent="0.3">
      <c r="A4605" t="s">
        <v>35</v>
      </c>
      <c r="B4605" s="14">
        <v>7.9033136367797796E-2</v>
      </c>
      <c r="C4605" s="14">
        <v>7.1795940399169894E-2</v>
      </c>
    </row>
    <row r="4606" spans="1:3" x14ac:dyDescent="0.3">
      <c r="A4606" t="s">
        <v>36</v>
      </c>
      <c r="B4606" s="14">
        <v>9.0395689010620103E-2</v>
      </c>
      <c r="C4606" s="14">
        <v>7.9733133316039997E-2</v>
      </c>
    </row>
    <row r="4607" spans="1:3" x14ac:dyDescent="0.3">
      <c r="A4607" t="s">
        <v>37</v>
      </c>
      <c r="B4607" s="14">
        <v>9.6091508865356404E-2</v>
      </c>
      <c r="C4607" s="14">
        <v>7.4609041213989202E-2</v>
      </c>
    </row>
    <row r="4608" spans="1:3" x14ac:dyDescent="0.3">
      <c r="A4608" t="s">
        <v>38</v>
      </c>
      <c r="B4608" s="14">
        <v>8.8177680969238198E-2</v>
      </c>
      <c r="C4608" s="14">
        <v>0.19949841499328599</v>
      </c>
    </row>
    <row r="4609" spans="1:3" x14ac:dyDescent="0.3">
      <c r="A4609" t="s">
        <v>39</v>
      </c>
      <c r="B4609" s="14">
        <v>0.16365170478820801</v>
      </c>
      <c r="C4609" s="14">
        <v>0.27232241630554199</v>
      </c>
    </row>
    <row r="4610" spans="1:3" x14ac:dyDescent="0.3">
      <c r="A4610" t="s">
        <v>31</v>
      </c>
      <c r="B4610" s="14">
        <v>8.4147691726684501E-2</v>
      </c>
      <c r="C4610" s="14">
        <v>0.101682186126708</v>
      </c>
    </row>
    <row r="4611" spans="1:3" x14ac:dyDescent="0.3">
      <c r="A4611" t="s">
        <v>32</v>
      </c>
      <c r="B4611" s="14">
        <v>8.1378221511840806E-2</v>
      </c>
      <c r="C4611" s="14">
        <v>0.14367175102233801</v>
      </c>
    </row>
    <row r="4612" spans="1:3" x14ac:dyDescent="0.3">
      <c r="A4612" t="s">
        <v>33</v>
      </c>
      <c r="B4612" s="14">
        <v>5.35452365875244E-2</v>
      </c>
      <c r="C4612" s="14">
        <v>5.1748752593994099E-2</v>
      </c>
    </row>
    <row r="4613" spans="1:3" x14ac:dyDescent="0.3">
      <c r="A4613" t="s">
        <v>34</v>
      </c>
      <c r="B4613" s="14">
        <v>6.3590764999389607E-2</v>
      </c>
      <c r="C4613" s="14">
        <v>0.13458967208862299</v>
      </c>
    </row>
    <row r="4614" spans="1:3" x14ac:dyDescent="0.3">
      <c r="A4614" t="s">
        <v>35</v>
      </c>
      <c r="B4614" s="14">
        <v>7.6017618179321206E-2</v>
      </c>
      <c r="C4614" s="14">
        <v>0.104678153991699</v>
      </c>
    </row>
    <row r="4615" spans="1:3" x14ac:dyDescent="0.3">
      <c r="A4615" t="s">
        <v>36</v>
      </c>
      <c r="B4615" s="14">
        <v>8.14535617828369E-2</v>
      </c>
      <c r="C4615" s="14">
        <v>0.11774563789367599</v>
      </c>
    </row>
    <row r="4616" spans="1:3" x14ac:dyDescent="0.3">
      <c r="A4616" t="s">
        <v>37</v>
      </c>
      <c r="B4616" s="14">
        <v>9.2516899108886705E-2</v>
      </c>
      <c r="C4616" s="14">
        <v>0.17253446578979401</v>
      </c>
    </row>
    <row r="4617" spans="1:3" x14ac:dyDescent="0.3">
      <c r="A4617" t="s">
        <v>38</v>
      </c>
      <c r="B4617" s="14">
        <v>8.8529109954833901E-2</v>
      </c>
      <c r="C4617" s="14">
        <v>0.127659082412719</v>
      </c>
    </row>
    <row r="4618" spans="1:3" x14ac:dyDescent="0.3">
      <c r="A4618" t="s">
        <v>39</v>
      </c>
      <c r="B4618" s="14">
        <v>0.174745798110961</v>
      </c>
      <c r="C4618" s="14">
        <v>0.25930595397949202</v>
      </c>
    </row>
    <row r="4619" spans="1:3" x14ac:dyDescent="0.3">
      <c r="A4619" t="s">
        <v>31</v>
      </c>
      <c r="B4619" s="14">
        <v>7.5896739959716797E-2</v>
      </c>
      <c r="C4619" s="14">
        <v>7.4849843978881794E-2</v>
      </c>
    </row>
    <row r="4620" spans="1:3" x14ac:dyDescent="0.3">
      <c r="A4620" t="s">
        <v>32</v>
      </c>
      <c r="B4620" s="14">
        <v>7.9066753387451102E-2</v>
      </c>
      <c r="C4620" s="14">
        <v>0.12766003608703599</v>
      </c>
    </row>
    <row r="4621" spans="1:3" x14ac:dyDescent="0.3">
      <c r="A4621" t="s">
        <v>33</v>
      </c>
      <c r="B4621" s="14">
        <v>8.68656635284423E-2</v>
      </c>
      <c r="C4621" s="14">
        <v>6.5826654434204102E-2</v>
      </c>
    </row>
    <row r="4622" spans="1:3" x14ac:dyDescent="0.3">
      <c r="A4622" t="s">
        <v>34</v>
      </c>
      <c r="B4622" s="14">
        <v>8.7685346603393499E-2</v>
      </c>
      <c r="C4622" s="14">
        <v>0.223088979721069</v>
      </c>
    </row>
    <row r="4623" spans="1:3" x14ac:dyDescent="0.3">
      <c r="A4623" t="s">
        <v>35</v>
      </c>
      <c r="B4623" s="14">
        <v>8.9866876602172796E-2</v>
      </c>
      <c r="C4623" s="14">
        <v>0.12566471099853499</v>
      </c>
    </row>
    <row r="4624" spans="1:3" x14ac:dyDescent="0.3">
      <c r="A4624" t="s">
        <v>36</v>
      </c>
      <c r="B4624" s="14">
        <v>6.3767194747924805E-2</v>
      </c>
      <c r="C4624" s="14">
        <v>0.12965154647827101</v>
      </c>
    </row>
    <row r="4625" spans="1:3" x14ac:dyDescent="0.3">
      <c r="A4625" t="s">
        <v>37</v>
      </c>
      <c r="B4625" s="14">
        <v>0.104179143905639</v>
      </c>
      <c r="C4625" s="14">
        <v>0.174478769302368</v>
      </c>
    </row>
    <row r="4626" spans="1:3" x14ac:dyDescent="0.3">
      <c r="A4626" t="s">
        <v>38</v>
      </c>
      <c r="B4626" s="14">
        <v>8.2468748092651298E-2</v>
      </c>
      <c r="C4626" s="14">
        <v>0.24733757972717199</v>
      </c>
    </row>
    <row r="4627" spans="1:3" x14ac:dyDescent="0.3">
      <c r="A4627" t="s">
        <v>39</v>
      </c>
      <c r="B4627" s="14">
        <v>0.178260087966918</v>
      </c>
      <c r="C4627" s="14">
        <v>0.26728796958923301</v>
      </c>
    </row>
    <row r="4628" spans="1:3" x14ac:dyDescent="0.3">
      <c r="A4628" t="s">
        <v>31</v>
      </c>
      <c r="B4628" s="14">
        <v>5.5895805358886698E-2</v>
      </c>
      <c r="C4628" s="14">
        <v>0.108709573745727</v>
      </c>
    </row>
    <row r="4629" spans="1:3" x14ac:dyDescent="0.3">
      <c r="A4629" t="s">
        <v>32</v>
      </c>
      <c r="B4629" s="14">
        <v>6.4652442932128906E-2</v>
      </c>
      <c r="C4629" s="14">
        <v>8.9753150939941406E-2</v>
      </c>
    </row>
    <row r="4630" spans="1:3" x14ac:dyDescent="0.3">
      <c r="A4630" t="s">
        <v>33</v>
      </c>
      <c r="B4630" s="14">
        <v>7.1561813354492104E-2</v>
      </c>
      <c r="C4630" s="14">
        <v>7.9981088638305595E-2</v>
      </c>
    </row>
    <row r="4631" spans="1:3" x14ac:dyDescent="0.3">
      <c r="A4631" t="s">
        <v>34</v>
      </c>
      <c r="B4631" s="14">
        <v>5.6063175201416002E-2</v>
      </c>
      <c r="C4631" s="14">
        <v>0.17251706123352001</v>
      </c>
    </row>
    <row r="4632" spans="1:3" x14ac:dyDescent="0.3">
      <c r="A4632" t="s">
        <v>35</v>
      </c>
      <c r="B4632" s="14">
        <v>7.7104091644287095E-2</v>
      </c>
      <c r="C4632" s="14">
        <v>0.129656076431274</v>
      </c>
    </row>
    <row r="4633" spans="1:3" x14ac:dyDescent="0.3">
      <c r="A4633" t="s">
        <v>36</v>
      </c>
      <c r="B4633" s="14">
        <v>8.3349704742431599E-2</v>
      </c>
      <c r="C4633" s="14">
        <v>9.6738338470458901E-2</v>
      </c>
    </row>
    <row r="4634" spans="1:3" x14ac:dyDescent="0.3">
      <c r="A4634" t="s">
        <v>37</v>
      </c>
      <c r="B4634" s="14">
        <v>9.1558456420898396E-2</v>
      </c>
      <c r="C4634" s="14">
        <v>0.111769676208496</v>
      </c>
    </row>
    <row r="4635" spans="1:3" x14ac:dyDescent="0.3">
      <c r="A4635" t="s">
        <v>38</v>
      </c>
      <c r="B4635" s="14">
        <v>9.0736389160156194E-2</v>
      </c>
      <c r="C4635" s="14">
        <v>0.16256690025329501</v>
      </c>
    </row>
    <row r="4636" spans="1:3" x14ac:dyDescent="0.3">
      <c r="A4636" t="s">
        <v>39</v>
      </c>
      <c r="B4636" s="14">
        <v>0.15301060676574699</v>
      </c>
      <c r="C4636" s="14">
        <v>0.27222466468811002</v>
      </c>
    </row>
    <row r="4637" spans="1:3" x14ac:dyDescent="0.3">
      <c r="A4637" t="s">
        <v>31</v>
      </c>
      <c r="B4637" s="14">
        <v>8.0352544784545898E-2</v>
      </c>
      <c r="C4637" s="14">
        <v>6.9762945175170898E-2</v>
      </c>
    </row>
    <row r="4638" spans="1:3" x14ac:dyDescent="0.3">
      <c r="A4638" t="s">
        <v>32</v>
      </c>
      <c r="B4638" s="14">
        <v>8.3207368850707994E-2</v>
      </c>
      <c r="C4638" s="14">
        <v>0.11370205879211399</v>
      </c>
    </row>
    <row r="4639" spans="1:3" x14ac:dyDescent="0.3">
      <c r="A4639" t="s">
        <v>33</v>
      </c>
      <c r="B4639" s="14">
        <v>8.0902099609375E-2</v>
      </c>
      <c r="C4639" s="14">
        <v>0.122468709945678</v>
      </c>
    </row>
    <row r="4640" spans="1:3" x14ac:dyDescent="0.3">
      <c r="A4640" t="s">
        <v>34</v>
      </c>
      <c r="B4640" s="14">
        <v>8.3314418792724595E-2</v>
      </c>
      <c r="C4640" s="14">
        <v>0.114703893661499</v>
      </c>
    </row>
    <row r="4641" spans="1:3" x14ac:dyDescent="0.3">
      <c r="A4641" t="s">
        <v>35</v>
      </c>
      <c r="B4641" s="14">
        <v>0.16587924957275299</v>
      </c>
      <c r="C4641" s="14">
        <v>6.8817138671875E-2</v>
      </c>
    </row>
    <row r="4642" spans="1:3" x14ac:dyDescent="0.3">
      <c r="A4642" t="s">
        <v>36</v>
      </c>
      <c r="B4642" s="14">
        <v>9.5515727996826102E-2</v>
      </c>
      <c r="C4642" s="14">
        <v>0.186447143554687</v>
      </c>
    </row>
    <row r="4643" spans="1:3" x14ac:dyDescent="0.3">
      <c r="A4643" t="s">
        <v>37</v>
      </c>
      <c r="B4643" s="14">
        <v>8.3994626998901298E-2</v>
      </c>
      <c r="C4643" s="14">
        <v>0.12958788871765101</v>
      </c>
    </row>
    <row r="4644" spans="1:3" x14ac:dyDescent="0.3">
      <c r="A4644" t="s">
        <v>38</v>
      </c>
      <c r="B4644" s="14">
        <v>8.4353923797607394E-2</v>
      </c>
      <c r="C4644" s="14">
        <v>0.112697839736938</v>
      </c>
    </row>
    <row r="4645" spans="1:3" x14ac:dyDescent="0.3">
      <c r="A4645" t="s">
        <v>39</v>
      </c>
      <c r="B4645" s="14">
        <v>0.170323371887207</v>
      </c>
      <c r="C4645" s="14">
        <v>0.17056941986083901</v>
      </c>
    </row>
    <row r="4646" spans="1:3" x14ac:dyDescent="0.3">
      <c r="A4646" t="s">
        <v>31</v>
      </c>
      <c r="B4646" s="14">
        <v>7.9345941543579102E-2</v>
      </c>
      <c r="C4646" s="14">
        <v>8.5823535919189398E-2</v>
      </c>
    </row>
    <row r="4647" spans="1:3" x14ac:dyDescent="0.3">
      <c r="A4647" t="s">
        <v>32</v>
      </c>
      <c r="B4647" s="14">
        <v>7.5654029846191406E-2</v>
      </c>
      <c r="C4647" s="14">
        <v>9.7988605499267495E-2</v>
      </c>
    </row>
    <row r="4648" spans="1:3" x14ac:dyDescent="0.3">
      <c r="A4648" t="s">
        <v>33</v>
      </c>
      <c r="B4648" s="14">
        <v>7.9019069671630804E-2</v>
      </c>
      <c r="C4648" s="14">
        <v>0.12567019462585399</v>
      </c>
    </row>
    <row r="4649" spans="1:3" x14ac:dyDescent="0.3">
      <c r="A4649" t="s">
        <v>34</v>
      </c>
      <c r="B4649" s="14">
        <v>9.1705799102783203E-2</v>
      </c>
      <c r="C4649" s="14">
        <v>0.15622735023498499</v>
      </c>
    </row>
    <row r="4650" spans="1:3" x14ac:dyDescent="0.3">
      <c r="A4650" t="s">
        <v>35</v>
      </c>
      <c r="B4650" s="14">
        <v>0.14264488220214799</v>
      </c>
      <c r="C4650" s="14">
        <v>0.122715473175048</v>
      </c>
    </row>
    <row r="4651" spans="1:3" x14ac:dyDescent="0.3">
      <c r="A4651" t="s">
        <v>36</v>
      </c>
      <c r="B4651" s="14">
        <v>7.0937156677246094E-2</v>
      </c>
      <c r="C4651" s="14">
        <v>0.13868761062622001</v>
      </c>
    </row>
    <row r="4652" spans="1:3" x14ac:dyDescent="0.3">
      <c r="A4652" t="s">
        <v>37</v>
      </c>
      <c r="B4652" s="14">
        <v>8.4488153457641602E-2</v>
      </c>
      <c r="C4652" s="14">
        <v>0.117685556411743</v>
      </c>
    </row>
    <row r="4653" spans="1:3" x14ac:dyDescent="0.3">
      <c r="A4653" t="s">
        <v>38</v>
      </c>
      <c r="B4653" s="14">
        <v>7.5324296951293904E-2</v>
      </c>
      <c r="C4653" s="14">
        <v>0.26224684715270902</v>
      </c>
    </row>
    <row r="4654" spans="1:3" x14ac:dyDescent="0.3">
      <c r="A4654" t="s">
        <v>39</v>
      </c>
      <c r="B4654" s="14">
        <v>0.243834733963012</v>
      </c>
      <c r="C4654" s="14">
        <v>0.22542333602905201</v>
      </c>
    </row>
    <row r="4655" spans="1:3" x14ac:dyDescent="0.3">
      <c r="A4655" t="s">
        <v>31</v>
      </c>
      <c r="B4655" s="14">
        <v>5.6660890579223598E-2</v>
      </c>
      <c r="C4655" s="14">
        <v>0.128603219985961</v>
      </c>
    </row>
    <row r="4656" spans="1:3" x14ac:dyDescent="0.3">
      <c r="A4656" t="s">
        <v>32</v>
      </c>
      <c r="B4656" s="14">
        <v>7.4349641799926702E-2</v>
      </c>
      <c r="C4656" s="14">
        <v>9.0595960617065402E-2</v>
      </c>
    </row>
    <row r="4657" spans="1:3" x14ac:dyDescent="0.3">
      <c r="A4657" t="s">
        <v>33</v>
      </c>
      <c r="B4657" s="14">
        <v>7.7354431152343694E-2</v>
      </c>
      <c r="C4657" s="14">
        <v>8.7718009948730399E-2</v>
      </c>
    </row>
    <row r="4658" spans="1:3" x14ac:dyDescent="0.3">
      <c r="A4658" t="s">
        <v>34</v>
      </c>
      <c r="B4658" s="14">
        <v>0.12887072563171301</v>
      </c>
      <c r="C4658" s="14">
        <v>9.5740318298339802E-2</v>
      </c>
    </row>
    <row r="4659" spans="1:3" x14ac:dyDescent="0.3">
      <c r="A4659" t="s">
        <v>35</v>
      </c>
      <c r="B4659" s="14">
        <v>6.7231893539428697E-2</v>
      </c>
      <c r="C4659" s="14">
        <v>8.4731340408325195E-2</v>
      </c>
    </row>
    <row r="4660" spans="1:3" x14ac:dyDescent="0.3">
      <c r="A4660" t="s">
        <v>36</v>
      </c>
      <c r="B4660" s="14">
        <v>7.8530788421630804E-2</v>
      </c>
      <c r="C4660" s="14">
        <v>0.178464651107788</v>
      </c>
    </row>
    <row r="4661" spans="1:3" x14ac:dyDescent="0.3">
      <c r="A4661" t="s">
        <v>37</v>
      </c>
      <c r="B4661" s="14">
        <v>9.9405527114868095E-2</v>
      </c>
      <c r="C4661" s="14">
        <v>0.100782871246337</v>
      </c>
    </row>
    <row r="4662" spans="1:3" x14ac:dyDescent="0.3">
      <c r="A4662" t="s">
        <v>38</v>
      </c>
      <c r="B4662" s="14">
        <v>7.8474044799804604E-2</v>
      </c>
      <c r="C4662" s="14">
        <v>0.174584150314331</v>
      </c>
    </row>
    <row r="4663" spans="1:3" x14ac:dyDescent="0.3">
      <c r="A4663" t="s">
        <v>39</v>
      </c>
      <c r="B4663" s="14">
        <v>0.24178504943847601</v>
      </c>
      <c r="C4663" s="14">
        <v>0.18681144714355399</v>
      </c>
    </row>
    <row r="4664" spans="1:3" x14ac:dyDescent="0.3">
      <c r="A4664" t="s">
        <v>31</v>
      </c>
      <c r="B4664" s="14">
        <v>8.3512544631957994E-2</v>
      </c>
      <c r="C4664" s="14">
        <v>0.16062211990356401</v>
      </c>
    </row>
    <row r="4665" spans="1:3" x14ac:dyDescent="0.3">
      <c r="A4665" t="s">
        <v>32</v>
      </c>
      <c r="B4665" s="14">
        <v>7.7971935272216797E-2</v>
      </c>
      <c r="C4665" s="14">
        <v>9.58225727081298E-2</v>
      </c>
    </row>
    <row r="4666" spans="1:3" x14ac:dyDescent="0.3">
      <c r="A4666" t="s">
        <v>33</v>
      </c>
      <c r="B4666" s="14">
        <v>7.8402519226074205E-2</v>
      </c>
      <c r="C4666" s="14">
        <v>0.21147894859313901</v>
      </c>
    </row>
    <row r="4667" spans="1:3" x14ac:dyDescent="0.3">
      <c r="A4667" t="s">
        <v>34</v>
      </c>
      <c r="B4667" s="14">
        <v>7.5883388519287095E-2</v>
      </c>
      <c r="C4667" s="14">
        <v>0.17054390907287501</v>
      </c>
    </row>
    <row r="4668" spans="1:3" x14ac:dyDescent="0.3">
      <c r="A4668" t="s">
        <v>35</v>
      </c>
      <c r="B4668" s="14">
        <v>0.12613487243652299</v>
      </c>
      <c r="C4668" s="14">
        <v>0.112696647644042</v>
      </c>
    </row>
    <row r="4669" spans="1:3" x14ac:dyDescent="0.3">
      <c r="A4669" t="s">
        <v>36</v>
      </c>
      <c r="B4669" s="14">
        <v>7.5319290161132799E-2</v>
      </c>
      <c r="C4669" s="14">
        <v>0.19752264022827101</v>
      </c>
    </row>
    <row r="4670" spans="1:3" x14ac:dyDescent="0.3">
      <c r="A4670" t="s">
        <v>37</v>
      </c>
      <c r="B4670" s="14">
        <v>8.7514400482177707E-2</v>
      </c>
      <c r="C4670" s="14">
        <v>6.5818071365356404E-2</v>
      </c>
    </row>
    <row r="4671" spans="1:3" x14ac:dyDescent="0.3">
      <c r="A4671" t="s">
        <v>38</v>
      </c>
      <c r="B4671" s="14">
        <v>9.5163822174072196E-2</v>
      </c>
      <c r="C4671" s="14">
        <v>0.14061832427978499</v>
      </c>
    </row>
    <row r="4672" spans="1:3" x14ac:dyDescent="0.3">
      <c r="A4672" t="s">
        <v>39</v>
      </c>
      <c r="B4672" s="14">
        <v>0.143814802169799</v>
      </c>
      <c r="C4672" s="14">
        <v>0.20811653137207001</v>
      </c>
    </row>
    <row r="4673" spans="1:3" x14ac:dyDescent="0.3">
      <c r="A4673" t="s">
        <v>31</v>
      </c>
      <c r="B4673" s="14">
        <v>6.0954809188842697E-2</v>
      </c>
      <c r="C4673" s="14">
        <v>0.129652500152587</v>
      </c>
    </row>
    <row r="4674" spans="1:3" x14ac:dyDescent="0.3">
      <c r="A4674" t="s">
        <v>32</v>
      </c>
      <c r="B4674" s="14">
        <v>6.0935258865356397E-2</v>
      </c>
      <c r="C4674" s="14">
        <v>9.7603797912597601E-2</v>
      </c>
    </row>
    <row r="4675" spans="1:3" x14ac:dyDescent="0.3">
      <c r="A4675" t="s">
        <v>33</v>
      </c>
      <c r="B4675" s="14">
        <v>7.6471567153930595E-2</v>
      </c>
      <c r="C4675" s="14">
        <v>0.107715845108032</v>
      </c>
    </row>
    <row r="4676" spans="1:3" x14ac:dyDescent="0.3">
      <c r="A4676" t="s">
        <v>34</v>
      </c>
      <c r="B4676" s="14">
        <v>6.7321538925170898E-2</v>
      </c>
      <c r="C4676" s="14">
        <v>8.07843208312988E-2</v>
      </c>
    </row>
    <row r="4677" spans="1:3" x14ac:dyDescent="0.3">
      <c r="A4677" t="s">
        <v>35</v>
      </c>
      <c r="B4677" s="14">
        <v>6.8678140640258706E-2</v>
      </c>
      <c r="C4677" s="14">
        <v>0.101726293563842</v>
      </c>
    </row>
    <row r="4678" spans="1:3" x14ac:dyDescent="0.3">
      <c r="A4678" t="s">
        <v>36</v>
      </c>
      <c r="B4678" s="14">
        <v>7.9600095748901298E-2</v>
      </c>
      <c r="C4678" s="14">
        <v>0.104724168777465</v>
      </c>
    </row>
    <row r="4679" spans="1:3" x14ac:dyDescent="0.3">
      <c r="A4679" t="s">
        <v>37</v>
      </c>
      <c r="B4679" s="14">
        <v>0.10068321228027299</v>
      </c>
      <c r="C4679" s="14">
        <v>0.10566973686218201</v>
      </c>
    </row>
    <row r="4680" spans="1:3" x14ac:dyDescent="0.3">
      <c r="A4680" t="s">
        <v>38</v>
      </c>
      <c r="B4680" s="14">
        <v>7.0739507675170898E-2</v>
      </c>
      <c r="C4680" s="14">
        <v>0.22740125656127899</v>
      </c>
    </row>
    <row r="4681" spans="1:3" x14ac:dyDescent="0.3">
      <c r="A4681" t="s">
        <v>39</v>
      </c>
      <c r="B4681" s="14">
        <v>0.133025407791137</v>
      </c>
      <c r="C4681" s="14">
        <v>0.20341587066650299</v>
      </c>
    </row>
    <row r="4682" spans="1:3" x14ac:dyDescent="0.3">
      <c r="A4682" t="s">
        <v>31</v>
      </c>
      <c r="B4682" s="14">
        <v>8.6714029312133706E-2</v>
      </c>
      <c r="C4682" s="14">
        <v>0.10771512985229401</v>
      </c>
    </row>
    <row r="4683" spans="1:3" x14ac:dyDescent="0.3">
      <c r="A4683" t="s">
        <v>32</v>
      </c>
      <c r="B4683" s="14">
        <v>7.5497388839721596E-2</v>
      </c>
      <c r="C4683" s="14">
        <v>7.3854446411132799E-2</v>
      </c>
    </row>
    <row r="4684" spans="1:3" x14ac:dyDescent="0.3">
      <c r="A4684" t="s">
        <v>33</v>
      </c>
      <c r="B4684" s="14">
        <v>7.7568292617797796E-2</v>
      </c>
      <c r="C4684" s="14">
        <v>0.17054224014282199</v>
      </c>
    </row>
    <row r="4685" spans="1:3" x14ac:dyDescent="0.3">
      <c r="A4685" t="s">
        <v>34</v>
      </c>
      <c r="B4685" s="14">
        <v>6.8070650100707994E-2</v>
      </c>
      <c r="C4685" s="14">
        <v>7.8847169876098605E-2</v>
      </c>
    </row>
    <row r="4686" spans="1:3" x14ac:dyDescent="0.3">
      <c r="A4686" t="s">
        <v>35</v>
      </c>
      <c r="B4686" s="14">
        <v>8.9243412017822196E-2</v>
      </c>
      <c r="C4686" s="14">
        <v>0.186200857162475</v>
      </c>
    </row>
    <row r="4687" spans="1:3" x14ac:dyDescent="0.3">
      <c r="A4687" t="s">
        <v>36</v>
      </c>
      <c r="B4687" s="14">
        <v>8.0493450164794894E-2</v>
      </c>
      <c r="C4687" s="14">
        <v>0.172544240951538</v>
      </c>
    </row>
    <row r="4688" spans="1:3" x14ac:dyDescent="0.3">
      <c r="A4688" t="s">
        <v>37</v>
      </c>
      <c r="B4688" s="14">
        <v>0.119649410247802</v>
      </c>
      <c r="C4688" s="14">
        <v>0.115692853927612</v>
      </c>
    </row>
    <row r="4689" spans="1:3" x14ac:dyDescent="0.3">
      <c r="A4689" t="s">
        <v>38</v>
      </c>
      <c r="B4689" s="14">
        <v>8.5273504257202107E-2</v>
      </c>
      <c r="C4689" s="14">
        <v>0.14561295509338301</v>
      </c>
    </row>
    <row r="4690" spans="1:3" x14ac:dyDescent="0.3">
      <c r="A4690" t="s">
        <v>39</v>
      </c>
      <c r="B4690" s="14">
        <v>0.15325808525085399</v>
      </c>
      <c r="C4690" s="14">
        <v>0.18849492073058999</v>
      </c>
    </row>
    <row r="4691" spans="1:3" x14ac:dyDescent="0.3">
      <c r="A4691" t="s">
        <v>31</v>
      </c>
      <c r="B4691" s="14">
        <v>7.5417757034301702E-2</v>
      </c>
      <c r="C4691" s="14">
        <v>8.6766004562377902E-2</v>
      </c>
    </row>
    <row r="4692" spans="1:3" x14ac:dyDescent="0.3">
      <c r="A4692" t="s">
        <v>32</v>
      </c>
      <c r="B4692" s="14">
        <v>7.9721689224243095E-2</v>
      </c>
      <c r="C4692" s="14">
        <v>7.38041400909423E-2</v>
      </c>
    </row>
    <row r="4693" spans="1:3" x14ac:dyDescent="0.3">
      <c r="A4693" t="s">
        <v>33</v>
      </c>
      <c r="B4693" s="14">
        <v>7.9068183898925698E-2</v>
      </c>
      <c r="C4693" s="14">
        <v>0.144558429718017</v>
      </c>
    </row>
    <row r="4694" spans="1:3" x14ac:dyDescent="0.3">
      <c r="A4694" t="s">
        <v>34</v>
      </c>
      <c r="B4694" s="14">
        <v>0.100685834884643</v>
      </c>
      <c r="C4694" s="14">
        <v>9.7735643386840806E-2</v>
      </c>
    </row>
    <row r="4695" spans="1:3" x14ac:dyDescent="0.3">
      <c r="A4695" t="s">
        <v>35</v>
      </c>
      <c r="B4695" s="14">
        <v>8.3518028259277302E-2</v>
      </c>
      <c r="C4695" s="14">
        <v>0.21074223518371499</v>
      </c>
    </row>
    <row r="4696" spans="1:3" x14ac:dyDescent="0.3">
      <c r="A4696" t="s">
        <v>36</v>
      </c>
      <c r="B4696" s="14">
        <v>8.3964586257934501E-2</v>
      </c>
      <c r="C4696" s="14">
        <v>8.2719326019287095E-2</v>
      </c>
    </row>
    <row r="4697" spans="1:3" x14ac:dyDescent="0.3">
      <c r="A4697" t="s">
        <v>37</v>
      </c>
      <c r="B4697" s="14">
        <v>7.6372146606445299E-2</v>
      </c>
      <c r="C4697" s="14">
        <v>0.124721527099609</v>
      </c>
    </row>
    <row r="4698" spans="1:3" x14ac:dyDescent="0.3">
      <c r="A4698" t="s">
        <v>38</v>
      </c>
      <c r="B4698" s="14">
        <v>8.41870307922363E-2</v>
      </c>
      <c r="C4698" s="14">
        <v>0.14954257011413499</v>
      </c>
    </row>
    <row r="4699" spans="1:3" x14ac:dyDescent="0.3">
      <c r="A4699" t="s">
        <v>39</v>
      </c>
      <c r="B4699" s="14">
        <v>0.105472803115844</v>
      </c>
      <c r="C4699" s="14">
        <v>0.17021131515502899</v>
      </c>
    </row>
    <row r="4700" spans="1:3" x14ac:dyDescent="0.3">
      <c r="A4700" t="s">
        <v>31</v>
      </c>
      <c r="B4700" s="14">
        <v>8.5791349411010701E-2</v>
      </c>
      <c r="C4700" s="14">
        <v>9.1750144958496094E-2</v>
      </c>
    </row>
    <row r="4701" spans="1:3" x14ac:dyDescent="0.3">
      <c r="A4701" t="s">
        <v>32</v>
      </c>
      <c r="B4701" s="14">
        <v>7.5412750244140597E-2</v>
      </c>
      <c r="C4701" s="14">
        <v>8.5717678070068304E-2</v>
      </c>
    </row>
    <row r="4702" spans="1:3" x14ac:dyDescent="0.3">
      <c r="A4702" t="s">
        <v>33</v>
      </c>
      <c r="B4702" s="14">
        <v>6.4992666244506794E-2</v>
      </c>
      <c r="C4702" s="14">
        <v>0.148655176162719</v>
      </c>
    </row>
    <row r="4703" spans="1:3" x14ac:dyDescent="0.3">
      <c r="A4703" t="s">
        <v>34</v>
      </c>
      <c r="B4703" s="14">
        <v>6.7419052124023396E-2</v>
      </c>
      <c r="C4703" s="14">
        <v>0.127617597579956</v>
      </c>
    </row>
    <row r="4704" spans="1:3" x14ac:dyDescent="0.3">
      <c r="A4704" t="s">
        <v>35</v>
      </c>
      <c r="B4704" s="14">
        <v>0.15408635139465299</v>
      </c>
      <c r="C4704" s="14">
        <v>0.19452023506164501</v>
      </c>
    </row>
    <row r="4705" spans="1:3" x14ac:dyDescent="0.3">
      <c r="A4705" t="s">
        <v>36</v>
      </c>
      <c r="B4705" s="14">
        <v>5.50348758697509E-2</v>
      </c>
      <c r="C4705" s="14">
        <v>0.182563781738281</v>
      </c>
    </row>
    <row r="4706" spans="1:3" x14ac:dyDescent="0.3">
      <c r="A4706" t="s">
        <v>37</v>
      </c>
      <c r="B4706" s="14">
        <v>8.0267906188964802E-2</v>
      </c>
      <c r="C4706" s="14">
        <v>8.8815450668334905E-2</v>
      </c>
    </row>
    <row r="4707" spans="1:3" x14ac:dyDescent="0.3">
      <c r="A4707" t="s">
        <v>38</v>
      </c>
      <c r="B4707" s="14">
        <v>8.8318347930908203E-2</v>
      </c>
      <c r="C4707" s="14">
        <v>0.26933407783508301</v>
      </c>
    </row>
    <row r="4708" spans="1:3" x14ac:dyDescent="0.3">
      <c r="A4708" t="s">
        <v>39</v>
      </c>
      <c r="B4708" s="14">
        <v>0.123896837234497</v>
      </c>
      <c r="C4708" s="14">
        <v>0.18256473541259699</v>
      </c>
    </row>
    <row r="4709" spans="1:3" x14ac:dyDescent="0.3">
      <c r="A4709" t="s">
        <v>31</v>
      </c>
      <c r="B4709" s="14">
        <v>5.27091026306152E-2</v>
      </c>
      <c r="C4709" s="14">
        <v>0.14760088920593201</v>
      </c>
    </row>
    <row r="4710" spans="1:3" x14ac:dyDescent="0.3">
      <c r="A4710" t="s">
        <v>32</v>
      </c>
      <c r="B4710" s="14">
        <v>9.1817855834960896E-2</v>
      </c>
      <c r="C4710" s="14">
        <v>0.113749742507934</v>
      </c>
    </row>
    <row r="4711" spans="1:3" x14ac:dyDescent="0.3">
      <c r="A4711" t="s">
        <v>33</v>
      </c>
      <c r="B4711" s="14">
        <v>7.9003810882568304E-2</v>
      </c>
      <c r="C4711" s="14">
        <v>9.4750165939330999E-2</v>
      </c>
    </row>
    <row r="4712" spans="1:3" x14ac:dyDescent="0.3">
      <c r="A4712" t="s">
        <v>34</v>
      </c>
      <c r="B4712" s="14">
        <v>7.5439691543579102E-2</v>
      </c>
      <c r="C4712" s="14">
        <v>0.1455979347229</v>
      </c>
    </row>
    <row r="4713" spans="1:3" x14ac:dyDescent="0.3">
      <c r="A4713" t="s">
        <v>35</v>
      </c>
      <c r="B4713" s="14">
        <v>8.1978082656860296E-2</v>
      </c>
      <c r="C4713" s="14">
        <v>0.27223300933837802</v>
      </c>
    </row>
    <row r="4714" spans="1:3" x14ac:dyDescent="0.3">
      <c r="A4714" t="s">
        <v>36</v>
      </c>
      <c r="B4714" s="14">
        <v>8.1293344497680595E-2</v>
      </c>
      <c r="C4714" s="14">
        <v>8.7712049484252902E-2</v>
      </c>
    </row>
    <row r="4715" spans="1:3" x14ac:dyDescent="0.3">
      <c r="A4715" t="s">
        <v>37</v>
      </c>
      <c r="B4715" s="14">
        <v>8.0565452575683594E-2</v>
      </c>
      <c r="C4715" s="14">
        <v>0.112648010253906</v>
      </c>
    </row>
    <row r="4716" spans="1:3" x14ac:dyDescent="0.3">
      <c r="A4716" t="s">
        <v>38</v>
      </c>
      <c r="B4716" s="14">
        <v>9.5227003097534096E-2</v>
      </c>
      <c r="C4716" s="14">
        <v>0.38994812965393</v>
      </c>
    </row>
    <row r="4717" spans="1:3" x14ac:dyDescent="0.3">
      <c r="A4717" t="s">
        <v>39</v>
      </c>
      <c r="B4717" s="14">
        <v>0.129834175109863</v>
      </c>
      <c r="C4717" s="14">
        <v>0.32407975196838301</v>
      </c>
    </row>
    <row r="4718" spans="1:3" x14ac:dyDescent="0.3">
      <c r="A4718" t="s">
        <v>31</v>
      </c>
      <c r="B4718" s="14">
        <v>7.4626207351684501E-2</v>
      </c>
      <c r="C4718" s="14">
        <v>0.107714176177978</v>
      </c>
    </row>
    <row r="4719" spans="1:3" x14ac:dyDescent="0.3">
      <c r="A4719" t="s">
        <v>32</v>
      </c>
      <c r="B4719" s="14">
        <v>8.4559202194213798E-2</v>
      </c>
      <c r="C4719" s="14">
        <v>7.7789068222045898E-2</v>
      </c>
    </row>
    <row r="4720" spans="1:3" x14ac:dyDescent="0.3">
      <c r="A4720" t="s">
        <v>33</v>
      </c>
      <c r="B4720" s="14">
        <v>7.6093196868896401E-2</v>
      </c>
      <c r="C4720" s="14">
        <v>0.17253851890563901</v>
      </c>
    </row>
    <row r="4721" spans="1:3" x14ac:dyDescent="0.3">
      <c r="A4721" t="s">
        <v>34</v>
      </c>
      <c r="B4721" s="14">
        <v>7.48291015625E-2</v>
      </c>
      <c r="C4721" s="14">
        <v>0.116702318191528</v>
      </c>
    </row>
    <row r="4722" spans="1:3" x14ac:dyDescent="0.3">
      <c r="A4722" t="s">
        <v>35</v>
      </c>
      <c r="B4722" s="14">
        <v>0.13419675827026301</v>
      </c>
      <c r="C4722" s="14">
        <v>0.29825067520141602</v>
      </c>
    </row>
    <row r="4723" spans="1:3" x14ac:dyDescent="0.3">
      <c r="A4723" t="s">
        <v>36</v>
      </c>
      <c r="B4723" s="14">
        <v>6.3214778900146401E-2</v>
      </c>
      <c r="C4723" s="14">
        <v>0.18357133865356401</v>
      </c>
    </row>
    <row r="4724" spans="1:3" x14ac:dyDescent="0.3">
      <c r="A4724" t="s">
        <v>37</v>
      </c>
      <c r="B4724" s="14">
        <v>9.7354650497436496E-2</v>
      </c>
      <c r="C4724" s="14">
        <v>0.179524421691894</v>
      </c>
    </row>
    <row r="4725" spans="1:3" x14ac:dyDescent="0.3">
      <c r="A4725" t="s">
        <v>38</v>
      </c>
      <c r="B4725" s="14">
        <v>8.6929798126220703E-2</v>
      </c>
      <c r="C4725" s="14">
        <v>0.13664364814758301</v>
      </c>
    </row>
    <row r="4726" spans="1:3" x14ac:dyDescent="0.3">
      <c r="A4726" t="s">
        <v>39</v>
      </c>
      <c r="B4726" s="14">
        <v>0.143675327301025</v>
      </c>
      <c r="C4726" s="14">
        <v>0.18251371383666901</v>
      </c>
    </row>
    <row r="4727" spans="1:3" x14ac:dyDescent="0.3">
      <c r="A4727" t="s">
        <v>31</v>
      </c>
      <c r="B4727" s="14">
        <v>8.0074071884155204E-2</v>
      </c>
      <c r="C4727" s="14">
        <v>0.12861204147338801</v>
      </c>
    </row>
    <row r="4728" spans="1:3" x14ac:dyDescent="0.3">
      <c r="A4728" t="s">
        <v>32</v>
      </c>
      <c r="B4728" s="14">
        <v>8.3188772201538003E-2</v>
      </c>
      <c r="C4728" s="14">
        <v>0.129603385925292</v>
      </c>
    </row>
    <row r="4729" spans="1:3" x14ac:dyDescent="0.3">
      <c r="A4729" t="s">
        <v>33</v>
      </c>
      <c r="B4729" s="14">
        <v>7.5893402099609306E-2</v>
      </c>
      <c r="C4729" s="14">
        <v>0.13763594627380299</v>
      </c>
    </row>
    <row r="4730" spans="1:3" x14ac:dyDescent="0.3">
      <c r="A4730" t="s">
        <v>34</v>
      </c>
      <c r="B4730" s="14">
        <v>6.8451166152954102E-2</v>
      </c>
      <c r="C4730" s="14">
        <v>9.8720550537109306E-2</v>
      </c>
    </row>
    <row r="4731" spans="1:3" x14ac:dyDescent="0.3">
      <c r="A4731" t="s">
        <v>35</v>
      </c>
      <c r="B4731" s="14">
        <v>9.3326807022094699E-2</v>
      </c>
      <c r="C4731" s="14">
        <v>9.6687316894531194E-2</v>
      </c>
    </row>
    <row r="4732" spans="1:3" x14ac:dyDescent="0.3">
      <c r="A4732" t="s">
        <v>36</v>
      </c>
      <c r="B4732" s="14">
        <v>8.4650516510009696E-2</v>
      </c>
      <c r="C4732" s="14">
        <v>0.109695672988891</v>
      </c>
    </row>
    <row r="4733" spans="1:3" x14ac:dyDescent="0.3">
      <c r="A4733" t="s">
        <v>37</v>
      </c>
      <c r="B4733" s="14">
        <v>4.6619176864624003E-2</v>
      </c>
      <c r="C4733" s="14">
        <v>0.19447278976440399</v>
      </c>
    </row>
    <row r="4734" spans="1:3" x14ac:dyDescent="0.3">
      <c r="A4734" t="s">
        <v>38</v>
      </c>
      <c r="B4734" s="14">
        <v>9.3876600265502902E-2</v>
      </c>
      <c r="C4734" s="14">
        <v>0.27825665473937899</v>
      </c>
    </row>
    <row r="4735" spans="1:3" x14ac:dyDescent="0.3">
      <c r="A4735" t="s">
        <v>39</v>
      </c>
      <c r="B4735" s="14">
        <v>0.151920557022094</v>
      </c>
      <c r="C4735" s="14">
        <v>0.14760613441467199</v>
      </c>
    </row>
    <row r="4736" spans="1:3" x14ac:dyDescent="0.3">
      <c r="A4736" t="s">
        <v>31</v>
      </c>
      <c r="B4736" s="14">
        <v>7.4998617172241197E-2</v>
      </c>
      <c r="C4736" s="14">
        <v>0.133690595626831</v>
      </c>
    </row>
    <row r="4737" spans="1:3" x14ac:dyDescent="0.3">
      <c r="A4737" t="s">
        <v>32</v>
      </c>
      <c r="B4737" s="14">
        <v>7.8093051910400293E-2</v>
      </c>
      <c r="C4737" s="14">
        <v>0.12865614891052199</v>
      </c>
    </row>
    <row r="4738" spans="1:3" x14ac:dyDescent="0.3">
      <c r="A4738" t="s">
        <v>33</v>
      </c>
      <c r="B4738" s="14">
        <v>7.9960823059082003E-2</v>
      </c>
      <c r="C4738" s="14">
        <v>0.236355066299438</v>
      </c>
    </row>
    <row r="4739" spans="1:3" x14ac:dyDescent="0.3">
      <c r="A4739" t="s">
        <v>34</v>
      </c>
      <c r="B4739" s="14">
        <v>7.2480678558349595E-2</v>
      </c>
      <c r="C4739" s="14">
        <v>0.136634826660156</v>
      </c>
    </row>
    <row r="4740" spans="1:3" x14ac:dyDescent="0.3">
      <c r="A4740" t="s">
        <v>35</v>
      </c>
      <c r="B4740" s="14">
        <v>0.14410996437072701</v>
      </c>
      <c r="C4740" s="14">
        <v>0.16954994201660101</v>
      </c>
    </row>
    <row r="4741" spans="1:3" x14ac:dyDescent="0.3">
      <c r="A4741" t="s">
        <v>36</v>
      </c>
      <c r="B4741" s="14">
        <v>8.3648204803466797E-2</v>
      </c>
      <c r="C4741" s="14">
        <v>0.13863754272460899</v>
      </c>
    </row>
    <row r="4742" spans="1:3" x14ac:dyDescent="0.3">
      <c r="A4742" t="s">
        <v>37</v>
      </c>
      <c r="B4742" s="14">
        <v>9.17074680328369E-2</v>
      </c>
      <c r="C4742" s="14">
        <v>0.16655635833740201</v>
      </c>
    </row>
    <row r="4743" spans="1:3" x14ac:dyDescent="0.3">
      <c r="A4743" t="s">
        <v>38</v>
      </c>
      <c r="B4743" s="14">
        <v>8.1238985061645494E-2</v>
      </c>
      <c r="C4743" s="14">
        <v>0.234375</v>
      </c>
    </row>
    <row r="4744" spans="1:3" x14ac:dyDescent="0.3">
      <c r="A4744" t="s">
        <v>39</v>
      </c>
      <c r="B4744" s="14">
        <v>0.116298675537109</v>
      </c>
      <c r="C4744" s="14">
        <v>0.21043920516967701</v>
      </c>
    </row>
    <row r="4745" spans="1:3" x14ac:dyDescent="0.3">
      <c r="A4745" t="s">
        <v>31</v>
      </c>
      <c r="B4745" s="14">
        <v>0.104567527770996</v>
      </c>
      <c r="C4745" s="14">
        <v>0.116706132888793</v>
      </c>
    </row>
    <row r="4746" spans="1:3" x14ac:dyDescent="0.3">
      <c r="A4746" t="s">
        <v>32</v>
      </c>
      <c r="B4746" s="14">
        <v>8.6520671844482394E-2</v>
      </c>
      <c r="C4746" s="14">
        <v>0.101921558380126</v>
      </c>
    </row>
    <row r="4747" spans="1:3" x14ac:dyDescent="0.3">
      <c r="A4747" t="s">
        <v>33</v>
      </c>
      <c r="B4747" s="14">
        <v>6.0245275497436503E-2</v>
      </c>
      <c r="C4747" s="14">
        <v>0.183516025543212</v>
      </c>
    </row>
    <row r="4748" spans="1:3" x14ac:dyDescent="0.3">
      <c r="A4748" t="s">
        <v>34</v>
      </c>
      <c r="B4748" s="14">
        <v>9.2741250991821206E-2</v>
      </c>
      <c r="C4748" s="14">
        <v>0.16562628746032701</v>
      </c>
    </row>
    <row r="4749" spans="1:3" x14ac:dyDescent="0.3">
      <c r="A4749" t="s">
        <v>35</v>
      </c>
      <c r="B4749" s="14">
        <v>9.1559410095214802E-2</v>
      </c>
      <c r="C4749" s="14">
        <v>0.129705190658569</v>
      </c>
    </row>
    <row r="4750" spans="1:3" x14ac:dyDescent="0.3">
      <c r="A4750" t="s">
        <v>36</v>
      </c>
      <c r="B4750" s="14">
        <v>8.0210447311401298E-2</v>
      </c>
      <c r="C4750" s="14">
        <v>9.2695236206054604E-2</v>
      </c>
    </row>
    <row r="4751" spans="1:3" x14ac:dyDescent="0.3">
      <c r="A4751" t="s">
        <v>37</v>
      </c>
      <c r="B4751" s="14">
        <v>7.6698303222656194E-2</v>
      </c>
      <c r="C4751" s="14">
        <v>0.18644738197326599</v>
      </c>
    </row>
    <row r="4752" spans="1:3" x14ac:dyDescent="0.3">
      <c r="A4752" t="s">
        <v>38</v>
      </c>
      <c r="B4752" s="14">
        <v>9.0039730072021401E-2</v>
      </c>
      <c r="C4752" s="14">
        <v>0.156585693359375</v>
      </c>
    </row>
    <row r="4753" spans="1:3" x14ac:dyDescent="0.3">
      <c r="A4753" t="s">
        <v>39</v>
      </c>
      <c r="B4753" s="14">
        <v>0.138953447341918</v>
      </c>
      <c r="C4753" s="14">
        <v>0.18251204490661599</v>
      </c>
    </row>
    <row r="4754" spans="1:3" x14ac:dyDescent="0.3">
      <c r="A4754" t="s">
        <v>31</v>
      </c>
      <c r="B4754" s="14">
        <v>6.9368362426757799E-2</v>
      </c>
      <c r="C4754" s="14">
        <v>9.5678567886352497E-2</v>
      </c>
    </row>
    <row r="4755" spans="1:3" x14ac:dyDescent="0.3">
      <c r="A4755" t="s">
        <v>32</v>
      </c>
      <c r="B4755" s="14">
        <v>7.6404094696044894E-2</v>
      </c>
      <c r="C4755" s="14">
        <v>0.106574058532714</v>
      </c>
    </row>
    <row r="4756" spans="1:3" x14ac:dyDescent="0.3">
      <c r="A4756" t="s">
        <v>33</v>
      </c>
      <c r="B4756" s="14">
        <v>9.1551780700683594E-2</v>
      </c>
      <c r="C4756" s="14">
        <v>0.18445420265197701</v>
      </c>
    </row>
    <row r="4757" spans="1:3" x14ac:dyDescent="0.3">
      <c r="A4757" t="s">
        <v>34</v>
      </c>
      <c r="B4757" s="14">
        <v>8.4234952926635701E-2</v>
      </c>
      <c r="C4757" s="14">
        <v>0.127628564834594</v>
      </c>
    </row>
    <row r="4758" spans="1:3" x14ac:dyDescent="0.3">
      <c r="A4758" t="s">
        <v>35</v>
      </c>
      <c r="B4758" s="14">
        <v>7.4184894561767495E-2</v>
      </c>
      <c r="C4758" s="14">
        <v>0.44381475448608398</v>
      </c>
    </row>
    <row r="4759" spans="1:3" x14ac:dyDescent="0.3">
      <c r="A4759" t="s">
        <v>36</v>
      </c>
      <c r="B4759" s="14">
        <v>8.3567619323730399E-2</v>
      </c>
      <c r="C4759" s="14">
        <v>0.19049310684204099</v>
      </c>
    </row>
    <row r="4760" spans="1:3" x14ac:dyDescent="0.3">
      <c r="A4760" t="s">
        <v>37</v>
      </c>
      <c r="B4760" s="14">
        <v>7.0418357849121094E-2</v>
      </c>
      <c r="C4760" s="14">
        <v>0.294208765029907</v>
      </c>
    </row>
    <row r="4761" spans="1:3" x14ac:dyDescent="0.3">
      <c r="A4761" t="s">
        <v>38</v>
      </c>
      <c r="B4761" s="14">
        <v>0.110036373138427</v>
      </c>
      <c r="C4761" s="14">
        <v>9.7730875015258706E-2</v>
      </c>
    </row>
    <row r="4762" spans="1:3" x14ac:dyDescent="0.3">
      <c r="A4762" t="s">
        <v>39</v>
      </c>
      <c r="B4762" s="14">
        <v>0.13689112663269001</v>
      </c>
      <c r="C4762" s="14">
        <v>0.21248459815979001</v>
      </c>
    </row>
    <row r="4763" spans="1:3" x14ac:dyDescent="0.3">
      <c r="A4763" t="s">
        <v>31</v>
      </c>
      <c r="B4763" s="14">
        <v>9.5739841461181599E-2</v>
      </c>
      <c r="C4763" s="14">
        <v>8.8816642761230399E-2</v>
      </c>
    </row>
    <row r="4764" spans="1:3" x14ac:dyDescent="0.3">
      <c r="A4764" t="s">
        <v>32</v>
      </c>
      <c r="B4764" s="14">
        <v>8.0721616744995103E-2</v>
      </c>
      <c r="C4764" s="14">
        <v>0.12765955924987701</v>
      </c>
    </row>
    <row r="4765" spans="1:3" x14ac:dyDescent="0.3">
      <c r="A4765" t="s">
        <v>33</v>
      </c>
      <c r="B4765" s="14">
        <v>0.10025143623351999</v>
      </c>
      <c r="C4765" s="14">
        <v>9.4808340072631794E-2</v>
      </c>
    </row>
    <row r="4766" spans="1:3" x14ac:dyDescent="0.3">
      <c r="A4766" t="s">
        <v>34</v>
      </c>
      <c r="B4766" s="14">
        <v>7.1471929550170898E-2</v>
      </c>
      <c r="C4766" s="14">
        <v>0.150561332702636</v>
      </c>
    </row>
    <row r="4767" spans="1:3" x14ac:dyDescent="0.3">
      <c r="A4767" t="s">
        <v>35</v>
      </c>
      <c r="B4767" s="14">
        <v>8.5129976272582994E-2</v>
      </c>
      <c r="C4767" s="14">
        <v>8.9417457580566406E-2</v>
      </c>
    </row>
    <row r="4768" spans="1:3" x14ac:dyDescent="0.3">
      <c r="A4768" t="s">
        <v>36</v>
      </c>
      <c r="B4768" s="14">
        <v>8.3803892135620103E-2</v>
      </c>
      <c r="C4768" s="14">
        <v>9.2796564102172796E-2</v>
      </c>
    </row>
    <row r="4769" spans="1:3" x14ac:dyDescent="0.3">
      <c r="A4769" t="s">
        <v>37</v>
      </c>
      <c r="B4769" s="14">
        <v>5.7343721389770501E-2</v>
      </c>
      <c r="C4769" s="14">
        <v>0.29820728302001898</v>
      </c>
    </row>
    <row r="4770" spans="1:3" x14ac:dyDescent="0.3">
      <c r="A4770" t="s">
        <v>38</v>
      </c>
      <c r="B4770" s="14">
        <v>6.2338829040527302E-2</v>
      </c>
      <c r="C4770" s="14">
        <v>0.175523281097412</v>
      </c>
    </row>
    <row r="4771" spans="1:3" x14ac:dyDescent="0.3">
      <c r="A4771" t="s">
        <v>39</v>
      </c>
      <c r="B4771" s="14">
        <v>0.20130348205566401</v>
      </c>
      <c r="C4771" s="14">
        <v>0.18744683265685999</v>
      </c>
    </row>
    <row r="4772" spans="1:3" x14ac:dyDescent="0.3">
      <c r="A4772" t="s">
        <v>31</v>
      </c>
      <c r="B4772" s="14">
        <v>0.13062191009521401</v>
      </c>
      <c r="C4772" s="14">
        <v>0.105662584304809</v>
      </c>
    </row>
    <row r="4773" spans="1:3" x14ac:dyDescent="0.3">
      <c r="A4773" t="s">
        <v>32</v>
      </c>
      <c r="B4773" s="14">
        <v>8.68573188781738E-2</v>
      </c>
      <c r="C4773" s="14">
        <v>7.9733848571777302E-2</v>
      </c>
    </row>
    <row r="4774" spans="1:3" x14ac:dyDescent="0.3">
      <c r="A4774" t="s">
        <v>33</v>
      </c>
      <c r="B4774" s="14">
        <v>0.18590736389160101</v>
      </c>
      <c r="C4774" s="14">
        <v>0.183509111404418</v>
      </c>
    </row>
    <row r="4775" spans="1:3" x14ac:dyDescent="0.3">
      <c r="A4775" t="s">
        <v>34</v>
      </c>
      <c r="B4775" s="14">
        <v>7.5095891952514607E-2</v>
      </c>
      <c r="C4775" s="14">
        <v>0.13570499420165999</v>
      </c>
    </row>
    <row r="4776" spans="1:3" x14ac:dyDescent="0.3">
      <c r="A4776" t="s">
        <v>35</v>
      </c>
      <c r="B4776" s="14">
        <v>0.13811397552490201</v>
      </c>
      <c r="C4776" s="14">
        <v>0.19846510887145899</v>
      </c>
    </row>
    <row r="4777" spans="1:3" x14ac:dyDescent="0.3">
      <c r="A4777" t="s">
        <v>36</v>
      </c>
      <c r="B4777" s="14">
        <v>8.4644317626953097E-2</v>
      </c>
      <c r="C4777" s="14">
        <v>0.167559623718261</v>
      </c>
    </row>
    <row r="4778" spans="1:3" x14ac:dyDescent="0.3">
      <c r="A4778" t="s">
        <v>37</v>
      </c>
      <c r="B4778" s="14">
        <v>7.4965715408325195E-2</v>
      </c>
      <c r="C4778" s="14">
        <v>0.28523731231689398</v>
      </c>
    </row>
    <row r="4779" spans="1:3" x14ac:dyDescent="0.3">
      <c r="A4779" t="s">
        <v>38</v>
      </c>
      <c r="B4779" s="14">
        <v>7.6590776443481404E-2</v>
      </c>
      <c r="C4779" s="14">
        <v>0.26030707359313898</v>
      </c>
    </row>
    <row r="4780" spans="1:3" x14ac:dyDescent="0.3">
      <c r="A4780" t="s">
        <v>39</v>
      </c>
      <c r="B4780" s="14">
        <v>0.14196348190307601</v>
      </c>
      <c r="C4780" s="14">
        <v>0.17559218406677199</v>
      </c>
    </row>
    <row r="4781" spans="1:3" x14ac:dyDescent="0.3">
      <c r="A4781" t="s">
        <v>31</v>
      </c>
      <c r="B4781" s="14">
        <v>0.124179601669311</v>
      </c>
      <c r="C4781" s="14">
        <v>6.5892934799194294E-2</v>
      </c>
    </row>
    <row r="4782" spans="1:3" x14ac:dyDescent="0.3">
      <c r="A4782" t="s">
        <v>32</v>
      </c>
      <c r="B4782" s="14">
        <v>8.0781221389770494E-2</v>
      </c>
      <c r="C4782" s="14">
        <v>9.1805934906005804E-2</v>
      </c>
    </row>
    <row r="4783" spans="1:3" x14ac:dyDescent="0.3">
      <c r="A4783" t="s">
        <v>33</v>
      </c>
      <c r="B4783" s="14">
        <v>7.5249433517455999E-2</v>
      </c>
      <c r="C4783" s="14">
        <v>0.10570335388183499</v>
      </c>
    </row>
    <row r="4784" spans="1:3" x14ac:dyDescent="0.3">
      <c r="A4784" t="s">
        <v>34</v>
      </c>
      <c r="B4784" s="14">
        <v>8.8812351226806599E-2</v>
      </c>
      <c r="C4784" s="14">
        <v>0.13556838035583399</v>
      </c>
    </row>
    <row r="4785" spans="1:3" x14ac:dyDescent="0.3">
      <c r="A4785" t="s">
        <v>35</v>
      </c>
      <c r="B4785" s="14">
        <v>9.0646266937255804E-2</v>
      </c>
      <c r="C4785" s="14">
        <v>0.154589653015136</v>
      </c>
    </row>
    <row r="4786" spans="1:3" x14ac:dyDescent="0.3">
      <c r="A4786" t="s">
        <v>36</v>
      </c>
      <c r="B4786" s="14">
        <v>8.8642835617065402E-2</v>
      </c>
      <c r="C4786" s="14">
        <v>0.13861942291259699</v>
      </c>
    </row>
    <row r="4787" spans="1:3" x14ac:dyDescent="0.3">
      <c r="A4787" t="s">
        <v>37</v>
      </c>
      <c r="B4787" s="14">
        <v>9.9368095397949205E-2</v>
      </c>
      <c r="C4787" s="14">
        <v>0.26827907562255798</v>
      </c>
    </row>
    <row r="4788" spans="1:3" x14ac:dyDescent="0.3">
      <c r="A4788" t="s">
        <v>38</v>
      </c>
      <c r="B4788" s="14">
        <v>7.7135086059570299E-2</v>
      </c>
      <c r="C4788" s="14">
        <v>0.115697622299194</v>
      </c>
    </row>
    <row r="4789" spans="1:3" x14ac:dyDescent="0.3">
      <c r="A4789" t="s">
        <v>39</v>
      </c>
      <c r="B4789" s="14">
        <v>0.145174264907836</v>
      </c>
      <c r="C4789" s="14">
        <v>0.165550231933593</v>
      </c>
    </row>
    <row r="4790" spans="1:3" x14ac:dyDescent="0.3">
      <c r="A4790" t="s">
        <v>31</v>
      </c>
      <c r="B4790" s="14">
        <v>7.2044849395751898E-2</v>
      </c>
      <c r="C4790" s="14">
        <v>0.13960528373718201</v>
      </c>
    </row>
    <row r="4791" spans="1:3" x14ac:dyDescent="0.3">
      <c r="A4791" t="s">
        <v>32</v>
      </c>
      <c r="B4791" s="14">
        <v>7.0914745330810505E-2</v>
      </c>
      <c r="C4791" s="14">
        <v>7.9785108566284096E-2</v>
      </c>
    </row>
    <row r="4792" spans="1:3" x14ac:dyDescent="0.3">
      <c r="A4792" t="s">
        <v>33</v>
      </c>
      <c r="B4792" s="14">
        <v>8.6553573608398396E-2</v>
      </c>
      <c r="C4792" s="14">
        <v>0.141581535339355</v>
      </c>
    </row>
    <row r="4793" spans="1:3" x14ac:dyDescent="0.3">
      <c r="A4793" t="s">
        <v>34</v>
      </c>
      <c r="B4793" s="14">
        <v>7.1915626525878906E-2</v>
      </c>
      <c r="C4793" s="14">
        <v>0.16655540466308499</v>
      </c>
    </row>
    <row r="4794" spans="1:3" x14ac:dyDescent="0.3">
      <c r="A4794" t="s">
        <v>35</v>
      </c>
      <c r="B4794" s="14">
        <v>0.19196915626525801</v>
      </c>
      <c r="C4794" s="14">
        <v>0.26628589630126898</v>
      </c>
    </row>
    <row r="4795" spans="1:3" x14ac:dyDescent="0.3">
      <c r="A4795" t="s">
        <v>36</v>
      </c>
      <c r="B4795" s="14">
        <v>6.8931579589843694E-2</v>
      </c>
      <c r="C4795" s="14">
        <v>0.24031305313110299</v>
      </c>
    </row>
    <row r="4796" spans="1:3" x14ac:dyDescent="0.3">
      <c r="A4796" t="s">
        <v>37</v>
      </c>
      <c r="B4796" s="14">
        <v>7.5678825378417899E-2</v>
      </c>
      <c r="C4796" s="14">
        <v>0.36746335029602001</v>
      </c>
    </row>
    <row r="4797" spans="1:3" x14ac:dyDescent="0.3">
      <c r="A4797" t="s">
        <v>38</v>
      </c>
      <c r="B4797" s="14">
        <v>0.14814734458923301</v>
      </c>
      <c r="C4797" s="14">
        <v>0.15353512763977001</v>
      </c>
    </row>
    <row r="4798" spans="1:3" x14ac:dyDescent="0.3">
      <c r="A4798" t="s">
        <v>39</v>
      </c>
      <c r="B4798" s="14">
        <v>0.181993007659912</v>
      </c>
      <c r="C4798" s="14">
        <v>0.183518171310424</v>
      </c>
    </row>
    <row r="4799" spans="1:3" x14ac:dyDescent="0.3">
      <c r="A4799" t="s">
        <v>31</v>
      </c>
      <c r="B4799" s="14">
        <v>9.2386007308959905E-2</v>
      </c>
      <c r="C4799" s="14">
        <v>0.18351578712463301</v>
      </c>
    </row>
    <row r="4800" spans="1:3" x14ac:dyDescent="0.3">
      <c r="A4800" t="s">
        <v>32</v>
      </c>
      <c r="B4800" s="14">
        <v>6.8236351013183594E-2</v>
      </c>
      <c r="C4800" s="14">
        <v>8.97064208984375E-2</v>
      </c>
    </row>
    <row r="4801" spans="1:3" x14ac:dyDescent="0.3">
      <c r="A4801" t="s">
        <v>33</v>
      </c>
      <c r="B4801" s="14">
        <v>7.91168212890625E-2</v>
      </c>
      <c r="C4801" s="14">
        <v>9.2805624008178697E-2</v>
      </c>
    </row>
    <row r="4802" spans="1:3" x14ac:dyDescent="0.3">
      <c r="A4802" t="s">
        <v>34</v>
      </c>
      <c r="B4802" s="14">
        <v>8.7559938430786105E-2</v>
      </c>
      <c r="C4802" s="14">
        <v>8.5771560668945299E-2</v>
      </c>
    </row>
    <row r="4803" spans="1:3" x14ac:dyDescent="0.3">
      <c r="A4803" t="s">
        <v>35</v>
      </c>
      <c r="B4803" s="14">
        <v>0.127773523330688</v>
      </c>
      <c r="C4803" s="14">
        <v>8.4831714630126898E-2</v>
      </c>
    </row>
    <row r="4804" spans="1:3" x14ac:dyDescent="0.3">
      <c r="A4804" t="s">
        <v>36</v>
      </c>
      <c r="B4804" s="14">
        <v>8.0147743225097601E-2</v>
      </c>
      <c r="C4804" s="14">
        <v>0.159577131271362</v>
      </c>
    </row>
    <row r="4805" spans="1:3" x14ac:dyDescent="0.3">
      <c r="A4805" t="s">
        <v>37</v>
      </c>
      <c r="B4805" s="14">
        <v>9.17026996612548E-2</v>
      </c>
      <c r="C4805" s="14">
        <v>0.20007061958312899</v>
      </c>
    </row>
    <row r="4806" spans="1:3" x14ac:dyDescent="0.3">
      <c r="A4806" t="s">
        <v>38</v>
      </c>
      <c r="B4806" s="14">
        <v>7.4566841125488198E-2</v>
      </c>
      <c r="C4806" s="14">
        <v>0.14062380790710399</v>
      </c>
    </row>
    <row r="4807" spans="1:3" x14ac:dyDescent="0.3">
      <c r="A4807" t="s">
        <v>39</v>
      </c>
      <c r="B4807" s="14">
        <v>0.14171171188354401</v>
      </c>
      <c r="C4807" s="14">
        <v>0.148594379425048</v>
      </c>
    </row>
    <row r="4808" spans="1:3" x14ac:dyDescent="0.3">
      <c r="A4808" t="s">
        <v>31</v>
      </c>
      <c r="B4808" s="14">
        <v>8.3760738372802707E-2</v>
      </c>
      <c r="C4808" s="14">
        <v>0.14261746406555101</v>
      </c>
    </row>
    <row r="4809" spans="1:3" x14ac:dyDescent="0.3">
      <c r="A4809" t="s">
        <v>32</v>
      </c>
      <c r="B4809" s="14">
        <v>8.03701877593994E-2</v>
      </c>
      <c r="C4809" s="14">
        <v>6.9866657257079995E-2</v>
      </c>
    </row>
    <row r="4810" spans="1:3" x14ac:dyDescent="0.3">
      <c r="A4810" t="s">
        <v>33</v>
      </c>
      <c r="B4810" s="14">
        <v>8.6320638656616197E-2</v>
      </c>
      <c r="C4810" s="14">
        <v>0.190493583679199</v>
      </c>
    </row>
    <row r="4811" spans="1:3" x14ac:dyDescent="0.3">
      <c r="A4811" t="s">
        <v>34</v>
      </c>
      <c r="B4811" s="14">
        <v>8.4383964538574205E-2</v>
      </c>
      <c r="C4811" s="14">
        <v>9.4751119613647405E-2</v>
      </c>
    </row>
    <row r="4812" spans="1:3" x14ac:dyDescent="0.3">
      <c r="A4812" t="s">
        <v>35</v>
      </c>
      <c r="B4812" s="14">
        <v>7.3987960815429604E-2</v>
      </c>
      <c r="C4812" s="14">
        <v>0.18145799636840801</v>
      </c>
    </row>
    <row r="4813" spans="1:3" x14ac:dyDescent="0.3">
      <c r="A4813" t="s">
        <v>36</v>
      </c>
      <c r="B4813" s="14">
        <v>8.2144975662231404E-2</v>
      </c>
      <c r="C4813" s="14">
        <v>9.0807914733886705E-2</v>
      </c>
    </row>
    <row r="4814" spans="1:3" x14ac:dyDescent="0.3">
      <c r="A4814" t="s">
        <v>37</v>
      </c>
      <c r="B4814" s="14">
        <v>8.4609031677246094E-2</v>
      </c>
      <c r="C4814" s="14">
        <v>0.28026890754699701</v>
      </c>
    </row>
    <row r="4815" spans="1:3" x14ac:dyDescent="0.3">
      <c r="A4815" t="s">
        <v>38</v>
      </c>
      <c r="B4815" s="14">
        <v>0.201332092285156</v>
      </c>
      <c r="C4815" s="14">
        <v>8.7807893753051702E-2</v>
      </c>
    </row>
    <row r="4816" spans="1:3" x14ac:dyDescent="0.3">
      <c r="A4816" t="s">
        <v>39</v>
      </c>
      <c r="B4816" s="14">
        <v>0.12270379066467201</v>
      </c>
      <c r="C4816" s="14">
        <v>0.16849637031555101</v>
      </c>
    </row>
    <row r="4817" spans="1:3" x14ac:dyDescent="0.3">
      <c r="A4817" t="s">
        <v>31</v>
      </c>
      <c r="B4817" s="14">
        <v>6.7649364471435505E-2</v>
      </c>
      <c r="C4817" s="14">
        <v>0.21343135833740201</v>
      </c>
    </row>
    <row r="4818" spans="1:3" x14ac:dyDescent="0.3">
      <c r="A4818" t="s">
        <v>32</v>
      </c>
      <c r="B4818" s="14">
        <v>7.9559564590454102E-2</v>
      </c>
      <c r="C4818" s="14">
        <v>8.7776899337768499E-2</v>
      </c>
    </row>
    <row r="4819" spans="1:3" x14ac:dyDescent="0.3">
      <c r="A4819" t="s">
        <v>33</v>
      </c>
      <c r="B4819" s="14">
        <v>0.106995582580566</v>
      </c>
      <c r="C4819" s="14">
        <v>9.1752052307128906E-2</v>
      </c>
    </row>
    <row r="4820" spans="1:3" x14ac:dyDescent="0.3">
      <c r="A4820" t="s">
        <v>34</v>
      </c>
      <c r="B4820" s="14">
        <v>8.1462621688842704E-2</v>
      </c>
      <c r="C4820" s="14">
        <v>0.13126349449157701</v>
      </c>
    </row>
    <row r="4821" spans="1:3" x14ac:dyDescent="0.3">
      <c r="A4821" t="s">
        <v>35</v>
      </c>
      <c r="B4821" s="14">
        <v>0.13020920753479001</v>
      </c>
      <c r="C4821" s="14">
        <v>0.104774713516235</v>
      </c>
    </row>
    <row r="4822" spans="1:3" x14ac:dyDescent="0.3">
      <c r="A4822" t="s">
        <v>36</v>
      </c>
      <c r="B4822" s="14">
        <v>8.4151744842529297E-2</v>
      </c>
      <c r="C4822" s="14">
        <v>0.1635103225708</v>
      </c>
    </row>
    <row r="4823" spans="1:3" x14ac:dyDescent="0.3">
      <c r="A4823" t="s">
        <v>37</v>
      </c>
      <c r="B4823" s="14">
        <v>7.1714401245117104E-2</v>
      </c>
      <c r="C4823" s="14">
        <v>0.323122978210449</v>
      </c>
    </row>
    <row r="4824" spans="1:3" x14ac:dyDescent="0.3">
      <c r="A4824" t="s">
        <v>38</v>
      </c>
      <c r="B4824" s="14">
        <v>0.155047416687011</v>
      </c>
      <c r="C4824" s="14">
        <v>0.11465048789978</v>
      </c>
    </row>
    <row r="4825" spans="1:3" x14ac:dyDescent="0.3">
      <c r="A4825" t="s">
        <v>39</v>
      </c>
      <c r="B4825" s="14">
        <v>0.16097760200500399</v>
      </c>
      <c r="C4825" s="14">
        <v>0.21548056602478</v>
      </c>
    </row>
    <row r="4826" spans="1:3" x14ac:dyDescent="0.3">
      <c r="A4826" t="s">
        <v>31</v>
      </c>
      <c r="B4826" s="14">
        <v>4.7727584838867097E-2</v>
      </c>
      <c r="C4826" s="14">
        <v>0.199456691741943</v>
      </c>
    </row>
    <row r="4827" spans="1:3" x14ac:dyDescent="0.3">
      <c r="A4827" t="s">
        <v>32</v>
      </c>
      <c r="B4827" s="14">
        <v>0.12501859664916901</v>
      </c>
      <c r="C4827" s="14">
        <v>8.9745759963989202E-2</v>
      </c>
    </row>
    <row r="4828" spans="1:3" x14ac:dyDescent="0.3">
      <c r="A4828" t="s">
        <v>33</v>
      </c>
      <c r="B4828" s="14">
        <v>8.0730915069579995E-2</v>
      </c>
      <c r="C4828" s="14">
        <v>0.17253756523132299</v>
      </c>
    </row>
    <row r="4829" spans="1:3" x14ac:dyDescent="0.3">
      <c r="A4829" t="s">
        <v>34</v>
      </c>
      <c r="B4829" s="14">
        <v>9.1721057891845703E-2</v>
      </c>
      <c r="C4829" s="14">
        <v>0.109238624572753</v>
      </c>
    </row>
    <row r="4830" spans="1:3" x14ac:dyDescent="0.3">
      <c r="A4830" t="s">
        <v>35</v>
      </c>
      <c r="B4830" s="14">
        <v>6.7753791809082003E-2</v>
      </c>
      <c r="C4830" s="14">
        <v>0.16655564308166501</v>
      </c>
    </row>
    <row r="4831" spans="1:3" x14ac:dyDescent="0.3">
      <c r="A4831" t="s">
        <v>36</v>
      </c>
      <c r="B4831" s="14">
        <v>8.4438085556030204E-2</v>
      </c>
      <c r="C4831" s="14">
        <v>7.3857069015502902E-2</v>
      </c>
    </row>
    <row r="4832" spans="1:3" x14ac:dyDescent="0.3">
      <c r="A4832" t="s">
        <v>37</v>
      </c>
      <c r="B4832" s="14">
        <v>8.8220119476318304E-2</v>
      </c>
      <c r="C4832" s="14">
        <v>0.26124882698058999</v>
      </c>
    </row>
    <row r="4833" spans="1:3" x14ac:dyDescent="0.3">
      <c r="A4833" t="s">
        <v>38</v>
      </c>
      <c r="B4833" s="14">
        <v>0.15226221084594699</v>
      </c>
      <c r="C4833" s="14">
        <v>0.10971021652221601</v>
      </c>
    </row>
    <row r="4834" spans="1:3" x14ac:dyDescent="0.3">
      <c r="A4834" t="s">
        <v>39</v>
      </c>
      <c r="B4834" s="14">
        <v>0.112488746643066</v>
      </c>
      <c r="C4834" s="14">
        <v>0.171561479568481</v>
      </c>
    </row>
    <row r="4835" spans="1:3" x14ac:dyDescent="0.3">
      <c r="A4835" t="s">
        <v>31</v>
      </c>
      <c r="B4835" s="14">
        <v>6.8826198577880804E-2</v>
      </c>
      <c r="C4835" s="14">
        <v>6.8825483322143499E-2</v>
      </c>
    </row>
    <row r="4836" spans="1:3" x14ac:dyDescent="0.3">
      <c r="A4836" t="s">
        <v>32</v>
      </c>
      <c r="B4836" s="14">
        <v>8.01434516906738E-2</v>
      </c>
      <c r="C4836" s="14">
        <v>8.5771322250366197E-2</v>
      </c>
    </row>
    <row r="4837" spans="1:3" x14ac:dyDescent="0.3">
      <c r="A4837" t="s">
        <v>33</v>
      </c>
      <c r="B4837" s="14">
        <v>0.113057136535644</v>
      </c>
      <c r="C4837" s="14">
        <v>7.0814371109008706E-2</v>
      </c>
    </row>
    <row r="4838" spans="1:3" x14ac:dyDescent="0.3">
      <c r="A4838" t="s">
        <v>34</v>
      </c>
      <c r="B4838" s="14">
        <v>7.9241275787353502E-2</v>
      </c>
      <c r="C4838" s="14">
        <v>0.15355086326599099</v>
      </c>
    </row>
    <row r="4839" spans="1:3" x14ac:dyDescent="0.3">
      <c r="A4839" t="s">
        <v>35</v>
      </c>
      <c r="B4839" s="14">
        <v>0.13712882995605399</v>
      </c>
      <c r="C4839" s="14">
        <v>0.113643407821655</v>
      </c>
    </row>
    <row r="4840" spans="1:3" x14ac:dyDescent="0.3">
      <c r="A4840" t="s">
        <v>36</v>
      </c>
      <c r="B4840" s="14">
        <v>0.12926506996154699</v>
      </c>
      <c r="C4840" s="14">
        <v>0.197422266006469</v>
      </c>
    </row>
    <row r="4841" spans="1:3" x14ac:dyDescent="0.3">
      <c r="A4841" t="s">
        <v>37</v>
      </c>
      <c r="B4841" s="14">
        <v>9.39984321594238E-2</v>
      </c>
      <c r="C4841" s="14">
        <v>0.246394157409667</v>
      </c>
    </row>
    <row r="4842" spans="1:3" x14ac:dyDescent="0.3">
      <c r="A4842" t="s">
        <v>38</v>
      </c>
      <c r="B4842" s="14">
        <v>8.28373432159423E-2</v>
      </c>
      <c r="C4842" s="14">
        <v>0.11674070358276301</v>
      </c>
    </row>
    <row r="4843" spans="1:3" x14ac:dyDescent="0.3">
      <c r="A4843" t="s">
        <v>39</v>
      </c>
      <c r="B4843" s="14">
        <v>0.144728183746337</v>
      </c>
      <c r="C4843" s="14">
        <v>0.25623512268066401</v>
      </c>
    </row>
    <row r="4844" spans="1:3" x14ac:dyDescent="0.3">
      <c r="A4844" t="s">
        <v>31</v>
      </c>
      <c r="B4844" s="14">
        <v>5.5840492248535101E-2</v>
      </c>
      <c r="C4844" s="14">
        <v>0.195989370346069</v>
      </c>
    </row>
    <row r="4845" spans="1:3" x14ac:dyDescent="0.3">
      <c r="A4845" t="s">
        <v>32</v>
      </c>
      <c r="B4845" s="14">
        <v>8.3004951477050698E-2</v>
      </c>
      <c r="C4845" s="14">
        <v>6.68225288391113E-2</v>
      </c>
    </row>
    <row r="4846" spans="1:3" x14ac:dyDescent="0.3">
      <c r="A4846" t="s">
        <v>33</v>
      </c>
      <c r="B4846" s="14">
        <v>9.1571569442748996E-2</v>
      </c>
      <c r="C4846" s="14">
        <v>0.19148993492126401</v>
      </c>
    </row>
    <row r="4847" spans="1:3" x14ac:dyDescent="0.3">
      <c r="A4847" t="s">
        <v>34</v>
      </c>
      <c r="B4847" s="14">
        <v>6.6697359085082994E-2</v>
      </c>
      <c r="C4847" s="14">
        <v>0.103026628494262</v>
      </c>
    </row>
    <row r="4848" spans="1:3" x14ac:dyDescent="0.3">
      <c r="A4848" t="s">
        <v>35</v>
      </c>
      <c r="B4848" s="14">
        <v>7.1391582489013602E-2</v>
      </c>
      <c r="C4848" s="14">
        <v>0.15258979797363201</v>
      </c>
    </row>
    <row r="4849" spans="1:3" x14ac:dyDescent="0.3">
      <c r="A4849" t="s">
        <v>36</v>
      </c>
      <c r="B4849" s="14">
        <v>8.9246988296508706E-2</v>
      </c>
      <c r="C4849" s="14">
        <v>8.8810205459594699E-2</v>
      </c>
    </row>
    <row r="4850" spans="1:3" x14ac:dyDescent="0.3">
      <c r="A4850" t="s">
        <v>37</v>
      </c>
      <c r="B4850" s="14">
        <v>7.7385187149047796E-2</v>
      </c>
      <c r="C4850" s="14">
        <v>0.14960026741027799</v>
      </c>
    </row>
    <row r="4851" spans="1:3" x14ac:dyDescent="0.3">
      <c r="A4851" t="s">
        <v>38</v>
      </c>
      <c r="B4851" s="14">
        <v>0.123915910720825</v>
      </c>
      <c r="C4851" s="14">
        <v>0.100730657577514</v>
      </c>
    </row>
    <row r="4852" spans="1:3" x14ac:dyDescent="0.3">
      <c r="A4852" t="s">
        <v>39</v>
      </c>
      <c r="B4852" s="14">
        <v>0.147411108016967</v>
      </c>
      <c r="C4852" s="14">
        <v>0.22639560699462799</v>
      </c>
    </row>
    <row r="4853" spans="1:3" x14ac:dyDescent="0.3">
      <c r="A4853" t="s">
        <v>31</v>
      </c>
      <c r="B4853" s="14">
        <v>0.10047960281372</v>
      </c>
      <c r="C4853" s="14">
        <v>0.117119789123535</v>
      </c>
    </row>
    <row r="4854" spans="1:3" x14ac:dyDescent="0.3">
      <c r="A4854" t="s">
        <v>32</v>
      </c>
      <c r="B4854" s="14">
        <v>7.1946144104003906E-2</v>
      </c>
      <c r="C4854" s="14">
        <v>0.121716260910034</v>
      </c>
    </row>
    <row r="4855" spans="1:3" x14ac:dyDescent="0.3">
      <c r="A4855" t="s">
        <v>33</v>
      </c>
      <c r="B4855" s="14">
        <v>7.4690103530883706E-2</v>
      </c>
      <c r="C4855" s="14">
        <v>9.6736431121826102E-2</v>
      </c>
    </row>
    <row r="4856" spans="1:3" x14ac:dyDescent="0.3">
      <c r="A4856" t="s">
        <v>34</v>
      </c>
      <c r="B4856" s="14">
        <v>7.2830915451049805E-2</v>
      </c>
      <c r="C4856" s="14">
        <v>8.7519168853759696E-2</v>
      </c>
    </row>
    <row r="4857" spans="1:3" x14ac:dyDescent="0.3">
      <c r="A4857" t="s">
        <v>35</v>
      </c>
      <c r="B4857" s="14">
        <v>0.13402056694030701</v>
      </c>
      <c r="C4857" s="14">
        <v>0.105774164199829</v>
      </c>
    </row>
    <row r="4858" spans="1:3" x14ac:dyDescent="0.3">
      <c r="A4858" t="s">
        <v>36</v>
      </c>
      <c r="B4858" s="14">
        <v>8.4563970565795898E-2</v>
      </c>
      <c r="C4858" s="14">
        <v>0.175535678863525</v>
      </c>
    </row>
    <row r="4859" spans="1:3" x14ac:dyDescent="0.3">
      <c r="A4859" t="s">
        <v>37</v>
      </c>
      <c r="B4859" s="14">
        <v>7.6857089996337793E-2</v>
      </c>
      <c r="C4859" s="14">
        <v>0.14860486984252899</v>
      </c>
    </row>
    <row r="4860" spans="1:3" x14ac:dyDescent="0.3">
      <c r="A4860" t="s">
        <v>38</v>
      </c>
      <c r="B4860" s="14">
        <v>8.8938713073730399E-2</v>
      </c>
      <c r="C4860" s="14">
        <v>0.116691589355468</v>
      </c>
    </row>
    <row r="4861" spans="1:3" x14ac:dyDescent="0.3">
      <c r="A4861" t="s">
        <v>39</v>
      </c>
      <c r="B4861" s="14">
        <v>0.108553171157836</v>
      </c>
      <c r="C4861" s="14">
        <v>0.14864182472229001</v>
      </c>
    </row>
    <row r="4862" spans="1:3" x14ac:dyDescent="0.3">
      <c r="A4862" t="s">
        <v>31</v>
      </c>
      <c r="B4862" s="14">
        <v>7.4844837188720703E-2</v>
      </c>
      <c r="C4862" s="14">
        <v>0.18356704711913999</v>
      </c>
    </row>
    <row r="4863" spans="1:3" x14ac:dyDescent="0.3">
      <c r="A4863" t="s">
        <v>32</v>
      </c>
      <c r="B4863" s="14">
        <v>6.6793680191039997E-2</v>
      </c>
      <c r="C4863" s="14">
        <v>0.16663694381713801</v>
      </c>
    </row>
    <row r="4864" spans="1:3" x14ac:dyDescent="0.3">
      <c r="A4864" t="s">
        <v>33</v>
      </c>
      <c r="B4864" s="14">
        <v>5.57141304016113E-2</v>
      </c>
      <c r="C4864" s="14">
        <v>0.17447972297668399</v>
      </c>
    </row>
    <row r="4865" spans="1:3" x14ac:dyDescent="0.3">
      <c r="A4865" t="s">
        <v>34</v>
      </c>
      <c r="B4865" s="14">
        <v>7.23724365234375E-2</v>
      </c>
      <c r="C4865" s="14">
        <v>0.13059687614440901</v>
      </c>
    </row>
    <row r="4866" spans="1:3" x14ac:dyDescent="0.3">
      <c r="A4866" t="s">
        <v>35</v>
      </c>
      <c r="B4866" s="14">
        <v>6.8738698959350503E-2</v>
      </c>
      <c r="C4866" s="14">
        <v>0.171486616134643</v>
      </c>
    </row>
    <row r="4867" spans="1:3" x14ac:dyDescent="0.3">
      <c r="A4867" t="s">
        <v>36</v>
      </c>
      <c r="B4867" s="14">
        <v>8.4402322769164997E-2</v>
      </c>
      <c r="C4867" s="14">
        <v>8.5712194442748996E-2</v>
      </c>
    </row>
    <row r="4868" spans="1:3" x14ac:dyDescent="0.3">
      <c r="A4868" t="s">
        <v>37</v>
      </c>
      <c r="B4868" s="14">
        <v>8.5766792297363198E-2</v>
      </c>
      <c r="C4868" s="14">
        <v>0.25231361389160101</v>
      </c>
    </row>
    <row r="4869" spans="1:3" x14ac:dyDescent="0.3">
      <c r="A4869" t="s">
        <v>38</v>
      </c>
      <c r="B4869" s="14">
        <v>0.10923123359680099</v>
      </c>
      <c r="C4869" s="14">
        <v>9.4692707061767495E-2</v>
      </c>
    </row>
    <row r="4870" spans="1:3" x14ac:dyDescent="0.3">
      <c r="A4870" t="s">
        <v>39</v>
      </c>
      <c r="B4870" s="14">
        <v>0.11834073066711399</v>
      </c>
      <c r="C4870" s="14">
        <v>0.172284841537475</v>
      </c>
    </row>
    <row r="4871" spans="1:3" x14ac:dyDescent="0.3">
      <c r="A4871" t="s">
        <v>31</v>
      </c>
      <c r="B4871" s="14">
        <v>5.9909582138061503E-2</v>
      </c>
      <c r="C4871" s="14">
        <v>9.2738389968872001E-2</v>
      </c>
    </row>
    <row r="4872" spans="1:3" x14ac:dyDescent="0.3">
      <c r="A4872" t="s">
        <v>32</v>
      </c>
      <c r="B4872" s="14">
        <v>7.66928195953369E-2</v>
      </c>
      <c r="C4872" s="14">
        <v>0.111525774002075</v>
      </c>
    </row>
    <row r="4873" spans="1:3" x14ac:dyDescent="0.3">
      <c r="A4873" t="s">
        <v>33</v>
      </c>
      <c r="B4873" s="14">
        <v>0.16712522506713801</v>
      </c>
      <c r="C4873" s="14">
        <v>9.68954563140869E-2</v>
      </c>
    </row>
    <row r="4874" spans="1:3" x14ac:dyDescent="0.3">
      <c r="A4874" t="s">
        <v>34</v>
      </c>
      <c r="B4874" s="14">
        <v>8.42411518096923E-2</v>
      </c>
      <c r="C4874" s="14">
        <v>8.3777189254760701E-2</v>
      </c>
    </row>
    <row r="4875" spans="1:3" x14ac:dyDescent="0.3">
      <c r="A4875" t="s">
        <v>35</v>
      </c>
      <c r="B4875" s="14">
        <v>0.13504767417907701</v>
      </c>
      <c r="C4875" s="14">
        <v>8.8764429092407199E-2</v>
      </c>
    </row>
    <row r="4876" spans="1:3" x14ac:dyDescent="0.3">
      <c r="A4876" t="s">
        <v>36</v>
      </c>
      <c r="B4876" s="14">
        <v>7.6778888702392495E-2</v>
      </c>
      <c r="C4876" s="14">
        <v>0.169606208801269</v>
      </c>
    </row>
    <row r="4877" spans="1:3" x14ac:dyDescent="0.3">
      <c r="A4877" t="s">
        <v>37</v>
      </c>
      <c r="B4877" s="14">
        <v>8.2718849182128906E-2</v>
      </c>
      <c r="C4877" s="14">
        <v>0.25831961631774902</v>
      </c>
    </row>
    <row r="4878" spans="1:3" x14ac:dyDescent="0.3">
      <c r="A4878" t="s">
        <v>38</v>
      </c>
      <c r="B4878" s="14">
        <v>8.6524248123168904E-2</v>
      </c>
      <c r="C4878" s="14">
        <v>7.68454074859619E-2</v>
      </c>
    </row>
    <row r="4879" spans="1:3" x14ac:dyDescent="0.3">
      <c r="A4879" t="s">
        <v>39</v>
      </c>
      <c r="B4879" s="14">
        <v>0.14089179039001401</v>
      </c>
      <c r="C4879" s="14">
        <v>0.21149277687072701</v>
      </c>
    </row>
    <row r="4880" spans="1:3" x14ac:dyDescent="0.3">
      <c r="A4880" t="s">
        <v>31</v>
      </c>
      <c r="B4880" s="14">
        <v>6.5776824951171806E-2</v>
      </c>
      <c r="C4880" s="14">
        <v>0.16656517982482899</v>
      </c>
    </row>
    <row r="4881" spans="1:3" x14ac:dyDescent="0.3">
      <c r="A4881" t="s">
        <v>32</v>
      </c>
      <c r="B4881" s="14">
        <v>6.7921876907348605E-2</v>
      </c>
      <c r="C4881" s="14">
        <v>9.5800399780273396E-2</v>
      </c>
    </row>
    <row r="4882" spans="1:3" x14ac:dyDescent="0.3">
      <c r="A4882" t="s">
        <v>33</v>
      </c>
      <c r="B4882" s="14">
        <v>6.9066524505615207E-2</v>
      </c>
      <c r="C4882" s="14">
        <v>0.161412954330444</v>
      </c>
    </row>
    <row r="4883" spans="1:3" x14ac:dyDescent="0.3">
      <c r="A4883" t="s">
        <v>34</v>
      </c>
      <c r="B4883" s="14">
        <v>6.4085006713867104E-2</v>
      </c>
      <c r="C4883" s="14">
        <v>0.11170220375061</v>
      </c>
    </row>
    <row r="4884" spans="1:3" x14ac:dyDescent="0.3">
      <c r="A4884" t="s">
        <v>35</v>
      </c>
      <c r="B4884" s="14">
        <v>6.9761037826538003E-2</v>
      </c>
      <c r="C4884" s="14">
        <v>0.15862607955932601</v>
      </c>
    </row>
    <row r="4885" spans="1:3" x14ac:dyDescent="0.3">
      <c r="A4885" t="s">
        <v>36</v>
      </c>
      <c r="B4885" s="14">
        <v>8.31472873687744E-2</v>
      </c>
      <c r="C4885" s="14">
        <v>8.4757328033447196E-2</v>
      </c>
    </row>
    <row r="4886" spans="1:3" x14ac:dyDescent="0.3">
      <c r="A4886" t="s">
        <v>37</v>
      </c>
      <c r="B4886" s="14">
        <v>8.6712598800659096E-2</v>
      </c>
      <c r="C4886" s="14">
        <v>0.14959526062011699</v>
      </c>
    </row>
    <row r="4887" spans="1:3" x14ac:dyDescent="0.3">
      <c r="A4887" t="s">
        <v>38</v>
      </c>
      <c r="B4887" s="14">
        <v>8.7432146072387695E-2</v>
      </c>
      <c r="C4887" s="14">
        <v>0.29022836685180597</v>
      </c>
    </row>
    <row r="4888" spans="1:3" x14ac:dyDescent="0.3">
      <c r="A4888" t="s">
        <v>39</v>
      </c>
      <c r="B4888" s="14">
        <v>0.117703437805175</v>
      </c>
      <c r="C4888" s="14">
        <v>0.20943498611450101</v>
      </c>
    </row>
    <row r="4889" spans="1:3" x14ac:dyDescent="0.3">
      <c r="A4889" t="s">
        <v>31</v>
      </c>
      <c r="B4889" s="14">
        <v>7.9543113708496094E-2</v>
      </c>
      <c r="C4889" s="14">
        <v>9.9680185317993095E-2</v>
      </c>
    </row>
    <row r="4890" spans="1:3" x14ac:dyDescent="0.3">
      <c r="A4890" t="s">
        <v>32</v>
      </c>
      <c r="B4890" s="14">
        <v>8.0765008926391602E-2</v>
      </c>
      <c r="C4890" s="14">
        <v>0.111697196960449</v>
      </c>
    </row>
    <row r="4891" spans="1:3" x14ac:dyDescent="0.3">
      <c r="A4891" t="s">
        <v>33</v>
      </c>
      <c r="B4891" s="14">
        <v>0.13712406158447199</v>
      </c>
      <c r="C4891" s="14">
        <v>0.12671685218810999</v>
      </c>
    </row>
    <row r="4892" spans="1:3" x14ac:dyDescent="0.3">
      <c r="A4892" t="s">
        <v>34</v>
      </c>
      <c r="B4892" s="14">
        <v>6.3515186309814398E-2</v>
      </c>
      <c r="C4892" s="14">
        <v>0.13572883605957001</v>
      </c>
    </row>
    <row r="4893" spans="1:3" x14ac:dyDescent="0.3">
      <c r="A4893" t="s">
        <v>35</v>
      </c>
      <c r="B4893" s="14">
        <v>0.1352059841156</v>
      </c>
      <c r="C4893" s="14">
        <v>7.6741695404052707E-2</v>
      </c>
    </row>
    <row r="4894" spans="1:3" x14ac:dyDescent="0.3">
      <c r="A4894" t="s">
        <v>36</v>
      </c>
      <c r="B4894" s="14">
        <v>8.1284046173095703E-2</v>
      </c>
      <c r="C4894" s="14">
        <v>9.6767902374267495E-2</v>
      </c>
    </row>
    <row r="4895" spans="1:3" x14ac:dyDescent="0.3">
      <c r="A4895" t="s">
        <v>37</v>
      </c>
      <c r="B4895" s="14">
        <v>0.10783123970031699</v>
      </c>
      <c r="C4895" s="14">
        <v>9.5747947692871094E-2</v>
      </c>
    </row>
    <row r="4896" spans="1:3" x14ac:dyDescent="0.3">
      <c r="A4896" t="s">
        <v>38</v>
      </c>
      <c r="B4896" s="14">
        <v>7.8989505767822196E-2</v>
      </c>
      <c r="C4896" s="14">
        <v>0.116677284240722</v>
      </c>
    </row>
    <row r="4897" spans="1:3" x14ac:dyDescent="0.3">
      <c r="A4897" t="s">
        <v>39</v>
      </c>
      <c r="B4897" s="14">
        <v>0.112159490585327</v>
      </c>
      <c r="C4897" s="14">
        <v>0.123613595962524</v>
      </c>
    </row>
    <row r="4898" spans="1:3" x14ac:dyDescent="0.3">
      <c r="A4898" t="s">
        <v>31</v>
      </c>
      <c r="B4898" s="14">
        <v>9.5030784606933594E-2</v>
      </c>
      <c r="C4898" s="14">
        <v>0.19153904914855899</v>
      </c>
    </row>
    <row r="4899" spans="1:3" x14ac:dyDescent="0.3">
      <c r="A4899" t="s">
        <v>32</v>
      </c>
      <c r="B4899" s="14">
        <v>7.1015119552612305E-2</v>
      </c>
      <c r="C4899" s="14">
        <v>0.110653400421142</v>
      </c>
    </row>
    <row r="4900" spans="1:3" x14ac:dyDescent="0.3">
      <c r="A4900" t="s">
        <v>33</v>
      </c>
      <c r="B4900" s="14">
        <v>7.0934534072875893E-2</v>
      </c>
      <c r="C4900" s="14">
        <v>0.26140499114990201</v>
      </c>
    </row>
    <row r="4901" spans="1:3" x14ac:dyDescent="0.3">
      <c r="A4901" t="s">
        <v>34</v>
      </c>
      <c r="B4901" s="14">
        <v>6.8165063858032199E-2</v>
      </c>
      <c r="C4901" s="14">
        <v>9.4648361206054604E-2</v>
      </c>
    </row>
    <row r="4902" spans="1:3" x14ac:dyDescent="0.3">
      <c r="A4902" t="s">
        <v>35</v>
      </c>
      <c r="B4902" s="14">
        <v>7.6185941696166895E-2</v>
      </c>
      <c r="C4902" s="14">
        <v>0.19353604316711401</v>
      </c>
    </row>
    <row r="4903" spans="1:3" x14ac:dyDescent="0.3">
      <c r="A4903" t="s">
        <v>36</v>
      </c>
      <c r="B4903" s="14">
        <v>6.67877197265625E-2</v>
      </c>
      <c r="C4903" s="14">
        <v>9.1742277145385701E-2</v>
      </c>
    </row>
    <row r="4904" spans="1:3" x14ac:dyDescent="0.3">
      <c r="A4904" t="s">
        <v>37</v>
      </c>
      <c r="B4904" s="14">
        <v>8.4539175033569294E-2</v>
      </c>
      <c r="C4904" s="14">
        <v>0.15852093696594199</v>
      </c>
    </row>
    <row r="4905" spans="1:3" x14ac:dyDescent="0.3">
      <c r="A4905" t="s">
        <v>38</v>
      </c>
      <c r="B4905" s="14">
        <v>9.1309785842895494E-2</v>
      </c>
      <c r="C4905" s="14">
        <v>0.110654354095458</v>
      </c>
    </row>
    <row r="4906" spans="1:3" x14ac:dyDescent="0.3">
      <c r="A4906" t="s">
        <v>39</v>
      </c>
      <c r="B4906" s="14">
        <v>0.13666868209838801</v>
      </c>
      <c r="C4906" s="14">
        <v>0.19553279876708901</v>
      </c>
    </row>
    <row r="4907" spans="1:3" x14ac:dyDescent="0.3">
      <c r="A4907" t="s">
        <v>31</v>
      </c>
      <c r="B4907" s="14">
        <v>8.1439971923828097E-2</v>
      </c>
      <c r="C4907" s="14">
        <v>0.113026142120361</v>
      </c>
    </row>
    <row r="4908" spans="1:3" x14ac:dyDescent="0.3">
      <c r="A4908" t="s">
        <v>32</v>
      </c>
      <c r="B4908" s="14">
        <v>8.9058399200439398E-2</v>
      </c>
      <c r="C4908" s="14">
        <v>0.14068484306335399</v>
      </c>
    </row>
    <row r="4909" spans="1:3" x14ac:dyDescent="0.3">
      <c r="A4909" t="s">
        <v>33</v>
      </c>
      <c r="B4909" s="14">
        <v>0.13148999214172299</v>
      </c>
      <c r="C4909" s="14">
        <v>0.16240715980529699</v>
      </c>
    </row>
    <row r="4910" spans="1:3" x14ac:dyDescent="0.3">
      <c r="A4910" t="s">
        <v>34</v>
      </c>
      <c r="B4910" s="14">
        <v>7.1614027023315402E-2</v>
      </c>
      <c r="C4910" s="14">
        <v>8.4830999374389607E-2</v>
      </c>
    </row>
    <row r="4911" spans="1:3" x14ac:dyDescent="0.3">
      <c r="A4911" t="s">
        <v>35</v>
      </c>
      <c r="B4911" s="14">
        <v>8.0850362777709905E-2</v>
      </c>
      <c r="C4911" s="14">
        <v>9.0706110000610296E-2</v>
      </c>
    </row>
    <row r="4912" spans="1:3" x14ac:dyDescent="0.3">
      <c r="A4912" t="s">
        <v>36</v>
      </c>
      <c r="B4912" s="14">
        <v>7.1146488189697196E-2</v>
      </c>
      <c r="C4912" s="14">
        <v>9.5745086669921806E-2</v>
      </c>
    </row>
    <row r="4913" spans="1:3" x14ac:dyDescent="0.3">
      <c r="A4913" t="s">
        <v>37</v>
      </c>
      <c r="B4913" s="14">
        <v>9.2333555221557603E-2</v>
      </c>
      <c r="C4913" s="14">
        <v>0.1487717628479</v>
      </c>
    </row>
    <row r="4914" spans="1:3" x14ac:dyDescent="0.3">
      <c r="A4914" t="s">
        <v>38</v>
      </c>
      <c r="B4914" s="14">
        <v>7.2893619537353502E-2</v>
      </c>
      <c r="C4914" s="14">
        <v>0.13863277435302701</v>
      </c>
    </row>
    <row r="4915" spans="1:3" x14ac:dyDescent="0.3">
      <c r="A4915" t="s">
        <v>39</v>
      </c>
      <c r="B4915" s="14">
        <v>0.14140081405639601</v>
      </c>
      <c r="C4915" s="14">
        <v>0.15366244316100999</v>
      </c>
    </row>
    <row r="4916" spans="1:3" x14ac:dyDescent="0.3">
      <c r="A4916" t="s">
        <v>31</v>
      </c>
      <c r="B4916" s="14">
        <v>6.7171096801757799E-2</v>
      </c>
      <c r="C4916" s="14">
        <v>9.1377019882202107E-2</v>
      </c>
    </row>
    <row r="4917" spans="1:3" x14ac:dyDescent="0.3">
      <c r="A4917" t="s">
        <v>32</v>
      </c>
      <c r="B4917" s="14">
        <v>7.8899621963500893E-2</v>
      </c>
      <c r="C4917" s="14">
        <v>0.12859725952148399</v>
      </c>
    </row>
    <row r="4918" spans="1:3" x14ac:dyDescent="0.3">
      <c r="A4918" t="s">
        <v>33</v>
      </c>
      <c r="B4918" s="14">
        <v>7.4735641479492104E-2</v>
      </c>
      <c r="C4918" s="14">
        <v>0.25238299369812001</v>
      </c>
    </row>
    <row r="4919" spans="1:3" x14ac:dyDescent="0.3">
      <c r="A4919" t="s">
        <v>34</v>
      </c>
      <c r="B4919" s="14">
        <v>6.31909370422363E-2</v>
      </c>
      <c r="C4919" s="14">
        <v>0.177513122558593</v>
      </c>
    </row>
    <row r="4920" spans="1:3" x14ac:dyDescent="0.3">
      <c r="A4920" t="s">
        <v>35</v>
      </c>
      <c r="B4920" s="14">
        <v>9.6099615097045898E-2</v>
      </c>
      <c r="C4920" s="14">
        <v>6.8867444992065402E-2</v>
      </c>
    </row>
    <row r="4921" spans="1:3" x14ac:dyDescent="0.3">
      <c r="A4921" t="s">
        <v>36</v>
      </c>
      <c r="B4921" s="14">
        <v>8.1399679183959905E-2</v>
      </c>
      <c r="C4921" s="14">
        <v>6.3776969909667899E-2</v>
      </c>
    </row>
    <row r="4922" spans="1:3" x14ac:dyDescent="0.3">
      <c r="A4922" t="s">
        <v>37</v>
      </c>
      <c r="B4922" s="14">
        <v>5.1871061325073201E-2</v>
      </c>
      <c r="C4922" s="14">
        <v>0.25319957733154203</v>
      </c>
    </row>
    <row r="4923" spans="1:3" x14ac:dyDescent="0.3">
      <c r="A4923" t="s">
        <v>38</v>
      </c>
      <c r="B4923" s="14">
        <v>9.1952085494995103E-2</v>
      </c>
      <c r="C4923" s="14">
        <v>0.101726293563842</v>
      </c>
    </row>
    <row r="4924" spans="1:3" x14ac:dyDescent="0.3">
      <c r="A4924" t="s">
        <v>39</v>
      </c>
      <c r="B4924" s="14">
        <v>0.13772320747375399</v>
      </c>
      <c r="C4924" s="14">
        <v>0.22726678848266599</v>
      </c>
    </row>
    <row r="4925" spans="1:3" x14ac:dyDescent="0.3">
      <c r="A4925" t="s">
        <v>31</v>
      </c>
      <c r="B4925" s="14">
        <v>4.7953605651855399E-2</v>
      </c>
      <c r="C4925" s="14">
        <v>0.27626132965087802</v>
      </c>
    </row>
    <row r="4926" spans="1:3" x14ac:dyDescent="0.3">
      <c r="A4926" t="s">
        <v>32</v>
      </c>
      <c r="B4926" s="14">
        <v>6.4675569534301702E-2</v>
      </c>
      <c r="C4926" s="14">
        <v>0.15159177780151301</v>
      </c>
    </row>
    <row r="4927" spans="1:3" x14ac:dyDescent="0.3">
      <c r="A4927" t="s">
        <v>33</v>
      </c>
      <c r="B4927" s="14">
        <v>0.13075065612792899</v>
      </c>
      <c r="C4927" s="14">
        <v>8.3763599395751898E-2</v>
      </c>
    </row>
    <row r="4928" spans="1:3" x14ac:dyDescent="0.3">
      <c r="A4928" t="s">
        <v>34</v>
      </c>
      <c r="B4928" s="14">
        <v>6.8537712097167899E-2</v>
      </c>
      <c r="C4928" s="14">
        <v>7.2401762008666895E-2</v>
      </c>
    </row>
    <row r="4929" spans="1:3" x14ac:dyDescent="0.3">
      <c r="A4929" t="s">
        <v>35</v>
      </c>
      <c r="B4929" s="14">
        <v>8.3740234375E-2</v>
      </c>
      <c r="C4929" s="14">
        <v>0.174480199813842</v>
      </c>
    </row>
    <row r="4930" spans="1:3" x14ac:dyDescent="0.3">
      <c r="A4930" t="s">
        <v>36</v>
      </c>
      <c r="B4930" s="14">
        <v>7.5222730636596596E-2</v>
      </c>
      <c r="C4930" s="14">
        <v>8.9809179306030204E-2</v>
      </c>
    </row>
    <row r="4931" spans="1:3" x14ac:dyDescent="0.3">
      <c r="A4931" t="s">
        <v>37</v>
      </c>
      <c r="B4931" s="14">
        <v>8.3521604537963798E-2</v>
      </c>
      <c r="C4931" s="14">
        <v>0.22441029548645</v>
      </c>
    </row>
    <row r="4932" spans="1:3" x14ac:dyDescent="0.3">
      <c r="A4932" t="s">
        <v>38</v>
      </c>
      <c r="B4932" s="14">
        <v>0.11219573020935</v>
      </c>
      <c r="C4932" s="14">
        <v>0.129653215408325</v>
      </c>
    </row>
    <row r="4933" spans="1:3" x14ac:dyDescent="0.3">
      <c r="A4933" t="s">
        <v>39</v>
      </c>
      <c r="B4933" s="14">
        <v>0.10515165328979401</v>
      </c>
      <c r="C4933" s="14">
        <v>0.160759687423706</v>
      </c>
    </row>
    <row r="4934" spans="1:3" x14ac:dyDescent="0.3">
      <c r="A4934" t="s">
        <v>31</v>
      </c>
      <c r="B4934" s="14">
        <v>0.100135087966918</v>
      </c>
      <c r="C4934" s="14">
        <v>0.11369276046752901</v>
      </c>
    </row>
    <row r="4935" spans="1:3" x14ac:dyDescent="0.3">
      <c r="A4935" t="s">
        <v>32</v>
      </c>
      <c r="B4935" s="14">
        <v>8.0245494842529297E-2</v>
      </c>
      <c r="C4935" s="14">
        <v>9.67450141906738E-2</v>
      </c>
    </row>
    <row r="4936" spans="1:3" x14ac:dyDescent="0.3">
      <c r="A4936" t="s">
        <v>33</v>
      </c>
      <c r="B4936" s="14">
        <v>8.2038402557373005E-2</v>
      </c>
      <c r="C4936" s="14">
        <v>0.17351913452148399</v>
      </c>
    </row>
    <row r="4937" spans="1:3" x14ac:dyDescent="0.3">
      <c r="A4937" t="s">
        <v>34</v>
      </c>
      <c r="B4937" s="14">
        <v>5.9688091278076102E-2</v>
      </c>
      <c r="C4937" s="14">
        <v>0.15068316459655701</v>
      </c>
    </row>
    <row r="4938" spans="1:3" x14ac:dyDescent="0.3">
      <c r="A4938" t="s">
        <v>35</v>
      </c>
      <c r="B4938" s="14">
        <v>7.61609077453613E-2</v>
      </c>
      <c r="C4938" s="14">
        <v>0.20844435691833399</v>
      </c>
    </row>
    <row r="4939" spans="1:3" x14ac:dyDescent="0.3">
      <c r="A4939" t="s">
        <v>36</v>
      </c>
      <c r="B4939" s="14">
        <v>0.16678524017333901</v>
      </c>
      <c r="C4939" s="14">
        <v>0.107715606689453</v>
      </c>
    </row>
    <row r="4940" spans="1:3" x14ac:dyDescent="0.3">
      <c r="A4940" t="s">
        <v>37</v>
      </c>
      <c r="B4940" s="14">
        <v>8.5436344146728502E-2</v>
      </c>
      <c r="C4940" s="14">
        <v>0.17651128768920801</v>
      </c>
    </row>
    <row r="4941" spans="1:3" x14ac:dyDescent="0.3">
      <c r="A4941" t="s">
        <v>38</v>
      </c>
      <c r="B4941" s="14">
        <v>0.109315633773803</v>
      </c>
      <c r="C4941" s="14">
        <v>6.0911178588867097E-2</v>
      </c>
    </row>
    <row r="4942" spans="1:3" x14ac:dyDescent="0.3">
      <c r="A4942" t="s">
        <v>39</v>
      </c>
      <c r="B4942" s="14">
        <v>0.12709760665893499</v>
      </c>
      <c r="C4942" s="14">
        <v>0.18196368217468201</v>
      </c>
    </row>
    <row r="4943" spans="1:3" x14ac:dyDescent="0.3">
      <c r="A4943" t="s">
        <v>31</v>
      </c>
      <c r="B4943" s="14">
        <v>7.1753501892089802E-2</v>
      </c>
      <c r="C4943" s="14">
        <v>0.19254183769225999</v>
      </c>
    </row>
    <row r="4944" spans="1:3" x14ac:dyDescent="0.3">
      <c r="A4944" t="s">
        <v>32</v>
      </c>
      <c r="B4944" s="14">
        <v>9.2258214950561496E-2</v>
      </c>
      <c r="C4944" s="14">
        <v>7.8831911087036105E-2</v>
      </c>
    </row>
    <row r="4945" spans="1:3" x14ac:dyDescent="0.3">
      <c r="A4945" t="s">
        <v>33</v>
      </c>
      <c r="B4945" s="14">
        <v>0.12252140045166</v>
      </c>
      <c r="C4945" s="14">
        <v>0.112671852111816</v>
      </c>
    </row>
    <row r="4946" spans="1:3" x14ac:dyDescent="0.3">
      <c r="A4946" t="s">
        <v>34</v>
      </c>
      <c r="B4946" s="14">
        <v>6.1510562896728502E-2</v>
      </c>
      <c r="C4946" s="14">
        <v>0.17344403266906699</v>
      </c>
    </row>
    <row r="4947" spans="1:3" x14ac:dyDescent="0.3">
      <c r="A4947" t="s">
        <v>35</v>
      </c>
      <c r="B4947" s="14">
        <v>7.8876495361328097E-2</v>
      </c>
      <c r="C4947" s="14">
        <v>0.113693714141845</v>
      </c>
    </row>
    <row r="4948" spans="1:3" x14ac:dyDescent="0.3">
      <c r="A4948" t="s">
        <v>36</v>
      </c>
      <c r="B4948" s="14">
        <v>7.6574087142944294E-2</v>
      </c>
      <c r="C4948" s="14">
        <v>8.2783460617065402E-2</v>
      </c>
    </row>
    <row r="4949" spans="1:3" x14ac:dyDescent="0.3">
      <c r="A4949" t="s">
        <v>37</v>
      </c>
      <c r="B4949" s="14">
        <v>7.9131841659545898E-2</v>
      </c>
      <c r="C4949" s="14">
        <v>8.6798906326293904E-2</v>
      </c>
    </row>
    <row r="4950" spans="1:3" x14ac:dyDescent="0.3">
      <c r="A4950" t="s">
        <v>38</v>
      </c>
      <c r="B4950" s="14">
        <v>0.13214707374572701</v>
      </c>
      <c r="C4950" s="14">
        <v>0.129604816436767</v>
      </c>
    </row>
    <row r="4951" spans="1:3" x14ac:dyDescent="0.3">
      <c r="A4951" t="s">
        <v>39</v>
      </c>
      <c r="B4951" s="14">
        <v>0.13109159469604401</v>
      </c>
      <c r="C4951" s="14">
        <v>0.154946088790893</v>
      </c>
    </row>
    <row r="4952" spans="1:3" x14ac:dyDescent="0.3">
      <c r="A4952" t="s">
        <v>31</v>
      </c>
      <c r="B4952" s="14">
        <v>6.3930749893188393E-2</v>
      </c>
      <c r="C4952" s="14">
        <v>0.20744705200195299</v>
      </c>
    </row>
    <row r="4953" spans="1:3" x14ac:dyDescent="0.3">
      <c r="A4953" t="s">
        <v>32</v>
      </c>
      <c r="B4953" s="14">
        <v>7.6031446456909096E-2</v>
      </c>
      <c r="C4953" s="14">
        <v>0.118690729141235</v>
      </c>
    </row>
    <row r="4954" spans="1:3" x14ac:dyDescent="0.3">
      <c r="A4954" t="s">
        <v>33</v>
      </c>
      <c r="B4954" s="14">
        <v>8.6751937866210896E-2</v>
      </c>
      <c r="C4954" s="14">
        <v>0.14302635192870999</v>
      </c>
    </row>
    <row r="4955" spans="1:3" x14ac:dyDescent="0.3">
      <c r="A4955" t="s">
        <v>34</v>
      </c>
      <c r="B4955" s="14">
        <v>7.0160388946533203E-2</v>
      </c>
      <c r="C4955" s="14">
        <v>0.204454660415649</v>
      </c>
    </row>
    <row r="4956" spans="1:3" x14ac:dyDescent="0.3">
      <c r="A4956" t="s">
        <v>35</v>
      </c>
      <c r="B4956" s="14">
        <v>5.3108930587768499E-2</v>
      </c>
      <c r="C4956" s="14">
        <v>0.146655082702636</v>
      </c>
    </row>
    <row r="4957" spans="1:3" x14ac:dyDescent="0.3">
      <c r="A4957" t="s">
        <v>36</v>
      </c>
      <c r="B4957" s="14">
        <v>9.7915410995483398E-2</v>
      </c>
      <c r="C4957" s="14">
        <v>9.7727537155151298E-2</v>
      </c>
    </row>
    <row r="4958" spans="1:3" x14ac:dyDescent="0.3">
      <c r="A4958" t="s">
        <v>37</v>
      </c>
      <c r="B4958" s="14">
        <v>6.4965486526489202E-2</v>
      </c>
      <c r="C4958" s="14">
        <v>0.1735200881958</v>
      </c>
    </row>
    <row r="4959" spans="1:3" x14ac:dyDescent="0.3">
      <c r="A4959" t="s">
        <v>38</v>
      </c>
      <c r="B4959" s="14">
        <v>8.5667848587036105E-2</v>
      </c>
      <c r="C4959" s="14">
        <v>0.122646808624267</v>
      </c>
    </row>
    <row r="4960" spans="1:3" x14ac:dyDescent="0.3">
      <c r="A4960" t="s">
        <v>39</v>
      </c>
      <c r="B4960" s="14">
        <v>0.15684771537780701</v>
      </c>
      <c r="C4960" s="14">
        <v>0.30422496795654203</v>
      </c>
    </row>
    <row r="4961" spans="1:3" x14ac:dyDescent="0.3">
      <c r="A4961" t="s">
        <v>31</v>
      </c>
      <c r="B4961" s="14">
        <v>6.5484523773193304E-2</v>
      </c>
      <c r="C4961" s="14">
        <v>0.10770988464355399</v>
      </c>
    </row>
    <row r="4962" spans="1:3" x14ac:dyDescent="0.3">
      <c r="A4962" t="s">
        <v>32</v>
      </c>
      <c r="B4962" s="14">
        <v>8.3297491073608398E-2</v>
      </c>
      <c r="C4962" s="14">
        <v>6.7813396453857394E-2</v>
      </c>
    </row>
    <row r="4963" spans="1:3" x14ac:dyDescent="0.3">
      <c r="A4963" t="s">
        <v>33</v>
      </c>
      <c r="B4963" s="14">
        <v>0.11956143379211399</v>
      </c>
      <c r="C4963" s="14">
        <v>7.2449684143066406E-2</v>
      </c>
    </row>
    <row r="4964" spans="1:3" x14ac:dyDescent="0.3">
      <c r="A4964" t="s">
        <v>34</v>
      </c>
      <c r="B4964" s="14">
        <v>9.2506408691406194E-2</v>
      </c>
      <c r="C4964" s="14">
        <v>0.27531647682189903</v>
      </c>
    </row>
    <row r="4965" spans="1:3" x14ac:dyDescent="0.3">
      <c r="A4965" t="s">
        <v>35</v>
      </c>
      <c r="B4965" s="14">
        <v>6.3294172286987305E-2</v>
      </c>
      <c r="C4965" s="14">
        <v>0.122680902481079</v>
      </c>
    </row>
    <row r="4966" spans="1:3" x14ac:dyDescent="0.3">
      <c r="A4966" t="s">
        <v>36</v>
      </c>
      <c r="B4966" s="14">
        <v>8.2959651947021401E-2</v>
      </c>
      <c r="C4966" s="14">
        <v>0.116636753082275</v>
      </c>
    </row>
    <row r="4967" spans="1:3" x14ac:dyDescent="0.3">
      <c r="A4967" t="s">
        <v>37</v>
      </c>
      <c r="B4967" s="14">
        <v>8.6564779281616197E-2</v>
      </c>
      <c r="C4967" s="14">
        <v>0.132591962814331</v>
      </c>
    </row>
    <row r="4968" spans="1:3" x14ac:dyDescent="0.3">
      <c r="A4968" t="s">
        <v>38</v>
      </c>
      <c r="B4968" s="14">
        <v>0.124617576599121</v>
      </c>
      <c r="C4968" s="14">
        <v>9.4801664352416895E-2</v>
      </c>
    </row>
    <row r="4969" spans="1:3" x14ac:dyDescent="0.3">
      <c r="A4969" t="s">
        <v>39</v>
      </c>
      <c r="B4969" s="14">
        <v>0.14300704002380299</v>
      </c>
      <c r="C4969" s="14">
        <v>0.186464548110961</v>
      </c>
    </row>
    <row r="4970" spans="1:3" x14ac:dyDescent="0.3">
      <c r="A4970" t="s">
        <v>31</v>
      </c>
      <c r="B4970" s="14">
        <v>6.2005281448364202E-2</v>
      </c>
      <c r="C4970" s="14">
        <v>0.164505004882812</v>
      </c>
    </row>
    <row r="4971" spans="1:3" x14ac:dyDescent="0.3">
      <c r="A4971" t="s">
        <v>32</v>
      </c>
      <c r="B4971" s="14">
        <v>6.9256544113159096E-2</v>
      </c>
      <c r="C4971" s="14">
        <v>8.2780599594116197E-2</v>
      </c>
    </row>
    <row r="4972" spans="1:3" x14ac:dyDescent="0.3">
      <c r="A4972" t="s">
        <v>33</v>
      </c>
      <c r="B4972" s="14">
        <v>0.20298957824707001</v>
      </c>
      <c r="C4972" s="14">
        <v>0.20404934883117601</v>
      </c>
    </row>
    <row r="4973" spans="1:3" x14ac:dyDescent="0.3">
      <c r="A4973" t="s">
        <v>34</v>
      </c>
      <c r="B4973" s="14">
        <v>0.10378360748291</v>
      </c>
      <c r="C4973" s="14">
        <v>0.21442985534667899</v>
      </c>
    </row>
    <row r="4974" spans="1:3" x14ac:dyDescent="0.3">
      <c r="A4974" t="s">
        <v>35</v>
      </c>
      <c r="B4974" s="14">
        <v>5.58903217315673E-2</v>
      </c>
      <c r="C4974" s="14">
        <v>0.13857650756835899</v>
      </c>
    </row>
    <row r="4975" spans="1:3" x14ac:dyDescent="0.3">
      <c r="A4975" t="s">
        <v>36</v>
      </c>
      <c r="B4975" s="14">
        <v>9.08787250518798E-2</v>
      </c>
      <c r="C4975" s="14">
        <v>0.11574435234069801</v>
      </c>
    </row>
    <row r="4976" spans="1:3" x14ac:dyDescent="0.3">
      <c r="A4976" t="s">
        <v>37</v>
      </c>
      <c r="B4976" s="14">
        <v>8.8372468948364202E-2</v>
      </c>
      <c r="C4976" s="14">
        <v>0.13370132446288999</v>
      </c>
    </row>
    <row r="4977" spans="1:3" x14ac:dyDescent="0.3">
      <c r="A4977" t="s">
        <v>38</v>
      </c>
      <c r="B4977" s="14">
        <v>8.8611364364623996E-2</v>
      </c>
      <c r="C4977" s="14">
        <v>0.102732896804809</v>
      </c>
    </row>
    <row r="4978" spans="1:3" x14ac:dyDescent="0.3">
      <c r="A4978" t="s">
        <v>39</v>
      </c>
      <c r="B4978" s="14">
        <v>0.18711233139038</v>
      </c>
      <c r="C4978" s="14">
        <v>0.20900917053222601</v>
      </c>
    </row>
    <row r="4979" spans="1:3" x14ac:dyDescent="0.3">
      <c r="A4979" t="s">
        <v>31</v>
      </c>
      <c r="B4979" s="14">
        <v>8.2650184631347601E-2</v>
      </c>
      <c r="C4979" s="14">
        <v>8.5826873779296806E-2</v>
      </c>
    </row>
    <row r="4980" spans="1:3" x14ac:dyDescent="0.3">
      <c r="A4980" t="s">
        <v>32</v>
      </c>
      <c r="B4980" s="14">
        <v>7.50601291656494E-2</v>
      </c>
      <c r="C4980" s="14">
        <v>9.5464468002319294E-2</v>
      </c>
    </row>
    <row r="4981" spans="1:3" x14ac:dyDescent="0.3">
      <c r="A4981" t="s">
        <v>33</v>
      </c>
      <c r="B4981" s="14">
        <v>5.5423974990844699E-2</v>
      </c>
      <c r="C4981" s="14">
        <v>0.12666201591491699</v>
      </c>
    </row>
    <row r="4982" spans="1:3" x14ac:dyDescent="0.3">
      <c r="A4982" t="s">
        <v>34</v>
      </c>
      <c r="B4982" s="14">
        <v>5.6207895278930602E-2</v>
      </c>
      <c r="C4982" s="14">
        <v>0.153601884841918</v>
      </c>
    </row>
    <row r="4983" spans="1:3" x14ac:dyDescent="0.3">
      <c r="A4983" t="s">
        <v>35</v>
      </c>
      <c r="B4983" s="14">
        <v>0.14805984497070299</v>
      </c>
      <c r="C4983" s="14">
        <v>9.1752767562866197E-2</v>
      </c>
    </row>
    <row r="4984" spans="1:3" x14ac:dyDescent="0.3">
      <c r="A4984" t="s">
        <v>36</v>
      </c>
      <c r="B4984" s="14">
        <v>8.1177473068237305E-2</v>
      </c>
      <c r="C4984" s="14">
        <v>9.3750715255737305E-2</v>
      </c>
    </row>
    <row r="4985" spans="1:3" x14ac:dyDescent="0.3">
      <c r="A4985" t="s">
        <v>37</v>
      </c>
      <c r="B4985" s="14">
        <v>0.104144811630249</v>
      </c>
      <c r="C4985" s="14">
        <v>0.14569735527038499</v>
      </c>
    </row>
    <row r="4986" spans="1:3" x14ac:dyDescent="0.3">
      <c r="A4986" t="s">
        <v>38</v>
      </c>
      <c r="B4986" s="14">
        <v>0.10036730766296301</v>
      </c>
      <c r="C4986" s="14">
        <v>0.138615608215332</v>
      </c>
    </row>
    <row r="4987" spans="1:3" x14ac:dyDescent="0.3">
      <c r="A4987" t="s">
        <v>39</v>
      </c>
      <c r="B4987" s="14">
        <v>0.13975572586059501</v>
      </c>
      <c r="C4987" s="14">
        <v>0.29022264480590798</v>
      </c>
    </row>
    <row r="4988" spans="1:3" x14ac:dyDescent="0.3">
      <c r="A4988" t="s">
        <v>31</v>
      </c>
      <c r="B4988" s="14">
        <v>8.7690114974975503E-2</v>
      </c>
      <c r="C4988" s="14">
        <v>0.17353487014770499</v>
      </c>
    </row>
    <row r="4989" spans="1:3" x14ac:dyDescent="0.3">
      <c r="A4989" t="s">
        <v>32</v>
      </c>
      <c r="B4989" s="14">
        <v>5.5911064147949198E-2</v>
      </c>
      <c r="C4989" s="14">
        <v>0.121674299240112</v>
      </c>
    </row>
    <row r="4990" spans="1:3" x14ac:dyDescent="0.3">
      <c r="A4990" t="s">
        <v>33</v>
      </c>
      <c r="B4990" s="14">
        <v>0.15075087547302199</v>
      </c>
      <c r="C4990" s="14">
        <v>0.16954898834228499</v>
      </c>
    </row>
    <row r="4991" spans="1:3" x14ac:dyDescent="0.3">
      <c r="A4991" t="s">
        <v>34</v>
      </c>
      <c r="B4991" s="14">
        <v>7.1727752685546806E-2</v>
      </c>
      <c r="C4991" s="14">
        <v>4.8213243484497001E-2</v>
      </c>
    </row>
    <row r="4992" spans="1:3" x14ac:dyDescent="0.3">
      <c r="A4992" t="s">
        <v>35</v>
      </c>
      <c r="B4992" s="14">
        <v>7.2595357894897405E-2</v>
      </c>
      <c r="C4992" s="14">
        <v>0.173538208007812</v>
      </c>
    </row>
    <row r="4993" spans="1:3" x14ac:dyDescent="0.3">
      <c r="A4993" t="s">
        <v>36</v>
      </c>
      <c r="B4993" s="14">
        <v>5.5079698562622001E-2</v>
      </c>
      <c r="C4993" s="14">
        <v>8.1783533096313393E-2</v>
      </c>
    </row>
    <row r="4994" spans="1:3" x14ac:dyDescent="0.3">
      <c r="A4994" t="s">
        <v>37</v>
      </c>
      <c r="B4994" s="14">
        <v>6.3581228256225503E-2</v>
      </c>
      <c r="C4994" s="14">
        <v>0.20645165443420399</v>
      </c>
    </row>
    <row r="4995" spans="1:3" x14ac:dyDescent="0.3">
      <c r="A4995" t="s">
        <v>38</v>
      </c>
      <c r="B4995" s="14">
        <v>0.11921191215515101</v>
      </c>
      <c r="C4995" s="14">
        <v>0.26723909378051702</v>
      </c>
    </row>
    <row r="4996" spans="1:3" x14ac:dyDescent="0.3">
      <c r="A4996" t="s">
        <v>39</v>
      </c>
      <c r="B4996" s="14">
        <v>0.12949705123901301</v>
      </c>
      <c r="C4996" s="14">
        <v>0.23147058486938399</v>
      </c>
    </row>
    <row r="4997" spans="1:3" x14ac:dyDescent="0.3">
      <c r="A4997" t="s">
        <v>31</v>
      </c>
      <c r="B4997" s="14">
        <v>8.3407163619995103E-2</v>
      </c>
      <c r="C4997" s="14">
        <v>8.6769104003906194E-2</v>
      </c>
    </row>
    <row r="4998" spans="1:3" x14ac:dyDescent="0.3">
      <c r="A4998" t="s">
        <v>32</v>
      </c>
      <c r="B4998" s="14">
        <v>7.9121589660644503E-2</v>
      </c>
      <c r="C4998" s="14">
        <v>8.0006837844848605E-2</v>
      </c>
    </row>
    <row r="4999" spans="1:3" x14ac:dyDescent="0.3">
      <c r="A4999" t="s">
        <v>33</v>
      </c>
      <c r="B4999" s="14">
        <v>7.8646183013916002E-2</v>
      </c>
      <c r="C4999" s="14">
        <v>6.58237934112548E-2</v>
      </c>
    </row>
    <row r="5000" spans="1:3" x14ac:dyDescent="0.3">
      <c r="A5000" t="s">
        <v>34</v>
      </c>
      <c r="B5000" s="14">
        <v>7.1739673614501898E-2</v>
      </c>
      <c r="C5000" s="14">
        <v>0.140260219573974</v>
      </c>
    </row>
    <row r="5001" spans="1:3" x14ac:dyDescent="0.3">
      <c r="A5001" t="s">
        <v>35</v>
      </c>
      <c r="B5001" s="14">
        <v>7.9407453536987305E-2</v>
      </c>
      <c r="C5001" s="14">
        <v>7.8787326812744099E-2</v>
      </c>
    </row>
    <row r="5002" spans="1:3" x14ac:dyDescent="0.3">
      <c r="A5002" t="s">
        <v>36</v>
      </c>
      <c r="B5002" s="14">
        <v>0.14166998863220201</v>
      </c>
      <c r="C5002" s="14">
        <v>6.7810535430908203E-2</v>
      </c>
    </row>
    <row r="5003" spans="1:3" x14ac:dyDescent="0.3">
      <c r="A5003" t="s">
        <v>37</v>
      </c>
      <c r="B5003" s="14">
        <v>8.7306976318359306E-2</v>
      </c>
      <c r="C5003" s="14">
        <v>0.18350601196288999</v>
      </c>
    </row>
    <row r="5004" spans="1:3" x14ac:dyDescent="0.3">
      <c r="A5004" t="s">
        <v>38</v>
      </c>
      <c r="B5004" s="14">
        <v>8.9882373809814398E-2</v>
      </c>
      <c r="C5004" s="14">
        <v>0.11275839805603</v>
      </c>
    </row>
    <row r="5005" spans="1:3" x14ac:dyDescent="0.3">
      <c r="A5005" t="s">
        <v>39</v>
      </c>
      <c r="B5005" s="14">
        <v>0.116449832916259</v>
      </c>
      <c r="C5005" s="14">
        <v>0.18949770927429199</v>
      </c>
    </row>
    <row r="5006" spans="1:3" x14ac:dyDescent="0.3">
      <c r="A5006" t="s">
        <v>31</v>
      </c>
      <c r="B5006" s="14">
        <v>7.64660835266113E-2</v>
      </c>
      <c r="C5006" s="14">
        <v>0.18549084663391099</v>
      </c>
    </row>
    <row r="5007" spans="1:3" x14ac:dyDescent="0.3">
      <c r="A5007" t="s">
        <v>32</v>
      </c>
      <c r="B5007" s="14">
        <v>8.4096670150756794E-2</v>
      </c>
      <c r="C5007" s="14">
        <v>0.12644362449645899</v>
      </c>
    </row>
    <row r="5008" spans="1:3" x14ac:dyDescent="0.3">
      <c r="A5008" t="s">
        <v>33</v>
      </c>
      <c r="B5008" s="14">
        <v>0.1272873878479</v>
      </c>
      <c r="C5008" s="14">
        <v>0.17352318763732899</v>
      </c>
    </row>
    <row r="5009" spans="1:3" x14ac:dyDescent="0.3">
      <c r="A5009" t="s">
        <v>34</v>
      </c>
      <c r="B5009" s="14">
        <v>6.7975521087646401E-2</v>
      </c>
      <c r="C5009" s="14">
        <v>0.27228522300720198</v>
      </c>
    </row>
    <row r="5010" spans="1:3" x14ac:dyDescent="0.3">
      <c r="A5010" t="s">
        <v>35</v>
      </c>
      <c r="B5010" s="14">
        <v>7.9841852188110296E-2</v>
      </c>
      <c r="C5010" s="14">
        <v>6.2833309173583901E-2</v>
      </c>
    </row>
    <row r="5011" spans="1:3" x14ac:dyDescent="0.3">
      <c r="A5011" t="s">
        <v>36</v>
      </c>
      <c r="B5011" s="14">
        <v>0.12236475944519</v>
      </c>
      <c r="C5011" s="14">
        <v>4.78785037994384E-2</v>
      </c>
    </row>
    <row r="5012" spans="1:3" x14ac:dyDescent="0.3">
      <c r="A5012" t="s">
        <v>37</v>
      </c>
      <c r="B5012" s="14">
        <v>5.2230596542358398E-2</v>
      </c>
      <c r="C5012" s="14">
        <v>0.106714487075805</v>
      </c>
    </row>
    <row r="5013" spans="1:3" x14ac:dyDescent="0.3">
      <c r="A5013" t="s">
        <v>38</v>
      </c>
      <c r="B5013" s="14">
        <v>8.7939739227294894E-2</v>
      </c>
      <c r="C5013" s="14">
        <v>0.138611555099487</v>
      </c>
    </row>
    <row r="5014" spans="1:3" x14ac:dyDescent="0.3">
      <c r="A5014" t="s">
        <v>39</v>
      </c>
      <c r="B5014" s="14">
        <v>0.13025140762329099</v>
      </c>
      <c r="C5014" s="14">
        <v>0.172617197036743</v>
      </c>
    </row>
    <row r="5015" spans="1:3" x14ac:dyDescent="0.3">
      <c r="A5015" t="s">
        <v>31</v>
      </c>
      <c r="B5015" s="14">
        <v>8.0944538116454995E-2</v>
      </c>
      <c r="C5015" s="14">
        <v>6.6839456558227497E-2</v>
      </c>
    </row>
    <row r="5016" spans="1:3" x14ac:dyDescent="0.3">
      <c r="A5016" t="s">
        <v>32</v>
      </c>
      <c r="B5016" s="14">
        <v>6.4186096191406194E-2</v>
      </c>
      <c r="C5016" s="14">
        <v>0.19353532791137601</v>
      </c>
    </row>
    <row r="5017" spans="1:3" x14ac:dyDescent="0.3">
      <c r="A5017" t="s">
        <v>33</v>
      </c>
      <c r="B5017" s="14">
        <v>7.6039552688598605E-2</v>
      </c>
      <c r="C5017" s="14">
        <v>0.109479427337646</v>
      </c>
    </row>
    <row r="5018" spans="1:3" x14ac:dyDescent="0.3">
      <c r="A5018" t="s">
        <v>34</v>
      </c>
      <c r="B5018" s="14">
        <v>9.2164278030395494E-2</v>
      </c>
      <c r="C5018" s="14">
        <v>0.20643782615661599</v>
      </c>
    </row>
    <row r="5019" spans="1:3" x14ac:dyDescent="0.3">
      <c r="A5019" t="s">
        <v>35</v>
      </c>
      <c r="B5019" s="14">
        <v>5.4019212722778299E-2</v>
      </c>
      <c r="C5019" s="14">
        <v>0.20472836494445801</v>
      </c>
    </row>
    <row r="5020" spans="1:3" x14ac:dyDescent="0.3">
      <c r="A5020" t="s">
        <v>36</v>
      </c>
      <c r="B5020" s="14">
        <v>0.143975734710693</v>
      </c>
      <c r="C5020" s="14">
        <v>0.106661081314086</v>
      </c>
    </row>
    <row r="5021" spans="1:3" x14ac:dyDescent="0.3">
      <c r="A5021" t="s">
        <v>37</v>
      </c>
      <c r="B5021" s="14">
        <v>7.6661586761474595E-2</v>
      </c>
      <c r="C5021" s="14">
        <v>0.16456246376037501</v>
      </c>
    </row>
    <row r="5022" spans="1:3" x14ac:dyDescent="0.3">
      <c r="A5022" t="s">
        <v>38</v>
      </c>
      <c r="B5022" s="14">
        <v>8.8731288909912095E-2</v>
      </c>
      <c r="C5022" s="14">
        <v>0.102859497070312</v>
      </c>
    </row>
    <row r="5023" spans="1:3" x14ac:dyDescent="0.3">
      <c r="A5023" t="s">
        <v>39</v>
      </c>
      <c r="B5023" s="14">
        <v>0.12711596488952601</v>
      </c>
      <c r="C5023" s="14">
        <v>0.16661858558654699</v>
      </c>
    </row>
    <row r="5024" spans="1:3" x14ac:dyDescent="0.3">
      <c r="A5024" t="s">
        <v>31</v>
      </c>
      <c r="B5024" s="14">
        <v>8.3531856536865207E-2</v>
      </c>
      <c r="C5024" s="14">
        <v>0.18350958824157701</v>
      </c>
    </row>
    <row r="5025" spans="1:3" x14ac:dyDescent="0.3">
      <c r="A5025" t="s">
        <v>32</v>
      </c>
      <c r="B5025" s="14">
        <v>8.0076694488525293E-2</v>
      </c>
      <c r="C5025" s="14">
        <v>8.57696533203125E-2</v>
      </c>
    </row>
    <row r="5026" spans="1:3" x14ac:dyDescent="0.3">
      <c r="A5026" t="s">
        <v>33</v>
      </c>
      <c r="B5026" s="14">
        <v>0.12715888023376401</v>
      </c>
      <c r="C5026" s="14">
        <v>0.19354820251464799</v>
      </c>
    </row>
    <row r="5027" spans="1:3" x14ac:dyDescent="0.3">
      <c r="A5027" t="s">
        <v>34</v>
      </c>
      <c r="B5027" s="14">
        <v>0.125375270843505</v>
      </c>
      <c r="C5027" s="14">
        <v>0.40193510055541898</v>
      </c>
    </row>
    <row r="5028" spans="1:3" x14ac:dyDescent="0.3">
      <c r="A5028" t="s">
        <v>35</v>
      </c>
      <c r="B5028" s="14">
        <v>7.4979305267333901E-2</v>
      </c>
      <c r="C5028" s="14">
        <v>0.17928767204284601</v>
      </c>
    </row>
    <row r="5029" spans="1:3" x14ac:dyDescent="0.3">
      <c r="A5029" t="s">
        <v>36</v>
      </c>
      <c r="B5029" s="14">
        <v>0.14556503295898399</v>
      </c>
      <c r="C5029" s="14">
        <v>8.1416368484497001E-2</v>
      </c>
    </row>
    <row r="5030" spans="1:3" x14ac:dyDescent="0.3">
      <c r="A5030" t="s">
        <v>37</v>
      </c>
      <c r="B5030" s="14">
        <v>8.0096721649169894E-2</v>
      </c>
      <c r="C5030" s="14">
        <v>9.7871303558349595E-2</v>
      </c>
    </row>
    <row r="5031" spans="1:3" x14ac:dyDescent="0.3">
      <c r="A5031" t="s">
        <v>38</v>
      </c>
      <c r="B5031" s="14">
        <v>8.917236328125E-2</v>
      </c>
      <c r="C5031" s="14">
        <v>9.6562385559082003E-2</v>
      </c>
    </row>
    <row r="5032" spans="1:3" x14ac:dyDescent="0.3">
      <c r="A5032" t="s">
        <v>39</v>
      </c>
      <c r="B5032" s="14">
        <v>0.13139677047729401</v>
      </c>
      <c r="C5032" s="14">
        <v>0.165506601333618</v>
      </c>
    </row>
    <row r="5033" spans="1:3" x14ac:dyDescent="0.3">
      <c r="A5033" t="s">
        <v>31</v>
      </c>
      <c r="B5033" s="14">
        <v>7.4787139892578097E-2</v>
      </c>
      <c r="C5033" s="14">
        <v>9.5732688903808594E-2</v>
      </c>
    </row>
    <row r="5034" spans="1:3" x14ac:dyDescent="0.3">
      <c r="A5034" t="s">
        <v>32</v>
      </c>
      <c r="B5034" s="14">
        <v>7.8896999359130804E-2</v>
      </c>
      <c r="C5034" s="14">
        <v>0.191436767578125</v>
      </c>
    </row>
    <row r="5035" spans="1:3" x14ac:dyDescent="0.3">
      <c r="A5035" t="s">
        <v>33</v>
      </c>
      <c r="B5035" s="14">
        <v>7.8008890151977497E-2</v>
      </c>
      <c r="C5035" s="14">
        <v>0.21036958694457999</v>
      </c>
    </row>
    <row r="5036" spans="1:3" x14ac:dyDescent="0.3">
      <c r="A5036" t="s">
        <v>34</v>
      </c>
      <c r="B5036" s="14">
        <v>7.8066587448120103E-2</v>
      </c>
      <c r="C5036" s="14">
        <v>0.13762545585632299</v>
      </c>
    </row>
    <row r="5037" spans="1:3" x14ac:dyDescent="0.3">
      <c r="A5037" t="s">
        <v>35</v>
      </c>
      <c r="B5037" s="14">
        <v>7.8883886337280204E-2</v>
      </c>
      <c r="C5037" s="14">
        <v>0.28125810623168901</v>
      </c>
    </row>
    <row r="5038" spans="1:3" x14ac:dyDescent="0.3">
      <c r="A5038" t="s">
        <v>36</v>
      </c>
      <c r="B5038" s="14">
        <v>5.3824424743652302E-2</v>
      </c>
      <c r="C5038" s="14">
        <v>9.9787473678588798E-2</v>
      </c>
    </row>
    <row r="5039" spans="1:3" x14ac:dyDescent="0.3">
      <c r="A5039" t="s">
        <v>37</v>
      </c>
      <c r="B5039" s="14">
        <v>0.136881828308105</v>
      </c>
      <c r="C5039" s="14">
        <v>0.409901142120361</v>
      </c>
    </row>
    <row r="5040" spans="1:3" x14ac:dyDescent="0.3">
      <c r="A5040" t="s">
        <v>38</v>
      </c>
      <c r="B5040" s="14">
        <v>0.131351947784423</v>
      </c>
      <c r="C5040" s="14">
        <v>0.10572075843811</v>
      </c>
    </row>
    <row r="5041" spans="1:3" x14ac:dyDescent="0.3">
      <c r="A5041" t="s">
        <v>39</v>
      </c>
      <c r="B5041" s="14">
        <v>0.118809223175048</v>
      </c>
      <c r="C5041" s="14">
        <v>0.436763525009155</v>
      </c>
    </row>
    <row r="5042" spans="1:3" x14ac:dyDescent="0.3">
      <c r="A5042" t="s">
        <v>31</v>
      </c>
      <c r="B5042" s="14">
        <v>7.3087692260742104E-2</v>
      </c>
      <c r="C5042" s="14">
        <v>0.188500881195068</v>
      </c>
    </row>
    <row r="5043" spans="1:3" x14ac:dyDescent="0.3">
      <c r="A5043" t="s">
        <v>32</v>
      </c>
      <c r="B5043" s="14">
        <v>7.6211214065551702E-2</v>
      </c>
      <c r="C5043" s="14">
        <v>0.215474128723144</v>
      </c>
    </row>
    <row r="5044" spans="1:3" x14ac:dyDescent="0.3">
      <c r="A5044" t="s">
        <v>33</v>
      </c>
      <c r="B5044" s="14">
        <v>0.14063000679016099</v>
      </c>
      <c r="C5044" s="14">
        <v>0.27042222023010198</v>
      </c>
    </row>
    <row r="5045" spans="1:3" x14ac:dyDescent="0.3">
      <c r="A5045" t="s">
        <v>34</v>
      </c>
      <c r="B5045" s="14">
        <v>6.4443826675414997E-2</v>
      </c>
      <c r="C5045" s="14">
        <v>0.16550755500793399</v>
      </c>
    </row>
    <row r="5046" spans="1:3" x14ac:dyDescent="0.3">
      <c r="A5046" t="s">
        <v>35</v>
      </c>
      <c r="B5046" s="14">
        <v>9.3048334121704102E-2</v>
      </c>
      <c r="C5046" s="14">
        <v>0.12261915206909101</v>
      </c>
    </row>
    <row r="5047" spans="1:3" x14ac:dyDescent="0.3">
      <c r="A5047" t="s">
        <v>36</v>
      </c>
      <c r="B5047" s="14">
        <v>0.14708209037780701</v>
      </c>
      <c r="C5047" s="14">
        <v>0.107656240463256</v>
      </c>
    </row>
    <row r="5048" spans="1:3" x14ac:dyDescent="0.3">
      <c r="A5048" t="s">
        <v>37</v>
      </c>
      <c r="B5048" s="14">
        <v>6.7586421966552707E-2</v>
      </c>
      <c r="C5048" s="14">
        <v>0.18255949020385701</v>
      </c>
    </row>
    <row r="5049" spans="1:3" x14ac:dyDescent="0.3">
      <c r="A5049" t="s">
        <v>38</v>
      </c>
      <c r="B5049" s="14">
        <v>9.1835498809814398E-2</v>
      </c>
      <c r="C5049" s="14">
        <v>9.6162796020507799E-2</v>
      </c>
    </row>
    <row r="5050" spans="1:3" x14ac:dyDescent="0.3">
      <c r="A5050" t="s">
        <v>39</v>
      </c>
      <c r="B5050" s="14">
        <v>0.13162684440612701</v>
      </c>
      <c r="C5050" s="14">
        <v>0.13160943984985299</v>
      </c>
    </row>
    <row r="5051" spans="1:3" x14ac:dyDescent="0.3">
      <c r="A5051" t="s">
        <v>31</v>
      </c>
      <c r="B5051" s="14">
        <v>7.6415300369262695E-2</v>
      </c>
      <c r="C5051" s="14">
        <v>8.3776950836181599E-2</v>
      </c>
    </row>
    <row r="5052" spans="1:3" x14ac:dyDescent="0.3">
      <c r="A5052" t="s">
        <v>32</v>
      </c>
      <c r="B5052" s="14">
        <v>8.2825660705566406E-2</v>
      </c>
      <c r="C5052" s="14">
        <v>0.13463926315307601</v>
      </c>
    </row>
    <row r="5053" spans="1:3" x14ac:dyDescent="0.3">
      <c r="A5053" t="s">
        <v>33</v>
      </c>
      <c r="B5053" s="14">
        <v>7.8243970870971596E-2</v>
      </c>
      <c r="C5053" s="14">
        <v>0.15958738327026301</v>
      </c>
    </row>
    <row r="5054" spans="1:3" x14ac:dyDescent="0.3">
      <c r="A5054" t="s">
        <v>34</v>
      </c>
      <c r="B5054" s="14">
        <v>8.8062286376953097E-2</v>
      </c>
      <c r="C5054" s="14">
        <v>9.4809532165527302E-2</v>
      </c>
    </row>
    <row r="5055" spans="1:3" x14ac:dyDescent="0.3">
      <c r="A5055" t="s">
        <v>35</v>
      </c>
      <c r="B5055" s="14">
        <v>9.0806961059570299E-2</v>
      </c>
      <c r="C5055" s="14">
        <v>6.0890674591064398E-2</v>
      </c>
    </row>
    <row r="5056" spans="1:3" x14ac:dyDescent="0.3">
      <c r="A5056" t="s">
        <v>36</v>
      </c>
      <c r="B5056" s="14">
        <v>5.3392887115478502E-2</v>
      </c>
      <c r="C5056" s="14">
        <v>0.100776672363281</v>
      </c>
    </row>
    <row r="5057" spans="1:3" x14ac:dyDescent="0.3">
      <c r="A5057" t="s">
        <v>37</v>
      </c>
      <c r="B5057" s="14">
        <v>7.8551769256591797E-2</v>
      </c>
      <c r="C5057" s="14">
        <v>0.22240781784057601</v>
      </c>
    </row>
    <row r="5058" spans="1:3" x14ac:dyDescent="0.3">
      <c r="A5058" t="s">
        <v>38</v>
      </c>
      <c r="B5058" s="14">
        <v>0.15086746215820299</v>
      </c>
      <c r="C5058" s="14">
        <v>0.106901407241821</v>
      </c>
    </row>
    <row r="5059" spans="1:3" x14ac:dyDescent="0.3">
      <c r="A5059" t="s">
        <v>39</v>
      </c>
      <c r="B5059" s="14">
        <v>0.150959968566894</v>
      </c>
      <c r="C5059" s="14">
        <v>0.30129814147949202</v>
      </c>
    </row>
    <row r="5060" spans="1:3" x14ac:dyDescent="0.3">
      <c r="A5060" t="s">
        <v>31</v>
      </c>
      <c r="B5060" s="14">
        <v>7.9451322555541895E-2</v>
      </c>
      <c r="C5060" s="14">
        <v>0.16949462890625</v>
      </c>
    </row>
    <row r="5061" spans="1:3" x14ac:dyDescent="0.3">
      <c r="A5061" t="s">
        <v>32</v>
      </c>
      <c r="B5061" s="14">
        <v>9.3902587890625E-2</v>
      </c>
      <c r="C5061" s="14">
        <v>0.41389274597167902</v>
      </c>
    </row>
    <row r="5062" spans="1:3" x14ac:dyDescent="0.3">
      <c r="A5062" t="s">
        <v>33</v>
      </c>
      <c r="B5062" s="14">
        <v>7.6975822448730399E-2</v>
      </c>
      <c r="C5062" s="14">
        <v>0.161565542221069</v>
      </c>
    </row>
    <row r="5063" spans="1:3" x14ac:dyDescent="0.3">
      <c r="A5063" t="s">
        <v>34</v>
      </c>
      <c r="B5063" s="14">
        <v>7.9726934432983398E-2</v>
      </c>
      <c r="C5063" s="14">
        <v>9.1691732406616197E-2</v>
      </c>
    </row>
    <row r="5064" spans="1:3" x14ac:dyDescent="0.3">
      <c r="A5064" t="s">
        <v>35</v>
      </c>
      <c r="B5064" s="14">
        <v>7.513427734375E-2</v>
      </c>
      <c r="C5064" s="14">
        <v>7.6742649078369099E-2</v>
      </c>
    </row>
    <row r="5065" spans="1:3" x14ac:dyDescent="0.3">
      <c r="A5065" t="s">
        <v>36</v>
      </c>
      <c r="B5065" s="14">
        <v>0.152952671051025</v>
      </c>
      <c r="C5065" s="14">
        <v>8.1735610961913993E-2</v>
      </c>
    </row>
    <row r="5066" spans="1:3" x14ac:dyDescent="0.3">
      <c r="A5066" t="s">
        <v>37</v>
      </c>
      <c r="B5066" s="14">
        <v>7.2954893112182603E-2</v>
      </c>
      <c r="C5066" s="14">
        <v>0.166561603546142</v>
      </c>
    </row>
    <row r="5067" spans="1:3" x14ac:dyDescent="0.3">
      <c r="A5067" t="s">
        <v>38</v>
      </c>
      <c r="B5067" s="14">
        <v>9.1555118560791002E-2</v>
      </c>
      <c r="C5067" s="14">
        <v>0.12310671806335401</v>
      </c>
    </row>
    <row r="5068" spans="1:3" x14ac:dyDescent="0.3">
      <c r="A5068" t="s">
        <v>39</v>
      </c>
      <c r="B5068" s="14">
        <v>0.111307382583618</v>
      </c>
      <c r="C5068" s="14">
        <v>0.38189959526062001</v>
      </c>
    </row>
    <row r="5069" spans="1:3" x14ac:dyDescent="0.3">
      <c r="A5069" t="s">
        <v>31</v>
      </c>
      <c r="B5069" s="14">
        <v>7.56268501281738E-2</v>
      </c>
      <c r="C5069" s="14">
        <v>8.87625217437744E-2</v>
      </c>
    </row>
    <row r="5070" spans="1:3" x14ac:dyDescent="0.3">
      <c r="A5070" t="s">
        <v>32</v>
      </c>
      <c r="B5070" s="14">
        <v>7.5126886367797796E-2</v>
      </c>
      <c r="C5070" s="14">
        <v>0.27342605590820301</v>
      </c>
    </row>
    <row r="5071" spans="1:3" x14ac:dyDescent="0.3">
      <c r="A5071" t="s">
        <v>33</v>
      </c>
      <c r="B5071" s="14">
        <v>6.3963890075683594E-2</v>
      </c>
      <c r="C5071" s="14">
        <v>0.154966831207275</v>
      </c>
    </row>
    <row r="5072" spans="1:3" x14ac:dyDescent="0.3">
      <c r="A5072" t="s">
        <v>34</v>
      </c>
      <c r="B5072" s="14">
        <v>8.9194774627685505E-2</v>
      </c>
      <c r="C5072" s="14">
        <v>9.674072265625E-2</v>
      </c>
    </row>
    <row r="5073" spans="1:3" x14ac:dyDescent="0.3">
      <c r="A5073" t="s">
        <v>35</v>
      </c>
      <c r="B5073" s="14">
        <v>8.9036941528320299E-2</v>
      </c>
      <c r="C5073" s="14">
        <v>0.111698865890502</v>
      </c>
    </row>
    <row r="5074" spans="1:3" x14ac:dyDescent="0.3">
      <c r="A5074" t="s">
        <v>36</v>
      </c>
      <c r="B5074" s="14">
        <v>8.4851264953613198E-2</v>
      </c>
      <c r="C5074" s="14">
        <v>0.115689992904663</v>
      </c>
    </row>
    <row r="5075" spans="1:3" x14ac:dyDescent="0.3">
      <c r="A5075" t="s">
        <v>37</v>
      </c>
      <c r="B5075" s="14">
        <v>6.3431024551391602E-2</v>
      </c>
      <c r="C5075" s="14">
        <v>0.18169093132019001</v>
      </c>
    </row>
    <row r="5076" spans="1:3" x14ac:dyDescent="0.3">
      <c r="A5076" t="s">
        <v>38</v>
      </c>
      <c r="B5076" s="14">
        <v>9.9679231643676702E-2</v>
      </c>
      <c r="C5076" s="14">
        <v>0.128349304199218</v>
      </c>
    </row>
    <row r="5077" spans="1:3" x14ac:dyDescent="0.3">
      <c r="A5077" t="s">
        <v>39</v>
      </c>
      <c r="B5077" s="14">
        <v>0.13096046447753901</v>
      </c>
      <c r="C5077" s="14">
        <v>0.22841334342956501</v>
      </c>
    </row>
    <row r="5078" spans="1:3" x14ac:dyDescent="0.3">
      <c r="A5078" t="s">
        <v>31</v>
      </c>
      <c r="B5078" s="14">
        <v>7.2532415390014607E-2</v>
      </c>
      <c r="C5078" s="14">
        <v>0.190599679946899</v>
      </c>
    </row>
    <row r="5079" spans="1:3" x14ac:dyDescent="0.3">
      <c r="A5079" t="s">
        <v>32</v>
      </c>
      <c r="B5079" s="14">
        <v>6.3778400421142495E-2</v>
      </c>
      <c r="C5079" s="14">
        <v>0.321934223175048</v>
      </c>
    </row>
    <row r="5080" spans="1:3" x14ac:dyDescent="0.3">
      <c r="A5080" t="s">
        <v>33</v>
      </c>
      <c r="B5080" s="14">
        <v>6.7508220672607394E-2</v>
      </c>
      <c r="C5080" s="14">
        <v>0.149244785308837</v>
      </c>
    </row>
    <row r="5081" spans="1:3" x14ac:dyDescent="0.3">
      <c r="A5081" t="s">
        <v>34</v>
      </c>
      <c r="B5081" s="14">
        <v>8.2583665847778306E-2</v>
      </c>
      <c r="C5081" s="14">
        <v>8.8815450668334905E-2</v>
      </c>
    </row>
    <row r="5082" spans="1:3" x14ac:dyDescent="0.3">
      <c r="A5082" t="s">
        <v>35</v>
      </c>
      <c r="B5082" s="14">
        <v>0.10400271415710401</v>
      </c>
      <c r="C5082" s="14">
        <v>9.5798015594482394E-2</v>
      </c>
    </row>
    <row r="5083" spans="1:3" x14ac:dyDescent="0.3">
      <c r="A5083" t="s">
        <v>36</v>
      </c>
      <c r="B5083" s="14">
        <v>0.324271440505981</v>
      </c>
      <c r="C5083" s="14">
        <v>0.10172915458679101</v>
      </c>
    </row>
    <row r="5084" spans="1:3" x14ac:dyDescent="0.3">
      <c r="A5084" t="s">
        <v>37</v>
      </c>
      <c r="B5084" s="14">
        <v>9.1873407363891602E-2</v>
      </c>
      <c r="C5084" s="14">
        <v>0.229157924652099</v>
      </c>
    </row>
    <row r="5085" spans="1:3" x14ac:dyDescent="0.3">
      <c r="A5085" t="s">
        <v>38</v>
      </c>
      <c r="B5085" s="14">
        <v>8.4376811981201102E-2</v>
      </c>
      <c r="C5085" s="14">
        <v>0.12865352630615201</v>
      </c>
    </row>
    <row r="5086" spans="1:3" x14ac:dyDescent="0.3">
      <c r="A5086" t="s">
        <v>39</v>
      </c>
      <c r="B5086" s="14">
        <v>0.13583469390869099</v>
      </c>
      <c r="C5086" s="14">
        <v>0.42486739158630299</v>
      </c>
    </row>
    <row r="5087" spans="1:3" x14ac:dyDescent="0.3">
      <c r="A5087" t="s">
        <v>31</v>
      </c>
      <c r="B5087" s="14">
        <v>8.7198019027709905E-2</v>
      </c>
      <c r="C5087" s="14">
        <v>0.25132870674133301</v>
      </c>
    </row>
    <row r="5088" spans="1:3" x14ac:dyDescent="0.3">
      <c r="A5088" t="s">
        <v>32</v>
      </c>
      <c r="B5088" s="14">
        <v>7.6623439788818304E-2</v>
      </c>
      <c r="C5088" s="14">
        <v>0.243404865264892</v>
      </c>
    </row>
    <row r="5089" spans="1:3" x14ac:dyDescent="0.3">
      <c r="A5089" t="s">
        <v>33</v>
      </c>
      <c r="B5089" s="14">
        <v>7.2655677795410101E-2</v>
      </c>
      <c r="C5089" s="14">
        <v>0.15059852600097601</v>
      </c>
    </row>
    <row r="5090" spans="1:3" x14ac:dyDescent="0.3">
      <c r="A5090" t="s">
        <v>34</v>
      </c>
      <c r="B5090" s="14">
        <v>8.4519386291503906E-2</v>
      </c>
      <c r="C5090" s="14">
        <v>0.13264703750610299</v>
      </c>
    </row>
    <row r="5091" spans="1:3" x14ac:dyDescent="0.3">
      <c r="A5091" t="s">
        <v>35</v>
      </c>
      <c r="B5091" s="14">
        <v>8.7790727615356404E-2</v>
      </c>
      <c r="C5091" s="14">
        <v>7.2348833084106404E-2</v>
      </c>
    </row>
    <row r="5092" spans="1:3" x14ac:dyDescent="0.3">
      <c r="A5092" t="s">
        <v>36</v>
      </c>
      <c r="B5092" s="14">
        <v>6.7639827728271401E-2</v>
      </c>
      <c r="C5092" s="14">
        <v>0.122726202011108</v>
      </c>
    </row>
    <row r="5093" spans="1:3" x14ac:dyDescent="0.3">
      <c r="A5093" t="s">
        <v>37</v>
      </c>
      <c r="B5093" s="14">
        <v>9.6273899078369099E-2</v>
      </c>
      <c r="C5093" s="14">
        <v>0.18356084823608301</v>
      </c>
    </row>
    <row r="5094" spans="1:3" x14ac:dyDescent="0.3">
      <c r="A5094" t="s">
        <v>38</v>
      </c>
      <c r="B5094" s="14">
        <v>8.3411693572998005E-2</v>
      </c>
      <c r="C5094" s="14">
        <v>0.23591017723083399</v>
      </c>
    </row>
    <row r="5095" spans="1:3" x14ac:dyDescent="0.3">
      <c r="A5095" t="s">
        <v>39</v>
      </c>
      <c r="B5095" s="14">
        <v>0.111404657363891</v>
      </c>
      <c r="C5095" s="14">
        <v>1.47995257377624</v>
      </c>
    </row>
    <row r="5096" spans="1:3" x14ac:dyDescent="0.3">
      <c r="A5096" t="s">
        <v>31</v>
      </c>
      <c r="B5096" s="14">
        <v>7.7542304992675698E-2</v>
      </c>
      <c r="C5096" s="14">
        <v>0.10378384590148899</v>
      </c>
    </row>
    <row r="5097" spans="1:3" x14ac:dyDescent="0.3">
      <c r="A5097" t="s">
        <v>32</v>
      </c>
      <c r="B5097" s="14">
        <v>8.0382585525512695E-2</v>
      </c>
      <c r="C5097" s="14">
        <v>0.189579248428344</v>
      </c>
    </row>
    <row r="5098" spans="1:3" x14ac:dyDescent="0.3">
      <c r="A5098" t="s">
        <v>33</v>
      </c>
      <c r="B5098" s="14">
        <v>8.3602428436279297E-2</v>
      </c>
      <c r="C5098" s="14">
        <v>0.179636240005493</v>
      </c>
    </row>
    <row r="5099" spans="1:3" x14ac:dyDescent="0.3">
      <c r="A5099" t="s">
        <v>34</v>
      </c>
      <c r="B5099" s="14">
        <v>7.2928428649902302E-2</v>
      </c>
      <c r="C5099" s="14">
        <v>9.37521457672119E-2</v>
      </c>
    </row>
    <row r="5100" spans="1:3" x14ac:dyDescent="0.3">
      <c r="A5100" t="s">
        <v>35</v>
      </c>
      <c r="B5100" s="14">
        <v>7.6017856597900293E-2</v>
      </c>
      <c r="C5100" s="14">
        <v>0.114577531814575</v>
      </c>
    </row>
    <row r="5101" spans="1:3" x14ac:dyDescent="0.3">
      <c r="A5101" t="s">
        <v>36</v>
      </c>
      <c r="B5101" s="14">
        <v>0.136382341384887</v>
      </c>
      <c r="C5101" s="14">
        <v>0.15457391738891599</v>
      </c>
    </row>
    <row r="5102" spans="1:3" x14ac:dyDescent="0.3">
      <c r="A5102" t="s">
        <v>37</v>
      </c>
      <c r="B5102" s="14">
        <v>8.0489873886108398E-2</v>
      </c>
      <c r="C5102" s="14">
        <v>0.22443270683288499</v>
      </c>
    </row>
    <row r="5103" spans="1:3" x14ac:dyDescent="0.3">
      <c r="A5103" t="s">
        <v>38</v>
      </c>
      <c r="B5103" s="14">
        <v>6.9782257080078097E-2</v>
      </c>
      <c r="C5103" s="14">
        <v>0.13071012496948201</v>
      </c>
    </row>
    <row r="5104" spans="1:3" x14ac:dyDescent="0.3">
      <c r="A5104" t="s">
        <v>39</v>
      </c>
      <c r="B5104" s="14">
        <v>0.12908363342285101</v>
      </c>
      <c r="C5104" s="14">
        <v>0.44984507560729903</v>
      </c>
    </row>
    <row r="5105" spans="1:3" x14ac:dyDescent="0.3">
      <c r="A5105" t="s">
        <v>31</v>
      </c>
      <c r="B5105" s="14">
        <v>7.1124315261840806E-2</v>
      </c>
      <c r="C5105" s="14">
        <v>0.16350102424621499</v>
      </c>
    </row>
    <row r="5106" spans="1:3" x14ac:dyDescent="0.3">
      <c r="A5106" t="s">
        <v>32</v>
      </c>
      <c r="B5106" s="14">
        <v>7.2633504867553697E-2</v>
      </c>
      <c r="C5106" s="14">
        <v>0.26714324951171797</v>
      </c>
    </row>
    <row r="5107" spans="1:3" x14ac:dyDescent="0.3">
      <c r="A5107" t="s">
        <v>33</v>
      </c>
      <c r="B5107" s="14">
        <v>6.4176082611083901E-2</v>
      </c>
      <c r="C5107" s="14">
        <v>0.190340280532836</v>
      </c>
    </row>
    <row r="5108" spans="1:3" x14ac:dyDescent="0.3">
      <c r="A5108" t="s">
        <v>34</v>
      </c>
      <c r="B5108" s="14">
        <v>8.73129367828369E-2</v>
      </c>
      <c r="C5108" s="14">
        <v>0.113274335861206</v>
      </c>
    </row>
    <row r="5109" spans="1:3" x14ac:dyDescent="0.3">
      <c r="A5109" t="s">
        <v>35</v>
      </c>
      <c r="B5109" s="14">
        <v>7.5461149215698201E-2</v>
      </c>
      <c r="C5109" s="14">
        <v>0.113218784332275</v>
      </c>
    </row>
    <row r="5110" spans="1:3" x14ac:dyDescent="0.3">
      <c r="A5110" t="s">
        <v>36</v>
      </c>
      <c r="B5110" s="14">
        <v>0.22096848487854001</v>
      </c>
      <c r="C5110" s="14">
        <v>9.6755504608154297E-2</v>
      </c>
    </row>
    <row r="5111" spans="1:3" x14ac:dyDescent="0.3">
      <c r="A5111" t="s">
        <v>37</v>
      </c>
      <c r="B5111" s="14">
        <v>9.5534801483154297E-2</v>
      </c>
      <c r="C5111" s="14">
        <v>0.17857456207275299</v>
      </c>
    </row>
    <row r="5112" spans="1:3" x14ac:dyDescent="0.3">
      <c r="A5112" t="s">
        <v>38</v>
      </c>
      <c r="B5112" s="14">
        <v>8.2190513610839802E-2</v>
      </c>
      <c r="C5112" s="14">
        <v>0.101667881011962</v>
      </c>
    </row>
    <row r="5113" spans="1:3" x14ac:dyDescent="0.3">
      <c r="A5113" t="s">
        <v>39</v>
      </c>
      <c r="B5113" s="14">
        <v>0.12499451637268</v>
      </c>
      <c r="C5113" s="14">
        <v>0.47474145889282199</v>
      </c>
    </row>
    <row r="5114" spans="1:3" x14ac:dyDescent="0.3">
      <c r="A5114" t="s">
        <v>31</v>
      </c>
      <c r="B5114" s="14">
        <v>6.8934202194213798E-2</v>
      </c>
      <c r="C5114" s="14">
        <v>0.136326074600219</v>
      </c>
    </row>
    <row r="5115" spans="1:3" x14ac:dyDescent="0.3">
      <c r="A5115" t="s">
        <v>32</v>
      </c>
      <c r="B5115" s="14">
        <v>6.8637847900390597E-2</v>
      </c>
      <c r="C5115" s="14">
        <v>0.28229951858520502</v>
      </c>
    </row>
    <row r="5116" spans="1:3" x14ac:dyDescent="0.3">
      <c r="A5116" t="s">
        <v>33</v>
      </c>
      <c r="B5116" s="14">
        <v>8.8790655136108398E-2</v>
      </c>
      <c r="C5116" s="14">
        <v>0.20539665222167899</v>
      </c>
    </row>
    <row r="5117" spans="1:3" x14ac:dyDescent="0.3">
      <c r="A5117" t="s">
        <v>34</v>
      </c>
      <c r="B5117" s="14">
        <v>5.45780658721923E-2</v>
      </c>
      <c r="C5117" s="14">
        <v>9.8172664642333901E-2</v>
      </c>
    </row>
    <row r="5118" spans="1:3" x14ac:dyDescent="0.3">
      <c r="A5118" t="s">
        <v>35</v>
      </c>
      <c r="B5118" s="14">
        <v>7.5756788253784096E-2</v>
      </c>
      <c r="C5118" s="14">
        <v>6.7821979522704995E-2</v>
      </c>
    </row>
    <row r="5119" spans="1:3" x14ac:dyDescent="0.3">
      <c r="A5119" t="s">
        <v>36</v>
      </c>
      <c r="B5119" s="14">
        <v>0.188330888748168</v>
      </c>
      <c r="C5119" s="14">
        <v>0.20643806457519501</v>
      </c>
    </row>
    <row r="5120" spans="1:3" x14ac:dyDescent="0.3">
      <c r="A5120" t="s">
        <v>37</v>
      </c>
      <c r="B5120" s="14">
        <v>5.9743881225585903E-2</v>
      </c>
      <c r="C5120" s="14">
        <v>0.226385593414306</v>
      </c>
    </row>
    <row r="5121" spans="1:3" x14ac:dyDescent="0.3">
      <c r="A5121" t="s">
        <v>38</v>
      </c>
      <c r="B5121" s="14">
        <v>0.10480523109436</v>
      </c>
      <c r="C5121" s="14">
        <v>0.12965297698974601</v>
      </c>
    </row>
    <row r="5122" spans="1:3" x14ac:dyDescent="0.3">
      <c r="A5122" t="s">
        <v>39</v>
      </c>
      <c r="B5122" s="14">
        <v>0.179684162139892</v>
      </c>
      <c r="C5122" s="14">
        <v>1.06306147575378</v>
      </c>
    </row>
    <row r="5123" spans="1:3" x14ac:dyDescent="0.3">
      <c r="A5123" t="s">
        <v>31</v>
      </c>
      <c r="B5123" s="14">
        <v>5.6103229522705002E-2</v>
      </c>
      <c r="C5123" s="14">
        <v>0.41489005088806102</v>
      </c>
    </row>
    <row r="5124" spans="1:3" x14ac:dyDescent="0.3">
      <c r="A5124" t="s">
        <v>32</v>
      </c>
      <c r="B5124" s="14">
        <v>7.4166774749755804E-2</v>
      </c>
      <c r="C5124" s="14">
        <v>0.14760422706604001</v>
      </c>
    </row>
    <row r="5125" spans="1:3" x14ac:dyDescent="0.3">
      <c r="A5125" t="s">
        <v>33</v>
      </c>
      <c r="B5125" s="14">
        <v>7.4914216995239202E-2</v>
      </c>
      <c r="C5125" s="14">
        <v>0.11872982978820799</v>
      </c>
    </row>
    <row r="5126" spans="1:3" x14ac:dyDescent="0.3">
      <c r="A5126" t="s">
        <v>34</v>
      </c>
      <c r="B5126" s="14">
        <v>5.6796312332153299E-2</v>
      </c>
      <c r="C5126" s="14">
        <v>9.8720073699951102E-2</v>
      </c>
    </row>
    <row r="5127" spans="1:3" x14ac:dyDescent="0.3">
      <c r="A5127" t="s">
        <v>35</v>
      </c>
      <c r="B5127" s="14">
        <v>6.8813323974609306E-2</v>
      </c>
      <c r="C5127" s="14">
        <v>7.9786062240600503E-2</v>
      </c>
    </row>
    <row r="5128" spans="1:3" x14ac:dyDescent="0.3">
      <c r="A5128" t="s">
        <v>36</v>
      </c>
      <c r="B5128" s="14">
        <v>8.6252212524413993E-2</v>
      </c>
      <c r="C5128" s="14">
        <v>7.2833776473998996E-2</v>
      </c>
    </row>
    <row r="5129" spans="1:3" x14ac:dyDescent="0.3">
      <c r="A5129" t="s">
        <v>37</v>
      </c>
      <c r="B5129" s="14">
        <v>8.4420442581176702E-2</v>
      </c>
      <c r="C5129" s="14">
        <v>0.20540785789489699</v>
      </c>
    </row>
    <row r="5130" spans="1:3" x14ac:dyDescent="0.3">
      <c r="A5130" t="s">
        <v>38</v>
      </c>
      <c r="B5130" s="14">
        <v>9.2331409454345703E-2</v>
      </c>
      <c r="C5130" s="14">
        <v>0.113700628280639</v>
      </c>
    </row>
    <row r="5131" spans="1:3" x14ac:dyDescent="0.3">
      <c r="A5131" t="s">
        <v>39</v>
      </c>
      <c r="B5131" s="14">
        <v>0.13193488121032701</v>
      </c>
      <c r="C5131" s="14">
        <v>1.608736038208</v>
      </c>
    </row>
    <row r="5132" spans="1:3" x14ac:dyDescent="0.3">
      <c r="A5132" t="s">
        <v>31</v>
      </c>
      <c r="B5132" s="14">
        <v>8.2307338714599595E-2</v>
      </c>
      <c r="C5132" s="14">
        <v>0.255378007888793</v>
      </c>
    </row>
    <row r="5133" spans="1:3" x14ac:dyDescent="0.3">
      <c r="A5133" t="s">
        <v>32</v>
      </c>
      <c r="B5133" s="14">
        <v>8.0362558364868095E-2</v>
      </c>
      <c r="C5133" s="14">
        <v>0.172519922256469</v>
      </c>
    </row>
    <row r="5134" spans="1:3" x14ac:dyDescent="0.3">
      <c r="A5134" t="s">
        <v>33</v>
      </c>
      <c r="B5134" s="14">
        <v>8.0374240875244099E-2</v>
      </c>
      <c r="C5134" s="14">
        <v>6.9990873336791895E-2</v>
      </c>
    </row>
    <row r="5135" spans="1:3" x14ac:dyDescent="0.3">
      <c r="A5135" t="s">
        <v>34</v>
      </c>
      <c r="B5135" s="14">
        <v>5.2590847015380797E-2</v>
      </c>
      <c r="C5135" s="14">
        <v>0.15460205078125</v>
      </c>
    </row>
    <row r="5136" spans="1:3" x14ac:dyDescent="0.3">
      <c r="A5136" t="s">
        <v>35</v>
      </c>
      <c r="B5136" s="14">
        <v>7.3229551315307603E-2</v>
      </c>
      <c r="C5136" s="14">
        <v>0.10875511169433499</v>
      </c>
    </row>
    <row r="5137" spans="1:3" x14ac:dyDescent="0.3">
      <c r="A5137" t="s">
        <v>36</v>
      </c>
      <c r="B5137" s="14">
        <v>0.19731402397155701</v>
      </c>
      <c r="C5137" s="14">
        <v>0.17745161056518499</v>
      </c>
    </row>
    <row r="5138" spans="1:3" x14ac:dyDescent="0.3">
      <c r="A5138" t="s">
        <v>37</v>
      </c>
      <c r="B5138" s="14">
        <v>8.0970525741577107E-2</v>
      </c>
      <c r="C5138" s="14">
        <v>0.18949437141418399</v>
      </c>
    </row>
    <row r="5139" spans="1:3" x14ac:dyDescent="0.3">
      <c r="A5139" t="s">
        <v>38</v>
      </c>
      <c r="B5139" s="14">
        <v>8.7878942489623996E-2</v>
      </c>
      <c r="C5139" s="14">
        <v>0.1904878616333</v>
      </c>
    </row>
    <row r="5140" spans="1:3" x14ac:dyDescent="0.3">
      <c r="A5140" t="s">
        <v>39</v>
      </c>
      <c r="B5140" s="14">
        <v>0.13496780395507799</v>
      </c>
      <c r="C5140" s="14">
        <v>0.26425623893737699</v>
      </c>
    </row>
    <row r="5141" spans="1:3" x14ac:dyDescent="0.3">
      <c r="A5141" t="s">
        <v>31</v>
      </c>
      <c r="B5141" s="14">
        <v>0.116679191589355</v>
      </c>
      <c r="C5141" s="14">
        <v>0.26124143600463801</v>
      </c>
    </row>
    <row r="5142" spans="1:3" x14ac:dyDescent="0.3">
      <c r="A5142" t="s">
        <v>32</v>
      </c>
      <c r="B5142" s="14">
        <v>8.5220098495483398E-2</v>
      </c>
      <c r="C5142" s="14">
        <v>0.21140313148498499</v>
      </c>
    </row>
    <row r="5143" spans="1:3" x14ac:dyDescent="0.3">
      <c r="A5143" t="s">
        <v>33</v>
      </c>
      <c r="B5143" s="14">
        <v>7.9934120178222601E-2</v>
      </c>
      <c r="C5143" s="14">
        <v>9.1586828231811496E-2</v>
      </c>
    </row>
    <row r="5144" spans="1:3" x14ac:dyDescent="0.3">
      <c r="A5144" t="s">
        <v>34</v>
      </c>
      <c r="B5144" s="14">
        <v>7.1614742279052707E-2</v>
      </c>
      <c r="C5144" s="14">
        <v>0.12864375114440901</v>
      </c>
    </row>
    <row r="5145" spans="1:3" x14ac:dyDescent="0.3">
      <c r="A5145" t="s">
        <v>35</v>
      </c>
      <c r="B5145" s="14">
        <v>7.4409961700439398E-2</v>
      </c>
      <c r="C5145" s="14">
        <v>9.3701124191284096E-2</v>
      </c>
    </row>
    <row r="5146" spans="1:3" x14ac:dyDescent="0.3">
      <c r="A5146" t="s">
        <v>36</v>
      </c>
      <c r="B5146" s="14">
        <v>0.14043879508972101</v>
      </c>
      <c r="C5146" s="14">
        <v>8.7815046310424805E-2</v>
      </c>
    </row>
    <row r="5147" spans="1:3" x14ac:dyDescent="0.3">
      <c r="A5147" t="s">
        <v>37</v>
      </c>
      <c r="B5147" s="14">
        <v>6.2373876571655197E-2</v>
      </c>
      <c r="C5147" s="14">
        <v>0.21841597557067799</v>
      </c>
    </row>
    <row r="5148" spans="1:3" x14ac:dyDescent="0.3">
      <c r="A5148" t="s">
        <v>38</v>
      </c>
      <c r="B5148" s="14">
        <v>8.9046478271484306E-2</v>
      </c>
      <c r="C5148" s="14">
        <v>0.10576891899108801</v>
      </c>
    </row>
    <row r="5149" spans="1:3" x14ac:dyDescent="0.3">
      <c r="A5149" t="s">
        <v>39</v>
      </c>
      <c r="B5149" s="14">
        <v>0.139538764953613</v>
      </c>
      <c r="C5149" s="14">
        <v>0.26631546020507801</v>
      </c>
    </row>
    <row r="5150" spans="1:3" x14ac:dyDescent="0.3">
      <c r="A5150" t="s">
        <v>31</v>
      </c>
      <c r="B5150" s="14">
        <v>5.7223796844482401E-2</v>
      </c>
      <c r="C5150" s="14">
        <v>0.20650815963745101</v>
      </c>
    </row>
    <row r="5151" spans="1:3" x14ac:dyDescent="0.3">
      <c r="A5151" t="s">
        <v>32</v>
      </c>
      <c r="B5151" s="14">
        <v>7.9004764556884696E-2</v>
      </c>
      <c r="C5151" s="14">
        <v>0.123799800872802</v>
      </c>
    </row>
    <row r="5152" spans="1:3" x14ac:dyDescent="0.3">
      <c r="A5152" t="s">
        <v>33</v>
      </c>
      <c r="B5152" s="14">
        <v>8.0938577651977497E-2</v>
      </c>
      <c r="C5152" s="14">
        <v>9.0111017227172796E-2</v>
      </c>
    </row>
    <row r="5153" spans="1:3" x14ac:dyDescent="0.3">
      <c r="A5153" t="s">
        <v>34</v>
      </c>
      <c r="B5153" s="14">
        <v>9.1531991958618095E-2</v>
      </c>
      <c r="C5153" s="14">
        <v>9.5824956893920898E-2</v>
      </c>
    </row>
    <row r="5154" spans="1:3" x14ac:dyDescent="0.3">
      <c r="A5154" t="s">
        <v>35</v>
      </c>
      <c r="B5154" s="14">
        <v>9.2300176620483398E-2</v>
      </c>
      <c r="C5154" s="14">
        <v>9.7920417785644503E-2</v>
      </c>
    </row>
    <row r="5155" spans="1:3" x14ac:dyDescent="0.3">
      <c r="A5155" t="s">
        <v>36</v>
      </c>
      <c r="B5155" s="14">
        <v>6.1902046203613198E-2</v>
      </c>
      <c r="C5155" s="14">
        <v>0.18650698661804199</v>
      </c>
    </row>
    <row r="5156" spans="1:3" x14ac:dyDescent="0.3">
      <c r="A5156" t="s">
        <v>37</v>
      </c>
      <c r="B5156" s="14">
        <v>6.8856477737426702E-2</v>
      </c>
      <c r="C5156" s="14">
        <v>0.25830936431884699</v>
      </c>
    </row>
    <row r="5157" spans="1:3" x14ac:dyDescent="0.3">
      <c r="A5157" t="s">
        <v>38</v>
      </c>
      <c r="B5157" s="14">
        <v>8.0987930297851493E-2</v>
      </c>
      <c r="C5157" s="14">
        <v>0.118851661682128</v>
      </c>
    </row>
    <row r="5158" spans="1:3" x14ac:dyDescent="0.3">
      <c r="A5158" t="s">
        <v>39</v>
      </c>
      <c r="B5158" s="14">
        <v>0.149159431457519</v>
      </c>
      <c r="C5158" s="14">
        <v>0.26739764213562001</v>
      </c>
    </row>
    <row r="5159" spans="1:3" x14ac:dyDescent="0.3">
      <c r="A5159" t="s">
        <v>31</v>
      </c>
      <c r="B5159" s="14">
        <v>8.2000970840454102E-2</v>
      </c>
      <c r="C5159" s="14">
        <v>0.18051099777221599</v>
      </c>
    </row>
    <row r="5160" spans="1:3" x14ac:dyDescent="0.3">
      <c r="A5160" t="s">
        <v>32</v>
      </c>
      <c r="B5160" s="14">
        <v>7.1147680282592704E-2</v>
      </c>
      <c r="C5160" s="14">
        <v>0.178465366363525</v>
      </c>
    </row>
    <row r="5161" spans="1:3" x14ac:dyDescent="0.3">
      <c r="A5161" t="s">
        <v>33</v>
      </c>
      <c r="B5161" s="14">
        <v>9.0610265731811496E-2</v>
      </c>
      <c r="C5161" s="14">
        <v>5.8687925338745103E-2</v>
      </c>
    </row>
    <row r="5162" spans="1:3" x14ac:dyDescent="0.3">
      <c r="A5162" t="s">
        <v>34</v>
      </c>
      <c r="B5162" s="14">
        <v>7.6740264892578097E-2</v>
      </c>
      <c r="C5162" s="14">
        <v>7.8684568405151298E-2</v>
      </c>
    </row>
    <row r="5163" spans="1:3" x14ac:dyDescent="0.3">
      <c r="A5163" t="s">
        <v>35</v>
      </c>
      <c r="B5163" s="14">
        <v>7.9538822174072196E-2</v>
      </c>
      <c r="C5163" s="14">
        <v>9.8690032958984306E-2</v>
      </c>
    </row>
    <row r="5164" spans="1:3" x14ac:dyDescent="0.3">
      <c r="A5164" t="s">
        <v>36</v>
      </c>
      <c r="B5164" s="14">
        <v>8.0523490905761705E-2</v>
      </c>
      <c r="C5164" s="14">
        <v>7.7794790267944294E-2</v>
      </c>
    </row>
    <row r="5165" spans="1:3" x14ac:dyDescent="0.3">
      <c r="A5165" t="s">
        <v>37</v>
      </c>
      <c r="B5165" s="14">
        <v>9.9974870681762695E-2</v>
      </c>
      <c r="C5165" s="14">
        <v>0.21447944641113201</v>
      </c>
    </row>
    <row r="5166" spans="1:3" x14ac:dyDescent="0.3">
      <c r="A5166" t="s">
        <v>38</v>
      </c>
      <c r="B5166" s="14">
        <v>7.8727722167968694E-2</v>
      </c>
      <c r="C5166" s="14">
        <v>0.162348747253417</v>
      </c>
    </row>
    <row r="5167" spans="1:3" x14ac:dyDescent="0.3">
      <c r="A5167" t="s">
        <v>39</v>
      </c>
      <c r="B5167" s="14">
        <v>0.142105817794799</v>
      </c>
      <c r="C5167" s="14">
        <v>0.26737236976623502</v>
      </c>
    </row>
    <row r="5168" spans="1:3" x14ac:dyDescent="0.3">
      <c r="A5168" t="s">
        <v>31</v>
      </c>
      <c r="B5168" s="14">
        <v>6.8421840667724595E-2</v>
      </c>
      <c r="C5168" s="14">
        <v>0.19342899322509699</v>
      </c>
    </row>
    <row r="5169" spans="1:3" x14ac:dyDescent="0.3">
      <c r="A5169" t="s">
        <v>32</v>
      </c>
      <c r="B5169" s="14">
        <v>7.6899290084838798E-2</v>
      </c>
      <c r="C5169" s="14">
        <v>0.23043990135192799</v>
      </c>
    </row>
    <row r="5170" spans="1:3" x14ac:dyDescent="0.3">
      <c r="A5170" t="s">
        <v>33</v>
      </c>
      <c r="B5170" s="14">
        <v>6.8599224090576102E-2</v>
      </c>
      <c r="C5170" s="14">
        <v>0.13338971138000399</v>
      </c>
    </row>
    <row r="5171" spans="1:3" x14ac:dyDescent="0.3">
      <c r="A5171" t="s">
        <v>34</v>
      </c>
      <c r="B5171" s="14">
        <v>7.6083898544311496E-2</v>
      </c>
      <c r="C5171" s="14">
        <v>8.7738275527954102E-2</v>
      </c>
    </row>
    <row r="5172" spans="1:3" x14ac:dyDescent="0.3">
      <c r="A5172" t="s">
        <v>35</v>
      </c>
      <c r="B5172" s="14">
        <v>0.100246906280517</v>
      </c>
      <c r="C5172" s="14">
        <v>0.125611782073974</v>
      </c>
    </row>
    <row r="5173" spans="1:3" x14ac:dyDescent="0.3">
      <c r="A5173" t="s">
        <v>36</v>
      </c>
      <c r="B5173" s="14">
        <v>8.0539941787719699E-2</v>
      </c>
      <c r="C5173" s="14">
        <v>0.143642902374267</v>
      </c>
    </row>
    <row r="5174" spans="1:3" x14ac:dyDescent="0.3">
      <c r="A5174" t="s">
        <v>37</v>
      </c>
      <c r="B5174" s="14">
        <v>8.7481260299682603E-2</v>
      </c>
      <c r="C5174" s="14">
        <v>0.19841980934143</v>
      </c>
    </row>
    <row r="5175" spans="1:3" x14ac:dyDescent="0.3">
      <c r="A5175" t="s">
        <v>38</v>
      </c>
      <c r="B5175" s="14">
        <v>8.0402612686157199E-2</v>
      </c>
      <c r="C5175" s="14">
        <v>0.14327192306518499</v>
      </c>
    </row>
    <row r="5176" spans="1:3" x14ac:dyDescent="0.3">
      <c r="A5176" t="s">
        <v>39</v>
      </c>
      <c r="B5176" s="14">
        <v>0.13492155075073201</v>
      </c>
      <c r="C5176" s="14">
        <v>0.22122359275817799</v>
      </c>
    </row>
    <row r="5177" spans="1:3" x14ac:dyDescent="0.3">
      <c r="A5177" t="s">
        <v>31</v>
      </c>
      <c r="B5177" s="14">
        <v>7.1657180786132799E-2</v>
      </c>
      <c r="C5177" s="14">
        <v>0.16524076461791901</v>
      </c>
    </row>
    <row r="5178" spans="1:3" x14ac:dyDescent="0.3">
      <c r="A5178" t="s">
        <v>32</v>
      </c>
      <c r="B5178" s="14">
        <v>9.6017122268676702E-2</v>
      </c>
      <c r="C5178" s="14">
        <v>7.4801445007324205E-2</v>
      </c>
    </row>
    <row r="5179" spans="1:3" x14ac:dyDescent="0.3">
      <c r="A5179" t="s">
        <v>33</v>
      </c>
      <c r="B5179" s="14">
        <v>9.5906019210815402E-2</v>
      </c>
      <c r="C5179" s="14">
        <v>0.14516353607177701</v>
      </c>
    </row>
    <row r="5180" spans="1:3" x14ac:dyDescent="0.3">
      <c r="A5180" t="s">
        <v>34</v>
      </c>
      <c r="B5180" s="14">
        <v>9.5215559005737305E-2</v>
      </c>
      <c r="C5180" s="14">
        <v>0.15064764022827101</v>
      </c>
    </row>
    <row r="5181" spans="1:3" x14ac:dyDescent="0.3">
      <c r="A5181" t="s">
        <v>35</v>
      </c>
      <c r="B5181" s="14">
        <v>7.9901218414306599E-2</v>
      </c>
      <c r="C5181" s="14">
        <v>7.2861433029174805E-2</v>
      </c>
    </row>
    <row r="5182" spans="1:3" x14ac:dyDescent="0.3">
      <c r="A5182" t="s">
        <v>36</v>
      </c>
      <c r="B5182" s="14">
        <v>7.8491687774658203E-2</v>
      </c>
      <c r="C5182" s="14">
        <v>0.25930881500244102</v>
      </c>
    </row>
    <row r="5183" spans="1:3" x14ac:dyDescent="0.3">
      <c r="A5183" t="s">
        <v>37</v>
      </c>
      <c r="B5183" s="14">
        <v>8.0678462982177707E-2</v>
      </c>
      <c r="C5183" s="14">
        <v>0.212467670440673</v>
      </c>
    </row>
    <row r="5184" spans="1:3" x14ac:dyDescent="0.3">
      <c r="A5184" t="s">
        <v>38</v>
      </c>
      <c r="B5184" s="14">
        <v>9.6619129180908203E-2</v>
      </c>
      <c r="C5184" s="14">
        <v>0.28922963142394997</v>
      </c>
    </row>
    <row r="5185" spans="1:3" x14ac:dyDescent="0.3">
      <c r="A5185" t="s">
        <v>39</v>
      </c>
      <c r="B5185" s="14">
        <v>0.169881582260131</v>
      </c>
      <c r="C5185" s="14">
        <v>0.21107101440429599</v>
      </c>
    </row>
    <row r="5186" spans="1:3" x14ac:dyDescent="0.3">
      <c r="A5186" t="s">
        <v>31</v>
      </c>
      <c r="B5186" s="14">
        <v>7.2114229202270494E-2</v>
      </c>
      <c r="C5186" s="14">
        <v>0.19082522392272899</v>
      </c>
    </row>
    <row r="5187" spans="1:3" x14ac:dyDescent="0.3">
      <c r="A5187" t="s">
        <v>32</v>
      </c>
      <c r="B5187" s="14">
        <v>0.116737604141235</v>
      </c>
      <c r="C5187" s="14">
        <v>0.17747116088867099</v>
      </c>
    </row>
    <row r="5188" spans="1:3" x14ac:dyDescent="0.3">
      <c r="A5188" t="s">
        <v>33</v>
      </c>
      <c r="B5188" s="14">
        <v>5.9572935104370103E-2</v>
      </c>
      <c r="C5188" s="14">
        <v>0.11145973205566399</v>
      </c>
    </row>
    <row r="5189" spans="1:3" x14ac:dyDescent="0.3">
      <c r="A5189" t="s">
        <v>34</v>
      </c>
      <c r="B5189" s="14">
        <v>6.8622589111328097E-2</v>
      </c>
      <c r="C5189" s="14">
        <v>0.11563491821289</v>
      </c>
    </row>
    <row r="5190" spans="1:3" x14ac:dyDescent="0.3">
      <c r="A5190" t="s">
        <v>35</v>
      </c>
      <c r="B5190" s="14">
        <v>8.4243297576904297E-2</v>
      </c>
      <c r="C5190" s="14">
        <v>9.6750497817993095E-2</v>
      </c>
    </row>
    <row r="5191" spans="1:3" x14ac:dyDescent="0.3">
      <c r="A5191" t="s">
        <v>36</v>
      </c>
      <c r="B5191" s="14">
        <v>9.6451282501220703E-2</v>
      </c>
      <c r="C5191" s="14">
        <v>0.202857255935668</v>
      </c>
    </row>
    <row r="5192" spans="1:3" x14ac:dyDescent="0.3">
      <c r="A5192" t="s">
        <v>37</v>
      </c>
      <c r="B5192" s="14">
        <v>8.30535888671875E-2</v>
      </c>
      <c r="C5192" s="14">
        <v>0.34404373168945301</v>
      </c>
    </row>
    <row r="5193" spans="1:3" x14ac:dyDescent="0.3">
      <c r="A5193" t="s">
        <v>38</v>
      </c>
      <c r="B5193" s="14">
        <v>9.8016262054443304E-2</v>
      </c>
      <c r="C5193" s="14">
        <v>0.220404863357543</v>
      </c>
    </row>
    <row r="5194" spans="1:3" x14ac:dyDescent="0.3">
      <c r="A5194" t="s">
        <v>39</v>
      </c>
      <c r="B5194" s="14">
        <v>0.112833261489868</v>
      </c>
      <c r="C5194" s="14">
        <v>0.18351101875305101</v>
      </c>
    </row>
    <row r="5195" spans="1:3" x14ac:dyDescent="0.3">
      <c r="A5195" t="s">
        <v>31</v>
      </c>
      <c r="B5195" s="14">
        <v>6.3649892807006794E-2</v>
      </c>
      <c r="C5195" s="14">
        <v>0.20385026931762601</v>
      </c>
    </row>
    <row r="5196" spans="1:3" x14ac:dyDescent="0.3">
      <c r="A5196" t="s">
        <v>32</v>
      </c>
      <c r="B5196" s="14">
        <v>7.5142383575439398E-2</v>
      </c>
      <c r="C5196" s="14">
        <v>0.10272717475891099</v>
      </c>
    </row>
    <row r="5197" spans="1:3" x14ac:dyDescent="0.3">
      <c r="A5197" t="s">
        <v>33</v>
      </c>
      <c r="B5197" s="14">
        <v>7.84628391265869E-2</v>
      </c>
      <c r="C5197" s="14">
        <v>0.18918657302856401</v>
      </c>
    </row>
    <row r="5198" spans="1:3" x14ac:dyDescent="0.3">
      <c r="A5198" t="s">
        <v>34</v>
      </c>
      <c r="B5198" s="14">
        <v>6.8288564682006794E-2</v>
      </c>
      <c r="C5198" s="14">
        <v>0.106776475906372</v>
      </c>
    </row>
    <row r="5199" spans="1:3" x14ac:dyDescent="0.3">
      <c r="A5199" t="s">
        <v>35</v>
      </c>
      <c r="B5199" s="14">
        <v>9.2407703399658203E-2</v>
      </c>
      <c r="C5199" s="14">
        <v>8.3776950836181599E-2</v>
      </c>
    </row>
    <row r="5200" spans="1:3" x14ac:dyDescent="0.3">
      <c r="A5200" t="s">
        <v>36</v>
      </c>
      <c r="B5200" s="14">
        <v>8.8507890701293904E-2</v>
      </c>
      <c r="C5200" s="14">
        <v>0.223041772842407</v>
      </c>
    </row>
    <row r="5201" spans="1:3" x14ac:dyDescent="0.3">
      <c r="A5201" t="s">
        <v>37</v>
      </c>
      <c r="B5201" s="14">
        <v>9.1645956039428697E-2</v>
      </c>
      <c r="C5201" s="14">
        <v>0.20046186447143499</v>
      </c>
    </row>
    <row r="5202" spans="1:3" x14ac:dyDescent="0.3">
      <c r="A5202" t="s">
        <v>38</v>
      </c>
      <c r="B5202" s="14">
        <v>8.2078456878662095E-2</v>
      </c>
      <c r="C5202" s="14">
        <v>0.20739841461181599</v>
      </c>
    </row>
    <row r="5203" spans="1:3" x14ac:dyDescent="0.3">
      <c r="A5203" t="s">
        <v>39</v>
      </c>
      <c r="B5203" s="14">
        <v>0.141469001770019</v>
      </c>
      <c r="C5203" s="14">
        <v>0.20948600769042899</v>
      </c>
    </row>
    <row r="5204" spans="1:3" x14ac:dyDescent="0.3">
      <c r="A5204" t="s">
        <v>31</v>
      </c>
      <c r="B5204" s="14">
        <v>8.0755472183227497E-2</v>
      </c>
      <c r="C5204" s="14">
        <v>0.22201013565063399</v>
      </c>
    </row>
    <row r="5205" spans="1:3" x14ac:dyDescent="0.3">
      <c r="A5205" t="s">
        <v>32</v>
      </c>
      <c r="B5205" s="14">
        <v>8.7954044342041002E-2</v>
      </c>
      <c r="C5205" s="14">
        <v>0.174614667892456</v>
      </c>
    </row>
    <row r="5206" spans="1:3" x14ac:dyDescent="0.3">
      <c r="A5206" t="s">
        <v>33</v>
      </c>
      <c r="B5206" s="14">
        <v>0.12837481498718201</v>
      </c>
      <c r="C5206" s="14">
        <v>5.8884620666503899E-2</v>
      </c>
    </row>
    <row r="5207" spans="1:3" x14ac:dyDescent="0.3">
      <c r="A5207" t="s">
        <v>34</v>
      </c>
      <c r="B5207" s="14">
        <v>8.1930160522460896E-2</v>
      </c>
      <c r="C5207" s="14">
        <v>0.118640661239624</v>
      </c>
    </row>
    <row r="5208" spans="1:3" x14ac:dyDescent="0.3">
      <c r="A5208" t="s">
        <v>35</v>
      </c>
      <c r="B5208" s="14">
        <v>4.7994852066039997E-2</v>
      </c>
      <c r="C5208" s="14">
        <v>8.67588520050048E-2</v>
      </c>
    </row>
    <row r="5209" spans="1:3" x14ac:dyDescent="0.3">
      <c r="A5209" t="s">
        <v>36</v>
      </c>
      <c r="B5209" s="14">
        <v>7.9795122146606404E-2</v>
      </c>
      <c r="C5209" s="14">
        <v>0.197437763214111</v>
      </c>
    </row>
    <row r="5210" spans="1:3" x14ac:dyDescent="0.3">
      <c r="A5210" t="s">
        <v>37</v>
      </c>
      <c r="B5210" s="14">
        <v>9.9827766418457003E-2</v>
      </c>
      <c r="C5210" s="14">
        <v>0.210485935211181</v>
      </c>
    </row>
    <row r="5211" spans="1:3" x14ac:dyDescent="0.3">
      <c r="A5211" t="s">
        <v>38</v>
      </c>
      <c r="B5211" s="14">
        <v>7.5898408889770494E-2</v>
      </c>
      <c r="C5211" s="14">
        <v>0.16769909858703599</v>
      </c>
    </row>
    <row r="5212" spans="1:3" x14ac:dyDescent="0.3">
      <c r="A5212" t="s">
        <v>39</v>
      </c>
      <c r="B5212" s="14">
        <v>0.12834668159484799</v>
      </c>
      <c r="C5212" s="14">
        <v>0.14859819412231401</v>
      </c>
    </row>
    <row r="5213" spans="1:3" x14ac:dyDescent="0.3">
      <c r="A5213" t="s">
        <v>31</v>
      </c>
      <c r="B5213" s="14">
        <v>7.5384140014648396E-2</v>
      </c>
      <c r="C5213" s="14">
        <v>7.7790737152099595E-2</v>
      </c>
    </row>
    <row r="5214" spans="1:3" x14ac:dyDescent="0.3">
      <c r="A5214" t="s">
        <v>32</v>
      </c>
      <c r="B5214" s="14">
        <v>7.7096939086913993E-2</v>
      </c>
      <c r="C5214" s="14">
        <v>0.110704660415649</v>
      </c>
    </row>
    <row r="5215" spans="1:3" x14ac:dyDescent="0.3">
      <c r="A5215" t="s">
        <v>33</v>
      </c>
      <c r="B5215" s="14">
        <v>5.34741878509521E-2</v>
      </c>
      <c r="C5215" s="14">
        <v>0.12761592864990201</v>
      </c>
    </row>
    <row r="5216" spans="1:3" x14ac:dyDescent="0.3">
      <c r="A5216" t="s">
        <v>34</v>
      </c>
      <c r="B5216" s="14">
        <v>6.8177223205566406E-2</v>
      </c>
      <c r="C5216" s="14">
        <v>0.132682085037231</v>
      </c>
    </row>
    <row r="5217" spans="1:3" x14ac:dyDescent="0.3">
      <c r="A5217" t="s">
        <v>35</v>
      </c>
      <c r="B5217" s="14">
        <v>6.3885211944579995E-2</v>
      </c>
      <c r="C5217" s="14">
        <v>8.9753389358520494E-2</v>
      </c>
    </row>
    <row r="5218" spans="1:3" x14ac:dyDescent="0.3">
      <c r="A5218" t="s">
        <v>36</v>
      </c>
      <c r="B5218" s="14">
        <v>8.7240695953369099E-2</v>
      </c>
      <c r="C5218" s="14">
        <v>0.181556701660156</v>
      </c>
    </row>
    <row r="5219" spans="1:3" x14ac:dyDescent="0.3">
      <c r="A5219" t="s">
        <v>37</v>
      </c>
      <c r="B5219" s="14">
        <v>8.4761857986450195E-2</v>
      </c>
      <c r="C5219" s="14">
        <v>0.195474863052368</v>
      </c>
    </row>
    <row r="5220" spans="1:3" x14ac:dyDescent="0.3">
      <c r="A5220" t="s">
        <v>38</v>
      </c>
      <c r="B5220" s="14">
        <v>9.1276168823242104E-2</v>
      </c>
      <c r="C5220" s="14">
        <v>0.17553973197937001</v>
      </c>
    </row>
    <row r="5221" spans="1:3" x14ac:dyDescent="0.3">
      <c r="A5221" t="s">
        <v>39</v>
      </c>
      <c r="B5221" s="14">
        <v>0.136611938476562</v>
      </c>
      <c r="C5221" s="14">
        <v>0.22200036048889099</v>
      </c>
    </row>
    <row r="5222" spans="1:3" x14ac:dyDescent="0.3">
      <c r="A5222" t="s">
        <v>31</v>
      </c>
      <c r="B5222" s="14">
        <v>7.2134017944335896E-2</v>
      </c>
      <c r="C5222" s="14">
        <v>0.17658209800720201</v>
      </c>
    </row>
    <row r="5223" spans="1:3" x14ac:dyDescent="0.3">
      <c r="A5223" t="s">
        <v>32</v>
      </c>
      <c r="B5223" s="14">
        <v>7.9035997390747001E-2</v>
      </c>
      <c r="C5223" s="14">
        <v>0.15657782554626401</v>
      </c>
    </row>
    <row r="5224" spans="1:3" x14ac:dyDescent="0.3">
      <c r="A5224" t="s">
        <v>33</v>
      </c>
      <c r="B5224" s="14">
        <v>7.9412698745727497E-2</v>
      </c>
      <c r="C5224" s="14">
        <v>0.113889455795288</v>
      </c>
    </row>
    <row r="5225" spans="1:3" x14ac:dyDescent="0.3">
      <c r="A5225" t="s">
        <v>34</v>
      </c>
      <c r="B5225" s="14">
        <v>8.8405370712280204E-2</v>
      </c>
      <c r="C5225" s="14">
        <v>6.8816184997558594E-2</v>
      </c>
    </row>
    <row r="5226" spans="1:3" x14ac:dyDescent="0.3">
      <c r="A5226" t="s">
        <v>35</v>
      </c>
      <c r="B5226" s="14">
        <v>7.1469306945800698E-2</v>
      </c>
      <c r="C5226" s="14">
        <v>0.108663082122802</v>
      </c>
    </row>
    <row r="5227" spans="1:3" x14ac:dyDescent="0.3">
      <c r="A5227" t="s">
        <v>36</v>
      </c>
      <c r="B5227" s="14">
        <v>7.3021650314330999E-2</v>
      </c>
      <c r="C5227" s="14">
        <v>0.15957331657409601</v>
      </c>
    </row>
    <row r="5228" spans="1:3" x14ac:dyDescent="0.3">
      <c r="A5228" t="s">
        <v>37</v>
      </c>
      <c r="B5228" s="14">
        <v>7.4926614761352497E-2</v>
      </c>
      <c r="C5228" s="14">
        <v>7.8743457794189398E-2</v>
      </c>
    </row>
    <row r="5229" spans="1:3" x14ac:dyDescent="0.3">
      <c r="A5229" t="s">
        <v>38</v>
      </c>
      <c r="B5229" s="14">
        <v>7.0910692214965806E-2</v>
      </c>
      <c r="C5229" s="14">
        <v>0.159527778625488</v>
      </c>
    </row>
    <row r="5230" spans="1:3" x14ac:dyDescent="0.3">
      <c r="A5230" t="s">
        <v>39</v>
      </c>
      <c r="B5230" s="14">
        <v>0.13424086570739699</v>
      </c>
      <c r="C5230" s="14">
        <v>0.175646781921386</v>
      </c>
    </row>
    <row r="5231" spans="1:3" x14ac:dyDescent="0.3">
      <c r="A5231" t="s">
        <v>31</v>
      </c>
      <c r="B5231" s="14">
        <v>6.9676876068115207E-2</v>
      </c>
      <c r="C5231" s="14">
        <v>0.14156651496887199</v>
      </c>
    </row>
    <row r="5232" spans="1:3" x14ac:dyDescent="0.3">
      <c r="A5232" t="s">
        <v>32</v>
      </c>
      <c r="B5232" s="14">
        <v>7.5897216796875E-2</v>
      </c>
      <c r="C5232" s="14">
        <v>9.7784757614135701E-2</v>
      </c>
    </row>
    <row r="5233" spans="1:3" x14ac:dyDescent="0.3">
      <c r="A5233" t="s">
        <v>33</v>
      </c>
      <c r="B5233" s="14">
        <v>6.4240694046020494E-2</v>
      </c>
      <c r="C5233" s="14">
        <v>0.13259363174438399</v>
      </c>
    </row>
    <row r="5234" spans="1:3" x14ac:dyDescent="0.3">
      <c r="A5234" t="s">
        <v>34</v>
      </c>
      <c r="B5234" s="14">
        <v>7.5620889663696206E-2</v>
      </c>
      <c r="C5234" s="14">
        <v>0.110755920410156</v>
      </c>
    </row>
    <row r="5235" spans="1:3" x14ac:dyDescent="0.3">
      <c r="A5235" t="s">
        <v>35</v>
      </c>
      <c r="B5235" s="14">
        <v>6.7458629608154297E-2</v>
      </c>
      <c r="C5235" s="14">
        <v>8.0857753753662095E-2</v>
      </c>
    </row>
    <row r="5236" spans="1:3" x14ac:dyDescent="0.3">
      <c r="A5236" t="s">
        <v>36</v>
      </c>
      <c r="B5236" s="14">
        <v>9.0703487396240207E-2</v>
      </c>
      <c r="C5236" s="14">
        <v>0.20042085647582999</v>
      </c>
    </row>
    <row r="5237" spans="1:3" x14ac:dyDescent="0.3">
      <c r="A5237" t="s">
        <v>37</v>
      </c>
      <c r="B5237" s="14">
        <v>6.4774751663207994E-2</v>
      </c>
      <c r="C5237" s="14">
        <v>0.21150255203247001</v>
      </c>
    </row>
    <row r="5238" spans="1:3" x14ac:dyDescent="0.3">
      <c r="A5238" t="s">
        <v>38</v>
      </c>
      <c r="B5238" s="14">
        <v>8.4373950958251898E-2</v>
      </c>
      <c r="C5238" s="14">
        <v>0.34213423728942799</v>
      </c>
    </row>
    <row r="5239" spans="1:3" x14ac:dyDescent="0.3">
      <c r="A5239" t="s">
        <v>39</v>
      </c>
      <c r="B5239" s="14">
        <v>0.13649868965148901</v>
      </c>
      <c r="C5239" s="14">
        <v>0.20943832397460899</v>
      </c>
    </row>
    <row r="5240" spans="1:3" x14ac:dyDescent="0.3">
      <c r="A5240" t="s">
        <v>31</v>
      </c>
      <c r="B5240" s="14">
        <v>8.3400249481201102E-2</v>
      </c>
      <c r="C5240" s="14">
        <v>0.208449602127075</v>
      </c>
    </row>
    <row r="5241" spans="1:3" x14ac:dyDescent="0.3">
      <c r="A5241" t="s">
        <v>32</v>
      </c>
      <c r="B5241" s="14">
        <v>8.3810567855834905E-2</v>
      </c>
      <c r="C5241" s="14">
        <v>0.1595299243927</v>
      </c>
    </row>
    <row r="5242" spans="1:3" x14ac:dyDescent="0.3">
      <c r="A5242" t="s">
        <v>33</v>
      </c>
      <c r="B5242" s="14">
        <v>0.111482381820678</v>
      </c>
      <c r="C5242" s="14">
        <v>8.0009222030639607E-2</v>
      </c>
    </row>
    <row r="5243" spans="1:3" x14ac:dyDescent="0.3">
      <c r="A5243" t="s">
        <v>34</v>
      </c>
      <c r="B5243" s="14">
        <v>7.6697111129760701E-2</v>
      </c>
      <c r="C5243" s="14">
        <v>0.103422403335571</v>
      </c>
    </row>
    <row r="5244" spans="1:3" x14ac:dyDescent="0.3">
      <c r="A5244" t="s">
        <v>35</v>
      </c>
      <c r="B5244" s="14">
        <v>6.0958623886108398E-2</v>
      </c>
      <c r="C5244" s="14">
        <v>7.8786611557006794E-2</v>
      </c>
    </row>
    <row r="5245" spans="1:3" x14ac:dyDescent="0.3">
      <c r="A5245" t="s">
        <v>36</v>
      </c>
      <c r="B5245" s="14">
        <v>7.1082353591918904E-2</v>
      </c>
      <c r="C5245" s="14">
        <v>0.11972999572753899</v>
      </c>
    </row>
    <row r="5246" spans="1:3" x14ac:dyDescent="0.3">
      <c r="A5246" t="s">
        <v>37</v>
      </c>
      <c r="B5246" s="14">
        <v>5.5067777633666902E-2</v>
      </c>
      <c r="C5246" s="14">
        <v>0.21347761154174799</v>
      </c>
    </row>
    <row r="5247" spans="1:3" x14ac:dyDescent="0.3">
      <c r="A5247" t="s">
        <v>38</v>
      </c>
      <c r="B5247" s="14">
        <v>8.6394548416137695E-2</v>
      </c>
      <c r="C5247" s="14">
        <v>0.39787864685058499</v>
      </c>
    </row>
    <row r="5248" spans="1:3" x14ac:dyDescent="0.3">
      <c r="A5248" t="s">
        <v>39</v>
      </c>
      <c r="B5248" s="14">
        <v>0.123317003250122</v>
      </c>
      <c r="C5248" s="14">
        <v>0.184390783309936</v>
      </c>
    </row>
    <row r="5249" spans="1:3" x14ac:dyDescent="0.3">
      <c r="A5249" t="s">
        <v>31</v>
      </c>
      <c r="B5249" s="14">
        <v>7.1579217910766602E-2</v>
      </c>
      <c r="C5249" s="14">
        <v>0.203500270843505</v>
      </c>
    </row>
    <row r="5250" spans="1:3" x14ac:dyDescent="0.3">
      <c r="A5250" t="s">
        <v>32</v>
      </c>
      <c r="B5250" s="14">
        <v>6.4222574234008706E-2</v>
      </c>
      <c r="C5250" s="14">
        <v>0.10776638984680099</v>
      </c>
    </row>
    <row r="5251" spans="1:3" x14ac:dyDescent="0.3">
      <c r="A5251" t="s">
        <v>33</v>
      </c>
      <c r="B5251" s="14">
        <v>6.7039728164672796E-2</v>
      </c>
      <c r="C5251" s="14">
        <v>0.11845731735229401</v>
      </c>
    </row>
    <row r="5252" spans="1:3" x14ac:dyDescent="0.3">
      <c r="A5252" t="s">
        <v>34</v>
      </c>
      <c r="B5252" s="14">
        <v>7.9918146133422796E-2</v>
      </c>
      <c r="C5252" s="14">
        <v>0.11868143081665</v>
      </c>
    </row>
    <row r="5253" spans="1:3" x14ac:dyDescent="0.3">
      <c r="A5253" t="s">
        <v>35</v>
      </c>
      <c r="B5253" s="14">
        <v>8.8288068771362305E-2</v>
      </c>
      <c r="C5253" s="14">
        <v>9.1803789138793904E-2</v>
      </c>
    </row>
    <row r="5254" spans="1:3" x14ac:dyDescent="0.3">
      <c r="A5254" t="s">
        <v>36</v>
      </c>
      <c r="B5254" s="14">
        <v>0.10122108459472599</v>
      </c>
      <c r="C5254" s="14">
        <v>0.104667425155639</v>
      </c>
    </row>
    <row r="5255" spans="1:3" x14ac:dyDescent="0.3">
      <c r="A5255" t="s">
        <v>37</v>
      </c>
      <c r="B5255" s="14">
        <v>7.7777147293090806E-2</v>
      </c>
      <c r="C5255" s="14">
        <v>0.184460639953613</v>
      </c>
    </row>
    <row r="5256" spans="1:3" x14ac:dyDescent="0.3">
      <c r="A5256" t="s">
        <v>38</v>
      </c>
      <c r="B5256" s="14">
        <v>5.9648990631103502E-2</v>
      </c>
      <c r="C5256" s="14">
        <v>0.21747541427612299</v>
      </c>
    </row>
    <row r="5257" spans="1:3" x14ac:dyDescent="0.3">
      <c r="A5257" t="s">
        <v>39</v>
      </c>
      <c r="B5257" s="14">
        <v>0.12173962593078599</v>
      </c>
      <c r="C5257" s="14">
        <v>0.15577340126037501</v>
      </c>
    </row>
    <row r="5258" spans="1:3" x14ac:dyDescent="0.3">
      <c r="A5258" t="s">
        <v>31</v>
      </c>
      <c r="B5258" s="14">
        <v>8.3963394165038993E-2</v>
      </c>
      <c r="C5258" s="14">
        <v>0.21941256523132299</v>
      </c>
    </row>
    <row r="5259" spans="1:3" x14ac:dyDescent="0.3">
      <c r="A5259" t="s">
        <v>32</v>
      </c>
      <c r="B5259" s="14">
        <v>7.5692892074584905E-2</v>
      </c>
      <c r="C5259" s="14">
        <v>0.15157222747802701</v>
      </c>
    </row>
    <row r="5260" spans="1:3" x14ac:dyDescent="0.3">
      <c r="A5260" t="s">
        <v>33</v>
      </c>
      <c r="B5260" s="14">
        <v>8.4496021270751898E-2</v>
      </c>
      <c r="C5260" s="14">
        <v>0.10078477859497</v>
      </c>
    </row>
    <row r="5261" spans="1:3" x14ac:dyDescent="0.3">
      <c r="A5261" t="s">
        <v>34</v>
      </c>
      <c r="B5261" s="14">
        <v>9.1976165771484306E-2</v>
      </c>
      <c r="C5261" s="14">
        <v>0.102779865264892</v>
      </c>
    </row>
    <row r="5262" spans="1:3" x14ac:dyDescent="0.3">
      <c r="A5262" t="s">
        <v>35</v>
      </c>
      <c r="B5262" s="14">
        <v>6.2829732894897405E-2</v>
      </c>
      <c r="C5262" s="14">
        <v>8.9762210845947196E-2</v>
      </c>
    </row>
    <row r="5263" spans="1:3" x14ac:dyDescent="0.3">
      <c r="A5263" t="s">
        <v>36</v>
      </c>
      <c r="B5263" s="14">
        <v>8.7946891784667899E-2</v>
      </c>
      <c r="C5263" s="14">
        <v>8.57717990875244E-2</v>
      </c>
    </row>
    <row r="5264" spans="1:3" x14ac:dyDescent="0.3">
      <c r="A5264" t="s">
        <v>37</v>
      </c>
      <c r="B5264" s="14">
        <v>5.8507919311523403E-2</v>
      </c>
      <c r="C5264" s="14">
        <v>0.131702661514282</v>
      </c>
    </row>
    <row r="5265" spans="1:3" x14ac:dyDescent="0.3">
      <c r="A5265" t="s">
        <v>38</v>
      </c>
      <c r="B5265" s="14">
        <v>9.2718362808227497E-2</v>
      </c>
      <c r="C5265" s="14">
        <v>0.186444282531738</v>
      </c>
    </row>
    <row r="5266" spans="1:3" x14ac:dyDescent="0.3">
      <c r="A5266" t="s">
        <v>39</v>
      </c>
      <c r="B5266" s="14">
        <v>0.134177446365356</v>
      </c>
      <c r="C5266" s="14">
        <v>0.20336818695068301</v>
      </c>
    </row>
    <row r="5267" spans="1:3" x14ac:dyDescent="0.3">
      <c r="A5267" t="s">
        <v>31</v>
      </c>
      <c r="B5267" s="14">
        <v>7.9407691955566406E-2</v>
      </c>
      <c r="C5267" s="14">
        <v>0.102677106857299</v>
      </c>
    </row>
    <row r="5268" spans="1:3" x14ac:dyDescent="0.3">
      <c r="A5268" t="s">
        <v>32</v>
      </c>
      <c r="B5268" s="14">
        <v>7.2409152984619099E-2</v>
      </c>
      <c r="C5268" s="14">
        <v>0.12164425849914499</v>
      </c>
    </row>
    <row r="5269" spans="1:3" x14ac:dyDescent="0.3">
      <c r="A5269" t="s">
        <v>33</v>
      </c>
      <c r="B5269" s="14">
        <v>8.4016799926757799E-2</v>
      </c>
      <c r="C5269" s="14">
        <v>0.13980627059936501</v>
      </c>
    </row>
    <row r="5270" spans="1:3" x14ac:dyDescent="0.3">
      <c r="A5270" t="s">
        <v>34</v>
      </c>
      <c r="B5270" s="14">
        <v>7.5759649276733398E-2</v>
      </c>
      <c r="C5270" s="14">
        <v>0.114639282226562</v>
      </c>
    </row>
    <row r="5271" spans="1:3" x14ac:dyDescent="0.3">
      <c r="A5271" t="s">
        <v>35</v>
      </c>
      <c r="B5271" s="14">
        <v>7.7159643173217704E-2</v>
      </c>
      <c r="C5271" s="14">
        <v>0.10572171211242599</v>
      </c>
    </row>
    <row r="5272" spans="1:3" x14ac:dyDescent="0.3">
      <c r="A5272" t="s">
        <v>36</v>
      </c>
      <c r="B5272" s="14">
        <v>4.4015645980834898E-2</v>
      </c>
      <c r="C5272" s="14">
        <v>9.3387603759765597E-2</v>
      </c>
    </row>
    <row r="5273" spans="1:3" x14ac:dyDescent="0.3">
      <c r="A5273" t="s">
        <v>37</v>
      </c>
      <c r="B5273" s="14">
        <v>8.3765029907226493E-2</v>
      </c>
      <c r="C5273" s="14">
        <v>0.115635871887207</v>
      </c>
    </row>
    <row r="5274" spans="1:3" x14ac:dyDescent="0.3">
      <c r="A5274" t="s">
        <v>38</v>
      </c>
      <c r="B5274" s="14">
        <v>8.9289426803588798E-2</v>
      </c>
      <c r="C5274" s="14">
        <v>0.195533037185668</v>
      </c>
    </row>
    <row r="5275" spans="1:3" x14ac:dyDescent="0.3">
      <c r="A5275" t="s">
        <v>39</v>
      </c>
      <c r="B5275" s="14">
        <v>0.13290143013000399</v>
      </c>
      <c r="C5275" s="14">
        <v>0.190539360046386</v>
      </c>
    </row>
    <row r="5276" spans="1:3" x14ac:dyDescent="0.3">
      <c r="A5276" t="s">
        <v>31</v>
      </c>
      <c r="B5276" s="14">
        <v>7.6607227325439398E-2</v>
      </c>
      <c r="C5276" s="14">
        <v>0.101778268814086</v>
      </c>
    </row>
    <row r="5277" spans="1:3" x14ac:dyDescent="0.3">
      <c r="A5277" t="s">
        <v>32</v>
      </c>
      <c r="B5277" s="14">
        <v>8.41412544250488E-2</v>
      </c>
      <c r="C5277" s="14">
        <v>0.145663976669311</v>
      </c>
    </row>
    <row r="5278" spans="1:3" x14ac:dyDescent="0.3">
      <c r="A5278" t="s">
        <v>33</v>
      </c>
      <c r="B5278" s="14">
        <v>7.5129747390747001E-2</v>
      </c>
      <c r="C5278" s="14">
        <v>0.15933966636657701</v>
      </c>
    </row>
    <row r="5279" spans="1:3" x14ac:dyDescent="0.3">
      <c r="A5279" t="s">
        <v>34</v>
      </c>
      <c r="B5279" s="14">
        <v>8.0173730850219699E-2</v>
      </c>
      <c r="C5279" s="14">
        <v>0.13264656066894501</v>
      </c>
    </row>
    <row r="5280" spans="1:3" x14ac:dyDescent="0.3">
      <c r="A5280" t="s">
        <v>35</v>
      </c>
      <c r="B5280" s="14">
        <v>6.7136287689208901E-2</v>
      </c>
      <c r="C5280" s="14">
        <v>8.5766315460204995E-2</v>
      </c>
    </row>
    <row r="5281" spans="1:3" x14ac:dyDescent="0.3">
      <c r="A5281" t="s">
        <v>36</v>
      </c>
      <c r="B5281" s="14">
        <v>7.2161912918090806E-2</v>
      </c>
      <c r="C5281" s="14">
        <v>0.10732460021972599</v>
      </c>
    </row>
    <row r="5282" spans="1:3" x14ac:dyDescent="0.3">
      <c r="A5282" t="s">
        <v>37</v>
      </c>
      <c r="B5282" s="14">
        <v>9.9982738494873005E-2</v>
      </c>
      <c r="C5282" s="14">
        <v>0.127659082412719</v>
      </c>
    </row>
    <row r="5283" spans="1:3" x14ac:dyDescent="0.3">
      <c r="A5283" t="s">
        <v>38</v>
      </c>
      <c r="B5283" s="14">
        <v>9.9975347518920898E-2</v>
      </c>
      <c r="C5283" s="14">
        <v>0.221452236175537</v>
      </c>
    </row>
    <row r="5284" spans="1:3" x14ac:dyDescent="0.3">
      <c r="A5284" t="s">
        <v>39</v>
      </c>
      <c r="B5284" s="14">
        <v>0.14734148979187001</v>
      </c>
      <c r="C5284" s="14">
        <v>0.180471181869506</v>
      </c>
    </row>
    <row r="5285" spans="1:3" x14ac:dyDescent="0.3">
      <c r="A5285" t="s">
        <v>31</v>
      </c>
      <c r="B5285" s="14">
        <v>7.9581737518310505E-2</v>
      </c>
      <c r="C5285" s="14">
        <v>7.4082612991332994E-2</v>
      </c>
    </row>
    <row r="5286" spans="1:3" x14ac:dyDescent="0.3">
      <c r="A5286" t="s">
        <v>32</v>
      </c>
      <c r="B5286" s="14">
        <v>9.9098443984985296E-2</v>
      </c>
      <c r="C5286" s="14">
        <v>9.1754674911498996E-2</v>
      </c>
    </row>
    <row r="5287" spans="1:3" x14ac:dyDescent="0.3">
      <c r="A5287" t="s">
        <v>33</v>
      </c>
      <c r="B5287" s="14">
        <v>7.1939229965209905E-2</v>
      </c>
      <c r="C5287" s="14">
        <v>0.111701726913452</v>
      </c>
    </row>
    <row r="5288" spans="1:3" x14ac:dyDescent="0.3">
      <c r="A5288" t="s">
        <v>34</v>
      </c>
      <c r="B5288" s="14">
        <v>7.9961538314819294E-2</v>
      </c>
      <c r="C5288" s="14">
        <v>7.5796842575073201E-2</v>
      </c>
    </row>
    <row r="5289" spans="1:3" x14ac:dyDescent="0.3">
      <c r="A5289" t="s">
        <v>35</v>
      </c>
      <c r="B5289" s="14">
        <v>9.0722799301147405E-2</v>
      </c>
      <c r="C5289" s="14">
        <v>8.0792427062988198E-2</v>
      </c>
    </row>
    <row r="5290" spans="1:3" x14ac:dyDescent="0.3">
      <c r="A5290" t="s">
        <v>36</v>
      </c>
      <c r="B5290" s="14">
        <v>7.5471639633178697E-2</v>
      </c>
      <c r="C5290" s="14">
        <v>7.4840307235717704E-2</v>
      </c>
    </row>
    <row r="5291" spans="1:3" x14ac:dyDescent="0.3">
      <c r="A5291" t="s">
        <v>37</v>
      </c>
      <c r="B5291" s="14">
        <v>9.0344190597534096E-2</v>
      </c>
      <c r="C5291" s="14">
        <v>0.12921261787414501</v>
      </c>
    </row>
    <row r="5292" spans="1:3" x14ac:dyDescent="0.3">
      <c r="A5292" t="s">
        <v>38</v>
      </c>
      <c r="B5292" s="14">
        <v>9.4737291336059501E-2</v>
      </c>
      <c r="C5292" s="14">
        <v>0.19737482070922799</v>
      </c>
    </row>
    <row r="5293" spans="1:3" x14ac:dyDescent="0.3">
      <c r="A5293" t="s">
        <v>39</v>
      </c>
      <c r="B5293" s="14">
        <v>0.14258909225463801</v>
      </c>
      <c r="C5293" s="14">
        <v>0.164615392684936</v>
      </c>
    </row>
    <row r="5294" spans="1:3" x14ac:dyDescent="0.3">
      <c r="A5294" t="s">
        <v>31</v>
      </c>
      <c r="B5294" s="14">
        <v>5.2692413330078097E-2</v>
      </c>
      <c r="C5294" s="14">
        <v>0.15537142753600999</v>
      </c>
    </row>
    <row r="5295" spans="1:3" x14ac:dyDescent="0.3">
      <c r="A5295" t="s">
        <v>32</v>
      </c>
      <c r="B5295" s="14">
        <v>8.4247112274169894E-2</v>
      </c>
      <c r="C5295" s="14">
        <v>0.17965292930603</v>
      </c>
    </row>
    <row r="5296" spans="1:3" x14ac:dyDescent="0.3">
      <c r="A5296" t="s">
        <v>33</v>
      </c>
      <c r="B5296" s="14">
        <v>8.3852529525756794E-2</v>
      </c>
      <c r="C5296" s="14">
        <v>0.106714010238647</v>
      </c>
    </row>
    <row r="5297" spans="1:3" x14ac:dyDescent="0.3">
      <c r="A5297" t="s">
        <v>34</v>
      </c>
      <c r="B5297" s="14">
        <v>7.9223394393920898E-2</v>
      </c>
      <c r="C5297" s="14">
        <v>0.11768531799316399</v>
      </c>
    </row>
    <row r="5298" spans="1:3" x14ac:dyDescent="0.3">
      <c r="A5298" t="s">
        <v>35</v>
      </c>
      <c r="B5298" s="14">
        <v>5.4130554199218701E-2</v>
      </c>
      <c r="C5298" s="14">
        <v>0.105743408203125</v>
      </c>
    </row>
    <row r="5299" spans="1:3" x14ac:dyDescent="0.3">
      <c r="A5299" t="s">
        <v>36</v>
      </c>
      <c r="B5299" s="14">
        <v>7.2184085845947196E-2</v>
      </c>
      <c r="C5299" s="14">
        <v>9.4753503799438393E-2</v>
      </c>
    </row>
    <row r="5300" spans="1:3" x14ac:dyDescent="0.3">
      <c r="A5300" t="s">
        <v>37</v>
      </c>
      <c r="B5300" s="14">
        <v>8.9732885360717704E-2</v>
      </c>
      <c r="C5300" s="14">
        <v>7.4243307113647405E-2</v>
      </c>
    </row>
    <row r="5301" spans="1:3" x14ac:dyDescent="0.3">
      <c r="A5301" t="s">
        <v>38</v>
      </c>
      <c r="B5301" s="14">
        <v>7.5480461120605399E-2</v>
      </c>
      <c r="C5301" s="14">
        <v>0.27331852912902799</v>
      </c>
    </row>
    <row r="5302" spans="1:3" x14ac:dyDescent="0.3">
      <c r="A5302" t="s">
        <v>39</v>
      </c>
      <c r="B5302" s="14">
        <v>0.14337611198425201</v>
      </c>
      <c r="C5302" s="14">
        <v>0.16051793098449699</v>
      </c>
    </row>
    <row r="5303" spans="1:3" x14ac:dyDescent="0.3">
      <c r="A5303" t="s">
        <v>31</v>
      </c>
      <c r="B5303" s="14">
        <v>7.2931766510009696E-2</v>
      </c>
      <c r="C5303" s="14">
        <v>6.4826965332031194E-2</v>
      </c>
    </row>
    <row r="5304" spans="1:3" x14ac:dyDescent="0.3">
      <c r="A5304" t="s">
        <v>32</v>
      </c>
      <c r="B5304" s="14">
        <v>7.9607725143432603E-2</v>
      </c>
      <c r="C5304" s="14">
        <v>9.8597288131713798E-2</v>
      </c>
    </row>
    <row r="5305" spans="1:3" x14ac:dyDescent="0.3">
      <c r="A5305" t="s">
        <v>33</v>
      </c>
      <c r="B5305" s="14">
        <v>8.7276220321655204E-2</v>
      </c>
      <c r="C5305" s="14">
        <v>0.12965345382690399</v>
      </c>
    </row>
    <row r="5306" spans="1:3" x14ac:dyDescent="0.3">
      <c r="A5306" t="s">
        <v>34</v>
      </c>
      <c r="B5306" s="14">
        <v>5.6422710418701102E-2</v>
      </c>
      <c r="C5306" s="14">
        <v>0.11438035964965799</v>
      </c>
    </row>
    <row r="5307" spans="1:3" x14ac:dyDescent="0.3">
      <c r="A5307" t="s">
        <v>35</v>
      </c>
      <c r="B5307" s="14">
        <v>7.4942350387573201E-2</v>
      </c>
      <c r="C5307" s="14">
        <v>8.8817119598388602E-2</v>
      </c>
    </row>
    <row r="5308" spans="1:3" x14ac:dyDescent="0.3">
      <c r="A5308" t="s">
        <v>36</v>
      </c>
      <c r="B5308" s="14">
        <v>6.84967041015625E-2</v>
      </c>
      <c r="C5308" s="14">
        <v>0.15254116058349601</v>
      </c>
    </row>
    <row r="5309" spans="1:3" x14ac:dyDescent="0.3">
      <c r="A5309" t="s">
        <v>37</v>
      </c>
      <c r="B5309" s="14">
        <v>0.11686134338378899</v>
      </c>
      <c r="C5309" s="14">
        <v>0.134640216827392</v>
      </c>
    </row>
    <row r="5310" spans="1:3" x14ac:dyDescent="0.3">
      <c r="A5310" t="s">
        <v>38</v>
      </c>
      <c r="B5310" s="14">
        <v>7.2122812271118095E-2</v>
      </c>
      <c r="C5310" s="14">
        <v>0.20540046691894501</v>
      </c>
    </row>
    <row r="5311" spans="1:3" x14ac:dyDescent="0.3">
      <c r="A5311" t="s">
        <v>39</v>
      </c>
      <c r="B5311" s="14">
        <v>0.117206335067749</v>
      </c>
      <c r="C5311" s="14">
        <v>0.172535181045532</v>
      </c>
    </row>
    <row r="5312" spans="1:3" x14ac:dyDescent="0.3">
      <c r="A5312" t="s">
        <v>31</v>
      </c>
      <c r="B5312" s="14">
        <v>6.8592071533203097E-2</v>
      </c>
      <c r="C5312" s="14">
        <v>7.7738046646118095E-2</v>
      </c>
    </row>
    <row r="5313" spans="1:3" x14ac:dyDescent="0.3">
      <c r="A5313" t="s">
        <v>32</v>
      </c>
      <c r="B5313" s="14">
        <v>8.0980300903320299E-2</v>
      </c>
      <c r="C5313" s="14">
        <v>0.166560173034667</v>
      </c>
    </row>
    <row r="5314" spans="1:3" x14ac:dyDescent="0.3">
      <c r="A5314" t="s">
        <v>33</v>
      </c>
      <c r="B5314" s="14">
        <v>5.2020549774169901E-2</v>
      </c>
      <c r="C5314" s="14">
        <v>7.8853607177734306E-2</v>
      </c>
    </row>
    <row r="5315" spans="1:3" x14ac:dyDescent="0.3">
      <c r="A5315" t="s">
        <v>34</v>
      </c>
      <c r="B5315" s="14">
        <v>6.8396091461181599E-2</v>
      </c>
      <c r="C5315" s="14">
        <v>0.142619132995605</v>
      </c>
    </row>
    <row r="5316" spans="1:3" x14ac:dyDescent="0.3">
      <c r="A5316" t="s">
        <v>35</v>
      </c>
      <c r="B5316" s="14">
        <v>5.6363582611083901E-2</v>
      </c>
      <c r="C5316" s="14">
        <v>0.116681098937988</v>
      </c>
    </row>
    <row r="5317" spans="1:3" x14ac:dyDescent="0.3">
      <c r="A5317" t="s">
        <v>36</v>
      </c>
      <c r="B5317" s="14">
        <v>8.3845376968383706E-2</v>
      </c>
      <c r="C5317" s="14">
        <v>7.0853233337402302E-2</v>
      </c>
    </row>
    <row r="5318" spans="1:3" x14ac:dyDescent="0.3">
      <c r="A5318" t="s">
        <v>37</v>
      </c>
      <c r="B5318" s="14">
        <v>0.112513065338134</v>
      </c>
      <c r="C5318" s="14">
        <v>8.9761495590209905E-2</v>
      </c>
    </row>
    <row r="5319" spans="1:3" x14ac:dyDescent="0.3">
      <c r="A5319" t="s">
        <v>38</v>
      </c>
      <c r="B5319" s="14">
        <v>7.8161001205444294E-2</v>
      </c>
      <c r="C5319" s="14">
        <v>0.12771415710449199</v>
      </c>
    </row>
    <row r="5320" spans="1:3" x14ac:dyDescent="0.3">
      <c r="A5320" t="s">
        <v>39</v>
      </c>
      <c r="B5320" s="14">
        <v>0.132009267807006</v>
      </c>
      <c r="C5320" s="14">
        <v>0.16160964965820299</v>
      </c>
    </row>
    <row r="5321" spans="1:3" x14ac:dyDescent="0.3">
      <c r="A5321" t="s">
        <v>31</v>
      </c>
      <c r="B5321" s="14">
        <v>0.165917158126831</v>
      </c>
      <c r="C5321" s="14">
        <v>0.114742517471313</v>
      </c>
    </row>
    <row r="5322" spans="1:3" x14ac:dyDescent="0.3">
      <c r="A5322" t="s">
        <v>32</v>
      </c>
      <c r="B5322" s="14">
        <v>7.2173833847045898E-2</v>
      </c>
      <c r="C5322" s="14">
        <v>0.112698554992675</v>
      </c>
    </row>
    <row r="5323" spans="1:3" x14ac:dyDescent="0.3">
      <c r="A5323" t="s">
        <v>33</v>
      </c>
      <c r="B5323" s="14">
        <v>8.0004453659057603E-2</v>
      </c>
      <c r="C5323" s="14">
        <v>0.111701011657714</v>
      </c>
    </row>
    <row r="5324" spans="1:3" x14ac:dyDescent="0.3">
      <c r="A5324" t="s">
        <v>34</v>
      </c>
      <c r="B5324" s="14">
        <v>8.3869695663452107E-2</v>
      </c>
      <c r="C5324" s="14">
        <v>0.101789712905883</v>
      </c>
    </row>
    <row r="5325" spans="1:3" x14ac:dyDescent="0.3">
      <c r="A5325" t="s">
        <v>35</v>
      </c>
      <c r="B5325" s="14">
        <v>7.2616338729858398E-2</v>
      </c>
      <c r="C5325" s="14">
        <v>9.0764284133911105E-2</v>
      </c>
    </row>
    <row r="5326" spans="1:3" x14ac:dyDescent="0.3">
      <c r="A5326" t="s">
        <v>36</v>
      </c>
      <c r="B5326" s="14">
        <v>7.7662467956542899E-2</v>
      </c>
      <c r="C5326" s="14">
        <v>5.1858186721801702E-2</v>
      </c>
    </row>
    <row r="5327" spans="1:3" x14ac:dyDescent="0.3">
      <c r="A5327" t="s">
        <v>37</v>
      </c>
      <c r="B5327" s="14">
        <v>0.103057146072387</v>
      </c>
      <c r="C5327" s="14">
        <v>0.16715335845947199</v>
      </c>
    </row>
    <row r="5328" spans="1:3" x14ac:dyDescent="0.3">
      <c r="A5328" t="s">
        <v>38</v>
      </c>
      <c r="B5328" s="14">
        <v>9.6491336822509696E-2</v>
      </c>
      <c r="C5328" s="14">
        <v>0.12865400314330999</v>
      </c>
    </row>
    <row r="5329" spans="1:3" x14ac:dyDescent="0.3">
      <c r="A5329" t="s">
        <v>39</v>
      </c>
      <c r="B5329" s="14">
        <v>0.14165830612182601</v>
      </c>
      <c r="C5329" s="14">
        <v>0.18954706192016599</v>
      </c>
    </row>
    <row r="5330" spans="1:3" x14ac:dyDescent="0.3">
      <c r="A5330" t="s">
        <v>31</v>
      </c>
      <c r="B5330" s="14">
        <v>7.9664945602416895E-2</v>
      </c>
      <c r="C5330" s="14">
        <v>0.10373115539550699</v>
      </c>
    </row>
    <row r="5331" spans="1:3" x14ac:dyDescent="0.3">
      <c r="A5331" t="s">
        <v>32</v>
      </c>
      <c r="B5331" s="14">
        <v>8.1595897674560505E-2</v>
      </c>
      <c r="C5331" s="14">
        <v>0.15857267379760701</v>
      </c>
    </row>
    <row r="5332" spans="1:3" x14ac:dyDescent="0.3">
      <c r="A5332" t="s">
        <v>33</v>
      </c>
      <c r="B5332" s="14">
        <v>7.8973770141601493E-2</v>
      </c>
      <c r="C5332" s="14">
        <v>9.3753576278686496E-2</v>
      </c>
    </row>
    <row r="5333" spans="1:3" x14ac:dyDescent="0.3">
      <c r="A5333" t="s">
        <v>34</v>
      </c>
      <c r="B5333" s="14">
        <v>6.8106651306152302E-2</v>
      </c>
      <c r="C5333" s="14">
        <v>0.11263847351074199</v>
      </c>
    </row>
    <row r="5334" spans="1:3" x14ac:dyDescent="0.3">
      <c r="A5334" t="s">
        <v>35</v>
      </c>
      <c r="B5334" s="14">
        <v>8.3991765975952107E-2</v>
      </c>
      <c r="C5334" s="14">
        <v>8.4767818450927707E-2</v>
      </c>
    </row>
    <row r="5335" spans="1:3" x14ac:dyDescent="0.3">
      <c r="A5335" t="s">
        <v>36</v>
      </c>
      <c r="B5335" s="14">
        <v>0.139160871505737</v>
      </c>
      <c r="C5335" s="14">
        <v>9.2767238616943304E-2</v>
      </c>
    </row>
    <row r="5336" spans="1:3" x14ac:dyDescent="0.3">
      <c r="A5336" t="s">
        <v>37</v>
      </c>
      <c r="B5336" s="14">
        <v>6.9157600402832003E-2</v>
      </c>
      <c r="C5336" s="14">
        <v>0.16695284843444799</v>
      </c>
    </row>
    <row r="5337" spans="1:3" x14ac:dyDescent="0.3">
      <c r="A5337" t="s">
        <v>38</v>
      </c>
      <c r="B5337" s="14">
        <v>0.1106858253479</v>
      </c>
      <c r="C5337" s="14">
        <v>0.11868548393249501</v>
      </c>
    </row>
    <row r="5338" spans="1:3" x14ac:dyDescent="0.3">
      <c r="A5338" t="s">
        <v>39</v>
      </c>
      <c r="B5338" s="14">
        <v>0.1389000415802</v>
      </c>
      <c r="C5338" s="14">
        <v>0.16075181961059501</v>
      </c>
    </row>
    <row r="5339" spans="1:3" x14ac:dyDescent="0.3">
      <c r="A5339" t="s">
        <v>31</v>
      </c>
      <c r="B5339" s="14">
        <v>0.12599349021911599</v>
      </c>
      <c r="C5339" s="14">
        <v>9.6738815307617104E-2</v>
      </c>
    </row>
    <row r="5340" spans="1:3" x14ac:dyDescent="0.3">
      <c r="A5340" t="s">
        <v>32</v>
      </c>
      <c r="B5340" s="14">
        <v>9.0095520019531194E-2</v>
      </c>
      <c r="C5340" s="14">
        <v>9.7690582275390597E-2</v>
      </c>
    </row>
    <row r="5341" spans="1:3" x14ac:dyDescent="0.3">
      <c r="A5341" t="s">
        <v>33</v>
      </c>
      <c r="B5341" s="14">
        <v>8.0628395080566406E-2</v>
      </c>
      <c r="C5341" s="14">
        <v>0.11174345016479401</v>
      </c>
    </row>
    <row r="5342" spans="1:3" x14ac:dyDescent="0.3">
      <c r="A5342" t="s">
        <v>34</v>
      </c>
      <c r="B5342" s="14">
        <v>8.3835601806640597E-2</v>
      </c>
      <c r="C5342" s="14">
        <v>0.124723196029663</v>
      </c>
    </row>
    <row r="5343" spans="1:3" x14ac:dyDescent="0.3">
      <c r="A5343" t="s">
        <v>35</v>
      </c>
      <c r="B5343" s="14">
        <v>0.12652683258056599</v>
      </c>
      <c r="C5343" s="14">
        <v>8.2775115966796806E-2</v>
      </c>
    </row>
    <row r="5344" spans="1:3" x14ac:dyDescent="0.3">
      <c r="A5344" t="s">
        <v>36</v>
      </c>
      <c r="B5344" s="14">
        <v>7.0717334747314398E-2</v>
      </c>
      <c r="C5344" s="14">
        <v>0.109669685363769</v>
      </c>
    </row>
    <row r="5345" spans="1:3" x14ac:dyDescent="0.3">
      <c r="A5345" t="s">
        <v>37</v>
      </c>
      <c r="B5345" s="14">
        <v>0.14002346992492601</v>
      </c>
      <c r="C5345" s="14">
        <v>0.109750509262084</v>
      </c>
    </row>
    <row r="5346" spans="1:3" x14ac:dyDescent="0.3">
      <c r="A5346" t="s">
        <v>38</v>
      </c>
      <c r="B5346" s="14">
        <v>8.6939573287963798E-2</v>
      </c>
      <c r="C5346" s="14">
        <v>0.10072970390319801</v>
      </c>
    </row>
    <row r="5347" spans="1:3" x14ac:dyDescent="0.3">
      <c r="A5347" t="s">
        <v>39</v>
      </c>
      <c r="B5347" s="14">
        <v>0.154154062271118</v>
      </c>
      <c r="C5347" s="14">
        <v>0.21234798431396401</v>
      </c>
    </row>
    <row r="5348" spans="1:3" x14ac:dyDescent="0.3">
      <c r="A5348" t="s">
        <v>31</v>
      </c>
      <c r="B5348" s="14">
        <v>6.9041252136230399E-2</v>
      </c>
      <c r="C5348" s="14">
        <v>0.105774641036987</v>
      </c>
    </row>
    <row r="5349" spans="1:3" x14ac:dyDescent="0.3">
      <c r="A5349" t="s">
        <v>32</v>
      </c>
      <c r="B5349" s="14">
        <v>7.5613260269164997E-2</v>
      </c>
      <c r="C5349" s="14">
        <v>0.15059351921081501</v>
      </c>
    </row>
    <row r="5350" spans="1:3" x14ac:dyDescent="0.3">
      <c r="A5350" t="s">
        <v>33</v>
      </c>
      <c r="B5350" s="14">
        <v>6.7904233932495103E-2</v>
      </c>
      <c r="C5350" s="14">
        <v>0.108660697937011</v>
      </c>
    </row>
    <row r="5351" spans="1:3" x14ac:dyDescent="0.3">
      <c r="A5351" t="s">
        <v>34</v>
      </c>
      <c r="B5351" s="14">
        <v>6.7924022674560505E-2</v>
      </c>
      <c r="C5351" s="14">
        <v>8.9755535125732394E-2</v>
      </c>
    </row>
    <row r="5352" spans="1:3" x14ac:dyDescent="0.3">
      <c r="A5352" t="s">
        <v>35</v>
      </c>
      <c r="B5352" s="14">
        <v>6.9249629974365207E-2</v>
      </c>
      <c r="C5352" s="14">
        <v>0.112702131271362</v>
      </c>
    </row>
    <row r="5353" spans="1:3" x14ac:dyDescent="0.3">
      <c r="A5353" t="s">
        <v>36</v>
      </c>
      <c r="B5353" s="14">
        <v>6.4647197723388602E-2</v>
      </c>
      <c r="C5353" s="14">
        <v>0.113800048828125</v>
      </c>
    </row>
    <row r="5354" spans="1:3" x14ac:dyDescent="0.3">
      <c r="A5354" t="s">
        <v>37</v>
      </c>
      <c r="B5354" s="14">
        <v>8.7279319763183594E-2</v>
      </c>
      <c r="C5354" s="14">
        <v>0.16252088546752899</v>
      </c>
    </row>
    <row r="5355" spans="1:3" x14ac:dyDescent="0.3">
      <c r="A5355" t="s">
        <v>38</v>
      </c>
      <c r="B5355" s="14">
        <v>0.100753545761108</v>
      </c>
      <c r="C5355" s="14">
        <v>0.122671604156494</v>
      </c>
    </row>
    <row r="5356" spans="1:3" x14ac:dyDescent="0.3">
      <c r="A5356" t="s">
        <v>39</v>
      </c>
      <c r="B5356" s="14">
        <v>0.23646450042724601</v>
      </c>
      <c r="C5356" s="14">
        <v>0.191518545150756</v>
      </c>
    </row>
    <row r="5357" spans="1:3" x14ac:dyDescent="0.3">
      <c r="A5357" t="s">
        <v>31</v>
      </c>
      <c r="B5357" s="14">
        <v>0.12584781646728499</v>
      </c>
      <c r="C5357" s="14">
        <v>0.113363027572631</v>
      </c>
    </row>
    <row r="5358" spans="1:3" x14ac:dyDescent="0.3">
      <c r="A5358" t="s">
        <v>32</v>
      </c>
      <c r="B5358" s="14">
        <v>7.9890727996826102E-2</v>
      </c>
      <c r="C5358" s="14">
        <v>7.6850652694702107E-2</v>
      </c>
    </row>
    <row r="5359" spans="1:3" x14ac:dyDescent="0.3">
      <c r="A5359" t="s">
        <v>33</v>
      </c>
      <c r="B5359" s="14">
        <v>6.7516565322875893E-2</v>
      </c>
      <c r="C5359" s="14">
        <v>8.0783128738403306E-2</v>
      </c>
    </row>
    <row r="5360" spans="1:3" x14ac:dyDescent="0.3">
      <c r="A5360" t="s">
        <v>34</v>
      </c>
      <c r="B5360" s="14">
        <v>6.4635038375854395E-2</v>
      </c>
      <c r="C5360" s="14">
        <v>8.5773706436157199E-2</v>
      </c>
    </row>
    <row r="5361" spans="1:3" x14ac:dyDescent="0.3">
      <c r="A5361" t="s">
        <v>35</v>
      </c>
      <c r="B5361" s="14">
        <v>6.8798303604125893E-2</v>
      </c>
      <c r="C5361" s="14">
        <v>0.112648487091064</v>
      </c>
    </row>
    <row r="5362" spans="1:3" x14ac:dyDescent="0.3">
      <c r="A5362" t="s">
        <v>36</v>
      </c>
      <c r="B5362" s="14">
        <v>6.6492319107055595E-2</v>
      </c>
      <c r="C5362" s="14">
        <v>9.1746091842651298E-2</v>
      </c>
    </row>
    <row r="5363" spans="1:3" x14ac:dyDescent="0.3">
      <c r="A5363" t="s">
        <v>37</v>
      </c>
      <c r="B5363" s="14">
        <v>0.13337254524230899</v>
      </c>
      <c r="C5363" s="14">
        <v>0.19448208808898901</v>
      </c>
    </row>
    <row r="5364" spans="1:3" x14ac:dyDescent="0.3">
      <c r="A5364" t="s">
        <v>38</v>
      </c>
      <c r="B5364" s="14">
        <v>9.0208053588867104E-2</v>
      </c>
      <c r="C5364" s="14">
        <v>0.143560886383056</v>
      </c>
    </row>
    <row r="5365" spans="1:3" x14ac:dyDescent="0.3">
      <c r="A5365" t="s">
        <v>39</v>
      </c>
      <c r="B5365" s="14">
        <v>0.23875164985656699</v>
      </c>
      <c r="C5365" s="14">
        <v>0.17136287689208901</v>
      </c>
    </row>
    <row r="5366" spans="1:3" x14ac:dyDescent="0.3">
      <c r="A5366" t="s">
        <v>31</v>
      </c>
      <c r="B5366" s="14">
        <v>6.3038825988769503E-2</v>
      </c>
      <c r="C5366" s="14">
        <v>0.101840257644653</v>
      </c>
    </row>
    <row r="5367" spans="1:3" x14ac:dyDescent="0.3">
      <c r="A5367" t="s">
        <v>32</v>
      </c>
      <c r="B5367" s="14">
        <v>9.9754095077514607E-2</v>
      </c>
      <c r="C5367" s="14">
        <v>8.1726312637329102E-2</v>
      </c>
    </row>
    <row r="5368" spans="1:3" x14ac:dyDescent="0.3">
      <c r="A5368" t="s">
        <v>33</v>
      </c>
      <c r="B5368" s="14">
        <v>6.0036420822143499E-2</v>
      </c>
      <c r="C5368" s="14">
        <v>9.5799207687377902E-2</v>
      </c>
    </row>
    <row r="5369" spans="1:3" x14ac:dyDescent="0.3">
      <c r="A5369" t="s">
        <v>34</v>
      </c>
      <c r="B5369" s="14">
        <v>7.9991102218627902E-2</v>
      </c>
      <c r="C5369" s="14">
        <v>0.126606941223144</v>
      </c>
    </row>
    <row r="5370" spans="1:3" x14ac:dyDescent="0.3">
      <c r="A5370" t="s">
        <v>35</v>
      </c>
      <c r="B5370" s="14">
        <v>8.0631494522094699E-2</v>
      </c>
      <c r="C5370" s="14">
        <v>8.6822032928466797E-2</v>
      </c>
    </row>
    <row r="5371" spans="1:3" x14ac:dyDescent="0.3">
      <c r="A5371" t="s">
        <v>36</v>
      </c>
      <c r="B5371" s="14">
        <v>8.0587387084960896E-2</v>
      </c>
      <c r="C5371" s="14">
        <v>8.4775447845458901E-2</v>
      </c>
    </row>
    <row r="5372" spans="1:3" x14ac:dyDescent="0.3">
      <c r="A5372" t="s">
        <v>37</v>
      </c>
      <c r="B5372" s="14">
        <v>7.7811479568481404E-2</v>
      </c>
      <c r="C5372" s="14">
        <v>0.141672372817993</v>
      </c>
    </row>
    <row r="5373" spans="1:3" x14ac:dyDescent="0.3">
      <c r="A5373" t="s">
        <v>38</v>
      </c>
      <c r="B5373" s="14">
        <v>0.13154649734497001</v>
      </c>
      <c r="C5373" s="14">
        <v>0.102726221084594</v>
      </c>
    </row>
    <row r="5374" spans="1:3" x14ac:dyDescent="0.3">
      <c r="A5374" t="s">
        <v>39</v>
      </c>
      <c r="B5374" s="14">
        <v>0.19972896575927701</v>
      </c>
      <c r="C5374" s="14">
        <v>0.19457769393920801</v>
      </c>
    </row>
    <row r="5375" spans="1:3" x14ac:dyDescent="0.3">
      <c r="A5375" t="s">
        <v>31</v>
      </c>
      <c r="B5375" s="14">
        <v>9.2075109481811496E-2</v>
      </c>
      <c r="C5375" s="14">
        <v>0.115352630615234</v>
      </c>
    </row>
    <row r="5376" spans="1:3" x14ac:dyDescent="0.3">
      <c r="A5376" t="s">
        <v>32</v>
      </c>
      <c r="B5376" s="14">
        <v>6.3482761383056599E-2</v>
      </c>
      <c r="C5376" s="14">
        <v>8.7814807891845703E-2</v>
      </c>
    </row>
    <row r="5377" spans="1:3" x14ac:dyDescent="0.3">
      <c r="A5377" t="s">
        <v>33</v>
      </c>
      <c r="B5377" s="14">
        <v>6.0473680496215799E-2</v>
      </c>
      <c r="C5377" s="14">
        <v>0.15558528900146401</v>
      </c>
    </row>
    <row r="5378" spans="1:3" x14ac:dyDescent="0.3">
      <c r="A5378" t="s">
        <v>34</v>
      </c>
      <c r="B5378" s="14">
        <v>5.06556034088134E-2</v>
      </c>
      <c r="C5378" s="14">
        <v>0.102578163146972</v>
      </c>
    </row>
    <row r="5379" spans="1:3" x14ac:dyDescent="0.3">
      <c r="A5379" t="s">
        <v>35</v>
      </c>
      <c r="B5379" s="14">
        <v>7.8176259994506794E-2</v>
      </c>
      <c r="C5379" s="14">
        <v>8.4723711013793904E-2</v>
      </c>
    </row>
    <row r="5380" spans="1:3" x14ac:dyDescent="0.3">
      <c r="A5380" t="s">
        <v>36</v>
      </c>
      <c r="B5380" s="14">
        <v>7.2017669677734306E-2</v>
      </c>
      <c r="C5380" s="14">
        <v>8.1791162490844699E-2</v>
      </c>
    </row>
    <row r="5381" spans="1:3" x14ac:dyDescent="0.3">
      <c r="A5381" t="s">
        <v>37</v>
      </c>
      <c r="B5381" s="14">
        <v>6.4970254898071206E-2</v>
      </c>
      <c r="C5381" s="14">
        <v>0.160571813583374</v>
      </c>
    </row>
    <row r="5382" spans="1:3" x14ac:dyDescent="0.3">
      <c r="A5382" t="s">
        <v>38</v>
      </c>
      <c r="B5382" s="14">
        <v>9.5038414001464802E-2</v>
      </c>
      <c r="C5382" s="14">
        <v>0.110765218734741</v>
      </c>
    </row>
    <row r="5383" spans="1:3" x14ac:dyDescent="0.3">
      <c r="A5383" t="s">
        <v>39</v>
      </c>
      <c r="B5383" s="14">
        <v>0.48067092895507801</v>
      </c>
      <c r="C5383" s="14">
        <v>0.15344882011413499</v>
      </c>
    </row>
    <row r="5384" spans="1:3" x14ac:dyDescent="0.3">
      <c r="A5384" t="s">
        <v>31</v>
      </c>
      <c r="B5384" s="14">
        <v>8.0080747604370103E-2</v>
      </c>
      <c r="C5384" s="14">
        <v>0.119679927825927</v>
      </c>
    </row>
    <row r="5385" spans="1:3" x14ac:dyDescent="0.3">
      <c r="A5385" t="s">
        <v>32</v>
      </c>
      <c r="B5385" s="14">
        <v>8.1221818923950195E-2</v>
      </c>
      <c r="C5385" s="14">
        <v>9.96856689453125E-2</v>
      </c>
    </row>
    <row r="5386" spans="1:3" x14ac:dyDescent="0.3">
      <c r="A5386" t="s">
        <v>33</v>
      </c>
      <c r="B5386" s="14">
        <v>7.6522350311279297E-2</v>
      </c>
      <c r="C5386" s="14">
        <v>0.13259077072143499</v>
      </c>
    </row>
    <row r="5387" spans="1:3" x14ac:dyDescent="0.3">
      <c r="A5387" t="s">
        <v>34</v>
      </c>
      <c r="B5387" s="14">
        <v>0.14594030380249001</v>
      </c>
      <c r="C5387" s="14">
        <v>9.8733186721801702E-2</v>
      </c>
    </row>
    <row r="5388" spans="1:3" x14ac:dyDescent="0.3">
      <c r="A5388" t="s">
        <v>35</v>
      </c>
      <c r="B5388" s="14">
        <v>9.73553657531738E-2</v>
      </c>
      <c r="C5388" s="14">
        <v>7.9782962799072196E-2</v>
      </c>
    </row>
    <row r="5389" spans="1:3" x14ac:dyDescent="0.3">
      <c r="A5389" t="s">
        <v>36</v>
      </c>
      <c r="B5389" s="14">
        <v>4.8661708831787102E-2</v>
      </c>
      <c r="C5389" s="14">
        <v>8.5715532302856404E-2</v>
      </c>
    </row>
    <row r="5390" spans="1:3" x14ac:dyDescent="0.3">
      <c r="A5390" t="s">
        <v>37</v>
      </c>
      <c r="B5390" s="14">
        <v>0.109593152999877</v>
      </c>
      <c r="C5390" s="14">
        <v>0.14460253715515101</v>
      </c>
    </row>
    <row r="5391" spans="1:3" x14ac:dyDescent="0.3">
      <c r="A5391" t="s">
        <v>38</v>
      </c>
      <c r="B5391" s="14">
        <v>8.4780216217041002E-2</v>
      </c>
      <c r="C5391" s="14">
        <v>0.26723909378051702</v>
      </c>
    </row>
    <row r="5392" spans="1:3" x14ac:dyDescent="0.3">
      <c r="A5392" t="s">
        <v>39</v>
      </c>
      <c r="B5392" s="14">
        <v>0.125772714614868</v>
      </c>
      <c r="C5392" s="14">
        <v>0.27964210510253901</v>
      </c>
    </row>
    <row r="5393" spans="1:3" x14ac:dyDescent="0.3">
      <c r="A5393" t="s">
        <v>31</v>
      </c>
      <c r="B5393" s="14">
        <v>9.1292619705200195E-2</v>
      </c>
      <c r="C5393" s="14">
        <v>9.5795631408691406E-2</v>
      </c>
    </row>
    <row r="5394" spans="1:3" x14ac:dyDescent="0.3">
      <c r="A5394" t="s">
        <v>32</v>
      </c>
      <c r="B5394" s="14">
        <v>0.112286329269409</v>
      </c>
      <c r="C5394" s="14">
        <v>0.116741895675659</v>
      </c>
    </row>
    <row r="5395" spans="1:3" x14ac:dyDescent="0.3">
      <c r="A5395" t="s">
        <v>33</v>
      </c>
      <c r="B5395" s="14">
        <v>5.4888963699340799E-2</v>
      </c>
      <c r="C5395" s="14">
        <v>5.3854227066039997E-2</v>
      </c>
    </row>
    <row r="5396" spans="1:3" x14ac:dyDescent="0.3">
      <c r="A5396" t="s">
        <v>34</v>
      </c>
      <c r="B5396" s="14">
        <v>5.0406217575073201E-2</v>
      </c>
      <c r="C5396" s="14">
        <v>8.2777738571166895E-2</v>
      </c>
    </row>
    <row r="5397" spans="1:3" x14ac:dyDescent="0.3">
      <c r="A5397" t="s">
        <v>35</v>
      </c>
      <c r="B5397" s="14">
        <v>8.2825660705566406E-2</v>
      </c>
      <c r="C5397" s="14">
        <v>9.5790863037109306E-2</v>
      </c>
    </row>
    <row r="5398" spans="1:3" x14ac:dyDescent="0.3">
      <c r="A5398" t="s">
        <v>36</v>
      </c>
      <c r="B5398" s="14">
        <v>7.5999736785888602E-2</v>
      </c>
      <c r="C5398" s="14">
        <v>8.3771944046020494E-2</v>
      </c>
    </row>
    <row r="5399" spans="1:3" x14ac:dyDescent="0.3">
      <c r="A5399" t="s">
        <v>37</v>
      </c>
      <c r="B5399" s="14">
        <v>8.3093166351318304E-2</v>
      </c>
      <c r="C5399" s="14">
        <v>0.15259957313537501</v>
      </c>
    </row>
    <row r="5400" spans="1:3" x14ac:dyDescent="0.3">
      <c r="A5400" t="s">
        <v>38</v>
      </c>
      <c r="B5400" s="14">
        <v>8.8938951492309501E-2</v>
      </c>
      <c r="C5400" s="14">
        <v>0.136654376983642</v>
      </c>
    </row>
    <row r="5401" spans="1:3" x14ac:dyDescent="0.3">
      <c r="A5401" t="s">
        <v>39</v>
      </c>
      <c r="B5401" s="14">
        <v>0.14836645126342701</v>
      </c>
      <c r="C5401" s="14">
        <v>0.147629499435424</v>
      </c>
    </row>
    <row r="5402" spans="1:3" x14ac:dyDescent="0.3">
      <c r="A5402" t="s">
        <v>31</v>
      </c>
      <c r="B5402" s="14">
        <v>6.3602685928344699E-2</v>
      </c>
      <c r="C5402" s="14">
        <v>0.108713388442993</v>
      </c>
    </row>
    <row r="5403" spans="1:3" x14ac:dyDescent="0.3">
      <c r="A5403" t="s">
        <v>32</v>
      </c>
      <c r="B5403" s="14">
        <v>0.103649854660034</v>
      </c>
      <c r="C5403" s="14">
        <v>0.102671146392822</v>
      </c>
    </row>
    <row r="5404" spans="1:3" x14ac:dyDescent="0.3">
      <c r="A5404" t="s">
        <v>33</v>
      </c>
      <c r="B5404" s="14">
        <v>7.6712369918823201E-2</v>
      </c>
      <c r="C5404" s="14">
        <v>8.1782102584838798E-2</v>
      </c>
    </row>
    <row r="5405" spans="1:3" x14ac:dyDescent="0.3">
      <c r="A5405" t="s">
        <v>34</v>
      </c>
      <c r="B5405" s="14">
        <v>5.5435657501220703E-2</v>
      </c>
      <c r="C5405" s="14">
        <v>0.12076449394226001</v>
      </c>
    </row>
    <row r="5406" spans="1:3" x14ac:dyDescent="0.3">
      <c r="A5406" t="s">
        <v>35</v>
      </c>
      <c r="B5406" s="14">
        <v>8.0076456069946206E-2</v>
      </c>
      <c r="C5406" s="14">
        <v>0.122669696807861</v>
      </c>
    </row>
    <row r="5407" spans="1:3" x14ac:dyDescent="0.3">
      <c r="A5407" t="s">
        <v>36</v>
      </c>
      <c r="B5407" s="14">
        <v>8.0541610717773396E-2</v>
      </c>
      <c r="C5407" s="14">
        <v>0.107715606689453</v>
      </c>
    </row>
    <row r="5408" spans="1:3" x14ac:dyDescent="0.3">
      <c r="A5408" t="s">
        <v>37</v>
      </c>
      <c r="B5408" s="14">
        <v>0.12220335006713801</v>
      </c>
      <c r="C5408" s="14">
        <v>0.16650438308715801</v>
      </c>
    </row>
    <row r="5409" spans="1:3" x14ac:dyDescent="0.3">
      <c r="A5409" t="s">
        <v>38</v>
      </c>
      <c r="B5409" s="14">
        <v>8.34171772003173E-2</v>
      </c>
      <c r="C5409" s="14">
        <v>0.108731031417846</v>
      </c>
    </row>
    <row r="5410" spans="1:3" x14ac:dyDescent="0.3">
      <c r="A5410" t="s">
        <v>39</v>
      </c>
      <c r="B5410" s="14">
        <v>0.218323469161987</v>
      </c>
      <c r="C5410" s="14">
        <v>0.26535415649414001</v>
      </c>
    </row>
    <row r="5411" spans="1:3" x14ac:dyDescent="0.3">
      <c r="A5411" t="s">
        <v>31</v>
      </c>
      <c r="B5411" s="14">
        <v>4.81553077697753E-2</v>
      </c>
      <c r="C5411" s="14">
        <v>6.17802143096923E-2</v>
      </c>
    </row>
    <row r="5412" spans="1:3" x14ac:dyDescent="0.3">
      <c r="A5412" t="s">
        <v>32</v>
      </c>
      <c r="B5412" s="14">
        <v>7.6067447662353502E-2</v>
      </c>
      <c r="C5412" s="14">
        <v>9.3802690505981404E-2</v>
      </c>
    </row>
    <row r="5413" spans="1:3" x14ac:dyDescent="0.3">
      <c r="A5413" t="s">
        <v>33</v>
      </c>
      <c r="B5413" s="14">
        <v>8.3369255065917899E-2</v>
      </c>
      <c r="C5413" s="14">
        <v>9.9507331848144503E-2</v>
      </c>
    </row>
    <row r="5414" spans="1:3" x14ac:dyDescent="0.3">
      <c r="A5414" t="s">
        <v>34</v>
      </c>
      <c r="B5414" s="14">
        <v>7.6446771621704102E-2</v>
      </c>
      <c r="C5414" s="14">
        <v>0.12794017791748</v>
      </c>
    </row>
    <row r="5415" spans="1:3" x14ac:dyDescent="0.3">
      <c r="A5415" t="s">
        <v>35</v>
      </c>
      <c r="B5415" s="14">
        <v>7.62176513671875E-2</v>
      </c>
      <c r="C5415" s="14">
        <v>8.1737756729125893E-2</v>
      </c>
    </row>
    <row r="5416" spans="1:3" x14ac:dyDescent="0.3">
      <c r="A5416" t="s">
        <v>36</v>
      </c>
      <c r="B5416" s="14">
        <v>0.150797843933105</v>
      </c>
      <c r="C5416" s="14">
        <v>0.121825456619262</v>
      </c>
    </row>
    <row r="5417" spans="1:3" x14ac:dyDescent="0.3">
      <c r="A5417" t="s">
        <v>37</v>
      </c>
      <c r="B5417" s="14">
        <v>8.0859899520873996E-2</v>
      </c>
      <c r="C5417" s="14">
        <v>0.19753932952880801</v>
      </c>
    </row>
    <row r="5418" spans="1:3" x14ac:dyDescent="0.3">
      <c r="A5418" t="s">
        <v>38</v>
      </c>
      <c r="B5418" s="14">
        <v>8.0037593841552707E-2</v>
      </c>
      <c r="C5418" s="14">
        <v>6.5822362899780204E-2</v>
      </c>
    </row>
    <row r="5419" spans="1:3" x14ac:dyDescent="0.3">
      <c r="A5419" t="s">
        <v>39</v>
      </c>
      <c r="B5419" s="14">
        <v>0.236164569854736</v>
      </c>
      <c r="C5419" s="14">
        <v>0.197289228439331</v>
      </c>
    </row>
    <row r="5420" spans="1:3" x14ac:dyDescent="0.3">
      <c r="A5420" t="s">
        <v>31</v>
      </c>
      <c r="B5420" s="14">
        <v>6.6709041595458901E-2</v>
      </c>
      <c r="C5420" s="14">
        <v>9.5866680145263602E-2</v>
      </c>
    </row>
    <row r="5421" spans="1:3" x14ac:dyDescent="0.3">
      <c r="A5421" t="s">
        <v>32</v>
      </c>
      <c r="B5421" s="14">
        <v>9.6260309219360296E-2</v>
      </c>
      <c r="C5421" s="14">
        <v>9.3746423721313393E-2</v>
      </c>
    </row>
    <row r="5422" spans="1:3" x14ac:dyDescent="0.3">
      <c r="A5422" t="s">
        <v>33</v>
      </c>
      <c r="B5422" s="14">
        <v>9.7934484481811496E-2</v>
      </c>
      <c r="C5422" s="14">
        <v>0.107755184173583</v>
      </c>
    </row>
    <row r="5423" spans="1:3" x14ac:dyDescent="0.3">
      <c r="A5423" t="s">
        <v>34</v>
      </c>
      <c r="B5423" s="14">
        <v>9.1497898101806599E-2</v>
      </c>
      <c r="C5423" s="14">
        <v>0.112282752990722</v>
      </c>
    </row>
    <row r="5424" spans="1:3" x14ac:dyDescent="0.3">
      <c r="A5424" t="s">
        <v>35</v>
      </c>
      <c r="B5424" s="14">
        <v>7.5891494750976493E-2</v>
      </c>
      <c r="C5424" s="14">
        <v>0.100734949111938</v>
      </c>
    </row>
    <row r="5425" spans="1:3" x14ac:dyDescent="0.3">
      <c r="A5425" t="s">
        <v>36</v>
      </c>
      <c r="B5425" s="14">
        <v>8.4816217422485296E-2</v>
      </c>
      <c r="C5425" s="14">
        <v>8.8767290115356404E-2</v>
      </c>
    </row>
    <row r="5426" spans="1:3" x14ac:dyDescent="0.3">
      <c r="A5426" t="s">
        <v>37</v>
      </c>
      <c r="B5426" s="14">
        <v>0.12642359733581501</v>
      </c>
      <c r="C5426" s="14">
        <v>8.1841707229614202E-2</v>
      </c>
    </row>
    <row r="5427" spans="1:3" x14ac:dyDescent="0.3">
      <c r="A5427" t="s">
        <v>38</v>
      </c>
      <c r="B5427" s="14">
        <v>8.09063911437988E-2</v>
      </c>
      <c r="C5427" s="14">
        <v>0.19947624206542899</v>
      </c>
    </row>
    <row r="5428" spans="1:3" x14ac:dyDescent="0.3">
      <c r="A5428" t="s">
        <v>39</v>
      </c>
      <c r="B5428" s="14">
        <v>0.17066645622253401</v>
      </c>
      <c r="C5428" s="14">
        <v>0.32933783531188898</v>
      </c>
    </row>
    <row r="5429" spans="1:3" x14ac:dyDescent="0.3">
      <c r="A5429" t="s">
        <v>31</v>
      </c>
      <c r="B5429" s="14">
        <v>0.103013038635253</v>
      </c>
      <c r="C5429" s="14">
        <v>0.115705251693725</v>
      </c>
    </row>
    <row r="5430" spans="1:3" x14ac:dyDescent="0.3">
      <c r="A5430" t="s">
        <v>32</v>
      </c>
      <c r="B5430" s="14">
        <v>7.9483270645141602E-2</v>
      </c>
      <c r="C5430" s="14">
        <v>6.2780380249023396E-2</v>
      </c>
    </row>
    <row r="5431" spans="1:3" x14ac:dyDescent="0.3">
      <c r="A5431" t="s">
        <v>33</v>
      </c>
      <c r="B5431" s="14">
        <v>7.8970909118652302E-2</v>
      </c>
      <c r="C5431" s="14">
        <v>8.9780807495117104E-2</v>
      </c>
    </row>
    <row r="5432" spans="1:3" x14ac:dyDescent="0.3">
      <c r="A5432" t="s">
        <v>34</v>
      </c>
      <c r="B5432" s="14">
        <v>8.4419965744018499E-2</v>
      </c>
      <c r="C5432" s="14">
        <v>0.18368268013000399</v>
      </c>
    </row>
    <row r="5433" spans="1:3" x14ac:dyDescent="0.3">
      <c r="A5433" t="s">
        <v>35</v>
      </c>
      <c r="B5433" s="14">
        <v>8.4124565124511705E-2</v>
      </c>
      <c r="C5433" s="14">
        <v>0.101998805999755</v>
      </c>
    </row>
    <row r="5434" spans="1:3" x14ac:dyDescent="0.3">
      <c r="A5434" t="s">
        <v>36</v>
      </c>
      <c r="B5434" s="14">
        <v>8.3701610565185505E-2</v>
      </c>
      <c r="C5434" s="14">
        <v>0.147554636001586</v>
      </c>
    </row>
    <row r="5435" spans="1:3" x14ac:dyDescent="0.3">
      <c r="A5435" t="s">
        <v>37</v>
      </c>
      <c r="B5435" s="14">
        <v>7.1864366531372001E-2</v>
      </c>
      <c r="C5435" s="14">
        <v>7.5743436813354395E-2</v>
      </c>
    </row>
    <row r="5436" spans="1:3" x14ac:dyDescent="0.3">
      <c r="A5436" t="s">
        <v>38</v>
      </c>
      <c r="B5436" s="14">
        <v>9.7500801086425698E-2</v>
      </c>
      <c r="C5436" s="14">
        <v>0.189501047134399</v>
      </c>
    </row>
    <row r="5437" spans="1:3" x14ac:dyDescent="0.3">
      <c r="A5437" t="s">
        <v>39</v>
      </c>
      <c r="B5437" s="14">
        <v>0.14564299583435</v>
      </c>
      <c r="C5437" s="14">
        <v>0.20135521888732899</v>
      </c>
    </row>
    <row r="5438" spans="1:3" x14ac:dyDescent="0.3">
      <c r="A5438" t="s">
        <v>31</v>
      </c>
      <c r="B5438" s="14">
        <v>6.7207098007202107E-2</v>
      </c>
      <c r="C5438" s="14">
        <v>0.15758323669433499</v>
      </c>
    </row>
    <row r="5439" spans="1:3" x14ac:dyDescent="0.3">
      <c r="A5439" t="s">
        <v>32</v>
      </c>
      <c r="B5439" s="14">
        <v>7.6897382736205999E-2</v>
      </c>
      <c r="C5439" s="14">
        <v>5.5258989334106397E-2</v>
      </c>
    </row>
    <row r="5440" spans="1:3" x14ac:dyDescent="0.3">
      <c r="A5440" t="s">
        <v>33</v>
      </c>
      <c r="B5440" s="14">
        <v>7.1886777877807603E-2</v>
      </c>
      <c r="C5440" s="14">
        <v>0.16249871253967199</v>
      </c>
    </row>
    <row r="5441" spans="1:3" x14ac:dyDescent="0.3">
      <c r="A5441" t="s">
        <v>34</v>
      </c>
      <c r="B5441" s="14">
        <v>7.0916175842285101E-2</v>
      </c>
      <c r="C5441" s="14">
        <v>0.12836575508117601</v>
      </c>
    </row>
    <row r="5442" spans="1:3" x14ac:dyDescent="0.3">
      <c r="A5442" t="s">
        <v>35</v>
      </c>
      <c r="B5442" s="14">
        <v>8.4637165069579995E-2</v>
      </c>
      <c r="C5442" s="14">
        <v>0.11147928237915</v>
      </c>
    </row>
    <row r="5443" spans="1:3" x14ac:dyDescent="0.3">
      <c r="A5443" t="s">
        <v>36</v>
      </c>
      <c r="B5443" s="14">
        <v>8.3951950073242104E-2</v>
      </c>
      <c r="C5443" s="14">
        <v>9.1799974441528306E-2</v>
      </c>
    </row>
    <row r="5444" spans="1:3" x14ac:dyDescent="0.3">
      <c r="A5444" t="s">
        <v>37</v>
      </c>
      <c r="B5444" s="14">
        <v>8.5731029510498005E-2</v>
      </c>
      <c r="C5444" s="14">
        <v>0.117683887481689</v>
      </c>
    </row>
    <row r="5445" spans="1:3" x14ac:dyDescent="0.3">
      <c r="A5445" t="s">
        <v>38</v>
      </c>
      <c r="B5445" s="14">
        <v>8.3328008651733398E-2</v>
      </c>
      <c r="C5445" s="14">
        <v>0.12067818641662501</v>
      </c>
    </row>
    <row r="5446" spans="1:3" x14ac:dyDescent="0.3">
      <c r="A5446" t="s">
        <v>39</v>
      </c>
      <c r="B5446" s="14">
        <v>0.15776944160461401</v>
      </c>
      <c r="C5446" s="14">
        <v>0.24726819992065399</v>
      </c>
    </row>
    <row r="5447" spans="1:3" x14ac:dyDescent="0.3">
      <c r="A5447" t="s">
        <v>31</v>
      </c>
      <c r="B5447" s="14">
        <v>7.4820756912231404E-2</v>
      </c>
      <c r="C5447" s="14">
        <v>9.0758562088012695E-2</v>
      </c>
    </row>
    <row r="5448" spans="1:3" x14ac:dyDescent="0.3">
      <c r="A5448" t="s">
        <v>32</v>
      </c>
      <c r="B5448" s="14">
        <v>9.0673208236694294E-2</v>
      </c>
      <c r="C5448" s="14">
        <v>9.5352888107299805E-2</v>
      </c>
    </row>
    <row r="5449" spans="1:3" x14ac:dyDescent="0.3">
      <c r="A5449" t="s">
        <v>33</v>
      </c>
      <c r="B5449" s="14">
        <v>7.6213836669921806E-2</v>
      </c>
      <c r="C5449" s="14">
        <v>9.9786520004272405E-2</v>
      </c>
    </row>
    <row r="5450" spans="1:3" x14ac:dyDescent="0.3">
      <c r="A5450" t="s">
        <v>34</v>
      </c>
      <c r="B5450" s="14">
        <v>6.0834884643554597E-2</v>
      </c>
      <c r="C5450" s="14">
        <v>0.23937249183654699</v>
      </c>
    </row>
    <row r="5451" spans="1:3" x14ac:dyDescent="0.3">
      <c r="A5451" t="s">
        <v>35</v>
      </c>
      <c r="B5451" s="14">
        <v>7.9329490661621094E-2</v>
      </c>
      <c r="C5451" s="14">
        <v>9.0758085250854395E-2</v>
      </c>
    </row>
    <row r="5452" spans="1:3" x14ac:dyDescent="0.3">
      <c r="A5452" t="s">
        <v>36</v>
      </c>
      <c r="B5452" s="14">
        <v>7.8687191009521401E-2</v>
      </c>
      <c r="C5452" s="14">
        <v>0.12661433219909601</v>
      </c>
    </row>
    <row r="5453" spans="1:3" x14ac:dyDescent="0.3">
      <c r="A5453" t="s">
        <v>37</v>
      </c>
      <c r="B5453" s="14">
        <v>0.12813544273376401</v>
      </c>
      <c r="C5453" s="14">
        <v>7.0863246917724595E-2</v>
      </c>
    </row>
    <row r="5454" spans="1:3" x14ac:dyDescent="0.3">
      <c r="A5454" t="s">
        <v>38</v>
      </c>
      <c r="B5454" s="14">
        <v>7.8192234039306599E-2</v>
      </c>
      <c r="C5454" s="14">
        <v>0.16855239868163999</v>
      </c>
    </row>
    <row r="5455" spans="1:3" x14ac:dyDescent="0.3">
      <c r="A5455" t="s">
        <v>39</v>
      </c>
      <c r="B5455" s="14">
        <v>0.14980578422546301</v>
      </c>
      <c r="C5455" s="14">
        <v>0.22851729393005299</v>
      </c>
    </row>
    <row r="5456" spans="1:3" x14ac:dyDescent="0.3">
      <c r="A5456" t="s">
        <v>31</v>
      </c>
      <c r="B5456" s="14">
        <v>9.8194122314453097E-2</v>
      </c>
      <c r="C5456" s="14">
        <v>0.101783514022827</v>
      </c>
    </row>
    <row r="5457" spans="1:3" x14ac:dyDescent="0.3">
      <c r="A5457" t="s">
        <v>32</v>
      </c>
      <c r="B5457" s="14">
        <v>7.9318046569824205E-2</v>
      </c>
      <c r="C5457" s="14">
        <v>7.5570106506347601E-2</v>
      </c>
    </row>
    <row r="5458" spans="1:3" x14ac:dyDescent="0.3">
      <c r="A5458" t="s">
        <v>33</v>
      </c>
      <c r="B5458" s="14">
        <v>7.6730012893676702E-2</v>
      </c>
      <c r="C5458" s="14">
        <v>0.103672742843627</v>
      </c>
    </row>
    <row r="5459" spans="1:3" x14ac:dyDescent="0.3">
      <c r="A5459" t="s">
        <v>34</v>
      </c>
      <c r="B5459" s="14">
        <v>8.1264257431030204E-2</v>
      </c>
      <c r="C5459" s="14">
        <v>0.19249534606933499</v>
      </c>
    </row>
    <row r="5460" spans="1:3" x14ac:dyDescent="0.3">
      <c r="A5460" t="s">
        <v>35</v>
      </c>
      <c r="B5460" s="14">
        <v>7.6131343841552707E-2</v>
      </c>
      <c r="C5460" s="14">
        <v>8.5770845413207994E-2</v>
      </c>
    </row>
    <row r="5461" spans="1:3" x14ac:dyDescent="0.3">
      <c r="A5461" t="s">
        <v>36</v>
      </c>
      <c r="B5461" s="14">
        <v>8.8378190994262695E-2</v>
      </c>
      <c r="C5461" s="14">
        <v>9.5789670944213798E-2</v>
      </c>
    </row>
    <row r="5462" spans="1:3" x14ac:dyDescent="0.3">
      <c r="A5462" t="s">
        <v>37</v>
      </c>
      <c r="B5462" s="14">
        <v>7.1775436401367104E-2</v>
      </c>
      <c r="C5462" s="14">
        <v>0.10671591758728</v>
      </c>
    </row>
    <row r="5463" spans="1:3" x14ac:dyDescent="0.3">
      <c r="A5463" t="s">
        <v>38</v>
      </c>
      <c r="B5463" s="14">
        <v>8.3423376083373996E-2</v>
      </c>
      <c r="C5463" s="14">
        <v>6.9809198379516602E-2</v>
      </c>
    </row>
    <row r="5464" spans="1:3" x14ac:dyDescent="0.3">
      <c r="A5464" t="s">
        <v>39</v>
      </c>
      <c r="B5464" s="14">
        <v>0.16597175598144501</v>
      </c>
      <c r="C5464" s="14">
        <v>0.147420644760131</v>
      </c>
    </row>
    <row r="5465" spans="1:3" x14ac:dyDescent="0.3">
      <c r="A5465" t="s">
        <v>31</v>
      </c>
      <c r="B5465" s="14">
        <v>0.115588903427124</v>
      </c>
      <c r="C5465" s="14">
        <v>0.102669477462768</v>
      </c>
    </row>
    <row r="5466" spans="1:3" x14ac:dyDescent="0.3">
      <c r="A5466" t="s">
        <v>32</v>
      </c>
      <c r="B5466" s="14">
        <v>8.4224700927734306E-2</v>
      </c>
      <c r="C5466" s="14">
        <v>0.15580010414123499</v>
      </c>
    </row>
    <row r="5467" spans="1:3" x14ac:dyDescent="0.3">
      <c r="A5467" t="s">
        <v>33</v>
      </c>
      <c r="B5467" s="14">
        <v>9.4483137130737305E-2</v>
      </c>
      <c r="C5467" s="14">
        <v>0.10072660446166901</v>
      </c>
    </row>
    <row r="5468" spans="1:3" x14ac:dyDescent="0.3">
      <c r="A5468" t="s">
        <v>34</v>
      </c>
      <c r="B5468" s="14">
        <v>7.4858903884887695E-2</v>
      </c>
      <c r="C5468" s="14">
        <v>0.12660598754882799</v>
      </c>
    </row>
    <row r="5469" spans="1:3" x14ac:dyDescent="0.3">
      <c r="A5469" t="s">
        <v>35</v>
      </c>
      <c r="B5469" s="14">
        <v>5.5575847625732401E-2</v>
      </c>
      <c r="C5469" s="14">
        <v>0.120678901672363</v>
      </c>
    </row>
    <row r="5470" spans="1:3" x14ac:dyDescent="0.3">
      <c r="A5470" t="s">
        <v>36</v>
      </c>
      <c r="B5470" s="14">
        <v>9.2584133148193304E-2</v>
      </c>
      <c r="C5470" s="14">
        <v>9.7694873809814398E-2</v>
      </c>
    </row>
    <row r="5471" spans="1:3" x14ac:dyDescent="0.3">
      <c r="A5471" t="s">
        <v>37</v>
      </c>
      <c r="B5471" s="14">
        <v>0.12037777900695799</v>
      </c>
      <c r="C5471" s="14">
        <v>0.11369824409484799</v>
      </c>
    </row>
    <row r="5472" spans="1:3" x14ac:dyDescent="0.3">
      <c r="A5472" t="s">
        <v>38</v>
      </c>
      <c r="B5472" s="14">
        <v>7.6717376708984306E-2</v>
      </c>
      <c r="C5472" s="14">
        <v>0.19652724266052199</v>
      </c>
    </row>
    <row r="5473" spans="1:3" x14ac:dyDescent="0.3">
      <c r="A5473" t="s">
        <v>39</v>
      </c>
      <c r="B5473" s="14">
        <v>0.242857456207275</v>
      </c>
      <c r="C5473" s="14">
        <v>0.177570819854736</v>
      </c>
    </row>
    <row r="5474" spans="1:3" x14ac:dyDescent="0.3">
      <c r="A5474" t="s">
        <v>31</v>
      </c>
      <c r="B5474" s="14">
        <v>8.6508750915527302E-2</v>
      </c>
      <c r="C5474" s="14">
        <v>8.8810682296752902E-2</v>
      </c>
    </row>
    <row r="5475" spans="1:3" x14ac:dyDescent="0.3">
      <c r="A5475" t="s">
        <v>32</v>
      </c>
      <c r="B5475" s="14">
        <v>7.5673103332519503E-2</v>
      </c>
      <c r="C5475" s="14">
        <v>0.111492872238159</v>
      </c>
    </row>
    <row r="5476" spans="1:3" x14ac:dyDescent="0.3">
      <c r="A5476" t="s">
        <v>33</v>
      </c>
      <c r="B5476" s="14">
        <v>9.5919132232666002E-2</v>
      </c>
      <c r="C5476" s="14">
        <v>0.1077561378479</v>
      </c>
    </row>
    <row r="5477" spans="1:3" x14ac:dyDescent="0.3">
      <c r="A5477" t="s">
        <v>34</v>
      </c>
      <c r="B5477" s="14">
        <v>6.8861961364746094E-2</v>
      </c>
      <c r="C5477" s="14">
        <v>0.27729749679565402</v>
      </c>
    </row>
    <row r="5478" spans="1:3" x14ac:dyDescent="0.3">
      <c r="A5478" t="s">
        <v>35</v>
      </c>
      <c r="B5478" s="14">
        <v>6.8126440048217704E-2</v>
      </c>
      <c r="C5478" s="14">
        <v>5.8841228485107401E-2</v>
      </c>
    </row>
    <row r="5479" spans="1:3" x14ac:dyDescent="0.3">
      <c r="A5479" t="s">
        <v>36</v>
      </c>
      <c r="B5479" s="14">
        <v>8.8828086853027302E-2</v>
      </c>
      <c r="C5479" s="14">
        <v>7.7840566635131794E-2</v>
      </c>
    </row>
    <row r="5480" spans="1:3" x14ac:dyDescent="0.3">
      <c r="A5480" t="s">
        <v>37</v>
      </c>
      <c r="B5480" s="14">
        <v>8.3438634872436496E-2</v>
      </c>
      <c r="C5480" s="14">
        <v>9.4696521759033203E-2</v>
      </c>
    </row>
    <row r="5481" spans="1:3" x14ac:dyDescent="0.3">
      <c r="A5481" t="s">
        <v>38</v>
      </c>
      <c r="B5481" s="14">
        <v>8.6795091629028306E-2</v>
      </c>
      <c r="C5481" s="14">
        <v>0.28817725181579501</v>
      </c>
    </row>
    <row r="5482" spans="1:3" x14ac:dyDescent="0.3">
      <c r="A5482" t="s">
        <v>39</v>
      </c>
      <c r="B5482" s="14">
        <v>0.13323044776916501</v>
      </c>
      <c r="C5482" s="14">
        <v>0.144471645355224</v>
      </c>
    </row>
    <row r="5483" spans="1:3" x14ac:dyDescent="0.3">
      <c r="A5483" t="s">
        <v>31</v>
      </c>
      <c r="B5483" s="14">
        <v>0.20482373237609799</v>
      </c>
      <c r="C5483" s="14">
        <v>7.5110197067260701E-2</v>
      </c>
    </row>
    <row r="5484" spans="1:3" x14ac:dyDescent="0.3">
      <c r="A5484" t="s">
        <v>32</v>
      </c>
      <c r="B5484" s="14">
        <v>7.7258825302123996E-2</v>
      </c>
      <c r="C5484" s="14">
        <v>0.12260770797729401</v>
      </c>
    </row>
    <row r="5485" spans="1:3" x14ac:dyDescent="0.3">
      <c r="A5485" t="s">
        <v>33</v>
      </c>
      <c r="B5485" s="14">
        <v>8.4154129028320299E-2</v>
      </c>
      <c r="C5485" s="14">
        <v>0.156254768371582</v>
      </c>
    </row>
    <row r="5486" spans="1:3" x14ac:dyDescent="0.3">
      <c r="A5486" t="s">
        <v>34</v>
      </c>
      <c r="B5486" s="14">
        <v>7.9244136810302707E-2</v>
      </c>
      <c r="C5486" s="14">
        <v>0.25427865982055597</v>
      </c>
    </row>
    <row r="5487" spans="1:3" x14ac:dyDescent="0.3">
      <c r="A5487" t="s">
        <v>35</v>
      </c>
      <c r="B5487" s="14">
        <v>5.9739828109741197E-2</v>
      </c>
      <c r="C5487" s="14">
        <v>0.12362718582153299</v>
      </c>
    </row>
    <row r="5488" spans="1:3" x14ac:dyDescent="0.3">
      <c r="A5488" t="s">
        <v>36</v>
      </c>
      <c r="B5488" s="14">
        <v>7.97903537750244E-2</v>
      </c>
      <c r="C5488" s="14">
        <v>8.2334041595458901E-2</v>
      </c>
    </row>
    <row r="5489" spans="1:3" x14ac:dyDescent="0.3">
      <c r="A5489" t="s">
        <v>37</v>
      </c>
      <c r="B5489" s="14">
        <v>0.123040914535522</v>
      </c>
      <c r="C5489" s="14">
        <v>0.10671257972717201</v>
      </c>
    </row>
    <row r="5490" spans="1:3" x14ac:dyDescent="0.3">
      <c r="A5490" t="s">
        <v>38</v>
      </c>
      <c r="B5490" s="14">
        <v>8.0847263336181599E-2</v>
      </c>
      <c r="C5490" s="14">
        <v>0.103722333908081</v>
      </c>
    </row>
    <row r="5491" spans="1:3" x14ac:dyDescent="0.3">
      <c r="A5491" t="s">
        <v>39</v>
      </c>
      <c r="B5491" s="14">
        <v>0.13980674743652299</v>
      </c>
      <c r="C5491" s="14">
        <v>0.22252750396728499</v>
      </c>
    </row>
    <row r="5492" spans="1:3" x14ac:dyDescent="0.3">
      <c r="A5492" t="s">
        <v>31</v>
      </c>
      <c r="B5492" s="14">
        <v>0.188473224639892</v>
      </c>
      <c r="C5492" s="14">
        <v>8.0425977706909096E-2</v>
      </c>
    </row>
    <row r="5493" spans="1:3" x14ac:dyDescent="0.3">
      <c r="A5493" t="s">
        <v>32</v>
      </c>
      <c r="B5493" s="14">
        <v>8.3186149597167899E-2</v>
      </c>
      <c r="C5493" s="14">
        <v>9.5782995223998996E-2</v>
      </c>
    </row>
    <row r="5494" spans="1:3" x14ac:dyDescent="0.3">
      <c r="A5494" t="s">
        <v>33</v>
      </c>
      <c r="B5494" s="14">
        <v>7.2757720947265597E-2</v>
      </c>
      <c r="C5494" s="14">
        <v>0.146611213684082</v>
      </c>
    </row>
    <row r="5495" spans="1:3" x14ac:dyDescent="0.3">
      <c r="A5495" t="s">
        <v>34</v>
      </c>
      <c r="B5495" s="14">
        <v>7.7184438705444294E-2</v>
      </c>
      <c r="C5495" s="14">
        <v>0.180576562881469</v>
      </c>
    </row>
    <row r="5496" spans="1:3" x14ac:dyDescent="0.3">
      <c r="A5496" t="s">
        <v>35</v>
      </c>
      <c r="B5496" s="14">
        <v>7.2208642959594699E-2</v>
      </c>
      <c r="C5496" s="14">
        <v>0.11867022514343201</v>
      </c>
    </row>
    <row r="5497" spans="1:3" x14ac:dyDescent="0.3">
      <c r="A5497" t="s">
        <v>36</v>
      </c>
      <c r="B5497" s="14">
        <v>8.2911491394042899E-2</v>
      </c>
      <c r="C5497" s="14">
        <v>0.11513710021972599</v>
      </c>
    </row>
    <row r="5498" spans="1:3" x14ac:dyDescent="0.3">
      <c r="A5498" t="s">
        <v>37</v>
      </c>
      <c r="B5498" s="14">
        <v>6.8614482879638602E-2</v>
      </c>
      <c r="C5498" s="14">
        <v>5.9893608093261698E-2</v>
      </c>
    </row>
    <row r="5499" spans="1:3" x14ac:dyDescent="0.3">
      <c r="A5499" t="s">
        <v>38</v>
      </c>
      <c r="B5499" s="14">
        <v>8.0760955810546806E-2</v>
      </c>
      <c r="C5499" s="14">
        <v>0.192649126052856</v>
      </c>
    </row>
    <row r="5500" spans="1:3" x14ac:dyDescent="0.3">
      <c r="A5500" t="s">
        <v>39</v>
      </c>
      <c r="B5500" s="14">
        <v>0.140110969543457</v>
      </c>
      <c r="C5500" s="14">
        <v>0.179454565048217</v>
      </c>
    </row>
    <row r="5501" spans="1:3" x14ac:dyDescent="0.3">
      <c r="A5501" t="s">
        <v>31</v>
      </c>
      <c r="B5501" s="14">
        <v>0.20580506324768</v>
      </c>
      <c r="C5501" s="14">
        <v>0.107758283615112</v>
      </c>
    </row>
    <row r="5502" spans="1:3" x14ac:dyDescent="0.3">
      <c r="A5502" t="s">
        <v>32</v>
      </c>
      <c r="B5502" s="14">
        <v>0.11606860160827601</v>
      </c>
      <c r="C5502" s="14">
        <v>0.11165809631347599</v>
      </c>
    </row>
    <row r="5503" spans="1:3" x14ac:dyDescent="0.3">
      <c r="A5503" t="s">
        <v>33</v>
      </c>
      <c r="B5503" s="14">
        <v>5.4755449295043897E-2</v>
      </c>
      <c r="C5503" s="14">
        <v>0.13862872123718201</v>
      </c>
    </row>
    <row r="5504" spans="1:3" x14ac:dyDescent="0.3">
      <c r="A5504" t="s">
        <v>34</v>
      </c>
      <c r="B5504" s="14">
        <v>7.0625066757202107E-2</v>
      </c>
      <c r="C5504" s="14">
        <v>8.5714578628539997E-2</v>
      </c>
    </row>
    <row r="5505" spans="1:3" x14ac:dyDescent="0.3">
      <c r="A5505" t="s">
        <v>35</v>
      </c>
      <c r="B5505" s="14">
        <v>7.2110891342163003E-2</v>
      </c>
      <c r="C5505" s="14">
        <v>0.107834577560424</v>
      </c>
    </row>
    <row r="5506" spans="1:3" x14ac:dyDescent="0.3">
      <c r="A5506" t="s">
        <v>36</v>
      </c>
      <c r="B5506" s="14">
        <v>8.9259624481201102E-2</v>
      </c>
      <c r="C5506" s="14">
        <v>0.106346130371093</v>
      </c>
    </row>
    <row r="5507" spans="1:3" x14ac:dyDescent="0.3">
      <c r="A5507" t="s">
        <v>37</v>
      </c>
      <c r="B5507" s="14">
        <v>0.10576653480529701</v>
      </c>
      <c r="C5507" s="14">
        <v>0.10771131515502901</v>
      </c>
    </row>
    <row r="5508" spans="1:3" x14ac:dyDescent="0.3">
      <c r="A5508" t="s">
        <v>38</v>
      </c>
      <c r="B5508" s="14">
        <v>0.100786685943603</v>
      </c>
      <c r="C5508" s="14">
        <v>0.147440910339355</v>
      </c>
    </row>
    <row r="5509" spans="1:3" x14ac:dyDescent="0.3">
      <c r="A5509" t="s">
        <v>39</v>
      </c>
      <c r="B5509" s="14">
        <v>0.13080024719238201</v>
      </c>
      <c r="C5509" s="14">
        <v>0.18644356727600001</v>
      </c>
    </row>
    <row r="5510" spans="1:3" x14ac:dyDescent="0.3">
      <c r="A5510" t="s">
        <v>31</v>
      </c>
      <c r="B5510" s="14">
        <v>6.0794591903686503E-2</v>
      </c>
      <c r="C5510" s="14">
        <v>0.108724355697631</v>
      </c>
    </row>
    <row r="5511" spans="1:3" x14ac:dyDescent="0.3">
      <c r="A5511" t="s">
        <v>32</v>
      </c>
      <c r="B5511" s="14">
        <v>8.2996368408203097E-2</v>
      </c>
      <c r="C5511" s="14">
        <v>8.5774183273315402E-2</v>
      </c>
    </row>
    <row r="5512" spans="1:3" x14ac:dyDescent="0.3">
      <c r="A5512" t="s">
        <v>33</v>
      </c>
      <c r="B5512" s="14">
        <v>4.8152208328247001E-2</v>
      </c>
      <c r="C5512" s="14">
        <v>0.16162109375</v>
      </c>
    </row>
    <row r="5513" spans="1:3" x14ac:dyDescent="0.3">
      <c r="A5513" t="s">
        <v>34</v>
      </c>
      <c r="B5513" s="14">
        <v>0.17743420600891099</v>
      </c>
      <c r="C5513" s="14">
        <v>0.111700296401977</v>
      </c>
    </row>
    <row r="5514" spans="1:3" x14ac:dyDescent="0.3">
      <c r="A5514" t="s">
        <v>35</v>
      </c>
      <c r="B5514" s="14">
        <v>6.1159610748291002E-2</v>
      </c>
      <c r="C5514" s="14">
        <v>0.106651306152343</v>
      </c>
    </row>
    <row r="5515" spans="1:3" x14ac:dyDescent="0.3">
      <c r="A5515" t="s">
        <v>36</v>
      </c>
      <c r="B5515" s="14">
        <v>7.9644918441772405E-2</v>
      </c>
      <c r="C5515" s="14">
        <v>9.6740484237670898E-2</v>
      </c>
    </row>
    <row r="5516" spans="1:3" x14ac:dyDescent="0.3">
      <c r="A5516" t="s">
        <v>37</v>
      </c>
      <c r="B5516" s="14">
        <v>9.7480773925781194E-2</v>
      </c>
      <c r="C5516" s="14">
        <v>9.1744422912597601E-2</v>
      </c>
    </row>
    <row r="5517" spans="1:3" x14ac:dyDescent="0.3">
      <c r="A5517" t="s">
        <v>38</v>
      </c>
      <c r="B5517" s="14">
        <v>8.3256483078002902E-2</v>
      </c>
      <c r="C5517" s="14">
        <v>0.222458600997924</v>
      </c>
    </row>
    <row r="5518" spans="1:3" x14ac:dyDescent="0.3">
      <c r="A5518" t="s">
        <v>39</v>
      </c>
      <c r="B5518" s="14">
        <v>0.122255563735961</v>
      </c>
      <c r="C5518" s="14">
        <v>0.17154455184936501</v>
      </c>
    </row>
    <row r="5519" spans="1:3" x14ac:dyDescent="0.3">
      <c r="A5519" t="s">
        <v>31</v>
      </c>
      <c r="B5519" s="14">
        <v>0.1462242603302</v>
      </c>
      <c r="C5519" s="14">
        <v>0.169488430023193</v>
      </c>
    </row>
    <row r="5520" spans="1:3" x14ac:dyDescent="0.3">
      <c r="A5520" t="s">
        <v>32</v>
      </c>
      <c r="B5520" s="14">
        <v>0.12622237205505299</v>
      </c>
      <c r="C5520" s="14">
        <v>7.7841520309448201E-2</v>
      </c>
    </row>
    <row r="5521" spans="1:3" x14ac:dyDescent="0.3">
      <c r="A5521" t="s">
        <v>33</v>
      </c>
      <c r="B5521" s="14">
        <v>6.5069437026977497E-2</v>
      </c>
      <c r="C5521" s="14">
        <v>0.120623111724853</v>
      </c>
    </row>
    <row r="5522" spans="1:3" x14ac:dyDescent="0.3">
      <c r="A5522" t="s">
        <v>34</v>
      </c>
      <c r="B5522" s="14">
        <v>6.9927215576171806E-2</v>
      </c>
      <c r="C5522" s="14">
        <v>7.7845335006713798E-2</v>
      </c>
    </row>
    <row r="5523" spans="1:3" x14ac:dyDescent="0.3">
      <c r="A5523" t="s">
        <v>35</v>
      </c>
      <c r="B5523" s="14">
        <v>7.3886156082153306E-2</v>
      </c>
      <c r="C5523" s="14">
        <v>9.0698480606079102E-2</v>
      </c>
    </row>
    <row r="5524" spans="1:3" x14ac:dyDescent="0.3">
      <c r="A5524" t="s">
        <v>36</v>
      </c>
      <c r="B5524" s="14">
        <v>7.7900886535644503E-2</v>
      </c>
      <c r="C5524" s="14">
        <v>9.5789194107055595E-2</v>
      </c>
    </row>
    <row r="5525" spans="1:3" x14ac:dyDescent="0.3">
      <c r="A5525" t="s">
        <v>37</v>
      </c>
      <c r="B5525" s="14">
        <v>0.13659787178039501</v>
      </c>
      <c r="C5525" s="14">
        <v>0.100732326507568</v>
      </c>
    </row>
    <row r="5526" spans="1:3" x14ac:dyDescent="0.3">
      <c r="A5526" t="s">
        <v>38</v>
      </c>
      <c r="B5526" s="14">
        <v>6.8614006042480399E-2</v>
      </c>
      <c r="C5526" s="14">
        <v>0.10572075843811</v>
      </c>
    </row>
    <row r="5527" spans="1:3" x14ac:dyDescent="0.3">
      <c r="A5527" t="s">
        <v>39</v>
      </c>
      <c r="B5527" s="14">
        <v>0.17387080192565901</v>
      </c>
      <c r="C5527" s="14">
        <v>0.43208789825439398</v>
      </c>
    </row>
    <row r="5528" spans="1:3" x14ac:dyDescent="0.3">
      <c r="A5528" t="s">
        <v>31</v>
      </c>
      <c r="B5528" s="14">
        <v>0.20271062850952101</v>
      </c>
      <c r="C5528" s="14">
        <v>0.1436128616333</v>
      </c>
    </row>
    <row r="5529" spans="1:3" x14ac:dyDescent="0.3">
      <c r="A5529" t="s">
        <v>32</v>
      </c>
      <c r="B5529" s="14">
        <v>7.8485965728759696E-2</v>
      </c>
      <c r="C5529" s="14">
        <v>0.113701343536376</v>
      </c>
    </row>
    <row r="5530" spans="1:3" x14ac:dyDescent="0.3">
      <c r="A5530" t="s">
        <v>33</v>
      </c>
      <c r="B5530" s="14">
        <v>8.2920312881469699E-2</v>
      </c>
      <c r="C5530" s="14">
        <v>9.5799446105957003E-2</v>
      </c>
    </row>
    <row r="5531" spans="1:3" x14ac:dyDescent="0.3">
      <c r="A5531" t="s">
        <v>34</v>
      </c>
      <c r="B5531" s="14">
        <v>0.13538122177124001</v>
      </c>
      <c r="C5531" s="14">
        <v>0.18550825119018499</v>
      </c>
    </row>
    <row r="5532" spans="1:3" x14ac:dyDescent="0.3">
      <c r="A5532" t="s">
        <v>35</v>
      </c>
      <c r="B5532" s="14">
        <v>8.4014177322387695E-2</v>
      </c>
      <c r="C5532" s="14">
        <v>9.4748497009277302E-2</v>
      </c>
    </row>
    <row r="5533" spans="1:3" x14ac:dyDescent="0.3">
      <c r="A5533" t="s">
        <v>36</v>
      </c>
      <c r="B5533" s="14">
        <v>7.9092025756835896E-2</v>
      </c>
      <c r="C5533" s="14">
        <v>0.10273170471191399</v>
      </c>
    </row>
    <row r="5534" spans="1:3" x14ac:dyDescent="0.3">
      <c r="A5534" t="s">
        <v>37</v>
      </c>
      <c r="B5534" s="14">
        <v>8.4478855133056599E-2</v>
      </c>
      <c r="C5534" s="14">
        <v>9.0752124786376898E-2</v>
      </c>
    </row>
    <row r="5535" spans="1:3" x14ac:dyDescent="0.3">
      <c r="A5535" t="s">
        <v>38</v>
      </c>
      <c r="B5535" s="14">
        <v>6.7750692367553697E-2</v>
      </c>
      <c r="C5535" s="14">
        <v>0.13264584541320801</v>
      </c>
    </row>
    <row r="5536" spans="1:3" x14ac:dyDescent="0.3">
      <c r="A5536" t="s">
        <v>39</v>
      </c>
      <c r="B5536" s="14">
        <v>0.14710211753845201</v>
      </c>
      <c r="C5536" s="14">
        <v>0.160675764083862</v>
      </c>
    </row>
    <row r="5537" spans="1:3" x14ac:dyDescent="0.3">
      <c r="A5537" t="s">
        <v>31</v>
      </c>
      <c r="B5537" s="14">
        <v>6.3066959381103502E-2</v>
      </c>
      <c r="C5537" s="14">
        <v>0.10771512985229401</v>
      </c>
    </row>
    <row r="5538" spans="1:3" x14ac:dyDescent="0.3">
      <c r="A5538" t="s">
        <v>32</v>
      </c>
      <c r="B5538" s="14">
        <v>0.117207527160644</v>
      </c>
      <c r="C5538" s="14">
        <v>9.0699195861816406E-2</v>
      </c>
    </row>
    <row r="5539" spans="1:3" x14ac:dyDescent="0.3">
      <c r="A5539" t="s">
        <v>33</v>
      </c>
      <c r="B5539" s="14">
        <v>8.0935716629028306E-2</v>
      </c>
      <c r="C5539" s="14">
        <v>0.11683320999145499</v>
      </c>
    </row>
    <row r="5540" spans="1:3" x14ac:dyDescent="0.3">
      <c r="A5540" t="s">
        <v>34</v>
      </c>
      <c r="B5540" s="14">
        <v>5.3385019302368102E-2</v>
      </c>
      <c r="C5540" s="14">
        <v>0.110693216323852</v>
      </c>
    </row>
    <row r="5541" spans="1:3" x14ac:dyDescent="0.3">
      <c r="A5541" t="s">
        <v>35</v>
      </c>
      <c r="B5541" s="14">
        <v>6.6392660140991197E-2</v>
      </c>
      <c r="C5541" s="14">
        <v>0.10881543159484799</v>
      </c>
    </row>
    <row r="5542" spans="1:3" x14ac:dyDescent="0.3">
      <c r="A5542" t="s">
        <v>36</v>
      </c>
      <c r="B5542" s="14">
        <v>7.5775623321533203E-2</v>
      </c>
      <c r="C5542" s="14">
        <v>0.10566830635070799</v>
      </c>
    </row>
    <row r="5543" spans="1:3" x14ac:dyDescent="0.3">
      <c r="A5543" t="s">
        <v>37</v>
      </c>
      <c r="B5543" s="14">
        <v>7.5076580047607394E-2</v>
      </c>
      <c r="C5543" s="14">
        <v>8.97848606109619E-2</v>
      </c>
    </row>
    <row r="5544" spans="1:3" x14ac:dyDescent="0.3">
      <c r="A5544" t="s">
        <v>38</v>
      </c>
      <c r="B5544" s="14">
        <v>8.3467960357666002E-2</v>
      </c>
      <c r="C5544" s="14">
        <v>0.24329185485839799</v>
      </c>
    </row>
    <row r="5545" spans="1:3" x14ac:dyDescent="0.3">
      <c r="A5545" t="s">
        <v>39</v>
      </c>
      <c r="B5545" s="14">
        <v>0.13296055793762199</v>
      </c>
      <c r="C5545" s="14">
        <v>0.180410861968994</v>
      </c>
    </row>
    <row r="5546" spans="1:3" x14ac:dyDescent="0.3">
      <c r="A5546" t="s">
        <v>31</v>
      </c>
      <c r="B5546" s="14">
        <v>0.14107608795165999</v>
      </c>
      <c r="C5546" s="14">
        <v>8.9814424514770494E-2</v>
      </c>
    </row>
    <row r="5547" spans="1:3" x14ac:dyDescent="0.3">
      <c r="A5547" t="s">
        <v>32</v>
      </c>
      <c r="B5547" s="14">
        <v>8.9333295822143499E-2</v>
      </c>
      <c r="C5547" s="14">
        <v>6.8874359130859306E-2</v>
      </c>
    </row>
    <row r="5548" spans="1:3" x14ac:dyDescent="0.3">
      <c r="A5548" t="s">
        <v>33</v>
      </c>
      <c r="B5548" s="14">
        <v>9.5746994018554604E-2</v>
      </c>
      <c r="C5548" s="14">
        <v>9.3603610992431599E-2</v>
      </c>
    </row>
    <row r="5549" spans="1:3" x14ac:dyDescent="0.3">
      <c r="A5549" t="s">
        <v>34</v>
      </c>
      <c r="B5549" s="14">
        <v>0.14217138290405201</v>
      </c>
      <c r="C5549" s="14">
        <v>0.15553617477416901</v>
      </c>
    </row>
    <row r="5550" spans="1:3" x14ac:dyDescent="0.3">
      <c r="A5550" t="s">
        <v>35</v>
      </c>
      <c r="B5550" s="14">
        <v>7.4566602706909096E-2</v>
      </c>
      <c r="C5550" s="14">
        <v>7.3816299438476493E-2</v>
      </c>
    </row>
    <row r="5551" spans="1:3" x14ac:dyDescent="0.3">
      <c r="A5551" t="s">
        <v>36</v>
      </c>
      <c r="B5551" s="14">
        <v>5.2917003631591797E-2</v>
      </c>
      <c r="C5551" s="14">
        <v>8.9756011962890597E-2</v>
      </c>
    </row>
    <row r="5552" spans="1:3" x14ac:dyDescent="0.3">
      <c r="A5552" t="s">
        <v>37</v>
      </c>
      <c r="B5552" s="14">
        <v>0.115402460098266</v>
      </c>
      <c r="C5552" s="14">
        <v>0.12964391708374001</v>
      </c>
    </row>
    <row r="5553" spans="1:3" x14ac:dyDescent="0.3">
      <c r="A5553" t="s">
        <v>38</v>
      </c>
      <c r="B5553" s="14">
        <v>9.0391874313354395E-2</v>
      </c>
      <c r="C5553" s="14">
        <v>0.25634932518005299</v>
      </c>
    </row>
    <row r="5554" spans="1:3" x14ac:dyDescent="0.3">
      <c r="A5554" t="s">
        <v>39</v>
      </c>
      <c r="B5554" s="14">
        <v>0.13391065597534099</v>
      </c>
      <c r="C5554" s="14">
        <v>0.180569648742675</v>
      </c>
    </row>
    <row r="5555" spans="1:3" x14ac:dyDescent="0.3">
      <c r="A5555" t="s">
        <v>31</v>
      </c>
      <c r="B5555" s="14">
        <v>8.1980228424072196E-2</v>
      </c>
      <c r="C5555" s="14">
        <v>9.0704202651977497E-2</v>
      </c>
    </row>
    <row r="5556" spans="1:3" x14ac:dyDescent="0.3">
      <c r="A5556" t="s">
        <v>32</v>
      </c>
      <c r="B5556" s="14">
        <v>8.2250595092773396E-2</v>
      </c>
      <c r="C5556" s="14">
        <v>9.76841449737548E-2</v>
      </c>
    </row>
    <row r="5557" spans="1:3" x14ac:dyDescent="0.3">
      <c r="A5557" t="s">
        <v>33</v>
      </c>
      <c r="B5557" s="14">
        <v>8.3337545394897405E-2</v>
      </c>
      <c r="C5557" s="14">
        <v>0.149544477462768</v>
      </c>
    </row>
    <row r="5558" spans="1:3" x14ac:dyDescent="0.3">
      <c r="A5558" t="s">
        <v>34</v>
      </c>
      <c r="B5558" s="14">
        <v>6.5793514251708901E-2</v>
      </c>
      <c r="C5558" s="14">
        <v>6.7872762680053697E-2</v>
      </c>
    </row>
    <row r="5559" spans="1:3" x14ac:dyDescent="0.3">
      <c r="A5559" t="s">
        <v>35</v>
      </c>
      <c r="B5559" s="14">
        <v>7.1176290512084905E-2</v>
      </c>
      <c r="C5559" s="14">
        <v>8.5781335830688393E-2</v>
      </c>
    </row>
    <row r="5560" spans="1:3" x14ac:dyDescent="0.3">
      <c r="A5560" t="s">
        <v>36</v>
      </c>
      <c r="B5560" s="14">
        <v>6.6188097000122001E-2</v>
      </c>
      <c r="C5560" s="14">
        <v>0.10877037048339799</v>
      </c>
    </row>
    <row r="5561" spans="1:3" x14ac:dyDescent="0.3">
      <c r="A5561" t="s">
        <v>37</v>
      </c>
      <c r="B5561" s="14">
        <v>8.1601858139038003E-2</v>
      </c>
      <c r="C5561" s="14">
        <v>0.123667001724243</v>
      </c>
    </row>
    <row r="5562" spans="1:3" x14ac:dyDescent="0.3">
      <c r="A5562" t="s">
        <v>38</v>
      </c>
      <c r="B5562" s="14">
        <v>8.2970380783080999E-2</v>
      </c>
      <c r="C5562" s="14">
        <v>0.150592565536499</v>
      </c>
    </row>
    <row r="5563" spans="1:3" x14ac:dyDescent="0.3">
      <c r="A5563" t="s">
        <v>39</v>
      </c>
      <c r="B5563" s="14">
        <v>0.123377084732055</v>
      </c>
      <c r="C5563" s="14">
        <v>0.19448685646057101</v>
      </c>
    </row>
    <row r="5564" spans="1:3" x14ac:dyDescent="0.3">
      <c r="A5564" t="s">
        <v>31</v>
      </c>
      <c r="B5564" s="14">
        <v>5.49817085266113E-2</v>
      </c>
      <c r="C5564" s="14">
        <v>0.100852012634277</v>
      </c>
    </row>
    <row r="5565" spans="1:3" x14ac:dyDescent="0.3">
      <c r="A5565" t="s">
        <v>32</v>
      </c>
      <c r="B5565" s="14">
        <v>8.4560632705688393E-2</v>
      </c>
      <c r="C5565" s="14">
        <v>0.120728969573974</v>
      </c>
    </row>
    <row r="5566" spans="1:3" x14ac:dyDescent="0.3">
      <c r="A5566" t="s">
        <v>33</v>
      </c>
      <c r="B5566" s="14">
        <v>7.4388980865478502E-2</v>
      </c>
      <c r="C5566" s="14">
        <v>0.123721361160278</v>
      </c>
    </row>
    <row r="5567" spans="1:3" x14ac:dyDescent="0.3">
      <c r="A5567" t="s">
        <v>34</v>
      </c>
      <c r="B5567" s="14">
        <v>9.3410015106201102E-2</v>
      </c>
      <c r="C5567" s="14">
        <v>0.19647669792175201</v>
      </c>
    </row>
    <row r="5568" spans="1:3" x14ac:dyDescent="0.3">
      <c r="A5568" t="s">
        <v>35</v>
      </c>
      <c r="B5568" s="14">
        <v>8.6122035980224595E-2</v>
      </c>
      <c r="C5568" s="14">
        <v>0.15957474708557101</v>
      </c>
    </row>
    <row r="5569" spans="1:3" x14ac:dyDescent="0.3">
      <c r="A5569" t="s">
        <v>36</v>
      </c>
      <c r="B5569" s="14">
        <v>8.8096141815185505E-2</v>
      </c>
      <c r="C5569" s="14">
        <v>0.115685224533081</v>
      </c>
    </row>
    <row r="5570" spans="1:3" x14ac:dyDescent="0.3">
      <c r="A5570" t="s">
        <v>37</v>
      </c>
      <c r="B5570" s="14">
        <v>0.12400627136230399</v>
      </c>
      <c r="C5570" s="14">
        <v>0.110704898834228</v>
      </c>
    </row>
    <row r="5571" spans="1:3" x14ac:dyDescent="0.3">
      <c r="A5571" t="s">
        <v>38</v>
      </c>
      <c r="B5571" s="14">
        <v>5.6444168090820299E-2</v>
      </c>
      <c r="C5571" s="14">
        <v>0.12862658500671301</v>
      </c>
    </row>
    <row r="5572" spans="1:3" x14ac:dyDescent="0.3">
      <c r="A5572" t="s">
        <v>39</v>
      </c>
      <c r="B5572" s="14">
        <v>0.156761169433593</v>
      </c>
      <c r="C5572" s="14">
        <v>0.174618244171142</v>
      </c>
    </row>
    <row r="5573" spans="1:3" x14ac:dyDescent="0.3">
      <c r="A5573" t="s">
        <v>31</v>
      </c>
      <c r="B5573" s="14">
        <v>6.5046787261962793E-2</v>
      </c>
      <c r="C5573" s="14">
        <v>0.116647243499755</v>
      </c>
    </row>
    <row r="5574" spans="1:3" x14ac:dyDescent="0.3">
      <c r="A5574" t="s">
        <v>32</v>
      </c>
      <c r="B5574" s="14">
        <v>0.12974882125854401</v>
      </c>
      <c r="C5574" s="14">
        <v>0.100731611251831</v>
      </c>
    </row>
    <row r="5575" spans="1:3" x14ac:dyDescent="0.3">
      <c r="A5575" t="s">
        <v>33</v>
      </c>
      <c r="B5575" s="14">
        <v>0.13862371444702101</v>
      </c>
      <c r="C5575" s="14">
        <v>0.104939937591552</v>
      </c>
    </row>
    <row r="5576" spans="1:3" x14ac:dyDescent="0.3">
      <c r="A5576" t="s">
        <v>34</v>
      </c>
      <c r="B5576" s="14">
        <v>8.2851409912109306E-2</v>
      </c>
      <c r="C5576" s="14">
        <v>9.3751430511474595E-2</v>
      </c>
    </row>
    <row r="5577" spans="1:3" x14ac:dyDescent="0.3">
      <c r="A5577" t="s">
        <v>35</v>
      </c>
      <c r="B5577" s="14">
        <v>7.6190233230590806E-2</v>
      </c>
      <c r="C5577" s="14">
        <v>0.117617845535278</v>
      </c>
    </row>
    <row r="5578" spans="1:3" x14ac:dyDescent="0.3">
      <c r="A5578" t="s">
        <v>36</v>
      </c>
      <c r="B5578" s="14">
        <v>7.2155952453613198E-2</v>
      </c>
      <c r="C5578" s="14">
        <v>8.1779718399047796E-2</v>
      </c>
    </row>
    <row r="5579" spans="1:3" x14ac:dyDescent="0.3">
      <c r="A5579" t="s">
        <v>37</v>
      </c>
      <c r="B5579" s="14">
        <v>6.9978713989257799E-2</v>
      </c>
      <c r="C5579" s="14">
        <v>0.100730657577514</v>
      </c>
    </row>
    <row r="5580" spans="1:3" x14ac:dyDescent="0.3">
      <c r="A5580" t="s">
        <v>38</v>
      </c>
      <c r="B5580" s="14">
        <v>8.4089994430541895E-2</v>
      </c>
      <c r="C5580" s="14">
        <v>0.15059757232665999</v>
      </c>
    </row>
    <row r="5581" spans="1:3" x14ac:dyDescent="0.3">
      <c r="A5581" t="s">
        <v>39</v>
      </c>
      <c r="B5581" s="14">
        <v>0.14438676834106401</v>
      </c>
      <c r="C5581" s="14">
        <v>0.17145156860351499</v>
      </c>
    </row>
    <row r="5582" spans="1:3" x14ac:dyDescent="0.3">
      <c r="A5582" t="s">
        <v>31</v>
      </c>
      <c r="B5582" s="14">
        <v>5.8917522430419901E-2</v>
      </c>
      <c r="C5582" s="14">
        <v>0.112751007080078</v>
      </c>
    </row>
    <row r="5583" spans="1:3" x14ac:dyDescent="0.3">
      <c r="A5583" t="s">
        <v>32</v>
      </c>
      <c r="B5583" s="14">
        <v>6.4394712448120103E-2</v>
      </c>
      <c r="C5583" s="14">
        <v>8.0778121948242104E-2</v>
      </c>
    </row>
    <row r="5584" spans="1:3" x14ac:dyDescent="0.3">
      <c r="A5584" t="s">
        <v>33</v>
      </c>
      <c r="B5584" s="14">
        <v>7.9269647598266602E-2</v>
      </c>
      <c r="C5584" s="14">
        <v>9.7602367401123005E-2</v>
      </c>
    </row>
    <row r="5585" spans="1:3" x14ac:dyDescent="0.3">
      <c r="A5585" t="s">
        <v>34</v>
      </c>
      <c r="B5585" s="14">
        <v>8.5899829864501898E-2</v>
      </c>
      <c r="C5585" s="14">
        <v>0.15957498550415</v>
      </c>
    </row>
    <row r="5586" spans="1:3" x14ac:dyDescent="0.3">
      <c r="A5586" t="s">
        <v>35</v>
      </c>
      <c r="B5586" s="14">
        <v>7.4646949768066406E-2</v>
      </c>
      <c r="C5586" s="14">
        <v>8.0839157104492104E-2</v>
      </c>
    </row>
    <row r="5587" spans="1:3" x14ac:dyDescent="0.3">
      <c r="A5587" t="s">
        <v>36</v>
      </c>
      <c r="B5587" s="14">
        <v>9.4783782958984306E-2</v>
      </c>
      <c r="C5587" s="14">
        <v>0.112961053848266</v>
      </c>
    </row>
    <row r="5588" spans="1:3" x14ac:dyDescent="0.3">
      <c r="A5588" t="s">
        <v>37</v>
      </c>
      <c r="B5588" s="14">
        <v>7.5139284133911105E-2</v>
      </c>
      <c r="C5588" s="14">
        <v>9.6685886383056599E-2</v>
      </c>
    </row>
    <row r="5589" spans="1:3" x14ac:dyDescent="0.3">
      <c r="A5589" t="s">
        <v>38</v>
      </c>
      <c r="B5589" s="14">
        <v>7.2007656097412095E-2</v>
      </c>
      <c r="C5589" s="14">
        <v>9.7800731658935505E-2</v>
      </c>
    </row>
    <row r="5590" spans="1:3" x14ac:dyDescent="0.3">
      <c r="A5590" t="s">
        <v>39</v>
      </c>
      <c r="B5590" s="14">
        <v>0.114344596862792</v>
      </c>
      <c r="C5590" s="14">
        <v>0.21437931060790999</v>
      </c>
    </row>
    <row r="5591" spans="1:3" x14ac:dyDescent="0.3">
      <c r="A5591" t="s">
        <v>31</v>
      </c>
      <c r="B5591" s="14">
        <v>6.0892820358276298E-2</v>
      </c>
      <c r="C5591" s="14">
        <v>9.1810226440429604E-2</v>
      </c>
    </row>
    <row r="5592" spans="1:3" x14ac:dyDescent="0.3">
      <c r="A5592" t="s">
        <v>32</v>
      </c>
      <c r="B5592" s="14">
        <v>0.154647827148437</v>
      </c>
      <c r="C5592" s="14">
        <v>8.8020563125610296E-2</v>
      </c>
    </row>
    <row r="5593" spans="1:3" x14ac:dyDescent="0.3">
      <c r="A5593" t="s">
        <v>33</v>
      </c>
      <c r="B5593" s="14">
        <v>9.6297264099121094E-2</v>
      </c>
      <c r="C5593" s="14">
        <v>0.12272071838378899</v>
      </c>
    </row>
    <row r="5594" spans="1:3" x14ac:dyDescent="0.3">
      <c r="A5594" t="s">
        <v>34</v>
      </c>
      <c r="B5594" s="14">
        <v>6.6422462463378906E-2</v>
      </c>
      <c r="C5594" s="14">
        <v>6.84530735015869E-2</v>
      </c>
    </row>
    <row r="5595" spans="1:3" x14ac:dyDescent="0.3">
      <c r="A5595" t="s">
        <v>35</v>
      </c>
      <c r="B5595" s="14">
        <v>9.2087030410766602E-2</v>
      </c>
      <c r="C5595" s="14">
        <v>9.2759847640991197E-2</v>
      </c>
    </row>
    <row r="5596" spans="1:3" x14ac:dyDescent="0.3">
      <c r="A5596" t="s">
        <v>36</v>
      </c>
      <c r="B5596" s="14">
        <v>6.8901538848876898E-2</v>
      </c>
      <c r="C5596" s="14">
        <v>0.12634730339050201</v>
      </c>
    </row>
    <row r="5597" spans="1:3" x14ac:dyDescent="0.3">
      <c r="A5597" t="s">
        <v>37</v>
      </c>
      <c r="B5597" s="14">
        <v>6.7144393920898396E-2</v>
      </c>
      <c r="C5597" s="14">
        <v>0.13370633125305101</v>
      </c>
    </row>
    <row r="5598" spans="1:3" x14ac:dyDescent="0.3">
      <c r="A5598" t="s">
        <v>38</v>
      </c>
      <c r="B5598" s="14">
        <v>0.10472440719604401</v>
      </c>
      <c r="C5598" s="14">
        <v>0.155525922775268</v>
      </c>
    </row>
    <row r="5599" spans="1:3" x14ac:dyDescent="0.3">
      <c r="A5599" t="s">
        <v>39</v>
      </c>
      <c r="B5599" s="14">
        <v>0.132160425186157</v>
      </c>
      <c r="C5599" s="14">
        <v>0.25037789344787598</v>
      </c>
    </row>
    <row r="5600" spans="1:3" x14ac:dyDescent="0.3">
      <c r="A5600" t="s">
        <v>31</v>
      </c>
      <c r="B5600" s="14">
        <v>8.1050634384155204E-2</v>
      </c>
      <c r="C5600" s="14">
        <v>0.117732763290405</v>
      </c>
    </row>
    <row r="5601" spans="1:3" x14ac:dyDescent="0.3">
      <c r="A5601" t="s">
        <v>32</v>
      </c>
      <c r="B5601" s="14">
        <v>7.9023122787475503E-2</v>
      </c>
      <c r="C5601" s="14">
        <v>9.8669052124023396E-2</v>
      </c>
    </row>
    <row r="5602" spans="1:3" x14ac:dyDescent="0.3">
      <c r="A5602" t="s">
        <v>33</v>
      </c>
      <c r="B5602" s="14">
        <v>6.7600011825561496E-2</v>
      </c>
      <c r="C5602" s="14">
        <v>9.5747232437133706E-2</v>
      </c>
    </row>
    <row r="5603" spans="1:3" x14ac:dyDescent="0.3">
      <c r="A5603" t="s">
        <v>34</v>
      </c>
      <c r="B5603" s="14">
        <v>9.1715335845947196E-2</v>
      </c>
      <c r="C5603" s="14">
        <v>0.198523044586181</v>
      </c>
    </row>
    <row r="5604" spans="1:3" x14ac:dyDescent="0.3">
      <c r="A5604" t="s">
        <v>35</v>
      </c>
      <c r="B5604" s="14">
        <v>9.2901468276977497E-2</v>
      </c>
      <c r="C5604" s="14">
        <v>6.3779830932617104E-2</v>
      </c>
    </row>
    <row r="5605" spans="1:3" x14ac:dyDescent="0.3">
      <c r="A5605" t="s">
        <v>36</v>
      </c>
      <c r="B5605" s="14">
        <v>6.7470073699951102E-2</v>
      </c>
      <c r="C5605" s="14">
        <v>0.13469600677490201</v>
      </c>
    </row>
    <row r="5606" spans="1:3" x14ac:dyDescent="0.3">
      <c r="A5606" t="s">
        <v>37</v>
      </c>
      <c r="B5606" s="14">
        <v>0.123358726501464</v>
      </c>
      <c r="C5606" s="14">
        <v>0.10171318054199199</v>
      </c>
    </row>
    <row r="5607" spans="1:3" x14ac:dyDescent="0.3">
      <c r="A5607" t="s">
        <v>38</v>
      </c>
      <c r="B5607" s="14">
        <v>9.1044425964355399E-2</v>
      </c>
      <c r="C5607" s="14">
        <v>0.111752033233642</v>
      </c>
    </row>
    <row r="5608" spans="1:3" x14ac:dyDescent="0.3">
      <c r="A5608" t="s">
        <v>39</v>
      </c>
      <c r="B5608" s="14">
        <v>0.13130378723144501</v>
      </c>
      <c r="C5608" s="14">
        <v>0.24035954475402799</v>
      </c>
    </row>
    <row r="5609" spans="1:3" x14ac:dyDescent="0.3">
      <c r="A5609" t="s">
        <v>31</v>
      </c>
      <c r="B5609" s="14">
        <v>9.9263668060302707E-2</v>
      </c>
      <c r="C5609" s="14">
        <v>9.5751523971557603E-2</v>
      </c>
    </row>
    <row r="5610" spans="1:3" x14ac:dyDescent="0.3">
      <c r="A5610" t="s">
        <v>32</v>
      </c>
      <c r="B5610" s="14">
        <v>0.16032791137695299</v>
      </c>
      <c r="C5610" s="14">
        <v>5.6666851043701102E-2</v>
      </c>
    </row>
    <row r="5611" spans="1:3" x14ac:dyDescent="0.3">
      <c r="A5611" t="s">
        <v>33</v>
      </c>
      <c r="B5611" s="14">
        <v>0.10429048538207999</v>
      </c>
      <c r="C5611" s="14">
        <v>0.10372495651245101</v>
      </c>
    </row>
    <row r="5612" spans="1:3" x14ac:dyDescent="0.3">
      <c r="A5612" t="s">
        <v>34</v>
      </c>
      <c r="B5612" s="14">
        <v>0.12709784507751401</v>
      </c>
      <c r="C5612" s="14">
        <v>7.9734802246093694E-2</v>
      </c>
    </row>
    <row r="5613" spans="1:3" x14ac:dyDescent="0.3">
      <c r="A5613" t="s">
        <v>35</v>
      </c>
      <c r="B5613" s="14">
        <v>9.4829797744750893E-2</v>
      </c>
      <c r="C5613" s="14">
        <v>0.173557758331298</v>
      </c>
    </row>
    <row r="5614" spans="1:3" x14ac:dyDescent="0.3">
      <c r="A5614" t="s">
        <v>36</v>
      </c>
      <c r="B5614" s="14">
        <v>6.05521202087402E-2</v>
      </c>
      <c r="C5614" s="14">
        <v>0.10374903678894</v>
      </c>
    </row>
    <row r="5615" spans="1:3" x14ac:dyDescent="0.3">
      <c r="A5615" t="s">
        <v>37</v>
      </c>
      <c r="B5615" s="14">
        <v>6.9696903228759696E-2</v>
      </c>
      <c r="C5615" s="14">
        <v>0.115648746490478</v>
      </c>
    </row>
    <row r="5616" spans="1:3" x14ac:dyDescent="0.3">
      <c r="A5616" t="s">
        <v>38</v>
      </c>
      <c r="B5616" s="14">
        <v>9.5710992813110296E-2</v>
      </c>
      <c r="C5616" s="14">
        <v>0.172486066818237</v>
      </c>
    </row>
    <row r="5617" spans="1:3" x14ac:dyDescent="0.3">
      <c r="A5617" t="s">
        <v>39</v>
      </c>
      <c r="B5617" s="14">
        <v>0.18689346313476499</v>
      </c>
      <c r="C5617" s="14">
        <v>0.239306449890136</v>
      </c>
    </row>
    <row r="5618" spans="1:3" x14ac:dyDescent="0.3">
      <c r="A5618" t="s">
        <v>31</v>
      </c>
      <c r="B5618" s="14">
        <v>8.3725929260253906E-2</v>
      </c>
      <c r="C5618" s="14">
        <v>8.5768699645996094E-2</v>
      </c>
    </row>
    <row r="5619" spans="1:3" x14ac:dyDescent="0.3">
      <c r="A5619" t="s">
        <v>32</v>
      </c>
      <c r="B5619" s="14">
        <v>6.7338466644287095E-2</v>
      </c>
      <c r="C5619" s="14">
        <v>0.100720167160034</v>
      </c>
    </row>
    <row r="5620" spans="1:3" x14ac:dyDescent="0.3">
      <c r="A5620" t="s">
        <v>33</v>
      </c>
      <c r="B5620" s="14">
        <v>7.5483083724975503E-2</v>
      </c>
      <c r="C5620" s="14">
        <v>9.7740411758422796E-2</v>
      </c>
    </row>
    <row r="5621" spans="1:3" x14ac:dyDescent="0.3">
      <c r="A5621" t="s">
        <v>34</v>
      </c>
      <c r="B5621" s="14">
        <v>6.7649364471435505E-2</v>
      </c>
      <c r="C5621" s="14">
        <v>0.185502529144287</v>
      </c>
    </row>
    <row r="5622" spans="1:3" x14ac:dyDescent="0.3">
      <c r="A5622" t="s">
        <v>35</v>
      </c>
      <c r="B5622" s="14">
        <v>8.3279371261596596E-2</v>
      </c>
      <c r="C5622" s="14">
        <v>0.10368800163269</v>
      </c>
    </row>
    <row r="5623" spans="1:3" x14ac:dyDescent="0.3">
      <c r="A5623" t="s">
        <v>36</v>
      </c>
      <c r="B5623" s="14">
        <v>7.6386928558349595E-2</v>
      </c>
      <c r="C5623" s="14">
        <v>9.3219518661498996E-2</v>
      </c>
    </row>
    <row r="5624" spans="1:3" x14ac:dyDescent="0.3">
      <c r="A5624" t="s">
        <v>37</v>
      </c>
      <c r="B5624" s="14">
        <v>7.4344396591186496E-2</v>
      </c>
      <c r="C5624" s="14">
        <v>0.102720022201538</v>
      </c>
    </row>
    <row r="5625" spans="1:3" x14ac:dyDescent="0.3">
      <c r="A5625" t="s">
        <v>38</v>
      </c>
      <c r="B5625" s="14">
        <v>9.6101045608520494E-2</v>
      </c>
      <c r="C5625" s="14">
        <v>8.7820053100585896E-2</v>
      </c>
    </row>
    <row r="5626" spans="1:3" x14ac:dyDescent="0.3">
      <c r="A5626" t="s">
        <v>39</v>
      </c>
      <c r="B5626" s="14">
        <v>0.12753343582153301</v>
      </c>
      <c r="C5626" s="14">
        <v>0.15164685249328599</v>
      </c>
    </row>
    <row r="5627" spans="1:3" x14ac:dyDescent="0.3">
      <c r="A5627" t="s">
        <v>31</v>
      </c>
      <c r="B5627" s="14">
        <v>7.9690933227538993E-2</v>
      </c>
      <c r="C5627" s="14">
        <v>8.2025766372680595E-2</v>
      </c>
    </row>
    <row r="5628" spans="1:3" x14ac:dyDescent="0.3">
      <c r="A5628" t="s">
        <v>32</v>
      </c>
      <c r="B5628" s="14">
        <v>9.2261791229248005E-2</v>
      </c>
      <c r="C5628" s="14">
        <v>7.9797029495239202E-2</v>
      </c>
    </row>
    <row r="5629" spans="1:3" x14ac:dyDescent="0.3">
      <c r="A5629" t="s">
        <v>33</v>
      </c>
      <c r="B5629" s="14">
        <v>7.6273202896118095E-2</v>
      </c>
      <c r="C5629" s="14">
        <v>0.121662616729736</v>
      </c>
    </row>
    <row r="5630" spans="1:3" x14ac:dyDescent="0.3">
      <c r="A5630" t="s">
        <v>34</v>
      </c>
      <c r="B5630" s="14">
        <v>6.10098838806152E-2</v>
      </c>
      <c r="C5630" s="14">
        <v>8.5976839065551702E-2</v>
      </c>
    </row>
    <row r="5631" spans="1:3" x14ac:dyDescent="0.3">
      <c r="A5631" t="s">
        <v>35</v>
      </c>
      <c r="B5631" s="14">
        <v>7.2841882705688393E-2</v>
      </c>
      <c r="C5631" s="14">
        <v>0.204457283020019</v>
      </c>
    </row>
    <row r="5632" spans="1:3" x14ac:dyDescent="0.3">
      <c r="A5632" t="s">
        <v>36</v>
      </c>
      <c r="B5632" s="14">
        <v>8.4003210067748996E-2</v>
      </c>
      <c r="C5632" s="14">
        <v>8.6349248886108398E-2</v>
      </c>
    </row>
    <row r="5633" spans="1:3" x14ac:dyDescent="0.3">
      <c r="A5633" t="s">
        <v>37</v>
      </c>
      <c r="B5633" s="14">
        <v>9.5455408096313393E-2</v>
      </c>
      <c r="C5633" s="14">
        <v>7.9850435256957994E-2</v>
      </c>
    </row>
    <row r="5634" spans="1:3" x14ac:dyDescent="0.3">
      <c r="A5634" t="s">
        <v>38</v>
      </c>
      <c r="B5634" s="14">
        <v>7.9438447952270494E-2</v>
      </c>
      <c r="C5634" s="14">
        <v>0.15952181816100999</v>
      </c>
    </row>
    <row r="5635" spans="1:3" x14ac:dyDescent="0.3">
      <c r="A5635" t="s">
        <v>39</v>
      </c>
      <c r="B5635" s="14">
        <v>0.147926330566406</v>
      </c>
      <c r="C5635" s="14">
        <v>0.18949460983276301</v>
      </c>
    </row>
    <row r="5636" spans="1:3" x14ac:dyDescent="0.3">
      <c r="A5636" t="s">
        <v>31</v>
      </c>
      <c r="B5636" s="14">
        <v>8.4166765213012695E-2</v>
      </c>
      <c r="C5636" s="14">
        <v>6.4530372619628906E-2</v>
      </c>
    </row>
    <row r="5637" spans="1:3" x14ac:dyDescent="0.3">
      <c r="A5637" t="s">
        <v>32</v>
      </c>
      <c r="B5637" s="14">
        <v>7.4308156967163003E-2</v>
      </c>
      <c r="C5637" s="14">
        <v>9.2752933502197196E-2</v>
      </c>
    </row>
    <row r="5638" spans="1:3" x14ac:dyDescent="0.3">
      <c r="A5638" t="s">
        <v>33</v>
      </c>
      <c r="B5638" s="14">
        <v>7.9768657684326102E-2</v>
      </c>
      <c r="C5638" s="14">
        <v>0.14170455932617099</v>
      </c>
    </row>
    <row r="5639" spans="1:3" x14ac:dyDescent="0.3">
      <c r="A5639" t="s">
        <v>34</v>
      </c>
      <c r="B5639" s="14">
        <v>0.109149932861328</v>
      </c>
      <c r="C5639" s="14">
        <v>0.19539546966552701</v>
      </c>
    </row>
    <row r="5640" spans="1:3" x14ac:dyDescent="0.3">
      <c r="A5640" t="s">
        <v>35</v>
      </c>
      <c r="B5640" s="14">
        <v>8.6554765701293904E-2</v>
      </c>
      <c r="C5640" s="14">
        <v>0.20649194717407199</v>
      </c>
    </row>
    <row r="5641" spans="1:3" x14ac:dyDescent="0.3">
      <c r="A5641" t="s">
        <v>36</v>
      </c>
      <c r="B5641" s="14">
        <v>4.8121213912963798E-2</v>
      </c>
      <c r="C5641" s="14">
        <v>0.100732326507568</v>
      </c>
    </row>
    <row r="5642" spans="1:3" x14ac:dyDescent="0.3">
      <c r="A5642" t="s">
        <v>37</v>
      </c>
      <c r="B5642" s="14">
        <v>9.7151041030883706E-2</v>
      </c>
      <c r="C5642" s="14">
        <v>9.7728729248046806E-2</v>
      </c>
    </row>
    <row r="5643" spans="1:3" x14ac:dyDescent="0.3">
      <c r="A5643" t="s">
        <v>38</v>
      </c>
      <c r="B5643" s="14">
        <v>0.10439562797546301</v>
      </c>
      <c r="C5643" s="14">
        <v>9.0755701065063393E-2</v>
      </c>
    </row>
    <row r="5644" spans="1:3" x14ac:dyDescent="0.3">
      <c r="A5644" t="s">
        <v>39</v>
      </c>
      <c r="B5644" s="14">
        <v>0.144131660461425</v>
      </c>
      <c r="C5644" s="14">
        <v>0.38895535469055098</v>
      </c>
    </row>
    <row r="5645" spans="1:3" x14ac:dyDescent="0.3">
      <c r="A5645" t="s">
        <v>31</v>
      </c>
      <c r="B5645" s="14">
        <v>6.9880247116088798E-2</v>
      </c>
      <c r="C5645" s="14">
        <v>0.11175799369812001</v>
      </c>
    </row>
    <row r="5646" spans="1:3" x14ac:dyDescent="0.3">
      <c r="A5646" t="s">
        <v>32</v>
      </c>
      <c r="B5646" s="14">
        <v>0.15808343887329099</v>
      </c>
      <c r="C5646" s="14">
        <v>0.16455101966857899</v>
      </c>
    </row>
    <row r="5647" spans="1:3" x14ac:dyDescent="0.3">
      <c r="A5647" t="s">
        <v>33</v>
      </c>
      <c r="B5647" s="14">
        <v>7.9226255416870103E-2</v>
      </c>
      <c r="C5647" s="14">
        <v>0.13949823379516599</v>
      </c>
    </row>
    <row r="5648" spans="1:3" x14ac:dyDescent="0.3">
      <c r="A5648" t="s">
        <v>34</v>
      </c>
      <c r="B5648" s="14">
        <v>9.1423988342285101E-2</v>
      </c>
      <c r="C5648" s="14">
        <v>6.1847209930419901E-2</v>
      </c>
    </row>
    <row r="5649" spans="1:3" x14ac:dyDescent="0.3">
      <c r="A5649" t="s">
        <v>35</v>
      </c>
      <c r="B5649" s="14">
        <v>6.9711685180663993E-2</v>
      </c>
      <c r="C5649" s="14">
        <v>0.175484418869018</v>
      </c>
    </row>
    <row r="5650" spans="1:3" x14ac:dyDescent="0.3">
      <c r="A5650" t="s">
        <v>36</v>
      </c>
      <c r="B5650" s="14">
        <v>9.1931104660034096E-2</v>
      </c>
      <c r="C5650" s="14">
        <v>6.9762945175170898E-2</v>
      </c>
    </row>
    <row r="5651" spans="1:3" x14ac:dyDescent="0.3">
      <c r="A5651" t="s">
        <v>37</v>
      </c>
      <c r="B5651" s="14">
        <v>8.7779760360717704E-2</v>
      </c>
      <c r="C5651" s="14">
        <v>0.170535087585449</v>
      </c>
    </row>
    <row r="5652" spans="1:3" x14ac:dyDescent="0.3">
      <c r="A5652" t="s">
        <v>38</v>
      </c>
      <c r="B5652" s="14">
        <v>7.4610710144042899E-2</v>
      </c>
      <c r="C5652" s="14">
        <v>0.291219472885131</v>
      </c>
    </row>
    <row r="5653" spans="1:3" x14ac:dyDescent="0.3">
      <c r="A5653" t="s">
        <v>39</v>
      </c>
      <c r="B5653" s="14">
        <v>0.116037130355834</v>
      </c>
      <c r="C5653" s="14">
        <v>0.28025460243225098</v>
      </c>
    </row>
    <row r="5654" spans="1:3" x14ac:dyDescent="0.3">
      <c r="A5654" t="s">
        <v>31</v>
      </c>
      <c r="B5654" s="14">
        <v>8.0322265625E-2</v>
      </c>
      <c r="C5654" s="14">
        <v>9.0703964233398396E-2</v>
      </c>
    </row>
    <row r="5655" spans="1:3" x14ac:dyDescent="0.3">
      <c r="A5655" t="s">
        <v>32</v>
      </c>
      <c r="B5655" s="14">
        <v>8.6599588394164997E-2</v>
      </c>
      <c r="C5655" s="14">
        <v>7.3756217956542899E-2</v>
      </c>
    </row>
    <row r="5656" spans="1:3" x14ac:dyDescent="0.3">
      <c r="A5656" t="s">
        <v>33</v>
      </c>
      <c r="B5656" s="14">
        <v>7.7138900756835896E-2</v>
      </c>
      <c r="C5656" s="14">
        <v>0.106771230697631</v>
      </c>
    </row>
    <row r="5657" spans="1:3" x14ac:dyDescent="0.3">
      <c r="A5657" t="s">
        <v>34</v>
      </c>
      <c r="B5657" s="14">
        <v>9.0941429138183594E-2</v>
      </c>
      <c r="C5657" s="14">
        <v>0.199409484863281</v>
      </c>
    </row>
    <row r="5658" spans="1:3" x14ac:dyDescent="0.3">
      <c r="A5658" t="s">
        <v>35</v>
      </c>
      <c r="B5658" s="14">
        <v>6.6740989685058594E-2</v>
      </c>
      <c r="C5658" s="14">
        <v>0.12472271919250399</v>
      </c>
    </row>
    <row r="5659" spans="1:3" x14ac:dyDescent="0.3">
      <c r="A5659" t="s">
        <v>36</v>
      </c>
      <c r="B5659" s="14">
        <v>7.7069044113159096E-2</v>
      </c>
      <c r="C5659" s="14">
        <v>0.109882593154907</v>
      </c>
    </row>
    <row r="5660" spans="1:3" x14ac:dyDescent="0.3">
      <c r="A5660" t="s">
        <v>37</v>
      </c>
      <c r="B5660" s="14">
        <v>0.124247074127197</v>
      </c>
      <c r="C5660" s="14">
        <v>0.14860486984252899</v>
      </c>
    </row>
    <row r="5661" spans="1:3" x14ac:dyDescent="0.3">
      <c r="A5661" t="s">
        <v>38</v>
      </c>
      <c r="B5661" s="14">
        <v>0.10196495056152299</v>
      </c>
      <c r="C5661" s="14">
        <v>0.17359757423400801</v>
      </c>
    </row>
    <row r="5662" spans="1:3" x14ac:dyDescent="0.3">
      <c r="A5662" t="s">
        <v>39</v>
      </c>
      <c r="B5662" s="14">
        <v>0.14531326293945299</v>
      </c>
      <c r="C5662" s="14">
        <v>0.262302637100219</v>
      </c>
    </row>
    <row r="5663" spans="1:3" x14ac:dyDescent="0.3">
      <c r="A5663" t="s">
        <v>31</v>
      </c>
      <c r="B5663" s="14">
        <v>8.5487842559814398E-2</v>
      </c>
      <c r="C5663" s="14">
        <v>9.6735715866088798E-2</v>
      </c>
    </row>
    <row r="5664" spans="1:3" x14ac:dyDescent="0.3">
      <c r="A5664" t="s">
        <v>32</v>
      </c>
      <c r="B5664" s="14">
        <v>0.116917610168457</v>
      </c>
      <c r="C5664" s="14">
        <v>0.154638767242431</v>
      </c>
    </row>
    <row r="5665" spans="1:3" x14ac:dyDescent="0.3">
      <c r="A5665" t="s">
        <v>33</v>
      </c>
      <c r="B5665" s="14">
        <v>8.0025196075439398E-2</v>
      </c>
      <c r="C5665" s="14">
        <v>7.4798583984375E-2</v>
      </c>
    </row>
    <row r="5666" spans="1:3" x14ac:dyDescent="0.3">
      <c r="A5666" t="s">
        <v>34</v>
      </c>
      <c r="B5666" s="14">
        <v>8.04264545440673E-2</v>
      </c>
      <c r="C5666" s="14">
        <v>0.125666618347167</v>
      </c>
    </row>
    <row r="5667" spans="1:3" x14ac:dyDescent="0.3">
      <c r="A5667" t="s">
        <v>35</v>
      </c>
      <c r="B5667" s="14">
        <v>8.0213308334350503E-2</v>
      </c>
      <c r="C5667" s="14">
        <v>0.120624303817749</v>
      </c>
    </row>
    <row r="5668" spans="1:3" x14ac:dyDescent="0.3">
      <c r="A5668" t="s">
        <v>36</v>
      </c>
      <c r="B5668" s="14">
        <v>8.2158088684082003E-2</v>
      </c>
      <c r="C5668" s="14">
        <v>9.8597764968872001E-2</v>
      </c>
    </row>
    <row r="5669" spans="1:3" x14ac:dyDescent="0.3">
      <c r="A5669" t="s">
        <v>37</v>
      </c>
      <c r="B5669" s="14">
        <v>6.0055732727050698E-2</v>
      </c>
      <c r="C5669" s="14">
        <v>0.229341745376586</v>
      </c>
    </row>
    <row r="5670" spans="1:3" x14ac:dyDescent="0.3">
      <c r="A5670" t="s">
        <v>38</v>
      </c>
      <c r="B5670" s="14">
        <v>9.1540575027465806E-2</v>
      </c>
      <c r="C5670" s="14">
        <v>6.3897848129272405E-2</v>
      </c>
    </row>
    <row r="5671" spans="1:3" x14ac:dyDescent="0.3">
      <c r="A5671" t="s">
        <v>39</v>
      </c>
      <c r="B5671" s="14">
        <v>0.14757990837097101</v>
      </c>
      <c r="C5671" s="14">
        <v>0.29714989662170399</v>
      </c>
    </row>
    <row r="5672" spans="1:3" x14ac:dyDescent="0.3">
      <c r="A5672" t="s">
        <v>31</v>
      </c>
      <c r="B5672" s="14">
        <v>8.3836555480957003E-2</v>
      </c>
      <c r="C5672" s="14">
        <v>0.13968396186828599</v>
      </c>
    </row>
    <row r="5673" spans="1:3" x14ac:dyDescent="0.3">
      <c r="A5673" t="s">
        <v>32</v>
      </c>
      <c r="B5673" s="14">
        <v>9.1185331344604395E-2</v>
      </c>
      <c r="C5673" s="14">
        <v>0.144562482833862</v>
      </c>
    </row>
    <row r="5674" spans="1:3" x14ac:dyDescent="0.3">
      <c r="A5674" t="s">
        <v>33</v>
      </c>
      <c r="B5674" s="14">
        <v>7.3635816574096596E-2</v>
      </c>
      <c r="C5674" s="14">
        <v>8.3773851394653306E-2</v>
      </c>
    </row>
    <row r="5675" spans="1:3" x14ac:dyDescent="0.3">
      <c r="A5675" t="s">
        <v>34</v>
      </c>
      <c r="B5675" s="14">
        <v>0.125278711318969</v>
      </c>
      <c r="C5675" s="14">
        <v>0.12770342826843201</v>
      </c>
    </row>
    <row r="5676" spans="1:3" x14ac:dyDescent="0.3">
      <c r="A5676" t="s">
        <v>35</v>
      </c>
      <c r="B5676" s="14">
        <v>7.9608440399169894E-2</v>
      </c>
      <c r="C5676" s="14">
        <v>0.155632734298706</v>
      </c>
    </row>
    <row r="5677" spans="1:3" x14ac:dyDescent="0.3">
      <c r="A5677" t="s">
        <v>36</v>
      </c>
      <c r="B5677" s="14">
        <v>7.6500177383422796E-2</v>
      </c>
      <c r="C5677" s="14">
        <v>8.4784507751464802E-2</v>
      </c>
    </row>
    <row r="5678" spans="1:3" x14ac:dyDescent="0.3">
      <c r="A5678" t="s">
        <v>37</v>
      </c>
      <c r="B5678" s="14">
        <v>6.9158554077148396E-2</v>
      </c>
      <c r="C5678" s="14">
        <v>0.20051622390747001</v>
      </c>
    </row>
    <row r="5679" spans="1:3" x14ac:dyDescent="0.3">
      <c r="A5679" t="s">
        <v>38</v>
      </c>
      <c r="B5679" s="14">
        <v>7.5365543365478502E-2</v>
      </c>
      <c r="C5679" s="14">
        <v>0.192411184310913</v>
      </c>
    </row>
    <row r="5680" spans="1:3" x14ac:dyDescent="0.3">
      <c r="A5680" t="s">
        <v>39</v>
      </c>
      <c r="B5680" s="14">
        <v>0.13215899467468201</v>
      </c>
      <c r="C5680" s="14">
        <v>0.27829837799072199</v>
      </c>
    </row>
    <row r="5681" spans="1:3" x14ac:dyDescent="0.3">
      <c r="A5681" t="s">
        <v>31</v>
      </c>
      <c r="B5681" s="14">
        <v>0.117820739746093</v>
      </c>
      <c r="C5681" s="14">
        <v>0.14256262779235801</v>
      </c>
    </row>
    <row r="5682" spans="1:3" x14ac:dyDescent="0.3">
      <c r="A5682" t="s">
        <v>32</v>
      </c>
      <c r="B5682" s="14">
        <v>0.17531156539916901</v>
      </c>
      <c r="C5682" s="14">
        <v>0.14936447143554599</v>
      </c>
    </row>
    <row r="5683" spans="1:3" x14ac:dyDescent="0.3">
      <c r="A5683" t="s">
        <v>33</v>
      </c>
      <c r="B5683" s="14">
        <v>7.8948020935058594E-2</v>
      </c>
      <c r="C5683" s="14">
        <v>0.18146610260009699</v>
      </c>
    </row>
    <row r="5684" spans="1:3" x14ac:dyDescent="0.3">
      <c r="A5684" t="s">
        <v>34</v>
      </c>
      <c r="B5684" s="14">
        <v>7.0701122283935505E-2</v>
      </c>
      <c r="C5684" s="14">
        <v>8.1739902496337793E-2</v>
      </c>
    </row>
    <row r="5685" spans="1:3" x14ac:dyDescent="0.3">
      <c r="A5685" t="s">
        <v>35</v>
      </c>
      <c r="B5685" s="14">
        <v>8.1224441528320299E-2</v>
      </c>
      <c r="C5685" s="14">
        <v>0.14461779594421301</v>
      </c>
    </row>
    <row r="5686" spans="1:3" x14ac:dyDescent="0.3">
      <c r="A5686" t="s">
        <v>36</v>
      </c>
      <c r="B5686" s="14">
        <v>6.7964076995849595E-2</v>
      </c>
      <c r="C5686" s="14">
        <v>8.9871406555175698E-2</v>
      </c>
    </row>
    <row r="5687" spans="1:3" x14ac:dyDescent="0.3">
      <c r="A5687" t="s">
        <v>37</v>
      </c>
      <c r="B5687" s="14">
        <v>7.9542636871337793E-2</v>
      </c>
      <c r="C5687" s="14">
        <v>4.88607883453369E-2</v>
      </c>
    </row>
    <row r="5688" spans="1:3" x14ac:dyDescent="0.3">
      <c r="A5688" t="s">
        <v>38</v>
      </c>
      <c r="B5688" s="14">
        <v>7.1682691574096596E-2</v>
      </c>
      <c r="C5688" s="14">
        <v>9.6903085708618095E-2</v>
      </c>
    </row>
    <row r="5689" spans="1:3" x14ac:dyDescent="0.3">
      <c r="A5689" t="s">
        <v>39</v>
      </c>
      <c r="B5689" s="14">
        <v>0.14954781532287501</v>
      </c>
      <c r="C5689" s="14">
        <v>0.28025794029235801</v>
      </c>
    </row>
    <row r="5690" spans="1:3" x14ac:dyDescent="0.3">
      <c r="A5690" t="s">
        <v>31</v>
      </c>
      <c r="B5690" s="14">
        <v>8.9896678924560505E-2</v>
      </c>
      <c r="C5690" s="14">
        <v>0.13069820404052701</v>
      </c>
    </row>
    <row r="5691" spans="1:3" x14ac:dyDescent="0.3">
      <c r="A5691" t="s">
        <v>32</v>
      </c>
      <c r="B5691" s="14">
        <v>0.14403724670410101</v>
      </c>
      <c r="C5691" s="14">
        <v>0.138630867004394</v>
      </c>
    </row>
    <row r="5692" spans="1:3" x14ac:dyDescent="0.3">
      <c r="A5692" t="s">
        <v>33</v>
      </c>
      <c r="B5692" s="14">
        <v>7.1996212005615207E-2</v>
      </c>
      <c r="C5692" s="14">
        <v>0.10876035690307601</v>
      </c>
    </row>
    <row r="5693" spans="1:3" x14ac:dyDescent="0.3">
      <c r="A5693" t="s">
        <v>34</v>
      </c>
      <c r="B5693" s="14">
        <v>0.13617992401123</v>
      </c>
      <c r="C5693" s="14">
        <v>0.18549942970275801</v>
      </c>
    </row>
    <row r="5694" spans="1:3" x14ac:dyDescent="0.3">
      <c r="A5694" t="s">
        <v>35</v>
      </c>
      <c r="B5694" s="14">
        <v>8.0371618270873996E-2</v>
      </c>
      <c r="C5694" s="14">
        <v>9.0747594833373996E-2</v>
      </c>
    </row>
    <row r="5695" spans="1:3" x14ac:dyDescent="0.3">
      <c r="A5695" t="s">
        <v>36</v>
      </c>
      <c r="B5695" s="14">
        <v>0.12041974067687899</v>
      </c>
      <c r="C5695" s="14">
        <v>7.5638055801391602E-2</v>
      </c>
    </row>
    <row r="5696" spans="1:3" x14ac:dyDescent="0.3">
      <c r="A5696" t="s">
        <v>37</v>
      </c>
      <c r="B5696" s="14">
        <v>6.6513776779174805E-2</v>
      </c>
      <c r="C5696" s="14">
        <v>0.23138880729675201</v>
      </c>
    </row>
    <row r="5697" spans="1:3" x14ac:dyDescent="0.3">
      <c r="A5697" t="s">
        <v>38</v>
      </c>
      <c r="B5697" s="14">
        <v>7.7640771865844699E-2</v>
      </c>
      <c r="C5697" s="14">
        <v>0.178311347961425</v>
      </c>
    </row>
    <row r="5698" spans="1:3" x14ac:dyDescent="0.3">
      <c r="A5698" t="s">
        <v>39</v>
      </c>
      <c r="B5698" s="14">
        <v>0.137006521224975</v>
      </c>
      <c r="C5698" s="14">
        <v>0.18351387977600001</v>
      </c>
    </row>
    <row r="5699" spans="1:3" x14ac:dyDescent="0.3">
      <c r="A5699" t="s">
        <v>31</v>
      </c>
      <c r="B5699" s="14">
        <v>7.7144384384155204E-2</v>
      </c>
      <c r="C5699" s="14">
        <v>0.14356803894042899</v>
      </c>
    </row>
    <row r="5700" spans="1:3" x14ac:dyDescent="0.3">
      <c r="A5700" t="s">
        <v>32</v>
      </c>
      <c r="B5700" s="14">
        <v>7.25681781768798E-2</v>
      </c>
      <c r="C5700" s="14">
        <v>0.11265063285827601</v>
      </c>
    </row>
    <row r="5701" spans="1:3" x14ac:dyDescent="0.3">
      <c r="A5701" t="s">
        <v>33</v>
      </c>
      <c r="B5701" s="14">
        <v>7.5893163681030204E-2</v>
      </c>
      <c r="C5701" s="14">
        <v>0.111702680587768</v>
      </c>
    </row>
    <row r="5702" spans="1:3" x14ac:dyDescent="0.3">
      <c r="A5702" t="s">
        <v>34</v>
      </c>
      <c r="B5702" s="14">
        <v>0.21991157531738201</v>
      </c>
      <c r="C5702" s="14">
        <v>9.57837104797363E-2</v>
      </c>
    </row>
    <row r="5703" spans="1:3" x14ac:dyDescent="0.3">
      <c r="A5703" t="s">
        <v>35</v>
      </c>
      <c r="B5703" s="14">
        <v>0.12701153755187899</v>
      </c>
      <c r="C5703" s="14">
        <v>0.148600578308105</v>
      </c>
    </row>
    <row r="5704" spans="1:3" x14ac:dyDescent="0.3">
      <c r="A5704" t="s">
        <v>36</v>
      </c>
      <c r="B5704" s="14">
        <v>7.9706430435180595E-2</v>
      </c>
      <c r="C5704" s="14">
        <v>8.8815689086913993E-2</v>
      </c>
    </row>
    <row r="5705" spans="1:3" x14ac:dyDescent="0.3">
      <c r="A5705" t="s">
        <v>37</v>
      </c>
      <c r="B5705" s="14">
        <v>8.6394786834716797E-2</v>
      </c>
      <c r="C5705" s="14">
        <v>9.6747159957885701E-2</v>
      </c>
    </row>
    <row r="5706" spans="1:3" x14ac:dyDescent="0.3">
      <c r="A5706" t="s">
        <v>38</v>
      </c>
      <c r="B5706" s="14">
        <v>0.12960720062255801</v>
      </c>
      <c r="C5706" s="14">
        <v>0.25510644912719699</v>
      </c>
    </row>
    <row r="5707" spans="1:3" x14ac:dyDescent="0.3">
      <c r="A5707" t="s">
        <v>39</v>
      </c>
      <c r="B5707" s="14">
        <v>0.13031101226806599</v>
      </c>
      <c r="C5707" s="14">
        <v>0.27126073837280201</v>
      </c>
    </row>
    <row r="5708" spans="1:3" x14ac:dyDescent="0.3">
      <c r="A5708" t="s">
        <v>31</v>
      </c>
      <c r="B5708" s="14">
        <v>7.8988790512084905E-2</v>
      </c>
      <c r="C5708" s="14">
        <v>8.6772441864013602E-2</v>
      </c>
    </row>
    <row r="5709" spans="1:3" x14ac:dyDescent="0.3">
      <c r="A5709" t="s">
        <v>32</v>
      </c>
      <c r="B5709" s="14">
        <v>0.131643056869506</v>
      </c>
      <c r="C5709" s="14">
        <v>0.13369297981262199</v>
      </c>
    </row>
    <row r="5710" spans="1:3" x14ac:dyDescent="0.3">
      <c r="A5710" t="s">
        <v>33</v>
      </c>
      <c r="B5710" s="14">
        <v>7.1044206619262695E-2</v>
      </c>
      <c r="C5710" s="14">
        <v>7.5745344161987305E-2</v>
      </c>
    </row>
    <row r="5711" spans="1:3" x14ac:dyDescent="0.3">
      <c r="A5711" t="s">
        <v>34</v>
      </c>
      <c r="B5711" s="14">
        <v>5.94761371612548E-2</v>
      </c>
      <c r="C5711" s="14">
        <v>0.17449927330017001</v>
      </c>
    </row>
    <row r="5712" spans="1:3" x14ac:dyDescent="0.3">
      <c r="A5712" t="s">
        <v>35</v>
      </c>
      <c r="B5712" s="14">
        <v>7.6571702957153306E-2</v>
      </c>
      <c r="C5712" s="14">
        <v>0.14462471008300701</v>
      </c>
    </row>
    <row r="5713" spans="1:3" x14ac:dyDescent="0.3">
      <c r="A5713" t="s">
        <v>36</v>
      </c>
      <c r="B5713" s="14">
        <v>8.7821960449218694E-2</v>
      </c>
      <c r="C5713" s="14">
        <v>0.10832095146179101</v>
      </c>
    </row>
    <row r="5714" spans="1:3" x14ac:dyDescent="0.3">
      <c r="A5714" t="s">
        <v>37</v>
      </c>
      <c r="B5714" s="14">
        <v>9.1205596923828097E-2</v>
      </c>
      <c r="C5714" s="14">
        <v>0.16455578804016099</v>
      </c>
    </row>
    <row r="5715" spans="1:3" x14ac:dyDescent="0.3">
      <c r="A5715" t="s">
        <v>38</v>
      </c>
      <c r="B5715" s="14">
        <v>7.4309349060058594E-2</v>
      </c>
      <c r="C5715" s="14">
        <v>0.116881370544433</v>
      </c>
    </row>
    <row r="5716" spans="1:3" x14ac:dyDescent="0.3">
      <c r="A5716" t="s">
        <v>39</v>
      </c>
      <c r="B5716" s="14">
        <v>0.14499807357788</v>
      </c>
      <c r="C5716" s="14">
        <v>0.25428271293640098</v>
      </c>
    </row>
    <row r="5717" spans="1:3" x14ac:dyDescent="0.3">
      <c r="A5717" t="s">
        <v>31</v>
      </c>
      <c r="B5717" s="14">
        <v>6.0986995697021401E-2</v>
      </c>
      <c r="C5717" s="14">
        <v>0.126657009124755</v>
      </c>
    </row>
    <row r="5718" spans="1:3" x14ac:dyDescent="0.3">
      <c r="A5718" t="s">
        <v>32</v>
      </c>
      <c r="B5718" s="14">
        <v>8.7100267410278306E-2</v>
      </c>
      <c r="C5718" s="14">
        <v>6.4781665802001898E-2</v>
      </c>
    </row>
    <row r="5719" spans="1:3" x14ac:dyDescent="0.3">
      <c r="A5719" t="s">
        <v>33</v>
      </c>
      <c r="B5719" s="14">
        <v>8.0737352371215806E-2</v>
      </c>
      <c r="C5719" s="14">
        <v>0.10576963424682601</v>
      </c>
    </row>
    <row r="5720" spans="1:3" x14ac:dyDescent="0.3">
      <c r="A5720" t="s">
        <v>34</v>
      </c>
      <c r="B5720" s="14">
        <v>7.7731847763061496E-2</v>
      </c>
      <c r="C5720" s="14">
        <v>0.26528739929199202</v>
      </c>
    </row>
    <row r="5721" spans="1:3" x14ac:dyDescent="0.3">
      <c r="A5721" t="s">
        <v>35</v>
      </c>
      <c r="B5721" s="14">
        <v>9.5426559448242104E-2</v>
      </c>
      <c r="C5721" s="14">
        <v>8.9704036712646401E-2</v>
      </c>
    </row>
    <row r="5722" spans="1:3" x14ac:dyDescent="0.3">
      <c r="A5722" t="s">
        <v>36</v>
      </c>
      <c r="B5722" s="14">
        <v>9.6008539199829102E-2</v>
      </c>
      <c r="C5722" s="14">
        <v>9.7130298614501898E-2</v>
      </c>
    </row>
    <row r="5723" spans="1:3" x14ac:dyDescent="0.3">
      <c r="A5723" t="s">
        <v>37</v>
      </c>
      <c r="B5723" s="14">
        <v>7.5008153915405204E-2</v>
      </c>
      <c r="C5723" s="14">
        <v>0.10671567916870101</v>
      </c>
    </row>
    <row r="5724" spans="1:3" x14ac:dyDescent="0.3">
      <c r="A5724" t="s">
        <v>38</v>
      </c>
      <c r="B5724" s="14">
        <v>0.115799188613891</v>
      </c>
      <c r="C5724" s="14">
        <v>0.79268550872802701</v>
      </c>
    </row>
    <row r="5725" spans="1:3" x14ac:dyDescent="0.3">
      <c r="A5725" t="s">
        <v>39</v>
      </c>
      <c r="B5725" s="14">
        <v>0.18417119979858301</v>
      </c>
      <c r="C5725" s="14">
        <v>0.27730035781860302</v>
      </c>
    </row>
    <row r="5726" spans="1:3" x14ac:dyDescent="0.3">
      <c r="A5726" t="s">
        <v>31</v>
      </c>
      <c r="B5726" s="14">
        <v>7.2201728820800698E-2</v>
      </c>
      <c r="C5726" s="14">
        <v>0.102782487869262</v>
      </c>
    </row>
    <row r="5727" spans="1:3" x14ac:dyDescent="0.3">
      <c r="A5727" t="s">
        <v>32</v>
      </c>
      <c r="B5727" s="14">
        <v>8.1044197082519503E-2</v>
      </c>
      <c r="C5727" s="14">
        <v>0.10272264480590799</v>
      </c>
    </row>
    <row r="5728" spans="1:3" x14ac:dyDescent="0.3">
      <c r="A5728" t="s">
        <v>33</v>
      </c>
      <c r="B5728" s="14">
        <v>5.5544376373291002E-2</v>
      </c>
      <c r="C5728" s="14">
        <v>7.3869228363037095E-2</v>
      </c>
    </row>
    <row r="5729" spans="1:3" x14ac:dyDescent="0.3">
      <c r="A5729" t="s">
        <v>34</v>
      </c>
      <c r="B5729" s="14">
        <v>7.9148530960082994E-2</v>
      </c>
      <c r="C5729" s="14">
        <v>0.10172915458679101</v>
      </c>
    </row>
    <row r="5730" spans="1:3" x14ac:dyDescent="0.3">
      <c r="A5730" t="s">
        <v>35</v>
      </c>
      <c r="B5730" s="14">
        <v>8.9431524276733398E-2</v>
      </c>
      <c r="C5730" s="14">
        <v>0.158161640167236</v>
      </c>
    </row>
    <row r="5731" spans="1:3" x14ac:dyDescent="0.3">
      <c r="A5731" t="s">
        <v>36</v>
      </c>
      <c r="B5731" s="14">
        <v>7.5900554656982394E-2</v>
      </c>
      <c r="C5731" s="14">
        <v>9.8735570907592704E-2</v>
      </c>
    </row>
    <row r="5732" spans="1:3" x14ac:dyDescent="0.3">
      <c r="A5732" t="s">
        <v>37</v>
      </c>
      <c r="B5732" s="14">
        <v>9.1933012008666895E-2</v>
      </c>
      <c r="C5732" s="14">
        <v>0.19149112701415999</v>
      </c>
    </row>
    <row r="5733" spans="1:3" x14ac:dyDescent="0.3">
      <c r="A5733" t="s">
        <v>38</v>
      </c>
      <c r="B5733" s="14">
        <v>9.9133491516113198E-2</v>
      </c>
      <c r="C5733" s="14">
        <v>0.16753506660461401</v>
      </c>
    </row>
    <row r="5734" spans="1:3" x14ac:dyDescent="0.3">
      <c r="A5734" t="s">
        <v>39</v>
      </c>
      <c r="B5734" s="14">
        <v>0.14213585853576599</v>
      </c>
      <c r="C5734" s="14">
        <v>0.25454759597778298</v>
      </c>
    </row>
    <row r="5735" spans="1:3" x14ac:dyDescent="0.3">
      <c r="A5735" t="s">
        <v>31</v>
      </c>
      <c r="B5735" s="14">
        <v>8.8499069213867104E-2</v>
      </c>
      <c r="C5735" s="14">
        <v>0.15851831436157199</v>
      </c>
    </row>
    <row r="5736" spans="1:3" x14ac:dyDescent="0.3">
      <c r="A5736" t="s">
        <v>32</v>
      </c>
      <c r="B5736" s="14">
        <v>6.8434715270996094E-2</v>
      </c>
      <c r="C5736" s="14">
        <v>0.109750270843505</v>
      </c>
    </row>
    <row r="5737" spans="1:3" x14ac:dyDescent="0.3">
      <c r="A5737" t="s">
        <v>33</v>
      </c>
      <c r="B5737" s="14">
        <v>8.4222078323364202E-2</v>
      </c>
      <c r="C5737" s="14">
        <v>9.56852436065673E-2</v>
      </c>
    </row>
    <row r="5738" spans="1:3" x14ac:dyDescent="0.3">
      <c r="A5738" t="s">
        <v>34</v>
      </c>
      <c r="B5738" s="14">
        <v>7.5747013092041002E-2</v>
      </c>
      <c r="C5738" s="14">
        <v>0.173259496688842</v>
      </c>
    </row>
    <row r="5739" spans="1:3" x14ac:dyDescent="0.3">
      <c r="A5739" t="s">
        <v>35</v>
      </c>
      <c r="B5739" s="14">
        <v>7.9232931137084905E-2</v>
      </c>
      <c r="C5739" s="14">
        <v>0.21347761154174799</v>
      </c>
    </row>
    <row r="5740" spans="1:3" x14ac:dyDescent="0.3">
      <c r="A5740" t="s">
        <v>36</v>
      </c>
      <c r="B5740" s="14">
        <v>7.9477071762084905E-2</v>
      </c>
      <c r="C5740" s="14">
        <v>0.133628129959106</v>
      </c>
    </row>
    <row r="5741" spans="1:3" x14ac:dyDescent="0.3">
      <c r="A5741" t="s">
        <v>37</v>
      </c>
      <c r="B5741" s="14">
        <v>9.2223882675170898E-2</v>
      </c>
      <c r="C5741" s="14">
        <v>9.6685409545898396E-2</v>
      </c>
    </row>
    <row r="5742" spans="1:3" x14ac:dyDescent="0.3">
      <c r="A5742" t="s">
        <v>38</v>
      </c>
      <c r="B5742" s="14">
        <v>8.0973863601684501E-2</v>
      </c>
      <c r="C5742" s="14">
        <v>9.8701477050781194E-2</v>
      </c>
    </row>
    <row r="5743" spans="1:3" x14ac:dyDescent="0.3">
      <c r="A5743" t="s">
        <v>39</v>
      </c>
      <c r="B5743" s="14">
        <v>0.117346048355102</v>
      </c>
      <c r="C5743" s="14">
        <v>0.28396940231323198</v>
      </c>
    </row>
    <row r="5744" spans="1:3" x14ac:dyDescent="0.3">
      <c r="A5744" t="s">
        <v>31</v>
      </c>
      <c r="B5744" s="14">
        <v>9.1182947158813393E-2</v>
      </c>
      <c r="C5744" s="14">
        <v>0.105765581130981</v>
      </c>
    </row>
    <row r="5745" spans="1:3" x14ac:dyDescent="0.3">
      <c r="A5745" t="s">
        <v>32</v>
      </c>
      <c r="B5745" s="14">
        <v>8.4199666976928697E-2</v>
      </c>
      <c r="C5745" s="14">
        <v>0.10567283630370999</v>
      </c>
    </row>
    <row r="5746" spans="1:3" x14ac:dyDescent="0.3">
      <c r="A5746" t="s">
        <v>33</v>
      </c>
      <c r="B5746" s="14">
        <v>9.6204996109008706E-2</v>
      </c>
      <c r="C5746" s="14">
        <v>8.7702035903930595E-2</v>
      </c>
    </row>
    <row r="5747" spans="1:3" x14ac:dyDescent="0.3">
      <c r="A5747" t="s">
        <v>34</v>
      </c>
      <c r="B5747" s="14">
        <v>7.60929584503173E-2</v>
      </c>
      <c r="C5747" s="14">
        <v>0.12371945381164499</v>
      </c>
    </row>
    <row r="5748" spans="1:3" x14ac:dyDescent="0.3">
      <c r="A5748" t="s">
        <v>35</v>
      </c>
      <c r="B5748" s="14">
        <v>9.6378564834594699E-2</v>
      </c>
      <c r="C5748" s="14">
        <v>9.4691514968872001E-2</v>
      </c>
    </row>
    <row r="5749" spans="1:3" x14ac:dyDescent="0.3">
      <c r="A5749" t="s">
        <v>36</v>
      </c>
      <c r="B5749" s="14">
        <v>8.2813978195190402E-2</v>
      </c>
      <c r="C5749" s="14">
        <v>9.8745584487914997E-2</v>
      </c>
    </row>
    <row r="5750" spans="1:3" x14ac:dyDescent="0.3">
      <c r="A5750" t="s">
        <v>37</v>
      </c>
      <c r="B5750" s="14">
        <v>7.9682588577270494E-2</v>
      </c>
      <c r="C5750" s="14">
        <v>0.183509826660156</v>
      </c>
    </row>
    <row r="5751" spans="1:3" x14ac:dyDescent="0.3">
      <c r="A5751" t="s">
        <v>38</v>
      </c>
      <c r="B5751" s="14">
        <v>8.5336923599243095E-2</v>
      </c>
      <c r="C5751" s="14">
        <v>0.104717254638671</v>
      </c>
    </row>
    <row r="5752" spans="1:3" x14ac:dyDescent="0.3">
      <c r="A5752" t="s">
        <v>39</v>
      </c>
      <c r="B5752" s="14">
        <v>0.14260220527648901</v>
      </c>
      <c r="C5752" s="14">
        <v>0.24733901023864699</v>
      </c>
    </row>
    <row r="5753" spans="1:3" x14ac:dyDescent="0.3">
      <c r="A5753" t="s">
        <v>31</v>
      </c>
      <c r="B5753" s="14">
        <v>9.1902971267700195E-2</v>
      </c>
      <c r="C5753" s="14">
        <v>0.13863325119018499</v>
      </c>
    </row>
    <row r="5754" spans="1:3" x14ac:dyDescent="0.3">
      <c r="A5754" t="s">
        <v>32</v>
      </c>
      <c r="B5754" s="14">
        <v>7.7301979064941406E-2</v>
      </c>
      <c r="C5754" s="14">
        <v>0.108769416809082</v>
      </c>
    </row>
    <row r="5755" spans="1:3" x14ac:dyDescent="0.3">
      <c r="A5755" t="s">
        <v>33</v>
      </c>
      <c r="B5755" s="14">
        <v>9.1625928878784096E-2</v>
      </c>
      <c r="C5755" s="14">
        <v>8.5825204849243095E-2</v>
      </c>
    </row>
    <row r="5756" spans="1:3" x14ac:dyDescent="0.3">
      <c r="A5756" t="s">
        <v>34</v>
      </c>
      <c r="B5756" s="14">
        <v>8.7239503860473605E-2</v>
      </c>
      <c r="C5756" s="14">
        <v>0.15254116058349601</v>
      </c>
    </row>
    <row r="5757" spans="1:3" x14ac:dyDescent="0.3">
      <c r="A5757" t="s">
        <v>35</v>
      </c>
      <c r="B5757" s="14">
        <v>6.7292690277099595E-2</v>
      </c>
      <c r="C5757" s="14">
        <v>0.110709428787231</v>
      </c>
    </row>
    <row r="5758" spans="1:3" x14ac:dyDescent="0.3">
      <c r="A5758" t="s">
        <v>36</v>
      </c>
      <c r="B5758" s="14">
        <v>0.12684798240661599</v>
      </c>
      <c r="C5758" s="14">
        <v>0.16356778144836401</v>
      </c>
    </row>
    <row r="5759" spans="1:3" x14ac:dyDescent="0.3">
      <c r="A5759" t="s">
        <v>37</v>
      </c>
      <c r="B5759" s="14">
        <v>7.1872234344482394E-2</v>
      </c>
      <c r="C5759" s="14">
        <v>0.115688800811767</v>
      </c>
    </row>
    <row r="5760" spans="1:3" x14ac:dyDescent="0.3">
      <c r="A5760" t="s">
        <v>38</v>
      </c>
      <c r="B5760" s="14">
        <v>7.8379869461059501E-2</v>
      </c>
      <c r="C5760" s="14">
        <v>0.13569211959838801</v>
      </c>
    </row>
    <row r="5761" spans="1:3" x14ac:dyDescent="0.3">
      <c r="A5761" t="s">
        <v>39</v>
      </c>
      <c r="B5761" s="14">
        <v>0.15208888053894001</v>
      </c>
      <c r="C5761" s="14">
        <v>0.26562881469726501</v>
      </c>
    </row>
    <row r="5762" spans="1:3" x14ac:dyDescent="0.3">
      <c r="A5762" t="s">
        <v>31</v>
      </c>
      <c r="B5762" s="14">
        <v>7.50164985656738E-2</v>
      </c>
      <c r="C5762" s="14">
        <v>7.5746059417724595E-2</v>
      </c>
    </row>
    <row r="5763" spans="1:3" x14ac:dyDescent="0.3">
      <c r="A5763" t="s">
        <v>32</v>
      </c>
      <c r="B5763" s="14">
        <v>7.5683116912841797E-2</v>
      </c>
      <c r="C5763" s="14">
        <v>7.4784517288207994E-2</v>
      </c>
    </row>
    <row r="5764" spans="1:3" x14ac:dyDescent="0.3">
      <c r="A5764" t="s">
        <v>33</v>
      </c>
      <c r="B5764" s="14">
        <v>7.1571111679077107E-2</v>
      </c>
      <c r="C5764" s="14">
        <v>0.15154314041137601</v>
      </c>
    </row>
    <row r="5765" spans="1:3" x14ac:dyDescent="0.3">
      <c r="A5765" t="s">
        <v>34</v>
      </c>
      <c r="B5765" s="14">
        <v>7.6592922210693304E-2</v>
      </c>
      <c r="C5765" s="14">
        <v>0.26074719429016102</v>
      </c>
    </row>
    <row r="5766" spans="1:3" x14ac:dyDescent="0.3">
      <c r="A5766" t="s">
        <v>35</v>
      </c>
      <c r="B5766" s="14">
        <v>8.0588340759277302E-2</v>
      </c>
      <c r="C5766" s="14">
        <v>0.100778341293334</v>
      </c>
    </row>
    <row r="5767" spans="1:3" x14ac:dyDescent="0.3">
      <c r="A5767" t="s">
        <v>36</v>
      </c>
      <c r="B5767" s="14">
        <v>7.5702905654907199E-2</v>
      </c>
      <c r="C5767" s="14">
        <v>8.1730127334594699E-2</v>
      </c>
    </row>
    <row r="5768" spans="1:3" x14ac:dyDescent="0.3">
      <c r="A5768" t="s">
        <v>37</v>
      </c>
      <c r="B5768" s="14">
        <v>9.1455698013305595E-2</v>
      </c>
      <c r="C5768" s="14">
        <v>8.9828014373779297E-2</v>
      </c>
    </row>
    <row r="5769" spans="1:3" x14ac:dyDescent="0.3">
      <c r="A5769" t="s">
        <v>38</v>
      </c>
      <c r="B5769" s="14">
        <v>9.0996742248535101E-2</v>
      </c>
      <c r="C5769" s="14">
        <v>0.123663425445556</v>
      </c>
    </row>
    <row r="5770" spans="1:3" x14ac:dyDescent="0.3">
      <c r="A5770" t="s">
        <v>39</v>
      </c>
      <c r="B5770" s="14">
        <v>0.110993385314941</v>
      </c>
      <c r="C5770" s="14">
        <v>0.269993305206298</v>
      </c>
    </row>
    <row r="5771" spans="1:3" x14ac:dyDescent="0.3">
      <c r="A5771" t="s">
        <v>31</v>
      </c>
      <c r="B5771" s="14">
        <v>0.13324356079101499</v>
      </c>
      <c r="C5771" s="14">
        <v>0.15159726142883301</v>
      </c>
    </row>
    <row r="5772" spans="1:3" x14ac:dyDescent="0.3">
      <c r="A5772" t="s">
        <v>32</v>
      </c>
      <c r="B5772" s="14">
        <v>8.1974029541015597E-2</v>
      </c>
      <c r="C5772" s="14">
        <v>7.4023962020873996E-2</v>
      </c>
    </row>
    <row r="5773" spans="1:3" x14ac:dyDescent="0.3">
      <c r="A5773" t="s">
        <v>33</v>
      </c>
      <c r="B5773" s="14">
        <v>6.4898729324340806E-2</v>
      </c>
      <c r="C5773" s="14">
        <v>0.10394287109375</v>
      </c>
    </row>
    <row r="5774" spans="1:3" x14ac:dyDescent="0.3">
      <c r="A5774" t="s">
        <v>34</v>
      </c>
      <c r="B5774" s="14">
        <v>9.5884799957275293E-2</v>
      </c>
      <c r="C5774" s="14">
        <v>0.258866786956787</v>
      </c>
    </row>
    <row r="5775" spans="1:3" x14ac:dyDescent="0.3">
      <c r="A5775" t="s">
        <v>35</v>
      </c>
      <c r="B5775" s="14">
        <v>0.107594966888427</v>
      </c>
      <c r="C5775" s="14">
        <v>7.9735517501830999E-2</v>
      </c>
    </row>
    <row r="5776" spans="1:3" x14ac:dyDescent="0.3">
      <c r="A5776" t="s">
        <v>36</v>
      </c>
      <c r="B5776" s="14">
        <v>6.6733360290527302E-2</v>
      </c>
      <c r="C5776" s="14">
        <v>0.21445488929748499</v>
      </c>
    </row>
    <row r="5777" spans="1:3" x14ac:dyDescent="0.3">
      <c r="A5777" t="s">
        <v>37</v>
      </c>
      <c r="B5777" s="14">
        <v>8.9086294174194294E-2</v>
      </c>
      <c r="C5777" s="14">
        <v>0.107699632644653</v>
      </c>
    </row>
    <row r="5778" spans="1:3" x14ac:dyDescent="0.3">
      <c r="A5778" t="s">
        <v>38</v>
      </c>
      <c r="B5778" s="14">
        <v>9.8567485809326102E-2</v>
      </c>
      <c r="C5778" s="14">
        <v>0.12641191482543901</v>
      </c>
    </row>
    <row r="5779" spans="1:3" x14ac:dyDescent="0.3">
      <c r="A5779" t="s">
        <v>39</v>
      </c>
      <c r="B5779" s="14">
        <v>0.14916038513183499</v>
      </c>
      <c r="C5779" s="14">
        <v>0.26728224754333402</v>
      </c>
    </row>
    <row r="5780" spans="1:3" x14ac:dyDescent="0.3">
      <c r="A5780" t="s">
        <v>31</v>
      </c>
      <c r="B5780" s="14">
        <v>8.7821960449218694E-2</v>
      </c>
      <c r="C5780" s="14">
        <v>0.10072970390319801</v>
      </c>
    </row>
    <row r="5781" spans="1:3" x14ac:dyDescent="0.3">
      <c r="A5781" t="s">
        <v>32</v>
      </c>
      <c r="B5781" s="14">
        <v>6.7748069763183594E-2</v>
      </c>
      <c r="C5781" s="14">
        <v>7.6795578002929604E-2</v>
      </c>
    </row>
    <row r="5782" spans="1:3" x14ac:dyDescent="0.3">
      <c r="A5782" t="s">
        <v>33</v>
      </c>
      <c r="B5782" s="14">
        <v>7.5647115707397405E-2</v>
      </c>
      <c r="C5782" s="14">
        <v>0.107544183731079</v>
      </c>
    </row>
    <row r="5783" spans="1:3" x14ac:dyDescent="0.3">
      <c r="A5783" t="s">
        <v>34</v>
      </c>
      <c r="B5783" s="14">
        <v>7.2519302368163993E-2</v>
      </c>
      <c r="C5783" s="14">
        <v>0.11174893379211399</v>
      </c>
    </row>
    <row r="5784" spans="1:3" x14ac:dyDescent="0.3">
      <c r="A5784" t="s">
        <v>35</v>
      </c>
      <c r="B5784" s="14">
        <v>8.7888956069946206E-2</v>
      </c>
      <c r="C5784" s="14">
        <v>0.11771726608276301</v>
      </c>
    </row>
    <row r="5785" spans="1:3" x14ac:dyDescent="0.3">
      <c r="A5785" t="s">
        <v>36</v>
      </c>
      <c r="B5785" s="14">
        <v>0.10026478767395</v>
      </c>
      <c r="C5785" s="14">
        <v>9.9700927734375E-2</v>
      </c>
    </row>
    <row r="5786" spans="1:3" x14ac:dyDescent="0.3">
      <c r="A5786" t="s">
        <v>37</v>
      </c>
      <c r="B5786" s="14">
        <v>6.3652753829955999E-2</v>
      </c>
      <c r="C5786" s="14">
        <v>0.131595373153686</v>
      </c>
    </row>
    <row r="5787" spans="1:3" x14ac:dyDescent="0.3">
      <c r="A5787" t="s">
        <v>38</v>
      </c>
      <c r="B5787" s="14">
        <v>9.34727191925048E-2</v>
      </c>
      <c r="C5787" s="14">
        <v>0.25127792358398399</v>
      </c>
    </row>
    <row r="5788" spans="1:3" x14ac:dyDescent="0.3">
      <c r="A5788" t="s">
        <v>39</v>
      </c>
      <c r="B5788" s="14">
        <v>0.13757133483886699</v>
      </c>
      <c r="C5788" s="14">
        <v>0.27626347541808999</v>
      </c>
    </row>
    <row r="5789" spans="1:3" x14ac:dyDescent="0.3">
      <c r="A5789" t="s">
        <v>31</v>
      </c>
      <c r="B5789" s="14">
        <v>7.1934700012207003E-2</v>
      </c>
      <c r="C5789" s="14">
        <v>0.10676527023315401</v>
      </c>
    </row>
    <row r="5790" spans="1:3" x14ac:dyDescent="0.3">
      <c r="A5790" t="s">
        <v>32</v>
      </c>
      <c r="B5790" s="14">
        <v>7.1896076202392495E-2</v>
      </c>
      <c r="C5790" s="14">
        <v>7.9787731170654297E-2</v>
      </c>
    </row>
    <row r="5791" spans="1:3" x14ac:dyDescent="0.3">
      <c r="A5791" t="s">
        <v>33</v>
      </c>
      <c r="B5791" s="14">
        <v>8.4315538406372001E-2</v>
      </c>
      <c r="C5791" s="14">
        <v>7.7077627182006794E-2</v>
      </c>
    </row>
    <row r="5792" spans="1:3" x14ac:dyDescent="0.3">
      <c r="A5792" t="s">
        <v>34</v>
      </c>
      <c r="B5792" s="14">
        <v>7.6617002487182603E-2</v>
      </c>
      <c r="C5792" s="14">
        <v>0.128659963607788</v>
      </c>
    </row>
    <row r="5793" spans="1:3" x14ac:dyDescent="0.3">
      <c r="A5793" t="s">
        <v>35</v>
      </c>
      <c r="B5793" s="14">
        <v>0.10087156295776301</v>
      </c>
      <c r="C5793" s="14">
        <v>8.6789846420288003E-2</v>
      </c>
    </row>
    <row r="5794" spans="1:3" x14ac:dyDescent="0.3">
      <c r="A5794" t="s">
        <v>36</v>
      </c>
      <c r="B5794" s="14">
        <v>0.102683305740356</v>
      </c>
      <c r="C5794" s="14">
        <v>0.16356706619262601</v>
      </c>
    </row>
    <row r="5795" spans="1:3" x14ac:dyDescent="0.3">
      <c r="A5795" t="s">
        <v>37</v>
      </c>
      <c r="B5795" s="14">
        <v>8.3962678909301702E-2</v>
      </c>
      <c r="C5795" s="14">
        <v>0.104761600494384</v>
      </c>
    </row>
    <row r="5796" spans="1:3" x14ac:dyDescent="0.3">
      <c r="A5796" t="s">
        <v>38</v>
      </c>
      <c r="B5796" s="14">
        <v>7.2110652923583901E-2</v>
      </c>
      <c r="C5796" s="14">
        <v>0.130695581436157</v>
      </c>
    </row>
    <row r="5797" spans="1:3" x14ac:dyDescent="0.3">
      <c r="A5797" t="s">
        <v>39</v>
      </c>
      <c r="B5797" s="14">
        <v>0.134970188140869</v>
      </c>
      <c r="C5797" s="14">
        <v>0.25431513786315901</v>
      </c>
    </row>
    <row r="5798" spans="1:3" x14ac:dyDescent="0.3">
      <c r="A5798" t="s">
        <v>31</v>
      </c>
      <c r="B5798" s="14">
        <v>8.8308095932006794E-2</v>
      </c>
      <c r="C5798" s="14">
        <v>8.33892822265625E-2</v>
      </c>
    </row>
    <row r="5799" spans="1:3" x14ac:dyDescent="0.3">
      <c r="A5799" t="s">
        <v>32</v>
      </c>
      <c r="B5799" s="14">
        <v>7.6217412948608398E-2</v>
      </c>
      <c r="C5799" s="14">
        <v>8.3728551864623996E-2</v>
      </c>
    </row>
    <row r="5800" spans="1:3" x14ac:dyDescent="0.3">
      <c r="A5800" t="s">
        <v>33</v>
      </c>
      <c r="B5800" s="14">
        <v>6.4128160476684501E-2</v>
      </c>
      <c r="C5800" s="14">
        <v>0.12045407295226999</v>
      </c>
    </row>
    <row r="5801" spans="1:3" x14ac:dyDescent="0.3">
      <c r="A5801" t="s">
        <v>34</v>
      </c>
      <c r="B5801" s="14">
        <v>7.9295635223388602E-2</v>
      </c>
      <c r="C5801" s="14">
        <v>0.22839093208312899</v>
      </c>
    </row>
    <row r="5802" spans="1:3" x14ac:dyDescent="0.3">
      <c r="A5802" t="s">
        <v>35</v>
      </c>
      <c r="B5802" s="14">
        <v>8.6666584014892495E-2</v>
      </c>
      <c r="C5802" s="14">
        <v>7.9785346984863198E-2</v>
      </c>
    </row>
    <row r="5803" spans="1:3" x14ac:dyDescent="0.3">
      <c r="A5803" t="s">
        <v>36</v>
      </c>
      <c r="B5803" s="14">
        <v>9.3419551849365207E-2</v>
      </c>
      <c r="C5803" s="14">
        <v>9.6793174743652302E-2</v>
      </c>
    </row>
    <row r="5804" spans="1:3" x14ac:dyDescent="0.3">
      <c r="A5804" t="s">
        <v>37</v>
      </c>
      <c r="B5804" s="14">
        <v>8.1313848495483398E-2</v>
      </c>
      <c r="C5804" s="14">
        <v>0.17853379249572701</v>
      </c>
    </row>
    <row r="5805" spans="1:3" x14ac:dyDescent="0.3">
      <c r="A5805" t="s">
        <v>38</v>
      </c>
      <c r="B5805" s="14">
        <v>8.61706733703613E-2</v>
      </c>
      <c r="C5805" s="14">
        <v>0.13758873939514099</v>
      </c>
    </row>
    <row r="5806" spans="1:3" x14ac:dyDescent="0.3">
      <c r="A5806" t="s">
        <v>39</v>
      </c>
      <c r="B5806" s="14">
        <v>0.17649269104003901</v>
      </c>
      <c r="C5806" s="14">
        <v>0.260258197784423</v>
      </c>
    </row>
    <row r="5807" spans="1:3" x14ac:dyDescent="0.3">
      <c r="A5807" t="s">
        <v>31</v>
      </c>
      <c r="B5807" s="14">
        <v>7.1952581405639607E-2</v>
      </c>
      <c r="C5807" s="14">
        <v>8.6818218231201102E-2</v>
      </c>
    </row>
    <row r="5808" spans="1:3" x14ac:dyDescent="0.3">
      <c r="A5808" t="s">
        <v>32</v>
      </c>
      <c r="B5808" s="14">
        <v>0.12777876853942799</v>
      </c>
      <c r="C5808" s="14">
        <v>7.9836606979370103E-2</v>
      </c>
    </row>
    <row r="5809" spans="1:3" x14ac:dyDescent="0.3">
      <c r="A5809" t="s">
        <v>33</v>
      </c>
      <c r="B5809" s="14">
        <v>5.8470964431762598E-2</v>
      </c>
      <c r="C5809" s="14">
        <v>0.18344926834106401</v>
      </c>
    </row>
    <row r="5810" spans="1:3" x14ac:dyDescent="0.3">
      <c r="A5810" t="s">
        <v>34</v>
      </c>
      <c r="B5810" s="14">
        <v>9.5509290695190402E-2</v>
      </c>
      <c r="C5810" s="14">
        <v>0.10571789741516099</v>
      </c>
    </row>
    <row r="5811" spans="1:3" x14ac:dyDescent="0.3">
      <c r="A5811" t="s">
        <v>35</v>
      </c>
      <c r="B5811" s="14">
        <v>8.7794065475463798E-2</v>
      </c>
      <c r="C5811" s="14">
        <v>0.10671567916870101</v>
      </c>
    </row>
    <row r="5812" spans="1:3" x14ac:dyDescent="0.3">
      <c r="A5812" t="s">
        <v>36</v>
      </c>
      <c r="B5812" s="14">
        <v>8.5684299468994099E-2</v>
      </c>
      <c r="C5812" s="14">
        <v>0.18265032768249501</v>
      </c>
    </row>
    <row r="5813" spans="1:3" x14ac:dyDescent="0.3">
      <c r="A5813" t="s">
        <v>37</v>
      </c>
      <c r="B5813" s="14">
        <v>7.8747749328613198E-2</v>
      </c>
      <c r="C5813" s="14">
        <v>0.26429772377014099</v>
      </c>
    </row>
    <row r="5814" spans="1:3" x14ac:dyDescent="0.3">
      <c r="A5814" t="s">
        <v>38</v>
      </c>
      <c r="B5814" s="14">
        <v>7.0654869079589802E-2</v>
      </c>
      <c r="C5814" s="14">
        <v>9.97314453125E-2</v>
      </c>
    </row>
    <row r="5815" spans="1:3" x14ac:dyDescent="0.3">
      <c r="A5815" t="s">
        <v>39</v>
      </c>
      <c r="B5815" s="14">
        <v>0.12280321121215799</v>
      </c>
      <c r="C5815" s="14">
        <v>0.28329491615295399</v>
      </c>
    </row>
    <row r="5816" spans="1:3" x14ac:dyDescent="0.3">
      <c r="A5816" t="s">
        <v>31</v>
      </c>
      <c r="B5816" s="14">
        <v>7.8316211700439398E-2</v>
      </c>
      <c r="C5816" s="14">
        <v>0.10476422309875399</v>
      </c>
    </row>
    <row r="5817" spans="1:3" x14ac:dyDescent="0.3">
      <c r="A5817" t="s">
        <v>32</v>
      </c>
      <c r="B5817" s="14">
        <v>8.3540439605712793E-2</v>
      </c>
      <c r="C5817" s="14">
        <v>7.5793027877807603E-2</v>
      </c>
    </row>
    <row r="5818" spans="1:3" x14ac:dyDescent="0.3">
      <c r="A5818" t="s">
        <v>33</v>
      </c>
      <c r="B5818" s="14">
        <v>9.2485189437866197E-2</v>
      </c>
      <c r="C5818" s="14">
        <v>0.18924689292907701</v>
      </c>
    </row>
    <row r="5819" spans="1:3" x14ac:dyDescent="0.3">
      <c r="A5819" t="s">
        <v>34</v>
      </c>
      <c r="B5819" s="14">
        <v>8.4474086761474595E-2</v>
      </c>
      <c r="C5819" s="14">
        <v>0.34308362007141102</v>
      </c>
    </row>
    <row r="5820" spans="1:3" x14ac:dyDescent="0.3">
      <c r="A5820" t="s">
        <v>35</v>
      </c>
      <c r="B5820" s="14">
        <v>7.2784423828125E-2</v>
      </c>
      <c r="C5820" s="14">
        <v>0.174798488616943</v>
      </c>
    </row>
    <row r="5821" spans="1:3" x14ac:dyDescent="0.3">
      <c r="A5821" t="s">
        <v>36</v>
      </c>
      <c r="B5821" s="14">
        <v>8.2402944564819294E-2</v>
      </c>
      <c r="C5821" s="14">
        <v>0.13045883178710899</v>
      </c>
    </row>
    <row r="5822" spans="1:3" x14ac:dyDescent="0.3">
      <c r="A5822" t="s">
        <v>37</v>
      </c>
      <c r="B5822" s="14">
        <v>9.6189260482788003E-2</v>
      </c>
      <c r="C5822" s="14">
        <v>8.7757825851440402E-2</v>
      </c>
    </row>
    <row r="5823" spans="1:3" x14ac:dyDescent="0.3">
      <c r="A5823" t="s">
        <v>38</v>
      </c>
      <c r="B5823" s="14">
        <v>8.3730459213256794E-2</v>
      </c>
      <c r="C5823" s="14">
        <v>0.145612478256225</v>
      </c>
    </row>
    <row r="5824" spans="1:3" x14ac:dyDescent="0.3">
      <c r="A5824" t="s">
        <v>39</v>
      </c>
      <c r="B5824" s="14">
        <v>0.13382077217102001</v>
      </c>
      <c r="C5824" s="14">
        <v>0.26450061798095698</v>
      </c>
    </row>
    <row r="5825" spans="1:3" x14ac:dyDescent="0.3">
      <c r="A5825" t="s">
        <v>31</v>
      </c>
      <c r="B5825" s="14">
        <v>7.2528362274169894E-2</v>
      </c>
      <c r="C5825" s="14">
        <v>0.11459469795226999</v>
      </c>
    </row>
    <row r="5826" spans="1:3" x14ac:dyDescent="0.3">
      <c r="A5826" t="s">
        <v>32</v>
      </c>
      <c r="B5826" s="14">
        <v>8.8543653488159096E-2</v>
      </c>
      <c r="C5826" s="14">
        <v>0.123671054840087</v>
      </c>
    </row>
    <row r="5827" spans="1:3" x14ac:dyDescent="0.3">
      <c r="A5827" t="s">
        <v>33</v>
      </c>
      <c r="B5827" s="14">
        <v>8.0106258392333901E-2</v>
      </c>
      <c r="C5827" s="14">
        <v>7.2734832763671806E-2</v>
      </c>
    </row>
    <row r="5828" spans="1:3" x14ac:dyDescent="0.3">
      <c r="A5828" t="s">
        <v>34</v>
      </c>
      <c r="B5828" s="14">
        <v>6.7860841751098605E-2</v>
      </c>
      <c r="C5828" s="14">
        <v>0.116632223129272</v>
      </c>
    </row>
    <row r="5829" spans="1:3" x14ac:dyDescent="0.3">
      <c r="A5829" t="s">
        <v>35</v>
      </c>
      <c r="B5829" s="14">
        <v>6.9153785705566406E-2</v>
      </c>
      <c r="C5829" s="14">
        <v>9.7446441650390597E-2</v>
      </c>
    </row>
    <row r="5830" spans="1:3" x14ac:dyDescent="0.3">
      <c r="A5830" t="s">
        <v>36</v>
      </c>
      <c r="B5830" s="14">
        <v>8.4333181381225503E-2</v>
      </c>
      <c r="C5830" s="14">
        <v>0.14865827560424799</v>
      </c>
    </row>
    <row r="5831" spans="1:3" x14ac:dyDescent="0.3">
      <c r="A5831" t="s">
        <v>37</v>
      </c>
      <c r="B5831" s="14">
        <v>6.8964958190917899E-2</v>
      </c>
      <c r="C5831" s="14">
        <v>0.175981044769287</v>
      </c>
    </row>
    <row r="5832" spans="1:3" x14ac:dyDescent="0.3">
      <c r="A5832" t="s">
        <v>38</v>
      </c>
      <c r="B5832" s="14">
        <v>0.10668897628784101</v>
      </c>
      <c r="C5832" s="14">
        <v>8.9817762374877902E-2</v>
      </c>
    </row>
    <row r="5833" spans="1:3" x14ac:dyDescent="0.3">
      <c r="A5833" t="s">
        <v>39</v>
      </c>
      <c r="B5833" s="14">
        <v>0.11186480522155701</v>
      </c>
      <c r="C5833" s="14">
        <v>0.2670259475708</v>
      </c>
    </row>
    <row r="5834" spans="1:3" x14ac:dyDescent="0.3">
      <c r="A5834" t="s">
        <v>31</v>
      </c>
      <c r="B5834" s="14">
        <v>0.10210990905761699</v>
      </c>
      <c r="C5834" s="14">
        <v>0.11074399948120101</v>
      </c>
    </row>
    <row r="5835" spans="1:3" x14ac:dyDescent="0.3">
      <c r="A5835" t="s">
        <v>32</v>
      </c>
      <c r="B5835" s="14">
        <v>8.4989547729492104E-2</v>
      </c>
      <c r="C5835" s="14">
        <v>9.8686456680297796E-2</v>
      </c>
    </row>
    <row r="5836" spans="1:3" x14ac:dyDescent="0.3">
      <c r="A5836" t="s">
        <v>33</v>
      </c>
      <c r="B5836" s="14">
        <v>7.6627731323242104E-2</v>
      </c>
      <c r="C5836" s="14">
        <v>0.225452899932861</v>
      </c>
    </row>
    <row r="5837" spans="1:3" x14ac:dyDescent="0.3">
      <c r="A5837" t="s">
        <v>34</v>
      </c>
      <c r="B5837" s="14">
        <v>7.9946279525756794E-2</v>
      </c>
      <c r="C5837" s="14">
        <v>6.5823316574096596E-2</v>
      </c>
    </row>
    <row r="5838" spans="1:3" x14ac:dyDescent="0.3">
      <c r="A5838" t="s">
        <v>35</v>
      </c>
      <c r="B5838" s="14">
        <v>9.9174499511718694E-2</v>
      </c>
      <c r="C5838" s="14">
        <v>8.3803653717041002E-2</v>
      </c>
    </row>
    <row r="5839" spans="1:3" x14ac:dyDescent="0.3">
      <c r="A5839" t="s">
        <v>36</v>
      </c>
      <c r="B5839" s="14">
        <v>9.0113401412963798E-2</v>
      </c>
      <c r="C5839" s="14">
        <v>0.125608205795288</v>
      </c>
    </row>
    <row r="5840" spans="1:3" x14ac:dyDescent="0.3">
      <c r="A5840" t="s">
        <v>37</v>
      </c>
      <c r="B5840" s="14">
        <v>7.1245193481445299E-2</v>
      </c>
      <c r="C5840" s="14">
        <v>0.121175289154052</v>
      </c>
    </row>
    <row r="5841" spans="1:3" x14ac:dyDescent="0.3">
      <c r="A5841" t="s">
        <v>38</v>
      </c>
      <c r="B5841" s="14">
        <v>7.7449798583984306E-2</v>
      </c>
      <c r="C5841" s="14">
        <v>0.11263990402221601</v>
      </c>
    </row>
    <row r="5842" spans="1:3" x14ac:dyDescent="0.3">
      <c r="A5842" t="s">
        <v>39</v>
      </c>
      <c r="B5842" s="14">
        <v>0.11096453666687001</v>
      </c>
      <c r="C5842" s="14">
        <v>0.25935864448547302</v>
      </c>
    </row>
    <row r="5843" spans="1:3" x14ac:dyDescent="0.3">
      <c r="A5843" t="s">
        <v>31</v>
      </c>
      <c r="B5843" s="14">
        <v>8.0013275146484306E-2</v>
      </c>
      <c r="C5843" s="14">
        <v>9.18295383453369E-2</v>
      </c>
    </row>
    <row r="5844" spans="1:3" x14ac:dyDescent="0.3">
      <c r="A5844" t="s">
        <v>32</v>
      </c>
      <c r="B5844" s="14">
        <v>9.0941190719604395E-2</v>
      </c>
      <c r="C5844" s="14">
        <v>0.10776710510253899</v>
      </c>
    </row>
    <row r="5845" spans="1:3" x14ac:dyDescent="0.3">
      <c r="A5845" t="s">
        <v>33</v>
      </c>
      <c r="B5845" s="14">
        <v>7.5333595275878906E-2</v>
      </c>
      <c r="C5845" s="14">
        <v>8.87625217437744E-2</v>
      </c>
    </row>
    <row r="5846" spans="1:3" x14ac:dyDescent="0.3">
      <c r="A5846" t="s">
        <v>34</v>
      </c>
      <c r="B5846" s="14">
        <v>8.2235813140869099E-2</v>
      </c>
      <c r="C5846" s="14">
        <v>0.114740133285522</v>
      </c>
    </row>
    <row r="5847" spans="1:3" x14ac:dyDescent="0.3">
      <c r="A5847" t="s">
        <v>35</v>
      </c>
      <c r="B5847" s="14">
        <v>7.8701972961425698E-2</v>
      </c>
      <c r="C5847" s="14">
        <v>7.9197168350219699E-2</v>
      </c>
    </row>
    <row r="5848" spans="1:3" x14ac:dyDescent="0.3">
      <c r="A5848" t="s">
        <v>36</v>
      </c>
      <c r="B5848" s="14">
        <v>7.4236392974853502E-2</v>
      </c>
      <c r="C5848" s="14">
        <v>0.17159628868103</v>
      </c>
    </row>
    <row r="5849" spans="1:3" x14ac:dyDescent="0.3">
      <c r="A5849" t="s">
        <v>37</v>
      </c>
      <c r="B5849" s="14">
        <v>7.1613311767578097E-2</v>
      </c>
      <c r="C5849" s="14">
        <v>0.14366722106933499</v>
      </c>
    </row>
    <row r="5850" spans="1:3" x14ac:dyDescent="0.3">
      <c r="A5850" t="s">
        <v>38</v>
      </c>
      <c r="B5850" s="14">
        <v>7.1853876113891602E-2</v>
      </c>
      <c r="C5850" s="14">
        <v>0.106722354888916</v>
      </c>
    </row>
    <row r="5851" spans="1:3" x14ac:dyDescent="0.3">
      <c r="A5851" t="s">
        <v>39</v>
      </c>
      <c r="B5851" s="14">
        <v>0.112581014633178</v>
      </c>
      <c r="C5851" s="14">
        <v>0.16256523132324199</v>
      </c>
    </row>
    <row r="5852" spans="1:3" x14ac:dyDescent="0.3">
      <c r="A5852" t="s">
        <v>31</v>
      </c>
      <c r="B5852" s="14">
        <v>8.2910537719726493E-2</v>
      </c>
      <c r="C5852" s="14">
        <v>0.107767343521118</v>
      </c>
    </row>
    <row r="5853" spans="1:3" x14ac:dyDescent="0.3">
      <c r="A5853" t="s">
        <v>32</v>
      </c>
      <c r="B5853" s="14">
        <v>7.8523635864257799E-2</v>
      </c>
      <c r="C5853" s="14">
        <v>0.101674556732177</v>
      </c>
    </row>
    <row r="5854" spans="1:3" x14ac:dyDescent="0.3">
      <c r="A5854" t="s">
        <v>33</v>
      </c>
      <c r="B5854" s="14">
        <v>8.0344915390014607E-2</v>
      </c>
      <c r="C5854" s="14">
        <v>0.17277002334594699</v>
      </c>
    </row>
    <row r="5855" spans="1:3" x14ac:dyDescent="0.3">
      <c r="A5855" t="s">
        <v>34</v>
      </c>
      <c r="B5855" s="14">
        <v>7.6985597610473605E-2</v>
      </c>
      <c r="C5855" s="14">
        <v>0.105437517166137</v>
      </c>
    </row>
    <row r="5856" spans="1:3" x14ac:dyDescent="0.3">
      <c r="A5856" t="s">
        <v>35</v>
      </c>
      <c r="B5856" s="14">
        <v>8.1010818481445299E-2</v>
      </c>
      <c r="C5856" s="14">
        <v>9.1757059097289997E-2</v>
      </c>
    </row>
    <row r="5857" spans="1:3" x14ac:dyDescent="0.3">
      <c r="A5857" t="s">
        <v>36</v>
      </c>
      <c r="B5857" s="14">
        <v>9.4830274581909096E-2</v>
      </c>
      <c r="C5857" s="14">
        <v>9.7743749618530204E-2</v>
      </c>
    </row>
    <row r="5858" spans="1:3" x14ac:dyDescent="0.3">
      <c r="A5858" t="s">
        <v>37</v>
      </c>
      <c r="B5858" s="14">
        <v>8.5348844528198201E-2</v>
      </c>
      <c r="C5858" s="14">
        <v>0.13059568405151301</v>
      </c>
    </row>
    <row r="5859" spans="1:3" x14ac:dyDescent="0.3">
      <c r="A5859" t="s">
        <v>38</v>
      </c>
      <c r="B5859" s="14">
        <v>9.2440366744995103E-2</v>
      </c>
      <c r="C5859" s="14">
        <v>0.105759620666503</v>
      </c>
    </row>
    <row r="5860" spans="1:3" x14ac:dyDescent="0.3">
      <c r="A5860" t="s">
        <v>39</v>
      </c>
      <c r="B5860" s="14">
        <v>0.111638069152832</v>
      </c>
      <c r="C5860" s="14">
        <v>0.22434830665588301</v>
      </c>
    </row>
    <row r="5861" spans="1:3" x14ac:dyDescent="0.3">
      <c r="A5861" t="s">
        <v>31</v>
      </c>
      <c r="B5861" s="14">
        <v>7.1895837783813393E-2</v>
      </c>
      <c r="C5861" s="14">
        <v>0.10172915458679101</v>
      </c>
    </row>
    <row r="5862" spans="1:3" x14ac:dyDescent="0.3">
      <c r="A5862" t="s">
        <v>32</v>
      </c>
      <c r="B5862" s="14">
        <v>7.0101499557495103E-2</v>
      </c>
      <c r="C5862" s="14">
        <v>8.6813449859619099E-2</v>
      </c>
    </row>
    <row r="5863" spans="1:3" x14ac:dyDescent="0.3">
      <c r="A5863" t="s">
        <v>33</v>
      </c>
      <c r="B5863" s="14">
        <v>7.5138807296752902E-2</v>
      </c>
      <c r="C5863" s="14">
        <v>8.0553770065307603E-2</v>
      </c>
    </row>
    <row r="5864" spans="1:3" x14ac:dyDescent="0.3">
      <c r="A5864" t="s">
        <v>34</v>
      </c>
      <c r="B5864" s="14">
        <v>7.6023817062377902E-2</v>
      </c>
      <c r="C5864" s="14">
        <v>0.10072922706604</v>
      </c>
    </row>
    <row r="5865" spans="1:3" x14ac:dyDescent="0.3">
      <c r="A5865" t="s">
        <v>35</v>
      </c>
      <c r="B5865" s="14">
        <v>7.1879386901855399E-2</v>
      </c>
      <c r="C5865" s="14">
        <v>0.11669182777404701</v>
      </c>
    </row>
    <row r="5866" spans="1:3" x14ac:dyDescent="0.3">
      <c r="A5866" t="s">
        <v>36</v>
      </c>
      <c r="B5866" s="14">
        <v>8.8985681533813393E-2</v>
      </c>
      <c r="C5866" s="14">
        <v>9.4689369201660101E-2</v>
      </c>
    </row>
    <row r="5867" spans="1:3" x14ac:dyDescent="0.3">
      <c r="A5867" t="s">
        <v>37</v>
      </c>
      <c r="B5867" s="14">
        <v>7.4666738510131794E-2</v>
      </c>
      <c r="C5867" s="14">
        <v>0.20550632476806599</v>
      </c>
    </row>
    <row r="5868" spans="1:3" x14ac:dyDescent="0.3">
      <c r="A5868" t="s">
        <v>38</v>
      </c>
      <c r="B5868" s="14">
        <v>8.2847833633422796E-2</v>
      </c>
      <c r="C5868" s="14">
        <v>0.10988497734069801</v>
      </c>
    </row>
    <row r="5869" spans="1:3" x14ac:dyDescent="0.3">
      <c r="A5869" t="s">
        <v>39</v>
      </c>
      <c r="B5869" s="14">
        <v>0.129492998123168</v>
      </c>
      <c r="C5869" s="14">
        <v>0.23542284965515101</v>
      </c>
    </row>
    <row r="5870" spans="1:3" x14ac:dyDescent="0.3">
      <c r="A5870" t="s">
        <v>31</v>
      </c>
      <c r="B5870" s="14">
        <v>7.9536914825439398E-2</v>
      </c>
      <c r="C5870" s="14">
        <v>0.111331701278686</v>
      </c>
    </row>
    <row r="5871" spans="1:3" x14ac:dyDescent="0.3">
      <c r="A5871" t="s">
        <v>32</v>
      </c>
      <c r="B5871" s="14">
        <v>9.9032640457153306E-2</v>
      </c>
      <c r="C5871" s="14">
        <v>0.11276817321777299</v>
      </c>
    </row>
    <row r="5872" spans="1:3" x14ac:dyDescent="0.3">
      <c r="A5872" t="s">
        <v>33</v>
      </c>
      <c r="B5872" s="14">
        <v>5.7556629180908203E-2</v>
      </c>
      <c r="C5872" s="14">
        <v>0.215424299240112</v>
      </c>
    </row>
    <row r="5873" spans="1:3" x14ac:dyDescent="0.3">
      <c r="A5873" t="s">
        <v>34</v>
      </c>
      <c r="B5873" s="14">
        <v>6.7922115325927707E-2</v>
      </c>
      <c r="C5873" s="14">
        <v>9.2698335647582994E-2</v>
      </c>
    </row>
    <row r="5874" spans="1:3" x14ac:dyDescent="0.3">
      <c r="A5874" t="s">
        <v>35</v>
      </c>
      <c r="B5874" s="14">
        <v>7.4138402938842704E-2</v>
      </c>
      <c r="C5874" s="14">
        <v>0.13363814353942799</v>
      </c>
    </row>
    <row r="5875" spans="1:3" x14ac:dyDescent="0.3">
      <c r="A5875" t="s">
        <v>36</v>
      </c>
      <c r="B5875" s="14">
        <v>8.3182811737060505E-2</v>
      </c>
      <c r="C5875" s="14">
        <v>8.0827713012695299E-2</v>
      </c>
    </row>
    <row r="5876" spans="1:3" x14ac:dyDescent="0.3">
      <c r="A5876" t="s">
        <v>37</v>
      </c>
      <c r="B5876" s="14">
        <v>0.12048053741455</v>
      </c>
      <c r="C5876" s="14">
        <v>5.8833360671997001E-2</v>
      </c>
    </row>
    <row r="5877" spans="1:3" x14ac:dyDescent="0.3">
      <c r="A5877" t="s">
        <v>38</v>
      </c>
      <c r="B5877" s="14">
        <v>8.4281921386718694E-2</v>
      </c>
      <c r="C5877" s="14">
        <v>0.100250482559204</v>
      </c>
    </row>
    <row r="5878" spans="1:3" x14ac:dyDescent="0.3">
      <c r="A5878" t="s">
        <v>39</v>
      </c>
      <c r="B5878" s="14">
        <v>0.115326166152954</v>
      </c>
      <c r="C5878" s="14">
        <v>0.23437380790710399</v>
      </c>
    </row>
    <row r="5879" spans="1:3" x14ac:dyDescent="0.3">
      <c r="A5879" t="s">
        <v>31</v>
      </c>
      <c r="B5879" s="14">
        <v>4.58395481109619E-2</v>
      </c>
      <c r="C5879" s="14">
        <v>7.8743934631347601E-2</v>
      </c>
    </row>
    <row r="5880" spans="1:3" x14ac:dyDescent="0.3">
      <c r="A5880" t="s">
        <v>32</v>
      </c>
      <c r="B5880" s="14">
        <v>8.4330320358276298E-2</v>
      </c>
      <c r="C5880" s="14">
        <v>7.3799133300781194E-2</v>
      </c>
    </row>
    <row r="5881" spans="1:3" x14ac:dyDescent="0.3">
      <c r="A5881" t="s">
        <v>33</v>
      </c>
      <c r="B5881" s="14">
        <v>7.4993610382079995E-2</v>
      </c>
      <c r="C5881" s="14">
        <v>8.9707374572753906E-2</v>
      </c>
    </row>
    <row r="5882" spans="1:3" x14ac:dyDescent="0.3">
      <c r="A5882" t="s">
        <v>34</v>
      </c>
      <c r="B5882" s="14">
        <v>8.0967664718627902E-2</v>
      </c>
      <c r="C5882" s="14">
        <v>0.12272453308105399</v>
      </c>
    </row>
    <row r="5883" spans="1:3" x14ac:dyDescent="0.3">
      <c r="A5883" t="s">
        <v>35</v>
      </c>
      <c r="B5883" s="14">
        <v>8.63537788391113E-2</v>
      </c>
      <c r="C5883" s="14">
        <v>0.118682622909545</v>
      </c>
    </row>
    <row r="5884" spans="1:3" x14ac:dyDescent="0.3">
      <c r="A5884" t="s">
        <v>36</v>
      </c>
      <c r="B5884" s="14">
        <v>8.0335140228271401E-2</v>
      </c>
      <c r="C5884" s="14">
        <v>0.176484584808349</v>
      </c>
    </row>
    <row r="5885" spans="1:3" x14ac:dyDescent="0.3">
      <c r="A5885" t="s">
        <v>37</v>
      </c>
      <c r="B5885" s="14">
        <v>8.3079814910888602E-2</v>
      </c>
      <c r="C5885" s="14">
        <v>0.199424028396606</v>
      </c>
    </row>
    <row r="5886" spans="1:3" x14ac:dyDescent="0.3">
      <c r="A5886" t="s">
        <v>38</v>
      </c>
      <c r="B5886" s="14">
        <v>9.7773075103759696E-2</v>
      </c>
      <c r="C5886" s="14">
        <v>0.26329708099365201</v>
      </c>
    </row>
    <row r="5887" spans="1:3" x14ac:dyDescent="0.3">
      <c r="A5887" t="s">
        <v>39</v>
      </c>
      <c r="B5887" s="14">
        <v>0.12598466873168901</v>
      </c>
      <c r="C5887" s="14">
        <v>0.150255441665649</v>
      </c>
    </row>
    <row r="5888" spans="1:3" x14ac:dyDescent="0.3">
      <c r="A5888" t="s">
        <v>31</v>
      </c>
      <c r="B5888" s="14">
        <v>5.4633617401122998E-2</v>
      </c>
      <c r="C5888" s="14">
        <v>6.2887430191039997E-2</v>
      </c>
    </row>
    <row r="5889" spans="1:3" x14ac:dyDescent="0.3">
      <c r="A5889" t="s">
        <v>32</v>
      </c>
      <c r="B5889" s="14">
        <v>8.3278894424438393E-2</v>
      </c>
      <c r="C5889" s="14">
        <v>7.4848413467407199E-2</v>
      </c>
    </row>
    <row r="5890" spans="1:3" x14ac:dyDescent="0.3">
      <c r="A5890" t="s">
        <v>33</v>
      </c>
      <c r="B5890" s="14">
        <v>7.6105117797851493E-2</v>
      </c>
      <c r="C5890" s="14">
        <v>0.179520368576049</v>
      </c>
    </row>
    <row r="5891" spans="1:3" x14ac:dyDescent="0.3">
      <c r="A5891" t="s">
        <v>34</v>
      </c>
      <c r="B5891" s="14">
        <v>7.5535535812377902E-2</v>
      </c>
      <c r="C5891" s="14">
        <v>0.117629289627075</v>
      </c>
    </row>
    <row r="5892" spans="1:3" x14ac:dyDescent="0.3">
      <c r="A5892" t="s">
        <v>35</v>
      </c>
      <c r="B5892" s="14">
        <v>8.35897922515869E-2</v>
      </c>
      <c r="C5892" s="14">
        <v>0.113643884658813</v>
      </c>
    </row>
    <row r="5893" spans="1:3" x14ac:dyDescent="0.3">
      <c r="A5893" t="s">
        <v>36</v>
      </c>
      <c r="B5893" s="14">
        <v>9.23178195953369E-2</v>
      </c>
      <c r="C5893" s="14">
        <v>0.128655910491943</v>
      </c>
    </row>
    <row r="5894" spans="1:3" x14ac:dyDescent="0.3">
      <c r="A5894" t="s">
        <v>37</v>
      </c>
      <c r="B5894" s="14">
        <v>6.8167924880981404E-2</v>
      </c>
      <c r="C5894" s="14">
        <v>0.194477558135986</v>
      </c>
    </row>
    <row r="5895" spans="1:3" x14ac:dyDescent="0.3">
      <c r="A5895" t="s">
        <v>38</v>
      </c>
      <c r="B5895" s="14">
        <v>9.6786022186279297E-2</v>
      </c>
      <c r="C5895" s="14">
        <v>0.17259383201599099</v>
      </c>
    </row>
    <row r="5896" spans="1:3" x14ac:dyDescent="0.3">
      <c r="A5896" t="s">
        <v>39</v>
      </c>
      <c r="B5896" s="14">
        <v>0.11189317703247</v>
      </c>
      <c r="C5896" s="14">
        <v>0.18256616592407199</v>
      </c>
    </row>
    <row r="5897" spans="1:3" x14ac:dyDescent="0.3">
      <c r="A5897" t="s">
        <v>31</v>
      </c>
      <c r="B5897" s="14">
        <v>8.3854913711547796E-2</v>
      </c>
      <c r="C5897" s="14">
        <v>0.112918615341186</v>
      </c>
    </row>
    <row r="5898" spans="1:3" x14ac:dyDescent="0.3">
      <c r="A5898" t="s">
        <v>32</v>
      </c>
      <c r="B5898" s="14">
        <v>7.2798728942871094E-2</v>
      </c>
      <c r="C5898" s="14">
        <v>0.123676300048828</v>
      </c>
    </row>
    <row r="5899" spans="1:3" x14ac:dyDescent="0.3">
      <c r="A5899" t="s">
        <v>33</v>
      </c>
      <c r="B5899" s="14">
        <v>7.6017141342163003E-2</v>
      </c>
      <c r="C5899" s="14">
        <v>0.106787204742431</v>
      </c>
    </row>
    <row r="5900" spans="1:3" x14ac:dyDescent="0.3">
      <c r="A5900" t="s">
        <v>34</v>
      </c>
      <c r="B5900" s="14">
        <v>8.0431461334228502E-2</v>
      </c>
      <c r="C5900" s="14">
        <v>0.174675703048706</v>
      </c>
    </row>
    <row r="5901" spans="1:3" x14ac:dyDescent="0.3">
      <c r="A5901" t="s">
        <v>35</v>
      </c>
      <c r="B5901" s="14">
        <v>6.4023971557617104E-2</v>
      </c>
      <c r="C5901" s="14">
        <v>9.9728584289550698E-2</v>
      </c>
    </row>
    <row r="5902" spans="1:3" x14ac:dyDescent="0.3">
      <c r="A5902" t="s">
        <v>36</v>
      </c>
      <c r="B5902" s="14">
        <v>9.2723846435546806E-2</v>
      </c>
      <c r="C5902" s="14">
        <v>0.145609140396118</v>
      </c>
    </row>
    <row r="5903" spans="1:3" x14ac:dyDescent="0.3">
      <c r="A5903" t="s">
        <v>37</v>
      </c>
      <c r="B5903" s="14">
        <v>6.0564994812011698E-2</v>
      </c>
      <c r="C5903" s="14">
        <v>9.6796989440917899E-2</v>
      </c>
    </row>
    <row r="5904" spans="1:3" x14ac:dyDescent="0.3">
      <c r="A5904" t="s">
        <v>38</v>
      </c>
      <c r="B5904" s="14">
        <v>7.3014974594116197E-2</v>
      </c>
      <c r="C5904" s="14">
        <v>0.53878402709960904</v>
      </c>
    </row>
    <row r="5905" spans="1:3" x14ac:dyDescent="0.3">
      <c r="A5905" t="s">
        <v>39</v>
      </c>
      <c r="B5905" s="14">
        <v>0.13025474548339799</v>
      </c>
      <c r="C5905" s="14">
        <v>0.18744230270385701</v>
      </c>
    </row>
    <row r="5906" spans="1:3" x14ac:dyDescent="0.3">
      <c r="A5906" t="s">
        <v>31</v>
      </c>
      <c r="B5906" s="14">
        <v>9.6278905868530204E-2</v>
      </c>
      <c r="C5906" s="14">
        <v>0.12838339805603</v>
      </c>
    </row>
    <row r="5907" spans="1:3" x14ac:dyDescent="0.3">
      <c r="A5907" t="s">
        <v>32</v>
      </c>
      <c r="B5907" s="14">
        <v>8.8893651962280204E-2</v>
      </c>
      <c r="C5907" s="14">
        <v>9.0759038925170898E-2</v>
      </c>
    </row>
    <row r="5908" spans="1:3" x14ac:dyDescent="0.3">
      <c r="A5908" t="s">
        <v>33</v>
      </c>
      <c r="B5908" s="14">
        <v>7.5564146041870103E-2</v>
      </c>
      <c r="C5908" s="14">
        <v>0.218398332595825</v>
      </c>
    </row>
    <row r="5909" spans="1:3" x14ac:dyDescent="0.3">
      <c r="A5909" t="s">
        <v>34</v>
      </c>
      <c r="B5909" s="14">
        <v>7.91494846343994E-2</v>
      </c>
      <c r="C5909" s="14">
        <v>0.119259119033813</v>
      </c>
    </row>
    <row r="5910" spans="1:3" x14ac:dyDescent="0.3">
      <c r="A5910" t="s">
        <v>35</v>
      </c>
      <c r="B5910" s="14">
        <v>0.10781717300415</v>
      </c>
      <c r="C5910" s="14">
        <v>0.10176944732666</v>
      </c>
    </row>
    <row r="5911" spans="1:3" x14ac:dyDescent="0.3">
      <c r="A5911" t="s">
        <v>36</v>
      </c>
      <c r="B5911" s="14">
        <v>9.2259407043457003E-2</v>
      </c>
      <c r="C5911" s="14">
        <v>0.114918231964111</v>
      </c>
    </row>
    <row r="5912" spans="1:3" x14ac:dyDescent="0.3">
      <c r="A5912" t="s">
        <v>37</v>
      </c>
      <c r="B5912" s="14">
        <v>8.1767797470092704E-2</v>
      </c>
      <c r="C5912" s="14">
        <v>0.18051862716674799</v>
      </c>
    </row>
    <row r="5913" spans="1:3" x14ac:dyDescent="0.3">
      <c r="A5913" t="s">
        <v>38</v>
      </c>
      <c r="B5913" s="14">
        <v>7.2268247604370103E-2</v>
      </c>
      <c r="C5913" s="14">
        <v>0.22311639785766599</v>
      </c>
    </row>
    <row r="5914" spans="1:3" x14ac:dyDescent="0.3">
      <c r="A5914" t="s">
        <v>39</v>
      </c>
      <c r="B5914" s="14">
        <v>0.130428552627563</v>
      </c>
      <c r="C5914" s="14">
        <v>0.18650150299072199</v>
      </c>
    </row>
    <row r="5915" spans="1:3" x14ac:dyDescent="0.3">
      <c r="A5915" t="s">
        <v>31</v>
      </c>
      <c r="B5915" s="14">
        <v>7.6919078826904297E-2</v>
      </c>
      <c r="C5915" s="14">
        <v>0.10770988464355399</v>
      </c>
    </row>
    <row r="5916" spans="1:3" x14ac:dyDescent="0.3">
      <c r="A5916" t="s">
        <v>32</v>
      </c>
      <c r="B5916" s="14">
        <v>5.3824424743652302E-2</v>
      </c>
      <c r="C5916" s="14">
        <v>8.0785274505615207E-2</v>
      </c>
    </row>
    <row r="5917" spans="1:3" x14ac:dyDescent="0.3">
      <c r="A5917" t="s">
        <v>33</v>
      </c>
      <c r="B5917" s="14">
        <v>7.7270984649658203E-2</v>
      </c>
      <c r="C5917" s="14">
        <v>0.17647600173950101</v>
      </c>
    </row>
    <row r="5918" spans="1:3" x14ac:dyDescent="0.3">
      <c r="A5918" t="s">
        <v>34</v>
      </c>
      <c r="B5918" s="14">
        <v>9.2652797698974595E-2</v>
      </c>
      <c r="C5918" s="14">
        <v>6.7191123962402302E-2</v>
      </c>
    </row>
    <row r="5919" spans="1:3" x14ac:dyDescent="0.3">
      <c r="A5919" t="s">
        <v>35</v>
      </c>
      <c r="B5919" s="14">
        <v>9.2296838760375893E-2</v>
      </c>
      <c r="C5919" s="14">
        <v>0.124629735946655</v>
      </c>
    </row>
    <row r="5920" spans="1:3" x14ac:dyDescent="0.3">
      <c r="A5920" t="s">
        <v>36</v>
      </c>
      <c r="B5920" s="14">
        <v>6.46994113922119E-2</v>
      </c>
      <c r="C5920" s="14">
        <v>0.15336275100707999</v>
      </c>
    </row>
    <row r="5921" spans="1:3" x14ac:dyDescent="0.3">
      <c r="A5921" t="s">
        <v>37</v>
      </c>
      <c r="B5921" s="14">
        <v>6.6827774047851493E-2</v>
      </c>
      <c r="C5921" s="14">
        <v>8.7764024734497001E-2</v>
      </c>
    </row>
    <row r="5922" spans="1:3" x14ac:dyDescent="0.3">
      <c r="A5922" t="s">
        <v>38</v>
      </c>
      <c r="B5922" s="14">
        <v>6.7131757736205999E-2</v>
      </c>
      <c r="C5922" s="14">
        <v>0.1515953540802</v>
      </c>
    </row>
    <row r="5923" spans="1:3" x14ac:dyDescent="0.3">
      <c r="A5923" t="s">
        <v>39</v>
      </c>
      <c r="B5923" s="14">
        <v>0.115925073623657</v>
      </c>
      <c r="C5923" s="14">
        <v>0.20944023132324199</v>
      </c>
    </row>
    <row r="5924" spans="1:3" x14ac:dyDescent="0.3">
      <c r="A5924" t="s">
        <v>31</v>
      </c>
      <c r="B5924" s="14">
        <v>7.5163841247558594E-2</v>
      </c>
      <c r="C5924" s="14">
        <v>0.101727247238159</v>
      </c>
    </row>
    <row r="5925" spans="1:3" x14ac:dyDescent="0.3">
      <c r="A5925" t="s">
        <v>32</v>
      </c>
      <c r="B5925" s="14">
        <v>5.4888725280761698E-2</v>
      </c>
      <c r="C5925" s="14">
        <v>5.0809621810913003E-2</v>
      </c>
    </row>
    <row r="5926" spans="1:3" x14ac:dyDescent="0.3">
      <c r="A5926" t="s">
        <v>33</v>
      </c>
      <c r="B5926" s="14">
        <v>6.3171863555908203E-2</v>
      </c>
      <c r="C5926" s="14">
        <v>7.7557563781738198E-2</v>
      </c>
    </row>
    <row r="5927" spans="1:3" x14ac:dyDescent="0.3">
      <c r="A5927" t="s">
        <v>34</v>
      </c>
      <c r="B5927" s="14">
        <v>8.0089330673217704E-2</v>
      </c>
      <c r="C5927" s="14">
        <v>6.6148757934570299E-2</v>
      </c>
    </row>
    <row r="5928" spans="1:3" x14ac:dyDescent="0.3">
      <c r="A5928" t="s">
        <v>35</v>
      </c>
      <c r="B5928" s="14">
        <v>9.3506097793579102E-2</v>
      </c>
      <c r="C5928" s="14">
        <v>9.3800544738769503E-2</v>
      </c>
    </row>
    <row r="5929" spans="1:3" x14ac:dyDescent="0.3">
      <c r="A5929" t="s">
        <v>36</v>
      </c>
      <c r="B5929" s="14">
        <v>9.4489097595214802E-2</v>
      </c>
      <c r="C5929" s="14">
        <v>0.101783514022827</v>
      </c>
    </row>
    <row r="5930" spans="1:3" x14ac:dyDescent="0.3">
      <c r="A5930" t="s">
        <v>37</v>
      </c>
      <c r="B5930" s="14">
        <v>7.4839353561401298E-2</v>
      </c>
      <c r="C5930" s="14">
        <v>0.17254471778869601</v>
      </c>
    </row>
    <row r="5931" spans="1:3" x14ac:dyDescent="0.3">
      <c r="A5931" t="s">
        <v>38</v>
      </c>
      <c r="B5931" s="14">
        <v>7.26492404937744E-2</v>
      </c>
      <c r="C5931" s="14">
        <v>9.9945306777954102E-2</v>
      </c>
    </row>
    <row r="5932" spans="1:3" x14ac:dyDescent="0.3">
      <c r="A5932" t="s">
        <v>39</v>
      </c>
      <c r="B5932" s="14">
        <v>0.118350744247436</v>
      </c>
      <c r="C5932" s="14">
        <v>0.24339461326599099</v>
      </c>
    </row>
    <row r="5933" spans="1:3" x14ac:dyDescent="0.3">
      <c r="A5933" t="s">
        <v>31</v>
      </c>
      <c r="B5933" s="14">
        <v>5.67648410797119E-2</v>
      </c>
      <c r="C5933" s="14">
        <v>7.4852705001830999E-2</v>
      </c>
    </row>
    <row r="5934" spans="1:3" x14ac:dyDescent="0.3">
      <c r="A5934" t="s">
        <v>32</v>
      </c>
      <c r="B5934" s="14">
        <v>9.5195770263671806E-2</v>
      </c>
      <c r="C5934" s="14">
        <v>0.102726936340332</v>
      </c>
    </row>
    <row r="5935" spans="1:3" x14ac:dyDescent="0.3">
      <c r="A5935" t="s">
        <v>33</v>
      </c>
      <c r="B5935" s="14">
        <v>0.14247226715087799</v>
      </c>
      <c r="C5935" s="14">
        <v>0.161529541015625</v>
      </c>
    </row>
    <row r="5936" spans="1:3" x14ac:dyDescent="0.3">
      <c r="A5936" t="s">
        <v>34</v>
      </c>
      <c r="B5936" s="14">
        <v>6.8022489547729395E-2</v>
      </c>
      <c r="C5936" s="14">
        <v>0.113428354263305</v>
      </c>
    </row>
    <row r="5937" spans="1:3" x14ac:dyDescent="0.3">
      <c r="A5937" t="s">
        <v>35</v>
      </c>
      <c r="B5937" s="14">
        <v>7.7541828155517495E-2</v>
      </c>
      <c r="C5937" s="14">
        <v>0.19148850440979001</v>
      </c>
    </row>
    <row r="5938" spans="1:3" x14ac:dyDescent="0.3">
      <c r="A5938" t="s">
        <v>36</v>
      </c>
      <c r="B5938" s="14">
        <v>6.2143564224243102E-2</v>
      </c>
      <c r="C5938" s="14">
        <v>0.16450834274291901</v>
      </c>
    </row>
    <row r="5939" spans="1:3" x14ac:dyDescent="0.3">
      <c r="A5939" t="s">
        <v>37</v>
      </c>
      <c r="B5939" s="14">
        <v>7.2083473205566406E-2</v>
      </c>
      <c r="C5939" s="14">
        <v>0.26528525352478</v>
      </c>
    </row>
    <row r="5940" spans="1:3" x14ac:dyDescent="0.3">
      <c r="A5940" t="s">
        <v>38</v>
      </c>
      <c r="B5940" s="14">
        <v>8.1348419189453097E-2</v>
      </c>
      <c r="C5940" s="14">
        <v>0.16240930557250899</v>
      </c>
    </row>
    <row r="5941" spans="1:3" x14ac:dyDescent="0.3">
      <c r="A5941" t="s">
        <v>39</v>
      </c>
      <c r="B5941" s="14">
        <v>0.186145544052124</v>
      </c>
      <c r="C5941" s="14">
        <v>0.224421501159667</v>
      </c>
    </row>
    <row r="5942" spans="1:3" x14ac:dyDescent="0.3">
      <c r="A5942" t="s">
        <v>31</v>
      </c>
      <c r="B5942" s="14">
        <v>8.6709976196288993E-2</v>
      </c>
      <c r="C5942" s="14">
        <v>0.16051578521728499</v>
      </c>
    </row>
    <row r="5943" spans="1:3" x14ac:dyDescent="0.3">
      <c r="A5943" t="s">
        <v>32</v>
      </c>
      <c r="B5943" s="14">
        <v>7.13958740234375E-2</v>
      </c>
      <c r="C5943" s="14">
        <v>0.117683887481689</v>
      </c>
    </row>
    <row r="5944" spans="1:3" x14ac:dyDescent="0.3">
      <c r="A5944" t="s">
        <v>33</v>
      </c>
      <c r="B5944" s="14">
        <v>8.1182241439819294E-2</v>
      </c>
      <c r="C5944" s="14">
        <v>0.27033042907714799</v>
      </c>
    </row>
    <row r="5945" spans="1:3" x14ac:dyDescent="0.3">
      <c r="A5945" t="s">
        <v>34</v>
      </c>
      <c r="B5945" s="14">
        <v>8.5937023162841797E-2</v>
      </c>
      <c r="C5945" s="14">
        <v>9.6740007400512695E-2</v>
      </c>
    </row>
    <row r="5946" spans="1:3" x14ac:dyDescent="0.3">
      <c r="A5946" t="s">
        <v>35</v>
      </c>
      <c r="B5946" s="14">
        <v>6.2409400939941399E-2</v>
      </c>
      <c r="C5946" s="14">
        <v>8.6760997772216797E-2</v>
      </c>
    </row>
    <row r="5947" spans="1:3" x14ac:dyDescent="0.3">
      <c r="A5947" t="s">
        <v>36</v>
      </c>
      <c r="B5947" s="14">
        <v>6.6396713256835896E-2</v>
      </c>
      <c r="C5947" s="14">
        <v>0.110701560974121</v>
      </c>
    </row>
    <row r="5948" spans="1:3" x14ac:dyDescent="0.3">
      <c r="A5948" t="s">
        <v>37</v>
      </c>
      <c r="B5948" s="14">
        <v>9.6656322479248005E-2</v>
      </c>
      <c r="C5948" s="14">
        <v>0.13658165931701599</v>
      </c>
    </row>
    <row r="5949" spans="1:3" x14ac:dyDescent="0.3">
      <c r="A5949" t="s">
        <v>38</v>
      </c>
      <c r="B5949" s="14">
        <v>7.8764915466308594E-2</v>
      </c>
      <c r="C5949" s="14">
        <v>0.150543212890625</v>
      </c>
    </row>
    <row r="5950" spans="1:3" x14ac:dyDescent="0.3">
      <c r="A5950" t="s">
        <v>39</v>
      </c>
      <c r="B5950" s="14">
        <v>0.13541841506957999</v>
      </c>
      <c r="C5950" s="14">
        <v>0.173513174057006</v>
      </c>
    </row>
    <row r="5951" spans="1:3" x14ac:dyDescent="0.3">
      <c r="A5951" t="s">
        <v>31</v>
      </c>
      <c r="B5951" s="14">
        <v>7.6242923736572196E-2</v>
      </c>
      <c r="C5951" s="14">
        <v>0.129708051681518</v>
      </c>
    </row>
    <row r="5952" spans="1:3" x14ac:dyDescent="0.3">
      <c r="A5952" t="s">
        <v>32</v>
      </c>
      <c r="B5952" s="14">
        <v>7.9550981521606404E-2</v>
      </c>
      <c r="C5952" s="14">
        <v>0.12366604804992599</v>
      </c>
    </row>
    <row r="5953" spans="1:3" x14ac:dyDescent="0.3">
      <c r="A5953" t="s">
        <v>33</v>
      </c>
      <c r="B5953" s="14">
        <v>7.1382522583007799E-2</v>
      </c>
      <c r="C5953" s="14">
        <v>0.127607822418212</v>
      </c>
    </row>
    <row r="5954" spans="1:3" x14ac:dyDescent="0.3">
      <c r="A5954" t="s">
        <v>34</v>
      </c>
      <c r="B5954" s="14">
        <v>7.3956489562988198E-2</v>
      </c>
      <c r="C5954" s="14">
        <v>0.105714321136474</v>
      </c>
    </row>
    <row r="5955" spans="1:3" x14ac:dyDescent="0.3">
      <c r="A5955" t="s">
        <v>35</v>
      </c>
      <c r="B5955" s="14">
        <v>8.2588195800781194E-2</v>
      </c>
      <c r="C5955" s="14">
        <v>0.2044517993927</v>
      </c>
    </row>
    <row r="5956" spans="1:3" x14ac:dyDescent="0.3">
      <c r="A5956" t="s">
        <v>36</v>
      </c>
      <c r="B5956" s="14">
        <v>7.3884725570678697E-2</v>
      </c>
      <c r="C5956" s="14">
        <v>0.14361739158630299</v>
      </c>
    </row>
    <row r="5957" spans="1:3" x14ac:dyDescent="0.3">
      <c r="A5957" t="s">
        <v>37</v>
      </c>
      <c r="B5957" s="14">
        <v>8.8857412338256794E-2</v>
      </c>
      <c r="C5957" s="14">
        <v>0.26634240150451599</v>
      </c>
    </row>
    <row r="5958" spans="1:3" x14ac:dyDescent="0.3">
      <c r="A5958" t="s">
        <v>38</v>
      </c>
      <c r="B5958" s="14">
        <v>8.1973791122436496E-2</v>
      </c>
      <c r="C5958" s="14">
        <v>0.26534271240234297</v>
      </c>
    </row>
    <row r="5959" spans="1:3" x14ac:dyDescent="0.3">
      <c r="A5959" t="s">
        <v>39</v>
      </c>
      <c r="B5959" s="14">
        <v>0.15461087226867601</v>
      </c>
      <c r="C5959" s="14">
        <v>0.25028920173644997</v>
      </c>
    </row>
    <row r="5960" spans="1:3" x14ac:dyDescent="0.3">
      <c r="A5960" t="s">
        <v>31</v>
      </c>
      <c r="B5960" s="14">
        <v>7.6661348342895494E-2</v>
      </c>
      <c r="C5960" s="14">
        <v>0.23936343193054199</v>
      </c>
    </row>
    <row r="5961" spans="1:3" x14ac:dyDescent="0.3">
      <c r="A5961" t="s">
        <v>32</v>
      </c>
      <c r="B5961" s="14">
        <v>7.7124595642089802E-2</v>
      </c>
      <c r="C5961" s="14">
        <v>8.9759826660156194E-2</v>
      </c>
    </row>
    <row r="5962" spans="1:3" x14ac:dyDescent="0.3">
      <c r="A5962" t="s">
        <v>33</v>
      </c>
      <c r="B5962" s="14">
        <v>8.4795951843261705E-2</v>
      </c>
      <c r="C5962" s="14">
        <v>0.138828516006469</v>
      </c>
    </row>
    <row r="5963" spans="1:3" x14ac:dyDescent="0.3">
      <c r="A5963" t="s">
        <v>34</v>
      </c>
      <c r="B5963" s="14">
        <v>8.4851980209350503E-2</v>
      </c>
      <c r="C5963" s="14">
        <v>0.120734214782714</v>
      </c>
    </row>
    <row r="5964" spans="1:3" x14ac:dyDescent="0.3">
      <c r="A5964" t="s">
        <v>35</v>
      </c>
      <c r="B5964" s="14">
        <v>7.5815439224243095E-2</v>
      </c>
      <c r="C5964" s="14">
        <v>8.4808349609375E-2</v>
      </c>
    </row>
    <row r="5965" spans="1:3" x14ac:dyDescent="0.3">
      <c r="A5965" t="s">
        <v>36</v>
      </c>
      <c r="B5965" s="14">
        <v>9.6416234970092704E-2</v>
      </c>
      <c r="C5965" s="14">
        <v>8.5774660110473605E-2</v>
      </c>
    </row>
    <row r="5966" spans="1:3" x14ac:dyDescent="0.3">
      <c r="A5966" t="s">
        <v>37</v>
      </c>
      <c r="B5966" s="14">
        <v>5.0559520721435498E-2</v>
      </c>
      <c r="C5966" s="14">
        <v>0.181510210037231</v>
      </c>
    </row>
    <row r="5967" spans="1:3" x14ac:dyDescent="0.3">
      <c r="A5967" t="s">
        <v>38</v>
      </c>
      <c r="B5967" s="14">
        <v>7.623291015625E-2</v>
      </c>
      <c r="C5967" s="14">
        <v>0.16051816940307601</v>
      </c>
    </row>
    <row r="5968" spans="1:3" x14ac:dyDescent="0.3">
      <c r="A5968" t="s">
        <v>39</v>
      </c>
      <c r="B5968" s="14">
        <v>0.147682905197143</v>
      </c>
      <c r="C5968" s="14">
        <v>0.18455815315246499</v>
      </c>
    </row>
    <row r="5969" spans="1:3" x14ac:dyDescent="0.3">
      <c r="A5969" t="s">
        <v>31</v>
      </c>
      <c r="B5969" s="14">
        <v>7.5537919998168904E-2</v>
      </c>
      <c r="C5969" s="14">
        <v>0.18450975418090801</v>
      </c>
    </row>
    <row r="5970" spans="1:3" x14ac:dyDescent="0.3">
      <c r="A5970" t="s">
        <v>32</v>
      </c>
      <c r="B5970" s="14">
        <v>8.7579488754272405E-2</v>
      </c>
      <c r="C5970" s="14">
        <v>0.20445299148559501</v>
      </c>
    </row>
    <row r="5971" spans="1:3" x14ac:dyDescent="0.3">
      <c r="A5971" t="s">
        <v>33</v>
      </c>
      <c r="B5971" s="14">
        <v>8.0136775970458901E-2</v>
      </c>
      <c r="C5971" s="14">
        <v>0.132496356964111</v>
      </c>
    </row>
    <row r="5972" spans="1:3" x14ac:dyDescent="0.3">
      <c r="A5972" t="s">
        <v>34</v>
      </c>
      <c r="B5972" s="14">
        <v>8.2930088043212793E-2</v>
      </c>
      <c r="C5972" s="14">
        <v>0.10361433029174801</v>
      </c>
    </row>
    <row r="5973" spans="1:3" x14ac:dyDescent="0.3">
      <c r="A5973" t="s">
        <v>35</v>
      </c>
      <c r="B5973" s="14">
        <v>9.1673374176025293E-2</v>
      </c>
      <c r="C5973" s="14">
        <v>0.19447851181030201</v>
      </c>
    </row>
    <row r="5974" spans="1:3" x14ac:dyDescent="0.3">
      <c r="A5974" t="s">
        <v>36</v>
      </c>
      <c r="B5974" s="14">
        <v>8.9412927627563393E-2</v>
      </c>
      <c r="C5974" s="14">
        <v>0.17951631546020499</v>
      </c>
    </row>
    <row r="5975" spans="1:3" x14ac:dyDescent="0.3">
      <c r="A5975" t="s">
        <v>37</v>
      </c>
      <c r="B5975" s="14">
        <v>6.8670511245727497E-2</v>
      </c>
      <c r="C5975" s="14">
        <v>0.21343255043029699</v>
      </c>
    </row>
    <row r="5976" spans="1:3" x14ac:dyDescent="0.3">
      <c r="A5976" t="s">
        <v>38</v>
      </c>
      <c r="B5976" s="14">
        <v>7.71763324737548E-2</v>
      </c>
      <c r="C5976" s="14">
        <v>0.12566351890563901</v>
      </c>
    </row>
    <row r="5977" spans="1:3" x14ac:dyDescent="0.3">
      <c r="A5977" t="s">
        <v>39</v>
      </c>
      <c r="B5977" s="14">
        <v>0.15501904487609799</v>
      </c>
      <c r="C5977" s="14">
        <v>0.23037457466125399</v>
      </c>
    </row>
    <row r="5978" spans="1:3" x14ac:dyDescent="0.3">
      <c r="A5978" t="s">
        <v>31</v>
      </c>
      <c r="B5978" s="14">
        <v>7.9736232757568304E-2</v>
      </c>
      <c r="C5978" s="14">
        <v>8.2550287246704102E-2</v>
      </c>
    </row>
    <row r="5979" spans="1:3" x14ac:dyDescent="0.3">
      <c r="A5979" t="s">
        <v>32</v>
      </c>
      <c r="B5979" s="14">
        <v>7.5687170028686496E-2</v>
      </c>
      <c r="C5979" s="14">
        <v>0.214428901672363</v>
      </c>
    </row>
    <row r="5980" spans="1:3" x14ac:dyDescent="0.3">
      <c r="A5980" t="s">
        <v>33</v>
      </c>
      <c r="B5980" s="14">
        <v>6.3840866088867104E-2</v>
      </c>
      <c r="C5980" s="14">
        <v>0.38597321510314903</v>
      </c>
    </row>
    <row r="5981" spans="1:3" x14ac:dyDescent="0.3">
      <c r="A5981" t="s">
        <v>34</v>
      </c>
      <c r="B5981" s="14">
        <v>8.0523729324340806E-2</v>
      </c>
      <c r="C5981" s="14">
        <v>9.5743417739868095E-2</v>
      </c>
    </row>
    <row r="5982" spans="1:3" x14ac:dyDescent="0.3">
      <c r="A5982" t="s">
        <v>35</v>
      </c>
      <c r="B5982" s="14">
        <v>6.9262742996215806E-2</v>
      </c>
      <c r="C5982" s="14">
        <v>9.3789100646972601E-2</v>
      </c>
    </row>
    <row r="5983" spans="1:3" x14ac:dyDescent="0.3">
      <c r="A5983" t="s">
        <v>36</v>
      </c>
      <c r="B5983" s="14">
        <v>7.8181266784667899E-2</v>
      </c>
      <c r="C5983" s="14">
        <v>0.14461421966552701</v>
      </c>
    </row>
    <row r="5984" spans="1:3" x14ac:dyDescent="0.3">
      <c r="A5984" t="s">
        <v>37</v>
      </c>
      <c r="B5984" s="14">
        <v>6.3019037246704102E-2</v>
      </c>
      <c r="C5984" s="14">
        <v>8.6770057678222601E-2</v>
      </c>
    </row>
    <row r="5985" spans="1:3" x14ac:dyDescent="0.3">
      <c r="A5985" t="s">
        <v>38</v>
      </c>
      <c r="B5985" s="14">
        <v>9.3669414520263602E-2</v>
      </c>
      <c r="C5985" s="14">
        <v>0.12571740150451599</v>
      </c>
    </row>
    <row r="5986" spans="1:3" x14ac:dyDescent="0.3">
      <c r="A5986" t="s">
        <v>39</v>
      </c>
      <c r="B5986" s="14">
        <v>0.14055967330932601</v>
      </c>
      <c r="C5986" s="14">
        <v>0.19648623466491699</v>
      </c>
    </row>
    <row r="5987" spans="1:3" x14ac:dyDescent="0.3">
      <c r="A5987" t="s">
        <v>31</v>
      </c>
      <c r="B5987" s="14">
        <v>8.0472707748413003E-2</v>
      </c>
      <c r="C5987" s="14">
        <v>0.190435886383056</v>
      </c>
    </row>
    <row r="5988" spans="1:3" x14ac:dyDescent="0.3">
      <c r="A5988" t="s">
        <v>32</v>
      </c>
      <c r="B5988" s="14">
        <v>8.7699174880981404E-2</v>
      </c>
      <c r="C5988" s="14">
        <v>0.213478803634643</v>
      </c>
    </row>
    <row r="5989" spans="1:3" x14ac:dyDescent="0.3">
      <c r="A5989" t="s">
        <v>33</v>
      </c>
      <c r="B5989" s="14">
        <v>9.1703891754150293E-2</v>
      </c>
      <c r="C5989" s="14">
        <v>0.152535200119018</v>
      </c>
    </row>
    <row r="5990" spans="1:3" x14ac:dyDescent="0.3">
      <c r="A5990" t="s">
        <v>34</v>
      </c>
      <c r="B5990" s="14">
        <v>6.77158832550048E-2</v>
      </c>
      <c r="C5990" s="14">
        <v>9.6797227859497001E-2</v>
      </c>
    </row>
    <row r="5991" spans="1:3" x14ac:dyDescent="0.3">
      <c r="A5991" t="s">
        <v>35</v>
      </c>
      <c r="B5991" s="14">
        <v>8.71603488922119E-2</v>
      </c>
      <c r="C5991" s="14">
        <v>0.167575597763061</v>
      </c>
    </row>
    <row r="5992" spans="1:3" x14ac:dyDescent="0.3">
      <c r="A5992" t="s">
        <v>36</v>
      </c>
      <c r="B5992" s="14">
        <v>8.7912797927856404E-2</v>
      </c>
      <c r="C5992" s="14">
        <v>0.18654966354370101</v>
      </c>
    </row>
    <row r="5993" spans="1:3" x14ac:dyDescent="0.3">
      <c r="A5993" t="s">
        <v>37</v>
      </c>
      <c r="B5993" s="14">
        <v>7.9524517059326102E-2</v>
      </c>
      <c r="C5993" s="14">
        <v>0.17153048515319799</v>
      </c>
    </row>
    <row r="5994" spans="1:3" x14ac:dyDescent="0.3">
      <c r="A5994" t="s">
        <v>38</v>
      </c>
      <c r="B5994" s="14">
        <v>9.0057611465454102E-2</v>
      </c>
      <c r="C5994" s="14">
        <v>0.15158677101135201</v>
      </c>
    </row>
    <row r="5995" spans="1:3" x14ac:dyDescent="0.3">
      <c r="A5995" t="s">
        <v>39</v>
      </c>
      <c r="B5995" s="14">
        <v>0.13300728797912501</v>
      </c>
      <c r="C5995" s="14">
        <v>0.21543002128600999</v>
      </c>
    </row>
    <row r="5996" spans="1:3" x14ac:dyDescent="0.3">
      <c r="A5996" t="s">
        <v>31</v>
      </c>
      <c r="B5996" s="14">
        <v>0.102764129638671</v>
      </c>
      <c r="C5996" s="14">
        <v>9.67864990234375E-2</v>
      </c>
    </row>
    <row r="5997" spans="1:3" x14ac:dyDescent="0.3">
      <c r="A5997" t="s">
        <v>32</v>
      </c>
      <c r="B5997" s="14">
        <v>7.9867124557495103E-2</v>
      </c>
      <c r="C5997" s="14">
        <v>0.138630151748657</v>
      </c>
    </row>
    <row r="5998" spans="1:3" x14ac:dyDescent="0.3">
      <c r="A5998" t="s">
        <v>33</v>
      </c>
      <c r="B5998" s="14">
        <v>7.7085733413696206E-2</v>
      </c>
      <c r="C5998" s="14">
        <v>0.39760208129882801</v>
      </c>
    </row>
    <row r="5999" spans="1:3" x14ac:dyDescent="0.3">
      <c r="A5999" t="s">
        <v>34</v>
      </c>
      <c r="B5999" s="14">
        <v>7.5817584991454995E-2</v>
      </c>
      <c r="C5999" s="14">
        <v>0.122675418853759</v>
      </c>
    </row>
    <row r="6000" spans="1:3" x14ac:dyDescent="0.3">
      <c r="A6000" t="s">
        <v>35</v>
      </c>
      <c r="B6000" s="14">
        <v>6.8485498428344699E-2</v>
      </c>
      <c r="C6000" s="14">
        <v>0.104657888412475</v>
      </c>
    </row>
    <row r="6001" spans="1:3" x14ac:dyDescent="0.3">
      <c r="A6001" t="s">
        <v>36</v>
      </c>
      <c r="B6001" s="14">
        <v>7.4577808380126898E-2</v>
      </c>
      <c r="C6001" s="14">
        <v>0.199468374252319</v>
      </c>
    </row>
    <row r="6002" spans="1:3" x14ac:dyDescent="0.3">
      <c r="A6002" t="s">
        <v>37</v>
      </c>
      <c r="B6002" s="14">
        <v>9.04819965362548E-2</v>
      </c>
      <c r="C6002" s="14">
        <v>0.122674465179443</v>
      </c>
    </row>
    <row r="6003" spans="1:3" x14ac:dyDescent="0.3">
      <c r="A6003" t="s">
        <v>38</v>
      </c>
      <c r="B6003" s="14">
        <v>8.7841033935546806E-2</v>
      </c>
      <c r="C6003" s="14">
        <v>0.151602983474731</v>
      </c>
    </row>
    <row r="6004" spans="1:3" x14ac:dyDescent="0.3">
      <c r="A6004" t="s">
        <v>39</v>
      </c>
      <c r="B6004" s="14">
        <v>0.122770547866821</v>
      </c>
      <c r="C6004" s="14">
        <v>0.71408677101135198</v>
      </c>
    </row>
    <row r="6005" spans="1:3" x14ac:dyDescent="0.3">
      <c r="A6005" t="s">
        <v>31</v>
      </c>
      <c r="B6005" s="14">
        <v>8.5185050964355399E-2</v>
      </c>
      <c r="C6005" s="14">
        <v>0.17847824096679599</v>
      </c>
    </row>
    <row r="6006" spans="1:3" x14ac:dyDescent="0.3">
      <c r="A6006" t="s">
        <v>32</v>
      </c>
      <c r="B6006" s="14">
        <v>6.9123029708862305E-2</v>
      </c>
      <c r="C6006" s="14">
        <v>0.10273003578186</v>
      </c>
    </row>
    <row r="6007" spans="1:3" x14ac:dyDescent="0.3">
      <c r="A6007" t="s">
        <v>33</v>
      </c>
      <c r="B6007" s="14">
        <v>7.2251796722412095E-2</v>
      </c>
      <c r="C6007" s="14">
        <v>0.253658056259155</v>
      </c>
    </row>
    <row r="6008" spans="1:3" x14ac:dyDescent="0.3">
      <c r="A6008" t="s">
        <v>34</v>
      </c>
      <c r="B6008" s="14">
        <v>8.3412170410156194E-2</v>
      </c>
      <c r="C6008" s="14">
        <v>9.5738887786865207E-2</v>
      </c>
    </row>
    <row r="6009" spans="1:3" x14ac:dyDescent="0.3">
      <c r="A6009" t="s">
        <v>35</v>
      </c>
      <c r="B6009" s="14">
        <v>9.0311288833618095E-2</v>
      </c>
      <c r="C6009" s="14">
        <v>0.194481611251831</v>
      </c>
    </row>
    <row r="6010" spans="1:3" x14ac:dyDescent="0.3">
      <c r="A6010" t="s">
        <v>36</v>
      </c>
      <c r="B6010" s="14">
        <v>7.2865724563598605E-2</v>
      </c>
      <c r="C6010" s="14">
        <v>7.5748205184936496E-2</v>
      </c>
    </row>
    <row r="6011" spans="1:3" x14ac:dyDescent="0.3">
      <c r="A6011" t="s">
        <v>37</v>
      </c>
      <c r="B6011" s="14">
        <v>0.12967109680175701</v>
      </c>
      <c r="C6011" s="14">
        <v>0.143635272979736</v>
      </c>
    </row>
    <row r="6012" spans="1:3" x14ac:dyDescent="0.3">
      <c r="A6012" t="s">
        <v>38</v>
      </c>
      <c r="B6012" s="14">
        <v>7.6493501663207994E-2</v>
      </c>
      <c r="C6012" s="14">
        <v>0.23332595825195299</v>
      </c>
    </row>
    <row r="6013" spans="1:3" x14ac:dyDescent="0.3">
      <c r="A6013" t="s">
        <v>39</v>
      </c>
      <c r="B6013" s="14">
        <v>0.151252746582031</v>
      </c>
      <c r="C6013" s="14">
        <v>0.25232243537902799</v>
      </c>
    </row>
    <row r="6014" spans="1:3" x14ac:dyDescent="0.3">
      <c r="A6014" t="s">
        <v>31</v>
      </c>
      <c r="B6014" s="14">
        <v>8.75287055969238E-2</v>
      </c>
      <c r="C6014" s="14">
        <v>0.28529596328735302</v>
      </c>
    </row>
    <row r="6015" spans="1:3" x14ac:dyDescent="0.3">
      <c r="A6015" t="s">
        <v>32</v>
      </c>
      <c r="B6015" s="14">
        <v>8.2867622375488198E-2</v>
      </c>
      <c r="C6015" s="14">
        <v>0.12859988212585399</v>
      </c>
    </row>
    <row r="6016" spans="1:3" x14ac:dyDescent="0.3">
      <c r="A6016" t="s">
        <v>33</v>
      </c>
      <c r="B6016" s="14">
        <v>7.8972816467285101E-2</v>
      </c>
      <c r="C6016" s="14">
        <v>0.111740827560424</v>
      </c>
    </row>
    <row r="6017" spans="1:3" x14ac:dyDescent="0.3">
      <c r="A6017" t="s">
        <v>34</v>
      </c>
      <c r="B6017" s="14">
        <v>6.5001726150512695E-2</v>
      </c>
      <c r="C6017" s="14">
        <v>6.6824913024902302E-2</v>
      </c>
    </row>
    <row r="6018" spans="1:3" x14ac:dyDescent="0.3">
      <c r="A6018" t="s">
        <v>35</v>
      </c>
      <c r="B6018" s="14">
        <v>7.3054313659667899E-2</v>
      </c>
      <c r="C6018" s="14">
        <v>0.11668896675109799</v>
      </c>
    </row>
    <row r="6019" spans="1:3" x14ac:dyDescent="0.3">
      <c r="A6019" t="s">
        <v>36</v>
      </c>
      <c r="B6019" s="14">
        <v>9.2272758483886705E-2</v>
      </c>
      <c r="C6019" s="14">
        <v>0.18350601196288999</v>
      </c>
    </row>
    <row r="6020" spans="1:3" x14ac:dyDescent="0.3">
      <c r="A6020" t="s">
        <v>37</v>
      </c>
      <c r="B6020" s="14">
        <v>6.9189071655273396E-2</v>
      </c>
      <c r="C6020" s="14">
        <v>0.173975229263305</v>
      </c>
    </row>
    <row r="6021" spans="1:3" x14ac:dyDescent="0.3">
      <c r="A6021" t="s">
        <v>38</v>
      </c>
      <c r="B6021" s="14">
        <v>8.3666324615478502E-2</v>
      </c>
      <c r="C6021" s="14">
        <v>0.29420924186706499</v>
      </c>
    </row>
    <row r="6022" spans="1:3" x14ac:dyDescent="0.3">
      <c r="A6022" t="s">
        <v>39</v>
      </c>
      <c r="B6022" s="14">
        <v>0.135670661926269</v>
      </c>
      <c r="C6022" s="14">
        <v>0.21043062210082999</v>
      </c>
    </row>
    <row r="6023" spans="1:3" x14ac:dyDescent="0.3">
      <c r="A6023" t="s">
        <v>31</v>
      </c>
      <c r="B6023" s="14">
        <v>8.8355064392089802E-2</v>
      </c>
      <c r="C6023" s="14">
        <v>0.14261507987975999</v>
      </c>
    </row>
    <row r="6024" spans="1:3" x14ac:dyDescent="0.3">
      <c r="A6024" t="s">
        <v>32</v>
      </c>
      <c r="B6024" s="14">
        <v>9.2863559722900293E-2</v>
      </c>
      <c r="C6024" s="14">
        <v>0.14461398124694799</v>
      </c>
    </row>
    <row r="6025" spans="1:3" x14ac:dyDescent="0.3">
      <c r="A6025" t="s">
        <v>33</v>
      </c>
      <c r="B6025" s="14">
        <v>7.7449083328247001E-2</v>
      </c>
      <c r="C6025" s="14">
        <v>0.165571689605712</v>
      </c>
    </row>
    <row r="6026" spans="1:3" x14ac:dyDescent="0.3">
      <c r="A6026" t="s">
        <v>34</v>
      </c>
      <c r="B6026" s="14">
        <v>7.5498104095458901E-2</v>
      </c>
      <c r="C6026" s="14">
        <v>7.2331428527832003E-2</v>
      </c>
    </row>
    <row r="6027" spans="1:3" x14ac:dyDescent="0.3">
      <c r="A6027" t="s">
        <v>35</v>
      </c>
      <c r="B6027" s="14">
        <v>5.7625055313110303E-2</v>
      </c>
      <c r="C6027" s="14">
        <v>0.16256308555603</v>
      </c>
    </row>
    <row r="6028" spans="1:3" x14ac:dyDescent="0.3">
      <c r="A6028" t="s">
        <v>36</v>
      </c>
      <c r="B6028" s="14">
        <v>8.4278821945190402E-2</v>
      </c>
      <c r="C6028" s="14">
        <v>0.10173487663269</v>
      </c>
    </row>
    <row r="6029" spans="1:3" x14ac:dyDescent="0.3">
      <c r="A6029" t="s">
        <v>37</v>
      </c>
      <c r="B6029" s="14">
        <v>7.8847408294677707E-2</v>
      </c>
      <c r="C6029" s="14">
        <v>0.12915205955505299</v>
      </c>
    </row>
    <row r="6030" spans="1:3" x14ac:dyDescent="0.3">
      <c r="A6030" t="s">
        <v>38</v>
      </c>
      <c r="B6030" s="14">
        <v>0.12915992736816401</v>
      </c>
      <c r="C6030" s="14">
        <v>0.19148850440979001</v>
      </c>
    </row>
    <row r="6031" spans="1:3" x14ac:dyDescent="0.3">
      <c r="A6031" t="s">
        <v>39</v>
      </c>
      <c r="B6031" s="14">
        <v>0.13329768180847101</v>
      </c>
      <c r="C6031" s="14">
        <v>0.25632905960083002</v>
      </c>
    </row>
    <row r="6032" spans="1:3" x14ac:dyDescent="0.3">
      <c r="A6032" t="s">
        <v>31</v>
      </c>
      <c r="B6032" s="14">
        <v>9.6100091934204102E-2</v>
      </c>
      <c r="C6032" s="14">
        <v>0.21441006660461401</v>
      </c>
    </row>
    <row r="6033" spans="1:3" x14ac:dyDescent="0.3">
      <c r="A6033" t="s">
        <v>32</v>
      </c>
      <c r="B6033" s="14">
        <v>7.5502157211303697E-2</v>
      </c>
      <c r="C6033" s="14">
        <v>6.5824508666992104E-2</v>
      </c>
    </row>
    <row r="6034" spans="1:3" x14ac:dyDescent="0.3">
      <c r="A6034" t="s">
        <v>33</v>
      </c>
      <c r="B6034" s="14">
        <v>7.8155040740966797E-2</v>
      </c>
      <c r="C6034" s="14">
        <v>0.11971092224120999</v>
      </c>
    </row>
    <row r="6035" spans="1:3" x14ac:dyDescent="0.3">
      <c r="A6035" t="s">
        <v>34</v>
      </c>
      <c r="B6035" s="14">
        <v>7.2238206863403306E-2</v>
      </c>
      <c r="C6035" s="14">
        <v>0.118107080459594</v>
      </c>
    </row>
    <row r="6036" spans="1:3" x14ac:dyDescent="0.3">
      <c r="A6036" t="s">
        <v>35</v>
      </c>
      <c r="B6036" s="14">
        <v>6.6662549972534096E-2</v>
      </c>
      <c r="C6036" s="14">
        <v>0.108762264251708</v>
      </c>
    </row>
    <row r="6037" spans="1:3" x14ac:dyDescent="0.3">
      <c r="A6037" t="s">
        <v>36</v>
      </c>
      <c r="B6037" s="14">
        <v>8.30204486846923E-2</v>
      </c>
      <c r="C6037" s="14">
        <v>0.18151187896728499</v>
      </c>
    </row>
    <row r="6038" spans="1:3" x14ac:dyDescent="0.3">
      <c r="A6038" t="s">
        <v>37</v>
      </c>
      <c r="B6038" s="14">
        <v>9.6157073974609306E-2</v>
      </c>
      <c r="C6038" s="14">
        <v>0.13867855072021401</v>
      </c>
    </row>
    <row r="6039" spans="1:3" x14ac:dyDescent="0.3">
      <c r="A6039" t="s">
        <v>38</v>
      </c>
      <c r="B6039" s="14">
        <v>6.5059185028076102E-2</v>
      </c>
      <c r="C6039" s="14">
        <v>0.24140954017639099</v>
      </c>
    </row>
    <row r="6040" spans="1:3" x14ac:dyDescent="0.3">
      <c r="A6040" t="s">
        <v>39</v>
      </c>
      <c r="B6040" s="14">
        <v>0.107189178466796</v>
      </c>
      <c r="C6040" s="14">
        <v>0.21840858459472601</v>
      </c>
    </row>
    <row r="6041" spans="1:3" x14ac:dyDescent="0.3">
      <c r="A6041" t="s">
        <v>31</v>
      </c>
      <c r="B6041" s="14">
        <v>8.3209753036498996E-2</v>
      </c>
      <c r="C6041" s="14">
        <v>0.12961745262145899</v>
      </c>
    </row>
    <row r="6042" spans="1:3" x14ac:dyDescent="0.3">
      <c r="A6042" t="s">
        <v>32</v>
      </c>
      <c r="B6042" s="14">
        <v>7.9694509506225503E-2</v>
      </c>
      <c r="C6042" s="14">
        <v>0.155601501464843</v>
      </c>
    </row>
    <row r="6043" spans="1:3" x14ac:dyDescent="0.3">
      <c r="A6043" t="s">
        <v>33</v>
      </c>
      <c r="B6043" s="14">
        <v>8.0514192581176702E-2</v>
      </c>
      <c r="C6043" s="14">
        <v>0.219380378723144</v>
      </c>
    </row>
    <row r="6044" spans="1:3" x14ac:dyDescent="0.3">
      <c r="A6044" t="s">
        <v>34</v>
      </c>
      <c r="B6044" s="14">
        <v>5.5219888687133699E-2</v>
      </c>
      <c r="C6044" s="14">
        <v>0.172796010971069</v>
      </c>
    </row>
    <row r="6045" spans="1:3" x14ac:dyDescent="0.3">
      <c r="A6045" t="s">
        <v>35</v>
      </c>
      <c r="B6045" s="14">
        <v>0.159502983093261</v>
      </c>
      <c r="C6045" s="14">
        <v>8.4778070449829102E-2</v>
      </c>
    </row>
    <row r="6046" spans="1:3" x14ac:dyDescent="0.3">
      <c r="A6046" t="s">
        <v>36</v>
      </c>
      <c r="B6046" s="14">
        <v>7.26902484893798E-2</v>
      </c>
      <c r="C6046" s="14">
        <v>0.33913135528564398</v>
      </c>
    </row>
    <row r="6047" spans="1:3" x14ac:dyDescent="0.3">
      <c r="A6047" t="s">
        <v>37</v>
      </c>
      <c r="B6047" s="14">
        <v>8.2962274551391602E-2</v>
      </c>
      <c r="C6047" s="14">
        <v>9.8737716674804604E-2</v>
      </c>
    </row>
    <row r="6048" spans="1:3" x14ac:dyDescent="0.3">
      <c r="A6048" t="s">
        <v>38</v>
      </c>
      <c r="B6048" s="14">
        <v>6.8037986755371094E-2</v>
      </c>
      <c r="C6048" s="14">
        <v>0.104717016220092</v>
      </c>
    </row>
    <row r="6049" spans="1:3" x14ac:dyDescent="0.3">
      <c r="A6049" t="s">
        <v>39</v>
      </c>
      <c r="B6049" s="14">
        <v>0.140630483627319</v>
      </c>
      <c r="C6049" s="14">
        <v>0.362039804458618</v>
      </c>
    </row>
    <row r="6050" spans="1:3" x14ac:dyDescent="0.3">
      <c r="A6050" t="s">
        <v>31</v>
      </c>
      <c r="B6050" s="14">
        <v>8.4540605545043904E-2</v>
      </c>
      <c r="C6050" s="14">
        <v>7.2436809539794894E-2</v>
      </c>
    </row>
    <row r="6051" spans="1:3" x14ac:dyDescent="0.3">
      <c r="A6051" t="s">
        <v>32</v>
      </c>
      <c r="B6051" s="14">
        <v>8.9999914169311496E-2</v>
      </c>
      <c r="C6051" s="14">
        <v>0.18853378295898399</v>
      </c>
    </row>
    <row r="6052" spans="1:3" x14ac:dyDescent="0.3">
      <c r="A6052" t="s">
        <v>33</v>
      </c>
      <c r="B6052" s="14">
        <v>7.9084157943725503E-2</v>
      </c>
      <c r="C6052" s="14">
        <v>0.20639538764953599</v>
      </c>
    </row>
    <row r="6053" spans="1:3" x14ac:dyDescent="0.3">
      <c r="A6053" t="s">
        <v>34</v>
      </c>
      <c r="B6053" s="14">
        <v>0.13276910781860299</v>
      </c>
      <c r="C6053" s="14">
        <v>9.3542098999023396E-2</v>
      </c>
    </row>
    <row r="6054" spans="1:3" x14ac:dyDescent="0.3">
      <c r="A6054" t="s">
        <v>35</v>
      </c>
      <c r="B6054" s="14">
        <v>0.18273472785949699</v>
      </c>
      <c r="C6054" s="14">
        <v>0.26528978347778298</v>
      </c>
    </row>
    <row r="6055" spans="1:3" x14ac:dyDescent="0.3">
      <c r="A6055" t="s">
        <v>36</v>
      </c>
      <c r="B6055" s="14">
        <v>8.2179069519042899E-2</v>
      </c>
      <c r="C6055" s="14">
        <v>0.186515808105468</v>
      </c>
    </row>
    <row r="6056" spans="1:3" x14ac:dyDescent="0.3">
      <c r="A6056" t="s">
        <v>37</v>
      </c>
      <c r="B6056" s="14">
        <v>7.0354223251342704E-2</v>
      </c>
      <c r="C6056" s="14">
        <v>9.4729185104370103E-2</v>
      </c>
    </row>
    <row r="6057" spans="1:3" x14ac:dyDescent="0.3">
      <c r="A6057" t="s">
        <v>38</v>
      </c>
      <c r="B6057" s="14">
        <v>0.108258724212646</v>
      </c>
      <c r="C6057" s="14">
        <v>0.20752286911010701</v>
      </c>
    </row>
    <row r="6058" spans="1:3" x14ac:dyDescent="0.3">
      <c r="A6058" t="s">
        <v>39</v>
      </c>
      <c r="B6058" s="14">
        <v>0.1300048828125</v>
      </c>
      <c r="C6058" s="14">
        <v>0.15656876564025801</v>
      </c>
    </row>
    <row r="6059" spans="1:3" x14ac:dyDescent="0.3">
      <c r="A6059" t="s">
        <v>31</v>
      </c>
      <c r="B6059" s="14">
        <v>8.4909439086913993E-2</v>
      </c>
      <c r="C6059" s="14">
        <v>0.19162988662719699</v>
      </c>
    </row>
    <row r="6060" spans="1:3" x14ac:dyDescent="0.3">
      <c r="A6060" t="s">
        <v>32</v>
      </c>
      <c r="B6060" s="14">
        <v>6.1850786209106397E-2</v>
      </c>
      <c r="C6060" s="14">
        <v>0.218360185623168</v>
      </c>
    </row>
    <row r="6061" spans="1:3" x14ac:dyDescent="0.3">
      <c r="A6061" t="s">
        <v>33</v>
      </c>
      <c r="B6061" s="14">
        <v>8.9331150054931599E-2</v>
      </c>
      <c r="C6061" s="14">
        <v>0.247393608093261</v>
      </c>
    </row>
    <row r="6062" spans="1:3" x14ac:dyDescent="0.3">
      <c r="A6062" t="s">
        <v>34</v>
      </c>
      <c r="B6062" s="14">
        <v>8.7489128112792899E-2</v>
      </c>
      <c r="C6062" s="14">
        <v>0.10566520690917899</v>
      </c>
    </row>
    <row r="6063" spans="1:3" x14ac:dyDescent="0.3">
      <c r="A6063" t="s">
        <v>35</v>
      </c>
      <c r="B6063" s="14">
        <v>6.5269231796264607E-2</v>
      </c>
      <c r="C6063" s="14">
        <v>9.3750476837158203E-2</v>
      </c>
    </row>
    <row r="6064" spans="1:3" x14ac:dyDescent="0.3">
      <c r="A6064" t="s">
        <v>36</v>
      </c>
      <c r="B6064" s="14">
        <v>9.6839427947998005E-2</v>
      </c>
      <c r="C6064" s="14">
        <v>0.25431919097900302</v>
      </c>
    </row>
    <row r="6065" spans="1:3" x14ac:dyDescent="0.3">
      <c r="A6065" t="s">
        <v>37</v>
      </c>
      <c r="B6065" s="14">
        <v>7.9263925552368095E-2</v>
      </c>
      <c r="C6065" s="14">
        <v>0.14064550399780201</v>
      </c>
    </row>
    <row r="6066" spans="1:3" x14ac:dyDescent="0.3">
      <c r="A6066" t="s">
        <v>38</v>
      </c>
      <c r="B6066" s="14">
        <v>8.4448099136352497E-2</v>
      </c>
      <c r="C6066" s="14">
        <v>0.13456392288207999</v>
      </c>
    </row>
    <row r="6067" spans="1:3" x14ac:dyDescent="0.3">
      <c r="A6067" t="s">
        <v>39</v>
      </c>
      <c r="B6067" s="14">
        <v>0.12842845916748</v>
      </c>
      <c r="C6067" s="14">
        <v>0.131657123565673</v>
      </c>
    </row>
    <row r="6068" spans="1:3" x14ac:dyDescent="0.3">
      <c r="A6068" t="s">
        <v>31</v>
      </c>
      <c r="B6068" s="14">
        <v>7.7981233596801702E-2</v>
      </c>
      <c r="C6068" s="14">
        <v>0.109610080718994</v>
      </c>
    </row>
    <row r="6069" spans="1:3" x14ac:dyDescent="0.3">
      <c r="A6069" t="s">
        <v>32</v>
      </c>
      <c r="B6069" s="14">
        <v>8.4551811218261705E-2</v>
      </c>
      <c r="C6069" s="14">
        <v>0.209486484527587</v>
      </c>
    </row>
    <row r="6070" spans="1:3" x14ac:dyDescent="0.3">
      <c r="A6070" t="s">
        <v>33</v>
      </c>
      <c r="B6070" s="14">
        <v>8.36002826690673E-2</v>
      </c>
      <c r="C6070" s="14">
        <v>7.0812225341796806E-2</v>
      </c>
    </row>
    <row r="6071" spans="1:3" x14ac:dyDescent="0.3">
      <c r="A6071" t="s">
        <v>34</v>
      </c>
      <c r="B6071" s="14">
        <v>9.27708148956298E-2</v>
      </c>
      <c r="C6071" s="14">
        <v>0.162564277648925</v>
      </c>
    </row>
    <row r="6072" spans="1:3" x14ac:dyDescent="0.3">
      <c r="A6072" t="s">
        <v>35</v>
      </c>
      <c r="B6072" s="14">
        <v>0.13116979598999001</v>
      </c>
      <c r="C6072" s="14">
        <v>0.156521081924438</v>
      </c>
    </row>
    <row r="6073" spans="1:3" x14ac:dyDescent="0.3">
      <c r="A6073" t="s">
        <v>36</v>
      </c>
      <c r="B6073" s="14">
        <v>9.0208053588867104E-2</v>
      </c>
      <c r="C6073" s="14">
        <v>0.271223545074462</v>
      </c>
    </row>
    <row r="6074" spans="1:3" x14ac:dyDescent="0.3">
      <c r="A6074" t="s">
        <v>37</v>
      </c>
      <c r="B6074" s="14">
        <v>6.3885688781738198E-2</v>
      </c>
      <c r="C6074" s="14">
        <v>6.9808721542358398E-2</v>
      </c>
    </row>
    <row r="6075" spans="1:3" x14ac:dyDescent="0.3">
      <c r="A6075" t="s">
        <v>38</v>
      </c>
      <c r="B6075" s="14">
        <v>9.4904899597167899E-2</v>
      </c>
      <c r="C6075" s="14">
        <v>9.3745946884155204E-2</v>
      </c>
    </row>
    <row r="6076" spans="1:3" x14ac:dyDescent="0.3">
      <c r="A6076" t="s">
        <v>39</v>
      </c>
      <c r="B6076" s="14">
        <v>0.114353895187377</v>
      </c>
      <c r="C6076" s="14">
        <v>0.16749811172485299</v>
      </c>
    </row>
    <row r="6077" spans="1:3" x14ac:dyDescent="0.3">
      <c r="A6077" t="s">
        <v>31</v>
      </c>
      <c r="B6077" s="14">
        <v>8.4850788116454995E-2</v>
      </c>
      <c r="C6077" s="14">
        <v>0.19144701957702601</v>
      </c>
    </row>
    <row r="6078" spans="1:3" x14ac:dyDescent="0.3">
      <c r="A6078" t="s">
        <v>32</v>
      </c>
      <c r="B6078" s="14">
        <v>7.2042465209960896E-2</v>
      </c>
      <c r="C6078" s="14">
        <v>0.18528437614440901</v>
      </c>
    </row>
    <row r="6079" spans="1:3" x14ac:dyDescent="0.3">
      <c r="A6079" t="s">
        <v>33</v>
      </c>
      <c r="B6079" s="14">
        <v>7.7506303787231404E-2</v>
      </c>
      <c r="C6079" s="14">
        <v>0.18151664733886699</v>
      </c>
    </row>
    <row r="6080" spans="1:3" x14ac:dyDescent="0.3">
      <c r="A6080" t="s">
        <v>34</v>
      </c>
      <c r="B6080" s="14">
        <v>7.9596757888793904E-2</v>
      </c>
      <c r="C6080" s="14">
        <v>0.121732234954833</v>
      </c>
    </row>
    <row r="6081" spans="1:3" x14ac:dyDescent="0.3">
      <c r="A6081" t="s">
        <v>35</v>
      </c>
      <c r="B6081" s="14">
        <v>0.15605974197387601</v>
      </c>
      <c r="C6081" s="14">
        <v>9.4802618026733398E-2</v>
      </c>
    </row>
    <row r="6082" spans="1:3" x14ac:dyDescent="0.3">
      <c r="A6082" t="s">
        <v>36</v>
      </c>
      <c r="B6082" s="14">
        <v>7.0272445678710896E-2</v>
      </c>
      <c r="C6082" s="14">
        <v>0.13962316513061501</v>
      </c>
    </row>
    <row r="6083" spans="1:3" x14ac:dyDescent="0.3">
      <c r="A6083" t="s">
        <v>37</v>
      </c>
      <c r="B6083" s="14">
        <v>7.5790882110595703E-2</v>
      </c>
      <c r="C6083" s="14">
        <v>0.116689443588256</v>
      </c>
    </row>
    <row r="6084" spans="1:3" x14ac:dyDescent="0.3">
      <c r="A6084" t="s">
        <v>38</v>
      </c>
      <c r="B6084" s="14">
        <v>8.4510803222656194E-2</v>
      </c>
      <c r="C6084" s="14">
        <v>0.147556066513061</v>
      </c>
    </row>
    <row r="6085" spans="1:3" x14ac:dyDescent="0.3">
      <c r="A6085" t="s">
        <v>39</v>
      </c>
      <c r="B6085" s="14">
        <v>0.13430523872375399</v>
      </c>
      <c r="C6085" s="14">
        <v>0.227389335632324</v>
      </c>
    </row>
    <row r="6086" spans="1:3" x14ac:dyDescent="0.3">
      <c r="A6086" t="s">
        <v>31</v>
      </c>
      <c r="B6086" s="14">
        <v>8.3872556686401298E-2</v>
      </c>
      <c r="C6086" s="14">
        <v>0.221461296081542</v>
      </c>
    </row>
    <row r="6087" spans="1:3" x14ac:dyDescent="0.3">
      <c r="A6087" t="s">
        <v>32</v>
      </c>
      <c r="B6087" s="14">
        <v>8.3816051483154297E-2</v>
      </c>
      <c r="C6087" s="14">
        <v>0.14267420768737701</v>
      </c>
    </row>
    <row r="6088" spans="1:3" x14ac:dyDescent="0.3">
      <c r="A6088" t="s">
        <v>33</v>
      </c>
      <c r="B6088" s="14">
        <v>7.1419715881347601E-2</v>
      </c>
      <c r="C6088" s="14">
        <v>0.107707262039184</v>
      </c>
    </row>
    <row r="6089" spans="1:3" x14ac:dyDescent="0.3">
      <c r="A6089" t="s">
        <v>34</v>
      </c>
      <c r="B6089" s="14">
        <v>8.0126762390136705E-2</v>
      </c>
      <c r="C6089" s="14">
        <v>0.106655359268188</v>
      </c>
    </row>
    <row r="6090" spans="1:3" x14ac:dyDescent="0.3">
      <c r="A6090" t="s">
        <v>35</v>
      </c>
      <c r="B6090" s="14">
        <v>7.9135417938232394E-2</v>
      </c>
      <c r="C6090" s="14">
        <v>0.16992712020874001</v>
      </c>
    </row>
    <row r="6091" spans="1:3" x14ac:dyDescent="0.3">
      <c r="A6091" t="s">
        <v>36</v>
      </c>
      <c r="B6091" s="14">
        <v>0.13730669021606401</v>
      </c>
      <c r="C6091" s="14">
        <v>0.40791296958923301</v>
      </c>
    </row>
    <row r="6092" spans="1:3" x14ac:dyDescent="0.3">
      <c r="A6092" t="s">
        <v>37</v>
      </c>
      <c r="B6092" s="14">
        <v>7.2340250015258706E-2</v>
      </c>
      <c r="C6092" s="14">
        <v>0.17752337455749501</v>
      </c>
    </row>
    <row r="6093" spans="1:3" x14ac:dyDescent="0.3">
      <c r="A6093" t="s">
        <v>38</v>
      </c>
      <c r="B6093" s="14">
        <v>9.2721462249755804E-2</v>
      </c>
      <c r="C6093" s="14">
        <v>0.13862848281860299</v>
      </c>
    </row>
    <row r="6094" spans="1:3" x14ac:dyDescent="0.3">
      <c r="A6094" t="s">
        <v>39</v>
      </c>
      <c r="B6094" s="14">
        <v>0.15097784996032701</v>
      </c>
      <c r="C6094" s="14">
        <v>0.203507900238037</v>
      </c>
    </row>
    <row r="6095" spans="1:3" x14ac:dyDescent="0.3">
      <c r="A6095" t="s">
        <v>31</v>
      </c>
      <c r="B6095" s="14">
        <v>7.1413516998291002E-2</v>
      </c>
      <c r="C6095" s="14">
        <v>0.26030158996581998</v>
      </c>
    </row>
    <row r="6096" spans="1:3" x14ac:dyDescent="0.3">
      <c r="A6096" t="s">
        <v>32</v>
      </c>
      <c r="B6096" s="14">
        <v>7.6309680938720703E-2</v>
      </c>
      <c r="C6096" s="14">
        <v>0.105664253234863</v>
      </c>
    </row>
    <row r="6097" spans="1:3" x14ac:dyDescent="0.3">
      <c r="A6097" t="s">
        <v>33</v>
      </c>
      <c r="B6097" s="14">
        <v>8.62927436828613E-2</v>
      </c>
      <c r="C6097" s="14">
        <v>0.16351318359375</v>
      </c>
    </row>
    <row r="6098" spans="1:3" x14ac:dyDescent="0.3">
      <c r="A6098" t="s">
        <v>34</v>
      </c>
      <c r="B6098" s="14">
        <v>6.3951492309570299E-2</v>
      </c>
      <c r="C6098" s="14">
        <v>0.123722076416015</v>
      </c>
    </row>
    <row r="6099" spans="1:3" x14ac:dyDescent="0.3">
      <c r="A6099" t="s">
        <v>35</v>
      </c>
      <c r="B6099" s="14">
        <v>6.5340757369995103E-2</v>
      </c>
      <c r="C6099" s="14">
        <v>0.10428810119628899</v>
      </c>
    </row>
    <row r="6100" spans="1:3" x14ac:dyDescent="0.3">
      <c r="A6100" t="s">
        <v>36</v>
      </c>
      <c r="B6100" s="14">
        <v>7.8777313232421806E-2</v>
      </c>
      <c r="C6100" s="14">
        <v>0.133684396743774</v>
      </c>
    </row>
    <row r="6101" spans="1:3" x14ac:dyDescent="0.3">
      <c r="A6101" t="s">
        <v>37</v>
      </c>
      <c r="B6101" s="14">
        <v>8.9568614959716797E-2</v>
      </c>
      <c r="C6101" s="14">
        <v>0.15657639503479001</v>
      </c>
    </row>
    <row r="6102" spans="1:3" x14ac:dyDescent="0.3">
      <c r="A6102" t="s">
        <v>38</v>
      </c>
      <c r="B6102" s="14">
        <v>7.6724767684936496E-2</v>
      </c>
      <c r="C6102" s="14">
        <v>0.120428562164306</v>
      </c>
    </row>
    <row r="6103" spans="1:3" x14ac:dyDescent="0.3">
      <c r="A6103" t="s">
        <v>39</v>
      </c>
      <c r="B6103" s="14">
        <v>0.13406395912170399</v>
      </c>
      <c r="C6103" s="14">
        <v>0.22335171699523901</v>
      </c>
    </row>
    <row r="6104" spans="1:3" x14ac:dyDescent="0.3">
      <c r="A6104" t="s">
        <v>31</v>
      </c>
      <c r="B6104" s="14">
        <v>0.10237240791320799</v>
      </c>
      <c r="C6104" s="14">
        <v>0.109692335128784</v>
      </c>
    </row>
    <row r="6105" spans="1:3" x14ac:dyDescent="0.3">
      <c r="A6105" t="s">
        <v>32</v>
      </c>
      <c r="B6105" s="14">
        <v>6.8011045455932603E-2</v>
      </c>
      <c r="C6105" s="14">
        <v>0.12172245979309</v>
      </c>
    </row>
    <row r="6106" spans="1:3" x14ac:dyDescent="0.3">
      <c r="A6106" t="s">
        <v>33</v>
      </c>
      <c r="B6106" s="14">
        <v>7.7567815780639607E-2</v>
      </c>
      <c r="C6106" s="14">
        <v>0.14773178100585899</v>
      </c>
    </row>
    <row r="6107" spans="1:3" x14ac:dyDescent="0.3">
      <c r="A6107" t="s">
        <v>34</v>
      </c>
      <c r="B6107" s="14">
        <v>7.79767036437988E-2</v>
      </c>
      <c r="C6107" s="14">
        <v>5.2805900573730399E-2</v>
      </c>
    </row>
    <row r="6108" spans="1:3" x14ac:dyDescent="0.3">
      <c r="A6108" t="s">
        <v>35</v>
      </c>
      <c r="B6108" s="14">
        <v>9.4076633453369099E-2</v>
      </c>
      <c r="C6108" s="14">
        <v>0.17357611656188901</v>
      </c>
    </row>
    <row r="6109" spans="1:3" x14ac:dyDescent="0.3">
      <c r="A6109" t="s">
        <v>36</v>
      </c>
      <c r="B6109" s="14">
        <v>8.7939262390136705E-2</v>
      </c>
      <c r="C6109" s="14">
        <v>0.10572552680969199</v>
      </c>
    </row>
    <row r="6110" spans="1:3" x14ac:dyDescent="0.3">
      <c r="A6110" t="s">
        <v>37</v>
      </c>
      <c r="B6110" s="14">
        <v>7.4301719665527302E-2</v>
      </c>
      <c r="C6110" s="14">
        <v>0.15459275245666501</v>
      </c>
    </row>
    <row r="6111" spans="1:3" x14ac:dyDescent="0.3">
      <c r="A6111" t="s">
        <v>38</v>
      </c>
      <c r="B6111" s="14">
        <v>8.5928440093994099E-2</v>
      </c>
      <c r="C6111" s="14">
        <v>0.15259718894958399</v>
      </c>
    </row>
    <row r="6112" spans="1:3" x14ac:dyDescent="0.3">
      <c r="A6112" t="s">
        <v>39</v>
      </c>
      <c r="B6112" s="14">
        <v>0.112900018692016</v>
      </c>
      <c r="C6112" s="14">
        <v>0.241358041763305</v>
      </c>
    </row>
    <row r="6113" spans="1:3" x14ac:dyDescent="0.3">
      <c r="A6113" t="s">
        <v>31</v>
      </c>
      <c r="B6113" s="14">
        <v>0.11736488342285099</v>
      </c>
      <c r="C6113" s="14">
        <v>0.17156124114990201</v>
      </c>
    </row>
    <row r="6114" spans="1:3" x14ac:dyDescent="0.3">
      <c r="A6114" t="s">
        <v>32</v>
      </c>
      <c r="B6114" s="14">
        <v>8.7657928466796806E-2</v>
      </c>
      <c r="C6114" s="14">
        <v>0.15759611129760701</v>
      </c>
    </row>
    <row r="6115" spans="1:3" x14ac:dyDescent="0.3">
      <c r="A6115" t="s">
        <v>33</v>
      </c>
      <c r="B6115" s="14">
        <v>7.9271078109741197E-2</v>
      </c>
      <c r="C6115" s="14">
        <v>0.17540073394775299</v>
      </c>
    </row>
    <row r="6116" spans="1:3" x14ac:dyDescent="0.3">
      <c r="A6116" t="s">
        <v>34</v>
      </c>
      <c r="B6116" s="14">
        <v>7.9000473022460896E-2</v>
      </c>
      <c r="C6116" s="14">
        <v>8.087158203125E-2</v>
      </c>
    </row>
    <row r="6117" spans="1:3" x14ac:dyDescent="0.3">
      <c r="A6117" t="s">
        <v>35</v>
      </c>
      <c r="B6117" s="14">
        <v>0.102610111236572</v>
      </c>
      <c r="C6117" s="14">
        <v>8.08079242706298E-2</v>
      </c>
    </row>
    <row r="6118" spans="1:3" x14ac:dyDescent="0.3">
      <c r="A6118" t="s">
        <v>36</v>
      </c>
      <c r="B6118" s="14">
        <v>7.5886011123657199E-2</v>
      </c>
      <c r="C6118" s="14">
        <v>8.6771011352538993E-2</v>
      </c>
    </row>
    <row r="6119" spans="1:3" x14ac:dyDescent="0.3">
      <c r="A6119" t="s">
        <v>37</v>
      </c>
      <c r="B6119" s="14">
        <v>8.1012964248657199E-2</v>
      </c>
      <c r="C6119" s="14">
        <v>8.0777645111083901E-2</v>
      </c>
    </row>
    <row r="6120" spans="1:3" x14ac:dyDescent="0.3">
      <c r="A6120" t="s">
        <v>38</v>
      </c>
      <c r="B6120" s="14">
        <v>0.159699201583862</v>
      </c>
      <c r="C6120" s="14">
        <v>0.14655208587646401</v>
      </c>
    </row>
    <row r="6121" spans="1:3" x14ac:dyDescent="0.3">
      <c r="A6121" t="s">
        <v>39</v>
      </c>
      <c r="B6121" s="14">
        <v>0.123377084732055</v>
      </c>
      <c r="C6121" s="14">
        <v>0.18952918052673301</v>
      </c>
    </row>
    <row r="6122" spans="1:3" x14ac:dyDescent="0.3">
      <c r="A6122" t="s">
        <v>31</v>
      </c>
      <c r="B6122" s="14">
        <v>7.7513694763183594E-2</v>
      </c>
      <c r="C6122" s="14">
        <v>0.13343858718872001</v>
      </c>
    </row>
    <row r="6123" spans="1:3" x14ac:dyDescent="0.3">
      <c r="A6123" t="s">
        <v>32</v>
      </c>
      <c r="B6123" s="14">
        <v>8.78186225891113E-2</v>
      </c>
      <c r="C6123" s="14">
        <v>0.148534536361694</v>
      </c>
    </row>
    <row r="6124" spans="1:3" x14ac:dyDescent="0.3">
      <c r="A6124" t="s">
        <v>33</v>
      </c>
      <c r="B6124" s="14">
        <v>7.7751874923705999E-2</v>
      </c>
      <c r="C6124" s="14">
        <v>8.8812589645385701E-2</v>
      </c>
    </row>
    <row r="6125" spans="1:3" x14ac:dyDescent="0.3">
      <c r="A6125" t="s">
        <v>34</v>
      </c>
      <c r="B6125" s="14">
        <v>7.1907758712768499E-2</v>
      </c>
      <c r="C6125" s="14">
        <v>0.106636524200439</v>
      </c>
    </row>
    <row r="6126" spans="1:3" x14ac:dyDescent="0.3">
      <c r="A6126" t="s">
        <v>35</v>
      </c>
      <c r="B6126" s="14">
        <v>0.10695147514343201</v>
      </c>
      <c r="C6126" s="14">
        <v>0.191422224044799</v>
      </c>
    </row>
    <row r="6127" spans="1:3" x14ac:dyDescent="0.3">
      <c r="A6127" t="s">
        <v>36</v>
      </c>
      <c r="B6127" s="14">
        <v>8.9044809341430595E-2</v>
      </c>
      <c r="C6127" s="14">
        <v>7.7788114547729395E-2</v>
      </c>
    </row>
    <row r="6128" spans="1:3" x14ac:dyDescent="0.3">
      <c r="A6128" t="s">
        <v>37</v>
      </c>
      <c r="B6128" s="14">
        <v>9.1126441955566406E-2</v>
      </c>
      <c r="C6128" s="14">
        <v>0.24035406112670801</v>
      </c>
    </row>
    <row r="6129" spans="1:3" x14ac:dyDescent="0.3">
      <c r="A6129" t="s">
        <v>38</v>
      </c>
      <c r="B6129" s="14">
        <v>0.14708065986633301</v>
      </c>
      <c r="C6129" s="14">
        <v>0.21342968940734799</v>
      </c>
    </row>
    <row r="6130" spans="1:3" x14ac:dyDescent="0.3">
      <c r="A6130" t="s">
        <v>39</v>
      </c>
      <c r="B6130" s="14">
        <v>0.123915672302246</v>
      </c>
      <c r="C6130" s="14">
        <v>0.17349815368652299</v>
      </c>
    </row>
    <row r="6131" spans="1:3" x14ac:dyDescent="0.3">
      <c r="A6131" t="s">
        <v>31</v>
      </c>
      <c r="B6131" s="14">
        <v>9.1865539550781194E-2</v>
      </c>
      <c r="C6131" s="14">
        <v>0.22040867805480899</v>
      </c>
    </row>
    <row r="6132" spans="1:3" x14ac:dyDescent="0.3">
      <c r="A6132" t="s">
        <v>32</v>
      </c>
      <c r="B6132" s="14">
        <v>7.1966648101806599E-2</v>
      </c>
      <c r="C6132" s="14">
        <v>0.116744756698608</v>
      </c>
    </row>
    <row r="6133" spans="1:3" x14ac:dyDescent="0.3">
      <c r="A6133" t="s">
        <v>33</v>
      </c>
      <c r="B6133" s="14">
        <v>6.6549777984619099E-2</v>
      </c>
      <c r="C6133" s="14">
        <v>0.20544767379760701</v>
      </c>
    </row>
    <row r="6134" spans="1:3" x14ac:dyDescent="0.3">
      <c r="A6134" t="s">
        <v>34</v>
      </c>
      <c r="B6134" s="14">
        <v>7.9206943511962793E-2</v>
      </c>
      <c r="C6134" s="14">
        <v>0.106859445571899</v>
      </c>
    </row>
    <row r="6135" spans="1:3" x14ac:dyDescent="0.3">
      <c r="A6135" t="s">
        <v>35</v>
      </c>
      <c r="B6135" s="14">
        <v>7.4062347412109306E-2</v>
      </c>
      <c r="C6135" s="14">
        <v>8.3913564682006794E-2</v>
      </c>
    </row>
    <row r="6136" spans="1:3" x14ac:dyDescent="0.3">
      <c r="A6136" t="s">
        <v>36</v>
      </c>
      <c r="B6136" s="14">
        <v>8.3141088485717704E-2</v>
      </c>
      <c r="C6136" s="14">
        <v>7.3798894882202107E-2</v>
      </c>
    </row>
    <row r="6137" spans="1:3" x14ac:dyDescent="0.3">
      <c r="A6137" t="s">
        <v>37</v>
      </c>
      <c r="B6137" s="14">
        <v>6.0204505920410101E-2</v>
      </c>
      <c r="C6137" s="14">
        <v>0.15559339523315399</v>
      </c>
    </row>
    <row r="6138" spans="1:3" x14ac:dyDescent="0.3">
      <c r="A6138" t="s">
        <v>38</v>
      </c>
      <c r="B6138" s="14">
        <v>8.7234735488891602E-2</v>
      </c>
      <c r="C6138" s="14">
        <v>0.118685007095336</v>
      </c>
    </row>
    <row r="6139" spans="1:3" x14ac:dyDescent="0.3">
      <c r="A6139" t="s">
        <v>39</v>
      </c>
      <c r="B6139" s="14">
        <v>0.130726099014282</v>
      </c>
      <c r="C6139" s="14">
        <v>0.124721527099609</v>
      </c>
    </row>
    <row r="6140" spans="1:3" x14ac:dyDescent="0.3">
      <c r="A6140" t="s">
        <v>31</v>
      </c>
      <c r="B6140" s="14">
        <v>8.3670377731323201E-2</v>
      </c>
      <c r="C6140" s="14">
        <v>0.15951991081237701</v>
      </c>
    </row>
    <row r="6141" spans="1:3" x14ac:dyDescent="0.3">
      <c r="A6141" t="s">
        <v>32</v>
      </c>
      <c r="B6141" s="14">
        <v>8.4930419921875E-2</v>
      </c>
      <c r="C6141" s="14">
        <v>0.119678974151611</v>
      </c>
    </row>
    <row r="6142" spans="1:3" x14ac:dyDescent="0.3">
      <c r="A6142" t="s">
        <v>33</v>
      </c>
      <c r="B6142" s="14">
        <v>5.1643371582031201E-2</v>
      </c>
      <c r="C6142" s="14">
        <v>6.1839818954467697E-2</v>
      </c>
    </row>
    <row r="6143" spans="1:3" x14ac:dyDescent="0.3">
      <c r="A6143" t="s">
        <v>34</v>
      </c>
      <c r="B6143" s="14">
        <v>8.0116748809814398E-2</v>
      </c>
      <c r="C6143" s="14">
        <v>0.11758470535278299</v>
      </c>
    </row>
    <row r="6144" spans="1:3" x14ac:dyDescent="0.3">
      <c r="A6144" t="s">
        <v>35</v>
      </c>
      <c r="B6144" s="14">
        <v>0.1721031665802</v>
      </c>
      <c r="C6144" s="14">
        <v>0.18137860298156699</v>
      </c>
    </row>
    <row r="6145" spans="1:3" x14ac:dyDescent="0.3">
      <c r="A6145" t="s">
        <v>36</v>
      </c>
      <c r="B6145" s="14">
        <v>8.4894657135009696E-2</v>
      </c>
      <c r="C6145" s="14">
        <v>0.11963462829589799</v>
      </c>
    </row>
    <row r="6146" spans="1:3" x14ac:dyDescent="0.3">
      <c r="A6146" t="s">
        <v>37</v>
      </c>
      <c r="B6146" s="14">
        <v>7.5709819793701102E-2</v>
      </c>
      <c r="C6146" s="14">
        <v>0.18446254730224601</v>
      </c>
    </row>
    <row r="6147" spans="1:3" x14ac:dyDescent="0.3">
      <c r="A6147" t="s">
        <v>38</v>
      </c>
      <c r="B6147" s="14">
        <v>9.3181848526000893E-2</v>
      </c>
      <c r="C6147" s="14">
        <v>0.14261937141418399</v>
      </c>
    </row>
    <row r="6148" spans="1:3" x14ac:dyDescent="0.3">
      <c r="A6148" t="s">
        <v>39</v>
      </c>
      <c r="B6148" s="14">
        <v>0.230850219726562</v>
      </c>
      <c r="C6148" s="14">
        <v>0.27227020263671797</v>
      </c>
    </row>
    <row r="6149" spans="1:3" x14ac:dyDescent="0.3">
      <c r="A6149" t="s">
        <v>31</v>
      </c>
      <c r="B6149" s="14">
        <v>9.65597629547119E-2</v>
      </c>
      <c r="C6149" s="14">
        <v>0.30424070358276301</v>
      </c>
    </row>
    <row r="6150" spans="1:3" x14ac:dyDescent="0.3">
      <c r="A6150" t="s">
        <v>32</v>
      </c>
      <c r="B6150" s="14">
        <v>0.128071784973144</v>
      </c>
      <c r="C6150" s="14">
        <v>0.12960219383239699</v>
      </c>
    </row>
    <row r="6151" spans="1:3" x14ac:dyDescent="0.3">
      <c r="A6151" t="s">
        <v>33</v>
      </c>
      <c r="B6151" s="14">
        <v>6.7291975021362305E-2</v>
      </c>
      <c r="C6151" s="14">
        <v>0.119687557220458</v>
      </c>
    </row>
    <row r="6152" spans="1:3" x14ac:dyDescent="0.3">
      <c r="A6152" t="s">
        <v>34</v>
      </c>
      <c r="B6152" s="14">
        <v>7.7046871185302707E-2</v>
      </c>
      <c r="C6152" s="14">
        <v>0.112701177597045</v>
      </c>
    </row>
    <row r="6153" spans="1:3" x14ac:dyDescent="0.3">
      <c r="A6153" t="s">
        <v>35</v>
      </c>
      <c r="B6153" s="14">
        <v>9.2611074447631794E-2</v>
      </c>
      <c r="C6153" s="14">
        <v>5.9959888458251898E-2</v>
      </c>
    </row>
    <row r="6154" spans="1:3" x14ac:dyDescent="0.3">
      <c r="A6154" t="s">
        <v>36</v>
      </c>
      <c r="B6154" s="14">
        <v>9.8834514617919894E-2</v>
      </c>
      <c r="C6154" s="14">
        <v>7.9845190048217704E-2</v>
      </c>
    </row>
    <row r="6155" spans="1:3" x14ac:dyDescent="0.3">
      <c r="A6155" t="s">
        <v>37</v>
      </c>
      <c r="B6155" s="14">
        <v>8.8429927825927707E-2</v>
      </c>
      <c r="C6155" s="14">
        <v>0.19752264022827101</v>
      </c>
    </row>
    <row r="6156" spans="1:3" x14ac:dyDescent="0.3">
      <c r="A6156" t="s">
        <v>38</v>
      </c>
      <c r="B6156" s="14">
        <v>9.77630615234375E-2</v>
      </c>
      <c r="C6156" s="14">
        <v>0.13962459564208901</v>
      </c>
    </row>
    <row r="6157" spans="1:3" x14ac:dyDescent="0.3">
      <c r="A6157" t="s">
        <v>39</v>
      </c>
      <c r="B6157" s="14">
        <v>0.14817094802856401</v>
      </c>
      <c r="C6157" s="14">
        <v>0.15453553199768</v>
      </c>
    </row>
    <row r="6158" spans="1:3" x14ac:dyDescent="0.3">
      <c r="A6158" t="s">
        <v>31</v>
      </c>
      <c r="B6158" s="14">
        <v>7.1884632110595703E-2</v>
      </c>
      <c r="C6158" s="14">
        <v>0.27526521682739202</v>
      </c>
    </row>
    <row r="6159" spans="1:3" x14ac:dyDescent="0.3">
      <c r="A6159" t="s">
        <v>32</v>
      </c>
      <c r="B6159" s="14">
        <v>5.9241056442260701E-2</v>
      </c>
      <c r="C6159" s="14">
        <v>0.12665724754333399</v>
      </c>
    </row>
    <row r="6160" spans="1:3" x14ac:dyDescent="0.3">
      <c r="A6160" t="s">
        <v>33</v>
      </c>
      <c r="B6160" s="14">
        <v>8.0353498458862305E-2</v>
      </c>
      <c r="C6160" s="14">
        <v>0.13164019584655701</v>
      </c>
    </row>
    <row r="6161" spans="1:3" x14ac:dyDescent="0.3">
      <c r="A6161" t="s">
        <v>34</v>
      </c>
      <c r="B6161" s="14">
        <v>7.8450441360473605E-2</v>
      </c>
      <c r="C6161" s="14">
        <v>0.10472226142883299</v>
      </c>
    </row>
    <row r="6162" spans="1:3" x14ac:dyDescent="0.3">
      <c r="A6162" t="s">
        <v>35</v>
      </c>
      <c r="B6162" s="14">
        <v>7.4398040771484306E-2</v>
      </c>
      <c r="C6162" s="14">
        <v>0.197409152984619</v>
      </c>
    </row>
    <row r="6163" spans="1:3" x14ac:dyDescent="0.3">
      <c r="A6163" t="s">
        <v>36</v>
      </c>
      <c r="B6163" s="14">
        <v>0.10799765586853</v>
      </c>
      <c r="C6163" s="14">
        <v>7.3744058609008706E-2</v>
      </c>
    </row>
    <row r="6164" spans="1:3" x14ac:dyDescent="0.3">
      <c r="A6164" t="s">
        <v>37</v>
      </c>
      <c r="B6164" s="14">
        <v>0.103550672531127</v>
      </c>
      <c r="C6164" s="14">
        <v>0.124610900878906</v>
      </c>
    </row>
    <row r="6165" spans="1:3" x14ac:dyDescent="0.3">
      <c r="A6165" t="s">
        <v>38</v>
      </c>
      <c r="B6165" s="14">
        <v>8.4170579910278306E-2</v>
      </c>
      <c r="C6165" s="14">
        <v>0.13134336471557601</v>
      </c>
    </row>
    <row r="6166" spans="1:3" x14ac:dyDescent="0.3">
      <c r="A6166" t="s">
        <v>39</v>
      </c>
      <c r="B6166" s="14">
        <v>0.19203376770019501</v>
      </c>
      <c r="C6166" s="14">
        <v>0.19373989105224601</v>
      </c>
    </row>
    <row r="6167" spans="1:3" x14ac:dyDescent="0.3">
      <c r="A6167" t="s">
        <v>31</v>
      </c>
      <c r="B6167" s="14">
        <v>9.1363430023193304E-2</v>
      </c>
      <c r="C6167" s="14">
        <v>0.103668451309204</v>
      </c>
    </row>
    <row r="6168" spans="1:3" x14ac:dyDescent="0.3">
      <c r="A6168" t="s">
        <v>32</v>
      </c>
      <c r="B6168" s="14">
        <v>7.9597473144531194E-2</v>
      </c>
      <c r="C6168" s="14">
        <v>0.145679235458374</v>
      </c>
    </row>
    <row r="6169" spans="1:3" x14ac:dyDescent="0.3">
      <c r="A6169" t="s">
        <v>33</v>
      </c>
      <c r="B6169" s="14">
        <v>8.0122709274291895E-2</v>
      </c>
      <c r="C6169" s="14">
        <v>9.8419189453125E-2</v>
      </c>
    </row>
    <row r="6170" spans="1:3" x14ac:dyDescent="0.3">
      <c r="A6170" t="s">
        <v>34</v>
      </c>
      <c r="B6170" s="14">
        <v>8.0381631851196206E-2</v>
      </c>
      <c r="C6170" s="14">
        <v>8.0767869949340806E-2</v>
      </c>
    </row>
    <row r="6171" spans="1:3" x14ac:dyDescent="0.3">
      <c r="A6171" t="s">
        <v>35</v>
      </c>
      <c r="B6171" s="14">
        <v>0.104018926620483</v>
      </c>
      <c r="C6171" s="14">
        <v>6.9814443588256794E-2</v>
      </c>
    </row>
    <row r="6172" spans="1:3" x14ac:dyDescent="0.3">
      <c r="A6172" t="s">
        <v>36</v>
      </c>
      <c r="B6172" s="14">
        <v>9.21630859375E-2</v>
      </c>
      <c r="C6172" s="14">
        <v>9.1755628585815402E-2</v>
      </c>
    </row>
    <row r="6173" spans="1:3" x14ac:dyDescent="0.3">
      <c r="A6173" t="s">
        <v>37</v>
      </c>
      <c r="B6173" s="14">
        <v>8.8587522506713798E-2</v>
      </c>
      <c r="C6173" s="14">
        <v>0.180567741394042</v>
      </c>
    </row>
    <row r="6174" spans="1:3" x14ac:dyDescent="0.3">
      <c r="A6174" t="s">
        <v>38</v>
      </c>
      <c r="B6174" s="14">
        <v>0.24437737464904699</v>
      </c>
      <c r="C6174" s="14">
        <v>0.140933752059936</v>
      </c>
    </row>
    <row r="6175" spans="1:3" x14ac:dyDescent="0.3">
      <c r="A6175" t="s">
        <v>39</v>
      </c>
      <c r="B6175" s="14">
        <v>0.156517028808593</v>
      </c>
      <c r="C6175" s="14">
        <v>0.17532992362975999</v>
      </c>
    </row>
    <row r="6176" spans="1:3" x14ac:dyDescent="0.3">
      <c r="A6176" t="s">
        <v>31</v>
      </c>
      <c r="B6176" s="14">
        <v>8.3810567855834905E-2</v>
      </c>
      <c r="C6176" s="14">
        <v>0.21845364570617601</v>
      </c>
    </row>
    <row r="6177" spans="1:3" x14ac:dyDescent="0.3">
      <c r="A6177" t="s">
        <v>32</v>
      </c>
      <c r="B6177" s="14">
        <v>7.7242374420166002E-2</v>
      </c>
      <c r="C6177" s="14">
        <v>0.149581909179687</v>
      </c>
    </row>
    <row r="6178" spans="1:3" x14ac:dyDescent="0.3">
      <c r="A6178" t="s">
        <v>33</v>
      </c>
      <c r="B6178" s="14">
        <v>8.0160617828369099E-2</v>
      </c>
      <c r="C6178" s="14">
        <v>0.112677097320556</v>
      </c>
    </row>
    <row r="6179" spans="1:3" x14ac:dyDescent="0.3">
      <c r="A6179" t="s">
        <v>34</v>
      </c>
      <c r="B6179" s="14">
        <v>7.2149753570556599E-2</v>
      </c>
      <c r="C6179" s="14">
        <v>0.14109086990356401</v>
      </c>
    </row>
    <row r="6180" spans="1:3" x14ac:dyDescent="0.3">
      <c r="A6180" t="s">
        <v>35</v>
      </c>
      <c r="B6180" s="14">
        <v>0.11723518371581999</v>
      </c>
      <c r="C6180" s="14">
        <v>0.18749260902404699</v>
      </c>
    </row>
    <row r="6181" spans="1:3" x14ac:dyDescent="0.3">
      <c r="A6181" t="s">
        <v>36</v>
      </c>
      <c r="B6181" s="14">
        <v>6.6785812377929604E-2</v>
      </c>
      <c r="C6181" s="14">
        <v>0.100726127624511</v>
      </c>
    </row>
    <row r="6182" spans="1:3" x14ac:dyDescent="0.3">
      <c r="A6182" t="s">
        <v>37</v>
      </c>
      <c r="B6182" s="14">
        <v>9.5441341400146401E-2</v>
      </c>
      <c r="C6182" s="14">
        <v>0.26526212692260698</v>
      </c>
    </row>
    <row r="6183" spans="1:3" x14ac:dyDescent="0.3">
      <c r="A6183" t="s">
        <v>38</v>
      </c>
      <c r="B6183" s="14">
        <v>9.0510368347167899E-2</v>
      </c>
      <c r="C6183" s="14">
        <v>0.20613956451415999</v>
      </c>
    </row>
    <row r="6184" spans="1:3" x14ac:dyDescent="0.3">
      <c r="A6184" t="s">
        <v>39</v>
      </c>
      <c r="B6184" s="14">
        <v>0.44839549064636203</v>
      </c>
      <c r="C6184" s="14">
        <v>0.176470041275024</v>
      </c>
    </row>
    <row r="6185" spans="1:3" x14ac:dyDescent="0.3">
      <c r="A6185" t="s">
        <v>31</v>
      </c>
      <c r="B6185" s="14">
        <v>7.1507453918457003E-2</v>
      </c>
      <c r="C6185" s="14">
        <v>0.17255496978759699</v>
      </c>
    </row>
    <row r="6186" spans="1:3" x14ac:dyDescent="0.3">
      <c r="A6186" t="s">
        <v>32</v>
      </c>
      <c r="B6186" s="14">
        <v>8.4038734436035101E-2</v>
      </c>
      <c r="C6186" s="14">
        <v>0.17217373847961401</v>
      </c>
    </row>
    <row r="6187" spans="1:3" x14ac:dyDescent="0.3">
      <c r="A6187" t="s">
        <v>33</v>
      </c>
      <c r="B6187" s="14">
        <v>8.4028482437133706E-2</v>
      </c>
      <c r="C6187" s="14">
        <v>5.3867578506469699E-2</v>
      </c>
    </row>
    <row r="6188" spans="1:3" x14ac:dyDescent="0.3">
      <c r="A6188" t="s">
        <v>34</v>
      </c>
      <c r="B6188" s="14">
        <v>7.5983762741088798E-2</v>
      </c>
      <c r="C6188" s="14">
        <v>9.1288566589355399E-2</v>
      </c>
    </row>
    <row r="6189" spans="1:3" x14ac:dyDescent="0.3">
      <c r="A6189" t="s">
        <v>35</v>
      </c>
      <c r="B6189" s="14">
        <v>6.1783790588378899E-2</v>
      </c>
      <c r="C6189" s="14">
        <v>6.9761514663696206E-2</v>
      </c>
    </row>
    <row r="6190" spans="1:3" x14ac:dyDescent="0.3">
      <c r="A6190" t="s">
        <v>36</v>
      </c>
      <c r="B6190" s="14">
        <v>7.3472499847412095E-2</v>
      </c>
      <c r="C6190" s="14">
        <v>0.14561438560485801</v>
      </c>
    </row>
    <row r="6191" spans="1:3" x14ac:dyDescent="0.3">
      <c r="A6191" t="s">
        <v>37</v>
      </c>
      <c r="B6191" s="14">
        <v>8.0332756042480399E-2</v>
      </c>
      <c r="C6191" s="14">
        <v>6.5843582153320299E-2</v>
      </c>
    </row>
    <row r="6192" spans="1:3" x14ac:dyDescent="0.3">
      <c r="A6192" t="s">
        <v>38</v>
      </c>
      <c r="B6192" s="14">
        <v>0.14917802810668901</v>
      </c>
      <c r="C6192" s="14">
        <v>0.14460921287536599</v>
      </c>
    </row>
    <row r="6193" spans="1:3" x14ac:dyDescent="0.3">
      <c r="A6193" t="s">
        <v>39</v>
      </c>
      <c r="B6193" s="14">
        <v>0.24068760871887199</v>
      </c>
      <c r="C6193" s="14">
        <v>0.170543432235717</v>
      </c>
    </row>
    <row r="6194" spans="1:3" x14ac:dyDescent="0.3">
      <c r="A6194" t="s">
        <v>31</v>
      </c>
      <c r="B6194" s="14">
        <v>8.4158658981323201E-2</v>
      </c>
      <c r="C6194" s="14">
        <v>8.9758396148681599E-2</v>
      </c>
    </row>
    <row r="6195" spans="1:3" x14ac:dyDescent="0.3">
      <c r="A6195" t="s">
        <v>32</v>
      </c>
      <c r="B6195" s="14">
        <v>8.5184335708618095E-2</v>
      </c>
      <c r="C6195" s="14">
        <v>0.26325249671936002</v>
      </c>
    </row>
    <row r="6196" spans="1:3" x14ac:dyDescent="0.3">
      <c r="A6196" t="s">
        <v>33</v>
      </c>
      <c r="B6196" s="14">
        <v>6.7278385162353502E-2</v>
      </c>
      <c r="C6196" s="14">
        <v>9.0707540512084905E-2</v>
      </c>
    </row>
    <row r="6197" spans="1:3" x14ac:dyDescent="0.3">
      <c r="A6197" t="s">
        <v>34</v>
      </c>
      <c r="B6197" s="14">
        <v>8.71603488922119E-2</v>
      </c>
      <c r="C6197" s="14">
        <v>8.7775468826293904E-2</v>
      </c>
    </row>
    <row r="6198" spans="1:3" x14ac:dyDescent="0.3">
      <c r="A6198" t="s">
        <v>35</v>
      </c>
      <c r="B6198" s="14">
        <v>0.14311599731445299</v>
      </c>
      <c r="C6198" s="14">
        <v>0.205447912216186</v>
      </c>
    </row>
    <row r="6199" spans="1:3" x14ac:dyDescent="0.3">
      <c r="A6199" t="s">
        <v>36</v>
      </c>
      <c r="B6199" s="14">
        <v>8.8596343994140597E-2</v>
      </c>
      <c r="C6199" s="14">
        <v>8.4822416305541895E-2</v>
      </c>
    </row>
    <row r="6200" spans="1:3" x14ac:dyDescent="0.3">
      <c r="A6200" t="s">
        <v>37</v>
      </c>
      <c r="B6200" s="14">
        <v>7.46917724609375E-2</v>
      </c>
      <c r="C6200" s="14">
        <v>0.194488525390625</v>
      </c>
    </row>
    <row r="6201" spans="1:3" x14ac:dyDescent="0.3">
      <c r="A6201" t="s">
        <v>38</v>
      </c>
      <c r="B6201" s="14">
        <v>8.5056543350219699E-2</v>
      </c>
      <c r="C6201" s="14">
        <v>0.12067842483520499</v>
      </c>
    </row>
    <row r="6202" spans="1:3" x14ac:dyDescent="0.3">
      <c r="A6202" t="s">
        <v>39</v>
      </c>
      <c r="B6202" s="14">
        <v>0.158309936523437</v>
      </c>
      <c r="C6202" s="14">
        <v>0.18356442451477001</v>
      </c>
    </row>
    <row r="6203" spans="1:3" x14ac:dyDescent="0.3">
      <c r="A6203" t="s">
        <v>31</v>
      </c>
      <c r="B6203" s="14">
        <v>0.100906133651733</v>
      </c>
      <c r="C6203" s="14">
        <v>0.181511640548706</v>
      </c>
    </row>
    <row r="6204" spans="1:3" x14ac:dyDescent="0.3">
      <c r="A6204" t="s">
        <v>32</v>
      </c>
      <c r="B6204" s="14">
        <v>8.9107990264892495E-2</v>
      </c>
      <c r="C6204" s="14">
        <v>9.2835664749145494E-2</v>
      </c>
    </row>
    <row r="6205" spans="1:3" x14ac:dyDescent="0.3">
      <c r="A6205" t="s">
        <v>33</v>
      </c>
      <c r="B6205" s="14">
        <v>9.4280242919921806E-2</v>
      </c>
      <c r="C6205" s="14">
        <v>6.4902067184448201E-2</v>
      </c>
    </row>
    <row r="6206" spans="1:3" x14ac:dyDescent="0.3">
      <c r="A6206" t="s">
        <v>34</v>
      </c>
      <c r="B6206" s="14">
        <v>7.9769372940063393E-2</v>
      </c>
      <c r="C6206" s="14">
        <v>0.114640951156616</v>
      </c>
    </row>
    <row r="6207" spans="1:3" x14ac:dyDescent="0.3">
      <c r="A6207" t="s">
        <v>35</v>
      </c>
      <c r="B6207" s="14">
        <v>6.9465637207031194E-2</v>
      </c>
      <c r="C6207" s="14">
        <v>6.5825462341308594E-2</v>
      </c>
    </row>
    <row r="6208" spans="1:3" x14ac:dyDescent="0.3">
      <c r="A6208" t="s">
        <v>36</v>
      </c>
      <c r="B6208" s="14">
        <v>7.9919338226318304E-2</v>
      </c>
      <c r="C6208" s="14">
        <v>9.7748517990112305E-2</v>
      </c>
    </row>
    <row r="6209" spans="1:3" x14ac:dyDescent="0.3">
      <c r="A6209" t="s">
        <v>37</v>
      </c>
      <c r="B6209" s="14">
        <v>9.7087621688842704E-2</v>
      </c>
      <c r="C6209" s="14">
        <v>0.34008669853210399</v>
      </c>
    </row>
    <row r="6210" spans="1:3" x14ac:dyDescent="0.3">
      <c r="A6210" t="s">
        <v>38</v>
      </c>
      <c r="B6210" s="14">
        <v>8.0057859420776298E-2</v>
      </c>
      <c r="C6210" s="14">
        <v>0.139268398284912</v>
      </c>
    </row>
    <row r="6211" spans="1:3" x14ac:dyDescent="0.3">
      <c r="A6211" t="s">
        <v>39</v>
      </c>
      <c r="B6211" s="14">
        <v>0.68865156173705999</v>
      </c>
      <c r="C6211" s="14">
        <v>0.17647314071655201</v>
      </c>
    </row>
    <row r="6212" spans="1:3" x14ac:dyDescent="0.3">
      <c r="A6212" t="s">
        <v>31</v>
      </c>
      <c r="B6212" s="14">
        <v>8.0237388610839802E-2</v>
      </c>
      <c r="C6212" s="14">
        <v>9.0765476226806599E-2</v>
      </c>
    </row>
    <row r="6213" spans="1:3" x14ac:dyDescent="0.3">
      <c r="A6213" t="s">
        <v>32</v>
      </c>
      <c r="B6213" s="14">
        <v>7.2980642318725503E-2</v>
      </c>
      <c r="C6213" s="14">
        <v>0.188452243804931</v>
      </c>
    </row>
    <row r="6214" spans="1:3" x14ac:dyDescent="0.3">
      <c r="A6214" t="s">
        <v>33</v>
      </c>
      <c r="B6214" s="14">
        <v>0.14427495002746499</v>
      </c>
      <c r="C6214" s="14">
        <v>9.4724655151367104E-2</v>
      </c>
    </row>
    <row r="6215" spans="1:3" x14ac:dyDescent="0.3">
      <c r="A6215" t="s">
        <v>34</v>
      </c>
      <c r="B6215" s="14">
        <v>7.70263671875E-2</v>
      </c>
      <c r="C6215" s="14">
        <v>0.110841989517211</v>
      </c>
    </row>
    <row r="6216" spans="1:3" x14ac:dyDescent="0.3">
      <c r="A6216" t="s">
        <v>35</v>
      </c>
      <c r="B6216" s="14">
        <v>0.135595798492431</v>
      </c>
      <c r="C6216" s="14">
        <v>0.205452680587768</v>
      </c>
    </row>
    <row r="6217" spans="1:3" x14ac:dyDescent="0.3">
      <c r="A6217" t="s">
        <v>36</v>
      </c>
      <c r="B6217" s="14">
        <v>0.10178804397582999</v>
      </c>
      <c r="C6217" s="14">
        <v>0.12760066986083901</v>
      </c>
    </row>
    <row r="6218" spans="1:3" x14ac:dyDescent="0.3">
      <c r="A6218" t="s">
        <v>37</v>
      </c>
      <c r="B6218" s="14">
        <v>8.79254341125488E-2</v>
      </c>
      <c r="C6218" s="14">
        <v>0.21238398551940901</v>
      </c>
    </row>
    <row r="6219" spans="1:3" x14ac:dyDescent="0.3">
      <c r="A6219" t="s">
        <v>38</v>
      </c>
      <c r="B6219" s="14">
        <v>6.9907188415527302E-2</v>
      </c>
      <c r="C6219" s="14">
        <v>0.13325262069702101</v>
      </c>
    </row>
    <row r="6220" spans="1:3" x14ac:dyDescent="0.3">
      <c r="A6220" t="s">
        <v>39</v>
      </c>
      <c r="B6220" s="14">
        <v>0.187187910079956</v>
      </c>
      <c r="C6220" s="14">
        <v>0.192545890808105</v>
      </c>
    </row>
    <row r="6221" spans="1:3" x14ac:dyDescent="0.3">
      <c r="A6221" t="s">
        <v>31</v>
      </c>
      <c r="B6221" s="14">
        <v>7.0766925811767495E-2</v>
      </c>
      <c r="C6221" s="14">
        <v>0.157871484756469</v>
      </c>
    </row>
    <row r="6222" spans="1:3" x14ac:dyDescent="0.3">
      <c r="A6222" t="s">
        <v>32</v>
      </c>
      <c r="B6222" s="14">
        <v>5.9341669082641602E-2</v>
      </c>
      <c r="C6222" s="14">
        <v>6.3840627670288003E-2</v>
      </c>
    </row>
    <row r="6223" spans="1:3" x14ac:dyDescent="0.3">
      <c r="A6223" t="s">
        <v>33</v>
      </c>
      <c r="B6223" s="14">
        <v>6.2359333038330002E-2</v>
      </c>
      <c r="C6223" s="14">
        <v>6.7962408065795898E-2</v>
      </c>
    </row>
    <row r="6224" spans="1:3" x14ac:dyDescent="0.3">
      <c r="A6224" t="s">
        <v>34</v>
      </c>
      <c r="B6224" s="14">
        <v>9.3876123428344699E-2</v>
      </c>
      <c r="C6224" s="14">
        <v>0.14447593688964799</v>
      </c>
    </row>
    <row r="6225" spans="1:3" x14ac:dyDescent="0.3">
      <c r="A6225" t="s">
        <v>35</v>
      </c>
      <c r="B6225" s="14">
        <v>9.6521615982055595E-2</v>
      </c>
      <c r="C6225" s="14">
        <v>0.10779333114624</v>
      </c>
    </row>
    <row r="6226" spans="1:3" x14ac:dyDescent="0.3">
      <c r="A6226" t="s">
        <v>36</v>
      </c>
      <c r="B6226" s="14">
        <v>7.26034641265869E-2</v>
      </c>
      <c r="C6226" s="14">
        <v>9.6858978271484306E-2</v>
      </c>
    </row>
    <row r="6227" spans="1:3" x14ac:dyDescent="0.3">
      <c r="A6227" t="s">
        <v>37</v>
      </c>
      <c r="B6227" s="14">
        <v>6.8951606750488198E-2</v>
      </c>
      <c r="C6227" s="14">
        <v>0.124717473983764</v>
      </c>
    </row>
    <row r="6228" spans="1:3" x14ac:dyDescent="0.3">
      <c r="A6228" t="s">
        <v>38</v>
      </c>
      <c r="B6228" s="14">
        <v>0.16001582145690901</v>
      </c>
      <c r="C6228" s="14">
        <v>0.14062380790710399</v>
      </c>
    </row>
    <row r="6229" spans="1:3" x14ac:dyDescent="0.3">
      <c r="A6229" t="s">
        <v>39</v>
      </c>
      <c r="B6229" s="14">
        <v>0.18589663505554199</v>
      </c>
      <c r="C6229" s="14">
        <v>0.22460556030273399</v>
      </c>
    </row>
    <row r="6230" spans="1:3" x14ac:dyDescent="0.3">
      <c r="A6230" t="s">
        <v>31</v>
      </c>
      <c r="B6230" s="14">
        <v>7.2415828704833901E-2</v>
      </c>
      <c r="C6230" s="14">
        <v>7.2456359863281194E-2</v>
      </c>
    </row>
    <row r="6231" spans="1:3" x14ac:dyDescent="0.3">
      <c r="A6231" t="s">
        <v>32</v>
      </c>
      <c r="B6231" s="14">
        <v>9.2646121978759696E-2</v>
      </c>
      <c r="C6231" s="14">
        <v>0.21050071716308499</v>
      </c>
    </row>
    <row r="6232" spans="1:3" x14ac:dyDescent="0.3">
      <c r="A6232" t="s">
        <v>33</v>
      </c>
      <c r="B6232" s="14">
        <v>0.141766548156738</v>
      </c>
      <c r="C6232" s="14">
        <v>8.8797092437744099E-2</v>
      </c>
    </row>
    <row r="6233" spans="1:3" x14ac:dyDescent="0.3">
      <c r="A6233" t="s">
        <v>34</v>
      </c>
      <c r="B6233" s="14">
        <v>0.103230953216552</v>
      </c>
      <c r="C6233" s="14">
        <v>0.100731611251831</v>
      </c>
    </row>
    <row r="6234" spans="1:3" x14ac:dyDescent="0.3">
      <c r="A6234" t="s">
        <v>35</v>
      </c>
      <c r="B6234" s="14">
        <v>8.4052562713623005E-2</v>
      </c>
      <c r="C6234" s="14">
        <v>0.15867781639099099</v>
      </c>
    </row>
    <row r="6235" spans="1:3" x14ac:dyDescent="0.3">
      <c r="A6235" t="s">
        <v>36</v>
      </c>
      <c r="B6235" s="14">
        <v>0.41668200492858798</v>
      </c>
      <c r="C6235" s="14">
        <v>0.12965416908264099</v>
      </c>
    </row>
    <row r="6236" spans="1:3" x14ac:dyDescent="0.3">
      <c r="A6236" t="s">
        <v>37</v>
      </c>
      <c r="B6236" s="14">
        <v>9.1049909591674805E-2</v>
      </c>
      <c r="C6236" s="14">
        <v>9.9736452102661105E-2</v>
      </c>
    </row>
    <row r="6237" spans="1:3" x14ac:dyDescent="0.3">
      <c r="A6237" t="s">
        <v>38</v>
      </c>
      <c r="B6237" s="14">
        <v>0.19265556335449199</v>
      </c>
      <c r="C6237" s="14">
        <v>0.175968408584594</v>
      </c>
    </row>
    <row r="6238" spans="1:3" x14ac:dyDescent="0.3">
      <c r="A6238" t="s">
        <v>39</v>
      </c>
      <c r="B6238" s="14">
        <v>0.53363490104675204</v>
      </c>
      <c r="C6238" s="14">
        <v>0.22912096977233801</v>
      </c>
    </row>
    <row r="6239" spans="1:3" x14ac:dyDescent="0.3">
      <c r="A6239" t="s">
        <v>31</v>
      </c>
      <c r="B6239" s="14">
        <v>9.2373371124267495E-2</v>
      </c>
      <c r="C6239" s="14">
        <v>0.205494165420532</v>
      </c>
    </row>
    <row r="6240" spans="1:3" x14ac:dyDescent="0.3">
      <c r="A6240" t="s">
        <v>32</v>
      </c>
      <c r="B6240" s="14">
        <v>9.1943740844726493E-2</v>
      </c>
      <c r="C6240" s="14">
        <v>0.119615793228149</v>
      </c>
    </row>
    <row r="6241" spans="1:3" x14ac:dyDescent="0.3">
      <c r="A6241" t="s">
        <v>33</v>
      </c>
      <c r="B6241" s="14">
        <v>6.9876194000244099E-2</v>
      </c>
      <c r="C6241" s="14">
        <v>0.12747788429260201</v>
      </c>
    </row>
    <row r="6242" spans="1:3" x14ac:dyDescent="0.3">
      <c r="A6242" t="s">
        <v>34</v>
      </c>
      <c r="B6242" s="14">
        <v>9.4487905502319294E-2</v>
      </c>
      <c r="C6242" s="14">
        <v>0.100737571716308</v>
      </c>
    </row>
    <row r="6243" spans="1:3" x14ac:dyDescent="0.3">
      <c r="A6243" t="s">
        <v>35</v>
      </c>
      <c r="B6243" s="14">
        <v>8.2987308502197196E-2</v>
      </c>
      <c r="C6243" s="14">
        <v>9.2696428298950195E-2</v>
      </c>
    </row>
    <row r="6244" spans="1:3" x14ac:dyDescent="0.3">
      <c r="A6244" t="s">
        <v>36</v>
      </c>
      <c r="B6244" s="14">
        <v>5.0289630889892502E-2</v>
      </c>
      <c r="C6244" s="14">
        <v>9.4748020172119099E-2</v>
      </c>
    </row>
    <row r="6245" spans="1:3" x14ac:dyDescent="0.3">
      <c r="A6245" t="s">
        <v>37</v>
      </c>
      <c r="B6245" s="14">
        <v>8.18808078765869E-2</v>
      </c>
      <c r="C6245" s="14">
        <v>5.5849790573120103E-2</v>
      </c>
    </row>
    <row r="6246" spans="1:3" x14ac:dyDescent="0.3">
      <c r="A6246" t="s">
        <v>38</v>
      </c>
      <c r="B6246" s="14">
        <v>9.0623855590820299E-2</v>
      </c>
      <c r="C6246" s="14">
        <v>9.0368509292602497E-2</v>
      </c>
    </row>
    <row r="6247" spans="1:3" x14ac:dyDescent="0.3">
      <c r="A6247" t="s">
        <v>39</v>
      </c>
      <c r="B6247" s="14">
        <v>0.21893978118896401</v>
      </c>
      <c r="C6247" s="14">
        <v>0.20367169380187899</v>
      </c>
    </row>
    <row r="6248" spans="1:3" x14ac:dyDescent="0.3">
      <c r="A6248" t="s">
        <v>31</v>
      </c>
      <c r="B6248" s="14">
        <v>7.1764945983886705E-2</v>
      </c>
      <c r="C6248" s="14">
        <v>0.14262962341308499</v>
      </c>
    </row>
    <row r="6249" spans="1:3" x14ac:dyDescent="0.3">
      <c r="A6249" t="s">
        <v>32</v>
      </c>
      <c r="B6249" s="14">
        <v>7.5638532638549805E-2</v>
      </c>
      <c r="C6249" s="14">
        <v>0.164214372634887</v>
      </c>
    </row>
    <row r="6250" spans="1:3" x14ac:dyDescent="0.3">
      <c r="A6250" t="s">
        <v>33</v>
      </c>
      <c r="B6250" s="14">
        <v>0.127261877059936</v>
      </c>
      <c r="C6250" s="14">
        <v>0.128646850585937</v>
      </c>
    </row>
    <row r="6251" spans="1:3" x14ac:dyDescent="0.3">
      <c r="A6251" t="s">
        <v>34</v>
      </c>
      <c r="B6251" s="14">
        <v>6.8343877792358398E-2</v>
      </c>
      <c r="C6251" s="14">
        <v>9.8733901977538993E-2</v>
      </c>
    </row>
    <row r="6252" spans="1:3" x14ac:dyDescent="0.3">
      <c r="A6252" t="s">
        <v>35</v>
      </c>
      <c r="B6252" s="14">
        <v>7.3789119720458901E-2</v>
      </c>
      <c r="C6252" s="14">
        <v>0.178473711013793</v>
      </c>
    </row>
    <row r="6253" spans="1:3" x14ac:dyDescent="0.3">
      <c r="A6253" t="s">
        <v>36</v>
      </c>
      <c r="B6253" s="14">
        <v>8.60874652862548E-2</v>
      </c>
      <c r="C6253" s="14">
        <v>9.3749523162841797E-2</v>
      </c>
    </row>
    <row r="6254" spans="1:3" x14ac:dyDescent="0.3">
      <c r="A6254" t="s">
        <v>37</v>
      </c>
      <c r="B6254" s="14">
        <v>8.70487689971923E-2</v>
      </c>
      <c r="C6254" s="14">
        <v>0.12866544723510701</v>
      </c>
    </row>
    <row r="6255" spans="1:3" x14ac:dyDescent="0.3">
      <c r="A6255" t="s">
        <v>38</v>
      </c>
      <c r="B6255" s="14">
        <v>0.20389986038207999</v>
      </c>
      <c r="C6255" s="14">
        <v>0.119683027267456</v>
      </c>
    </row>
    <row r="6256" spans="1:3" x14ac:dyDescent="0.3">
      <c r="A6256" t="s">
        <v>39</v>
      </c>
      <c r="B6256" s="14">
        <v>0.14934349060058499</v>
      </c>
      <c r="C6256" s="14">
        <v>0.15541410446166901</v>
      </c>
    </row>
    <row r="6257" spans="1:3" x14ac:dyDescent="0.3">
      <c r="A6257" t="s">
        <v>31</v>
      </c>
      <c r="B6257" s="14">
        <v>7.8174829483032199E-2</v>
      </c>
      <c r="C6257" s="14">
        <v>0.21007919311523399</v>
      </c>
    </row>
    <row r="6258" spans="1:3" x14ac:dyDescent="0.3">
      <c r="A6258" t="s">
        <v>32</v>
      </c>
      <c r="B6258" s="14">
        <v>8.4464550018310505E-2</v>
      </c>
      <c r="C6258" s="14">
        <v>0.1405770778656</v>
      </c>
    </row>
    <row r="6259" spans="1:3" x14ac:dyDescent="0.3">
      <c r="A6259" t="s">
        <v>33</v>
      </c>
      <c r="B6259" s="14">
        <v>9.6835374832153306E-2</v>
      </c>
      <c r="C6259" s="14">
        <v>0.13818955421447701</v>
      </c>
    </row>
    <row r="6260" spans="1:3" x14ac:dyDescent="0.3">
      <c r="A6260" t="s">
        <v>34</v>
      </c>
      <c r="B6260" s="14">
        <v>7.9269170761108398E-2</v>
      </c>
      <c r="C6260" s="14">
        <v>0.109707593917846</v>
      </c>
    </row>
    <row r="6261" spans="1:3" x14ac:dyDescent="0.3">
      <c r="A6261" t="s">
        <v>35</v>
      </c>
      <c r="B6261" s="14">
        <v>8.22186470031738E-2</v>
      </c>
      <c r="C6261" s="14">
        <v>7.7852725982666002E-2</v>
      </c>
    </row>
    <row r="6262" spans="1:3" x14ac:dyDescent="0.3">
      <c r="A6262" t="s">
        <v>36</v>
      </c>
      <c r="B6262" s="14">
        <v>0.37592411041259699</v>
      </c>
      <c r="C6262" s="14">
        <v>8.0728769302368095E-2</v>
      </c>
    </row>
    <row r="6263" spans="1:3" x14ac:dyDescent="0.3">
      <c r="A6263" t="s">
        <v>37</v>
      </c>
      <c r="B6263" s="14">
        <v>9.5191717147827107E-2</v>
      </c>
      <c r="C6263" s="14">
        <v>0.141695976257324</v>
      </c>
    </row>
    <row r="6264" spans="1:3" x14ac:dyDescent="0.3">
      <c r="A6264" t="s">
        <v>38</v>
      </c>
      <c r="B6264" s="14">
        <v>0.198948383331298</v>
      </c>
      <c r="C6264" s="14">
        <v>0.111709833145141</v>
      </c>
    </row>
    <row r="6265" spans="1:3" x14ac:dyDescent="0.3">
      <c r="A6265" t="s">
        <v>39</v>
      </c>
      <c r="B6265" s="14">
        <v>0.187976598739624</v>
      </c>
      <c r="C6265" s="14">
        <v>0.19244575500488201</v>
      </c>
    </row>
    <row r="6266" spans="1:3" x14ac:dyDescent="0.3">
      <c r="A6266" t="s">
        <v>31</v>
      </c>
      <c r="B6266" s="14">
        <v>6.8511486053466797E-2</v>
      </c>
      <c r="C6266" s="14">
        <v>0.171596765518188</v>
      </c>
    </row>
    <row r="6267" spans="1:3" x14ac:dyDescent="0.3">
      <c r="A6267" t="s">
        <v>32</v>
      </c>
      <c r="B6267" s="14">
        <v>9.6686124801635701E-2</v>
      </c>
      <c r="C6267" s="14">
        <v>0.24685072898864699</v>
      </c>
    </row>
    <row r="6268" spans="1:3" x14ac:dyDescent="0.3">
      <c r="A6268" t="s">
        <v>33</v>
      </c>
      <c r="B6268" s="14">
        <v>0.13224434852600001</v>
      </c>
      <c r="C6268" s="14">
        <v>0.15304374694824199</v>
      </c>
    </row>
    <row r="6269" spans="1:3" x14ac:dyDescent="0.3">
      <c r="A6269" t="s">
        <v>34</v>
      </c>
      <c r="B6269" s="14">
        <v>7.1840286254882799E-2</v>
      </c>
      <c r="C6269" s="14">
        <v>7.9121828079223605E-2</v>
      </c>
    </row>
    <row r="6270" spans="1:3" x14ac:dyDescent="0.3">
      <c r="A6270" t="s">
        <v>35</v>
      </c>
      <c r="B6270" s="14">
        <v>6.9132804870605399E-2</v>
      </c>
      <c r="C6270" s="14">
        <v>0.17752528190612701</v>
      </c>
    </row>
    <row r="6271" spans="1:3" x14ac:dyDescent="0.3">
      <c r="A6271" t="s">
        <v>36</v>
      </c>
      <c r="B6271" s="14">
        <v>7.1871757507324205E-2</v>
      </c>
      <c r="C6271" s="14">
        <v>7.9787731170654297E-2</v>
      </c>
    </row>
    <row r="6272" spans="1:3" x14ac:dyDescent="0.3">
      <c r="A6272" t="s">
        <v>37</v>
      </c>
      <c r="B6272" s="14">
        <v>5.3868055343627902E-2</v>
      </c>
      <c r="C6272" s="14">
        <v>0.110686302185058</v>
      </c>
    </row>
    <row r="6273" spans="1:3" x14ac:dyDescent="0.3">
      <c r="A6273" t="s">
        <v>38</v>
      </c>
      <c r="B6273" s="14">
        <v>0.12096214294433499</v>
      </c>
      <c r="C6273" s="14">
        <v>6.1776638031005797E-2</v>
      </c>
    </row>
    <row r="6274" spans="1:3" x14ac:dyDescent="0.3">
      <c r="A6274" t="s">
        <v>39</v>
      </c>
      <c r="B6274" s="14">
        <v>0.140873908996582</v>
      </c>
      <c r="C6274" s="14">
        <v>0.23640704154968201</v>
      </c>
    </row>
    <row r="6275" spans="1:3" x14ac:dyDescent="0.3">
      <c r="A6275" t="s">
        <v>31</v>
      </c>
      <c r="B6275" s="14">
        <v>8.7820291519164997E-2</v>
      </c>
      <c r="C6275" s="14">
        <v>0.113696098327636</v>
      </c>
    </row>
    <row r="6276" spans="1:3" x14ac:dyDescent="0.3">
      <c r="A6276" t="s">
        <v>32</v>
      </c>
      <c r="B6276" s="14">
        <v>7.1403264999389607E-2</v>
      </c>
      <c r="C6276" s="14">
        <v>0.18804121017455999</v>
      </c>
    </row>
    <row r="6277" spans="1:3" x14ac:dyDescent="0.3">
      <c r="A6277" t="s">
        <v>33</v>
      </c>
      <c r="B6277" s="14">
        <v>8.7502717971801702E-2</v>
      </c>
      <c r="C6277" s="14">
        <v>0.13464379310607899</v>
      </c>
    </row>
    <row r="6278" spans="1:3" x14ac:dyDescent="0.3">
      <c r="A6278" t="s">
        <v>34</v>
      </c>
      <c r="B6278" s="14">
        <v>8.0697059631347601E-2</v>
      </c>
      <c r="C6278" s="14">
        <v>7.7456474304199205E-2</v>
      </c>
    </row>
    <row r="6279" spans="1:3" x14ac:dyDescent="0.3">
      <c r="A6279" t="s">
        <v>35</v>
      </c>
      <c r="B6279" s="14">
        <v>7.5722694396972601E-2</v>
      </c>
      <c r="C6279" s="14">
        <v>0.142564296722412</v>
      </c>
    </row>
    <row r="6280" spans="1:3" x14ac:dyDescent="0.3">
      <c r="A6280" t="s">
        <v>36</v>
      </c>
      <c r="B6280" s="14">
        <v>0.14044189453125</v>
      </c>
      <c r="C6280" s="14">
        <v>5.4854154586791902E-2</v>
      </c>
    </row>
    <row r="6281" spans="1:3" x14ac:dyDescent="0.3">
      <c r="A6281" t="s">
        <v>37</v>
      </c>
      <c r="B6281" s="14">
        <v>7.4352502822875893E-2</v>
      </c>
      <c r="C6281" s="14">
        <v>8.1781387329101493E-2</v>
      </c>
    </row>
    <row r="6282" spans="1:3" x14ac:dyDescent="0.3">
      <c r="A6282" t="s">
        <v>38</v>
      </c>
      <c r="B6282" s="14">
        <v>7.6348304748535101E-2</v>
      </c>
      <c r="C6282" s="14">
        <v>0.12870955467224099</v>
      </c>
    </row>
    <row r="6283" spans="1:3" x14ac:dyDescent="0.3">
      <c r="A6283" t="s">
        <v>39</v>
      </c>
      <c r="B6283" s="14">
        <v>0.14913010597229001</v>
      </c>
      <c r="C6283" s="14">
        <v>0.20540738105773901</v>
      </c>
    </row>
    <row r="6284" spans="1:3" x14ac:dyDescent="0.3">
      <c r="A6284" t="s">
        <v>31</v>
      </c>
      <c r="B6284" s="14">
        <v>7.6184272766113198E-2</v>
      </c>
      <c r="C6284" s="14">
        <v>9.74164009094238E-2</v>
      </c>
    </row>
    <row r="6285" spans="1:3" x14ac:dyDescent="0.3">
      <c r="A6285" t="s">
        <v>32</v>
      </c>
      <c r="B6285" s="14">
        <v>8.3480358123779297E-2</v>
      </c>
      <c r="C6285" s="14">
        <v>9.3748092651367104E-2</v>
      </c>
    </row>
    <row r="6286" spans="1:3" x14ac:dyDescent="0.3">
      <c r="A6286" t="s">
        <v>33</v>
      </c>
      <c r="B6286" s="14">
        <v>6.5287113189697196E-2</v>
      </c>
      <c r="C6286" s="14">
        <v>0.167550563812255</v>
      </c>
    </row>
    <row r="6287" spans="1:3" x14ac:dyDescent="0.3">
      <c r="A6287" t="s">
        <v>34</v>
      </c>
      <c r="B6287" s="14">
        <v>8.0306053161621094E-2</v>
      </c>
      <c r="C6287" s="14">
        <v>0.11573839187622</v>
      </c>
    </row>
    <row r="6288" spans="1:3" x14ac:dyDescent="0.3">
      <c r="A6288" t="s">
        <v>35</v>
      </c>
      <c r="B6288" s="14">
        <v>7.6117992401123005E-2</v>
      </c>
      <c r="C6288" s="14">
        <v>0.19248247146606401</v>
      </c>
    </row>
    <row r="6289" spans="1:3" x14ac:dyDescent="0.3">
      <c r="A6289" t="s">
        <v>36</v>
      </c>
      <c r="B6289" s="14">
        <v>0.10657620429992599</v>
      </c>
      <c r="C6289" s="14">
        <v>0.11668658256530701</v>
      </c>
    </row>
    <row r="6290" spans="1:3" x14ac:dyDescent="0.3">
      <c r="A6290" t="s">
        <v>37</v>
      </c>
      <c r="B6290" s="14">
        <v>9.3791007995605399E-2</v>
      </c>
      <c r="C6290" s="14">
        <v>0.12566494941711401</v>
      </c>
    </row>
    <row r="6291" spans="1:3" x14ac:dyDescent="0.3">
      <c r="A6291" t="s">
        <v>38</v>
      </c>
      <c r="B6291" s="14">
        <v>0.13345527648925701</v>
      </c>
      <c r="C6291" s="14">
        <v>0.113699436187744</v>
      </c>
    </row>
    <row r="6292" spans="1:3" x14ac:dyDescent="0.3">
      <c r="A6292" t="s">
        <v>39</v>
      </c>
      <c r="B6292" s="14">
        <v>0.13820195198058999</v>
      </c>
      <c r="C6292" s="14">
        <v>0.21741914749145499</v>
      </c>
    </row>
    <row r="6293" spans="1:3" x14ac:dyDescent="0.3">
      <c r="A6293" t="s">
        <v>31</v>
      </c>
      <c r="B6293" s="14">
        <v>7.6836347579955999E-2</v>
      </c>
      <c r="C6293" s="14">
        <v>7.1866989135742104E-2</v>
      </c>
    </row>
    <row r="6294" spans="1:3" x14ac:dyDescent="0.3">
      <c r="A6294" t="s">
        <v>32</v>
      </c>
      <c r="B6294" s="14">
        <v>7.8619956970214802E-2</v>
      </c>
      <c r="C6294" s="14">
        <v>9.6738576889038003E-2</v>
      </c>
    </row>
    <row r="6295" spans="1:3" x14ac:dyDescent="0.3">
      <c r="A6295" t="s">
        <v>33</v>
      </c>
      <c r="B6295" s="14">
        <v>5.5124044418334898E-2</v>
      </c>
      <c r="C6295" s="14">
        <v>0.12965011596679599</v>
      </c>
    </row>
    <row r="6296" spans="1:3" x14ac:dyDescent="0.3">
      <c r="A6296" t="s">
        <v>34</v>
      </c>
      <c r="B6296" s="14">
        <v>8.77838134765625E-2</v>
      </c>
      <c r="C6296" s="14">
        <v>0.116984605789184</v>
      </c>
    </row>
    <row r="6297" spans="1:3" x14ac:dyDescent="0.3">
      <c r="A6297" t="s">
        <v>35</v>
      </c>
      <c r="B6297" s="14">
        <v>8.9210748672485296E-2</v>
      </c>
      <c r="C6297" s="14">
        <v>7.8790664672851493E-2</v>
      </c>
    </row>
    <row r="6298" spans="1:3" x14ac:dyDescent="0.3">
      <c r="A6298" t="s">
        <v>36</v>
      </c>
      <c r="B6298" s="14">
        <v>8.5032701492309501E-2</v>
      </c>
      <c r="C6298" s="14">
        <v>9.3749523162841797E-2</v>
      </c>
    </row>
    <row r="6299" spans="1:3" x14ac:dyDescent="0.3">
      <c r="A6299" t="s">
        <v>37</v>
      </c>
      <c r="B6299" s="14">
        <v>8.6858510971069294E-2</v>
      </c>
      <c r="C6299" s="14">
        <v>0.29321599006652799</v>
      </c>
    </row>
    <row r="6300" spans="1:3" x14ac:dyDescent="0.3">
      <c r="A6300" t="s">
        <v>38</v>
      </c>
      <c r="B6300" s="14">
        <v>9.1520547866821206E-2</v>
      </c>
      <c r="C6300" s="14">
        <v>0.113638877868652</v>
      </c>
    </row>
    <row r="6301" spans="1:3" x14ac:dyDescent="0.3">
      <c r="A6301" t="s">
        <v>39</v>
      </c>
      <c r="B6301" s="14">
        <v>0.14011263847350999</v>
      </c>
      <c r="C6301" s="14">
        <v>0.272329092025756</v>
      </c>
    </row>
    <row r="6302" spans="1:3" x14ac:dyDescent="0.3">
      <c r="A6302" t="s">
        <v>31</v>
      </c>
      <c r="B6302" s="14">
        <v>9.9616527557373005E-2</v>
      </c>
      <c r="C6302" s="14">
        <v>7.8783512115478502E-2</v>
      </c>
    </row>
    <row r="6303" spans="1:3" x14ac:dyDescent="0.3">
      <c r="A6303" t="s">
        <v>32</v>
      </c>
      <c r="B6303" s="14">
        <v>7.2082042694091797E-2</v>
      </c>
      <c r="C6303" s="14">
        <v>9.5693826675414997E-2</v>
      </c>
    </row>
    <row r="6304" spans="1:3" x14ac:dyDescent="0.3">
      <c r="A6304" t="s">
        <v>33</v>
      </c>
      <c r="B6304" s="14">
        <v>7.3019027709960896E-2</v>
      </c>
      <c r="C6304" s="14">
        <v>0.15657544136047299</v>
      </c>
    </row>
    <row r="6305" spans="1:3" x14ac:dyDescent="0.3">
      <c r="A6305" t="s">
        <v>34</v>
      </c>
      <c r="B6305" s="14">
        <v>8.4330081939697196E-2</v>
      </c>
      <c r="C6305" s="14">
        <v>0.122326850891113</v>
      </c>
    </row>
    <row r="6306" spans="1:3" x14ac:dyDescent="0.3">
      <c r="A6306" t="s">
        <v>35</v>
      </c>
      <c r="B6306" s="14">
        <v>7.5079441070556599E-2</v>
      </c>
      <c r="C6306" s="14">
        <v>0.17668128013610801</v>
      </c>
    </row>
    <row r="6307" spans="1:3" x14ac:dyDescent="0.3">
      <c r="A6307" t="s">
        <v>36</v>
      </c>
      <c r="B6307" s="14">
        <v>7.5951337814330999E-2</v>
      </c>
      <c r="C6307" s="14">
        <v>0.10077953338623</v>
      </c>
    </row>
    <row r="6308" spans="1:3" x14ac:dyDescent="0.3">
      <c r="A6308" t="s">
        <v>37</v>
      </c>
      <c r="B6308" s="14">
        <v>8.7064743041992104E-2</v>
      </c>
      <c r="C6308" s="14">
        <v>9.0757846832275293E-2</v>
      </c>
    </row>
    <row r="6309" spans="1:3" x14ac:dyDescent="0.3">
      <c r="A6309" t="s">
        <v>38</v>
      </c>
      <c r="B6309" s="14">
        <v>9.6610069274902302E-2</v>
      </c>
      <c r="C6309" s="14">
        <v>0.18450927734375</v>
      </c>
    </row>
    <row r="6310" spans="1:3" x14ac:dyDescent="0.3">
      <c r="A6310" t="s">
        <v>39</v>
      </c>
      <c r="B6310" s="14">
        <v>0.13791918754577601</v>
      </c>
      <c r="C6310" s="14">
        <v>0.15757870674133301</v>
      </c>
    </row>
    <row r="6311" spans="1:3" x14ac:dyDescent="0.3">
      <c r="A6311" t="s">
        <v>31</v>
      </c>
      <c r="B6311" s="14">
        <v>9.5263481140136705E-2</v>
      </c>
      <c r="C6311" s="14">
        <v>7.8790903091430595E-2</v>
      </c>
    </row>
    <row r="6312" spans="1:3" x14ac:dyDescent="0.3">
      <c r="A6312" t="s">
        <v>32</v>
      </c>
      <c r="B6312" s="14">
        <v>6.8445444107055595E-2</v>
      </c>
      <c r="C6312" s="14">
        <v>0.15961956977844199</v>
      </c>
    </row>
    <row r="6313" spans="1:3" x14ac:dyDescent="0.3">
      <c r="A6313" t="s">
        <v>33</v>
      </c>
      <c r="B6313" s="14">
        <v>0.179168701171875</v>
      </c>
      <c r="C6313" s="14">
        <v>0.107666254043579</v>
      </c>
    </row>
    <row r="6314" spans="1:3" x14ac:dyDescent="0.3">
      <c r="A6314" t="s">
        <v>34</v>
      </c>
      <c r="B6314" s="14">
        <v>8.1558465957641602E-2</v>
      </c>
      <c r="C6314" s="14">
        <v>6.2833547592163003E-2</v>
      </c>
    </row>
    <row r="6315" spans="1:3" x14ac:dyDescent="0.3">
      <c r="A6315" t="s">
        <v>35</v>
      </c>
      <c r="B6315" s="14">
        <v>8.9162111282348605E-2</v>
      </c>
      <c r="C6315" s="14">
        <v>0.19936752319335899</v>
      </c>
    </row>
    <row r="6316" spans="1:3" x14ac:dyDescent="0.3">
      <c r="A6316" t="s">
        <v>36</v>
      </c>
      <c r="B6316" s="14">
        <v>0.183645009994506</v>
      </c>
      <c r="C6316" s="14">
        <v>0.119685888290405</v>
      </c>
    </row>
    <row r="6317" spans="1:3" x14ac:dyDescent="0.3">
      <c r="A6317" t="s">
        <v>37</v>
      </c>
      <c r="B6317" s="14">
        <v>7.6065540313720703E-2</v>
      </c>
      <c r="C6317" s="14">
        <v>6.0892820358276298E-2</v>
      </c>
    </row>
    <row r="6318" spans="1:3" x14ac:dyDescent="0.3">
      <c r="A6318" t="s">
        <v>38</v>
      </c>
      <c r="B6318" s="14">
        <v>7.8076362609863198E-2</v>
      </c>
      <c r="C6318" s="14">
        <v>0.11171555519104</v>
      </c>
    </row>
    <row r="6319" spans="1:3" x14ac:dyDescent="0.3">
      <c r="A6319" t="s">
        <v>39</v>
      </c>
      <c r="B6319" s="14">
        <v>0.133672475814819</v>
      </c>
      <c r="C6319" s="14">
        <v>0.41888260841369601</v>
      </c>
    </row>
    <row r="6320" spans="1:3" x14ac:dyDescent="0.3">
      <c r="A6320" t="s">
        <v>31</v>
      </c>
      <c r="B6320" s="14">
        <v>6.2307596206664997E-2</v>
      </c>
      <c r="C6320" s="14">
        <v>0.11867475509643501</v>
      </c>
    </row>
    <row r="6321" spans="1:3" x14ac:dyDescent="0.3">
      <c r="A6321" t="s">
        <v>32</v>
      </c>
      <c r="B6321" s="14">
        <v>8.3567857742309501E-2</v>
      </c>
      <c r="C6321" s="14">
        <v>5.9849500656127902E-2</v>
      </c>
    </row>
    <row r="6322" spans="1:3" x14ac:dyDescent="0.3">
      <c r="A6322" t="s">
        <v>33</v>
      </c>
      <c r="B6322" s="14">
        <v>0.15993618965148901</v>
      </c>
      <c r="C6322" s="14">
        <v>7.5801610946655204E-2</v>
      </c>
    </row>
    <row r="6323" spans="1:3" x14ac:dyDescent="0.3">
      <c r="A6323" t="s">
        <v>34</v>
      </c>
      <c r="B6323" s="14">
        <v>6.9271802902221596E-2</v>
      </c>
      <c r="C6323" s="14">
        <v>8.3773612976074205E-2</v>
      </c>
    </row>
    <row r="6324" spans="1:3" x14ac:dyDescent="0.3">
      <c r="A6324" t="s">
        <v>35</v>
      </c>
      <c r="B6324" s="14">
        <v>0.14261245727538999</v>
      </c>
      <c r="C6324" s="14">
        <v>8.4009408950805595E-2</v>
      </c>
    </row>
    <row r="6325" spans="1:3" x14ac:dyDescent="0.3">
      <c r="A6325" t="s">
        <v>36</v>
      </c>
      <c r="B6325" s="14">
        <v>6.7629575729370103E-2</v>
      </c>
      <c r="C6325" s="14">
        <v>0.116633415222167</v>
      </c>
    </row>
    <row r="6326" spans="1:3" x14ac:dyDescent="0.3">
      <c r="A6326" t="s">
        <v>37</v>
      </c>
      <c r="B6326" s="14">
        <v>9.3722105026245103E-2</v>
      </c>
      <c r="C6326" s="14">
        <v>0.102724313735961</v>
      </c>
    </row>
    <row r="6327" spans="1:3" x14ac:dyDescent="0.3">
      <c r="A6327" t="s">
        <v>38</v>
      </c>
      <c r="B6327" s="14">
        <v>7.3614120483398396E-2</v>
      </c>
      <c r="C6327" s="14">
        <v>0.20343875885009699</v>
      </c>
    </row>
    <row r="6328" spans="1:3" x14ac:dyDescent="0.3">
      <c r="A6328" t="s">
        <v>39</v>
      </c>
      <c r="B6328" s="14">
        <v>0.15059781074523901</v>
      </c>
      <c r="C6328" s="14">
        <v>0.126634120941162</v>
      </c>
    </row>
    <row r="6329" spans="1:3" x14ac:dyDescent="0.3">
      <c r="A6329" t="s">
        <v>31</v>
      </c>
      <c r="B6329" s="14">
        <v>7.5296401977538993E-2</v>
      </c>
      <c r="C6329" s="14">
        <v>0.12467002868652299</v>
      </c>
    </row>
    <row r="6330" spans="1:3" x14ac:dyDescent="0.3">
      <c r="A6330" t="s">
        <v>32</v>
      </c>
      <c r="B6330" s="14">
        <v>5.6542396545410101E-2</v>
      </c>
      <c r="C6330" s="14">
        <v>0.20744657516479401</v>
      </c>
    </row>
    <row r="6331" spans="1:3" x14ac:dyDescent="0.3">
      <c r="A6331" t="s">
        <v>33</v>
      </c>
      <c r="B6331" s="14">
        <v>6.9995880126953097E-2</v>
      </c>
      <c r="C6331" s="14">
        <v>0.12866234779357899</v>
      </c>
    </row>
    <row r="6332" spans="1:3" x14ac:dyDescent="0.3">
      <c r="A6332" t="s">
        <v>34</v>
      </c>
      <c r="B6332" s="14">
        <v>7.2735786437988198E-2</v>
      </c>
      <c r="C6332" s="14">
        <v>8.9390754699707003E-2</v>
      </c>
    </row>
    <row r="6333" spans="1:3" x14ac:dyDescent="0.3">
      <c r="A6333" t="s">
        <v>35</v>
      </c>
      <c r="B6333" s="14">
        <v>8.3253860473632799E-2</v>
      </c>
      <c r="C6333" s="14">
        <v>7.7597141265869099E-2</v>
      </c>
    </row>
    <row r="6334" spans="1:3" x14ac:dyDescent="0.3">
      <c r="A6334" t="s">
        <v>36</v>
      </c>
      <c r="B6334" s="14">
        <v>6.8432092666625893E-2</v>
      </c>
      <c r="C6334" s="14">
        <v>9.1754436492919894E-2</v>
      </c>
    </row>
    <row r="6335" spans="1:3" x14ac:dyDescent="0.3">
      <c r="A6335" t="s">
        <v>37</v>
      </c>
      <c r="B6335" s="14">
        <v>6.8666458129882799E-2</v>
      </c>
      <c r="C6335" s="14">
        <v>7.2808742523193304E-2</v>
      </c>
    </row>
    <row r="6336" spans="1:3" x14ac:dyDescent="0.3">
      <c r="A6336" t="s">
        <v>38</v>
      </c>
      <c r="B6336" s="14">
        <v>0.124794244766235</v>
      </c>
      <c r="C6336" s="14">
        <v>0.13869023323058999</v>
      </c>
    </row>
    <row r="6337" spans="1:3" x14ac:dyDescent="0.3">
      <c r="A6337" t="s">
        <v>39</v>
      </c>
      <c r="B6337" s="14">
        <v>0.14245057106018</v>
      </c>
      <c r="C6337" s="14">
        <v>0.28026843070983798</v>
      </c>
    </row>
    <row r="6338" spans="1:3" x14ac:dyDescent="0.3">
      <c r="A6338" t="s">
        <v>31</v>
      </c>
      <c r="B6338" s="14">
        <v>7.4737548828125E-2</v>
      </c>
      <c r="C6338" s="14">
        <v>8.3778381347656194E-2</v>
      </c>
    </row>
    <row r="6339" spans="1:3" x14ac:dyDescent="0.3">
      <c r="A6339" t="s">
        <v>32</v>
      </c>
      <c r="B6339" s="14">
        <v>5.10785579681396E-2</v>
      </c>
      <c r="C6339" s="14">
        <v>0.111690998077392</v>
      </c>
    </row>
    <row r="6340" spans="1:3" x14ac:dyDescent="0.3">
      <c r="A6340" t="s">
        <v>33</v>
      </c>
      <c r="B6340" s="14">
        <v>9.2953205108642495E-2</v>
      </c>
      <c r="C6340" s="14">
        <v>0.105751276016235</v>
      </c>
    </row>
    <row r="6341" spans="1:3" x14ac:dyDescent="0.3">
      <c r="A6341" t="s">
        <v>34</v>
      </c>
      <c r="B6341" s="14">
        <v>7.2273254394531194E-2</v>
      </c>
      <c r="C6341" s="14">
        <v>8.5771083831787095E-2</v>
      </c>
    </row>
    <row r="6342" spans="1:3" x14ac:dyDescent="0.3">
      <c r="A6342" t="s">
        <v>35</v>
      </c>
      <c r="B6342" s="14">
        <v>8.4670066833496094E-2</v>
      </c>
      <c r="C6342" s="14">
        <v>8.5732936859130804E-2</v>
      </c>
    </row>
    <row r="6343" spans="1:3" x14ac:dyDescent="0.3">
      <c r="A6343" t="s">
        <v>36</v>
      </c>
      <c r="B6343" s="14">
        <v>0.139439582824707</v>
      </c>
      <c r="C6343" s="14">
        <v>8.7765693664550698E-2</v>
      </c>
    </row>
    <row r="6344" spans="1:3" x14ac:dyDescent="0.3">
      <c r="A6344" t="s">
        <v>37</v>
      </c>
      <c r="B6344" s="14">
        <v>7.0365667343139607E-2</v>
      </c>
      <c r="C6344" s="14">
        <v>8.3717584609985296E-2</v>
      </c>
    </row>
    <row r="6345" spans="1:3" x14ac:dyDescent="0.3">
      <c r="A6345" t="s">
        <v>38</v>
      </c>
      <c r="B6345" s="14">
        <v>7.8805685043334905E-2</v>
      </c>
      <c r="C6345" s="14">
        <v>0.16907119750976499</v>
      </c>
    </row>
    <row r="6346" spans="1:3" x14ac:dyDescent="0.3">
      <c r="A6346" t="s">
        <v>39</v>
      </c>
      <c r="B6346" s="14">
        <v>0.15434980392455999</v>
      </c>
      <c r="C6346" s="14">
        <v>0.27327227592468201</v>
      </c>
    </row>
    <row r="6347" spans="1:3" x14ac:dyDescent="0.3">
      <c r="A6347" t="s">
        <v>31</v>
      </c>
      <c r="B6347" s="14">
        <v>8.9071273803710896E-2</v>
      </c>
      <c r="C6347" s="14">
        <v>8.5764884948730399E-2</v>
      </c>
    </row>
    <row r="6348" spans="1:3" x14ac:dyDescent="0.3">
      <c r="A6348" t="s">
        <v>32</v>
      </c>
      <c r="B6348" s="14">
        <v>7.2877407073974595E-2</v>
      </c>
      <c r="C6348" s="14">
        <v>0.15354323387145899</v>
      </c>
    </row>
    <row r="6349" spans="1:3" x14ac:dyDescent="0.3">
      <c r="A6349" t="s">
        <v>33</v>
      </c>
      <c r="B6349" s="14">
        <v>8.0353260040283203E-2</v>
      </c>
      <c r="C6349" s="14">
        <v>0.12974023818969699</v>
      </c>
    </row>
    <row r="6350" spans="1:3" x14ac:dyDescent="0.3">
      <c r="A6350" t="s">
        <v>34</v>
      </c>
      <c r="B6350" s="14">
        <v>5.4856777191162102E-2</v>
      </c>
      <c r="C6350" s="14">
        <v>0.10666275024414</v>
      </c>
    </row>
    <row r="6351" spans="1:3" x14ac:dyDescent="0.3">
      <c r="A6351" t="s">
        <v>35</v>
      </c>
      <c r="B6351" s="14">
        <v>7.8357696533203097E-2</v>
      </c>
      <c r="C6351" s="14">
        <v>0.100672960281372</v>
      </c>
    </row>
    <row r="6352" spans="1:3" x14ac:dyDescent="0.3">
      <c r="A6352" t="s">
        <v>36</v>
      </c>
      <c r="B6352" s="14">
        <v>0.134739398956298</v>
      </c>
      <c r="C6352" s="14">
        <v>6.5873861312866197E-2</v>
      </c>
    </row>
    <row r="6353" spans="1:3" x14ac:dyDescent="0.3">
      <c r="A6353" t="s">
        <v>37</v>
      </c>
      <c r="B6353" s="14">
        <v>0.13054990768432601</v>
      </c>
      <c r="C6353" s="14">
        <v>0.30419063568115201</v>
      </c>
    </row>
    <row r="6354" spans="1:3" x14ac:dyDescent="0.3">
      <c r="A6354" t="s">
        <v>38</v>
      </c>
      <c r="B6354" s="14">
        <v>8.8142156600952107E-2</v>
      </c>
      <c r="C6354" s="14">
        <v>0.27971959114074701</v>
      </c>
    </row>
    <row r="6355" spans="1:3" x14ac:dyDescent="0.3">
      <c r="A6355" t="s">
        <v>39</v>
      </c>
      <c r="B6355" s="14">
        <v>0.13447213172912501</v>
      </c>
      <c r="C6355" s="14">
        <v>0.33211517333984297</v>
      </c>
    </row>
    <row r="6356" spans="1:3" x14ac:dyDescent="0.3">
      <c r="A6356" t="s">
        <v>31</v>
      </c>
      <c r="B6356" s="14">
        <v>0.107056617736816</v>
      </c>
      <c r="C6356" s="14">
        <v>0.101040363311767</v>
      </c>
    </row>
    <row r="6357" spans="1:3" x14ac:dyDescent="0.3">
      <c r="A6357" t="s">
        <v>32</v>
      </c>
      <c r="B6357" s="14">
        <v>8.3879232406616197E-2</v>
      </c>
      <c r="C6357" s="14">
        <v>0.108768224716186</v>
      </c>
    </row>
    <row r="6358" spans="1:3" x14ac:dyDescent="0.3">
      <c r="A6358" t="s">
        <v>33</v>
      </c>
      <c r="B6358" s="14">
        <v>0.14637994766235299</v>
      </c>
      <c r="C6358" s="14">
        <v>0.15650367736816401</v>
      </c>
    </row>
    <row r="6359" spans="1:3" x14ac:dyDescent="0.3">
      <c r="A6359" t="s">
        <v>34</v>
      </c>
      <c r="B6359" s="14">
        <v>7.5985193252563393E-2</v>
      </c>
      <c r="C6359" s="14">
        <v>8.4773540496826102E-2</v>
      </c>
    </row>
    <row r="6360" spans="1:3" x14ac:dyDescent="0.3">
      <c r="A6360" t="s">
        <v>35</v>
      </c>
      <c r="B6360" s="14">
        <v>5.7496547698974602E-2</v>
      </c>
      <c r="C6360" s="14">
        <v>0.10776782035827601</v>
      </c>
    </row>
    <row r="6361" spans="1:3" x14ac:dyDescent="0.3">
      <c r="A6361" t="s">
        <v>36</v>
      </c>
      <c r="B6361" s="14">
        <v>0.130314826965332</v>
      </c>
      <c r="C6361" s="14">
        <v>6.5776348114013602E-2</v>
      </c>
    </row>
    <row r="6362" spans="1:3" x14ac:dyDescent="0.3">
      <c r="A6362" t="s">
        <v>37</v>
      </c>
      <c r="B6362" s="14">
        <v>9.1634511947631794E-2</v>
      </c>
      <c r="C6362" s="14">
        <v>0.15562820434570299</v>
      </c>
    </row>
    <row r="6363" spans="1:3" x14ac:dyDescent="0.3">
      <c r="A6363" t="s">
        <v>38</v>
      </c>
      <c r="B6363" s="14">
        <v>8.3848714828491197E-2</v>
      </c>
      <c r="C6363" s="14">
        <v>0.28023695945739702</v>
      </c>
    </row>
    <row r="6364" spans="1:3" x14ac:dyDescent="0.3">
      <c r="A6364" t="s">
        <v>39</v>
      </c>
      <c r="B6364" s="14">
        <v>0.129343271255493</v>
      </c>
      <c r="C6364" s="14">
        <v>0.26429772377014099</v>
      </c>
    </row>
    <row r="6365" spans="1:3" x14ac:dyDescent="0.3">
      <c r="A6365" t="s">
        <v>31</v>
      </c>
      <c r="B6365" s="14">
        <v>8.0393314361572196E-2</v>
      </c>
      <c r="C6365" s="14">
        <v>9.7816228866577107E-2</v>
      </c>
    </row>
    <row r="6366" spans="1:3" x14ac:dyDescent="0.3">
      <c r="A6366" t="s">
        <v>32</v>
      </c>
      <c r="B6366" s="14">
        <v>7.5408458709716797E-2</v>
      </c>
      <c r="C6366" s="14">
        <v>0.157577514648437</v>
      </c>
    </row>
    <row r="6367" spans="1:3" x14ac:dyDescent="0.3">
      <c r="A6367" t="s">
        <v>33</v>
      </c>
      <c r="B6367" s="14">
        <v>8.5521459579467704E-2</v>
      </c>
      <c r="C6367" s="14">
        <v>0.148553371429443</v>
      </c>
    </row>
    <row r="6368" spans="1:3" x14ac:dyDescent="0.3">
      <c r="A6368" t="s">
        <v>34</v>
      </c>
      <c r="B6368" s="14">
        <v>7.4020147323608398E-2</v>
      </c>
      <c r="C6368" s="14">
        <v>0.10272169113159101</v>
      </c>
    </row>
    <row r="6369" spans="1:3" x14ac:dyDescent="0.3">
      <c r="A6369" t="s">
        <v>35</v>
      </c>
      <c r="B6369" s="14">
        <v>8.3330154418945299E-2</v>
      </c>
      <c r="C6369" s="14">
        <v>9.4704627990722601E-2</v>
      </c>
    </row>
    <row r="6370" spans="1:3" x14ac:dyDescent="0.3">
      <c r="A6370" t="s">
        <v>36</v>
      </c>
      <c r="B6370" s="14">
        <v>9.4325542449951102E-2</v>
      </c>
      <c r="C6370" s="14">
        <v>7.9840421676635701E-2</v>
      </c>
    </row>
    <row r="6371" spans="1:3" x14ac:dyDescent="0.3">
      <c r="A6371" t="s">
        <v>37</v>
      </c>
      <c r="B6371" s="14">
        <v>9.9917888641357394E-2</v>
      </c>
      <c r="C6371" s="14">
        <v>7.08203315734863E-2</v>
      </c>
    </row>
    <row r="6372" spans="1:3" x14ac:dyDescent="0.3">
      <c r="A6372" t="s">
        <v>38</v>
      </c>
      <c r="B6372" s="14">
        <v>9.2823266983032199E-2</v>
      </c>
      <c r="C6372" s="14">
        <v>0.114822387695312</v>
      </c>
    </row>
    <row r="6373" spans="1:3" x14ac:dyDescent="0.3">
      <c r="A6373" t="s">
        <v>39</v>
      </c>
      <c r="B6373" s="14">
        <v>0.125566005706787</v>
      </c>
      <c r="C6373" s="14">
        <v>0.27325558662414501</v>
      </c>
    </row>
    <row r="6374" spans="1:3" x14ac:dyDescent="0.3">
      <c r="A6374" t="s">
        <v>31</v>
      </c>
      <c r="B6374" s="14">
        <v>8.4521055221557603E-2</v>
      </c>
      <c r="C6374" s="14">
        <v>0.120295524597167</v>
      </c>
    </row>
    <row r="6375" spans="1:3" x14ac:dyDescent="0.3">
      <c r="A6375" t="s">
        <v>32</v>
      </c>
      <c r="B6375" s="14">
        <v>6.8456172943115207E-2</v>
      </c>
      <c r="C6375" s="14">
        <v>9.0756893157958901E-2</v>
      </c>
    </row>
    <row r="6376" spans="1:3" x14ac:dyDescent="0.3">
      <c r="A6376" t="s">
        <v>33</v>
      </c>
      <c r="B6376" s="14">
        <v>0.11952519416809</v>
      </c>
      <c r="C6376" s="14">
        <v>7.0807695388793904E-2</v>
      </c>
    </row>
    <row r="6377" spans="1:3" x14ac:dyDescent="0.3">
      <c r="A6377" t="s">
        <v>34</v>
      </c>
      <c r="B6377" s="14">
        <v>7.2909593582153306E-2</v>
      </c>
      <c r="C6377" s="14">
        <v>9.8738431930541895E-2</v>
      </c>
    </row>
    <row r="6378" spans="1:3" x14ac:dyDescent="0.3">
      <c r="A6378" t="s">
        <v>35</v>
      </c>
      <c r="B6378" s="14">
        <v>6.9064855575561496E-2</v>
      </c>
      <c r="C6378" s="14">
        <v>9.36017036437988E-2</v>
      </c>
    </row>
    <row r="6379" spans="1:3" x14ac:dyDescent="0.3">
      <c r="A6379" t="s">
        <v>36</v>
      </c>
      <c r="B6379" s="14">
        <v>0.126235246658325</v>
      </c>
      <c r="C6379" s="14">
        <v>9.0756416320800698E-2</v>
      </c>
    </row>
    <row r="6380" spans="1:3" x14ac:dyDescent="0.3">
      <c r="A6380" t="s">
        <v>37</v>
      </c>
      <c r="B6380" s="14">
        <v>7.6705694198608398E-2</v>
      </c>
      <c r="C6380" s="14">
        <v>0.10571551322937001</v>
      </c>
    </row>
    <row r="6381" spans="1:3" x14ac:dyDescent="0.3">
      <c r="A6381" t="s">
        <v>38</v>
      </c>
      <c r="B6381" s="14">
        <v>8.1918239593505804E-2</v>
      </c>
      <c r="C6381" s="14">
        <v>0.16228032112121499</v>
      </c>
    </row>
    <row r="6382" spans="1:3" x14ac:dyDescent="0.3">
      <c r="A6382" t="s">
        <v>39</v>
      </c>
      <c r="B6382" s="14">
        <v>0.15798711776733301</v>
      </c>
      <c r="C6382" s="14">
        <v>0.26933169364929199</v>
      </c>
    </row>
    <row r="6383" spans="1:3" x14ac:dyDescent="0.3">
      <c r="A6383" t="s">
        <v>31</v>
      </c>
      <c r="B6383" s="14">
        <v>5.73272705078125E-2</v>
      </c>
      <c r="C6383" s="14">
        <v>0.137580871582031</v>
      </c>
    </row>
    <row r="6384" spans="1:3" x14ac:dyDescent="0.3">
      <c r="A6384" t="s">
        <v>32</v>
      </c>
      <c r="B6384" s="14">
        <v>7.9118728637695299E-2</v>
      </c>
      <c r="C6384" s="14">
        <v>0.15659832954406699</v>
      </c>
    </row>
    <row r="6385" spans="1:3" x14ac:dyDescent="0.3">
      <c r="A6385" t="s">
        <v>33</v>
      </c>
      <c r="B6385" s="14">
        <v>8.5164308547973605E-2</v>
      </c>
      <c r="C6385" s="14">
        <v>9.1756343841552707E-2</v>
      </c>
    </row>
    <row r="6386" spans="1:3" x14ac:dyDescent="0.3">
      <c r="A6386" t="s">
        <v>34</v>
      </c>
      <c r="B6386" s="14">
        <v>6.5136432647704995E-2</v>
      </c>
      <c r="C6386" s="14">
        <v>8.9834451675414997E-2</v>
      </c>
    </row>
    <row r="6387" spans="1:3" x14ac:dyDescent="0.3">
      <c r="A6387" t="s">
        <v>35</v>
      </c>
      <c r="B6387" s="14">
        <v>9.6199035644531194E-2</v>
      </c>
      <c r="C6387" s="14">
        <v>0.14361023902893</v>
      </c>
    </row>
    <row r="6388" spans="1:3" x14ac:dyDescent="0.3">
      <c r="A6388" t="s">
        <v>36</v>
      </c>
      <c r="B6388" s="14">
        <v>0.123100042343139</v>
      </c>
      <c r="C6388" s="14">
        <v>0.11763191223144499</v>
      </c>
    </row>
    <row r="6389" spans="1:3" x14ac:dyDescent="0.3">
      <c r="A6389" t="s">
        <v>37</v>
      </c>
      <c r="B6389" s="14">
        <v>8.7442874908447196E-2</v>
      </c>
      <c r="C6389" s="14">
        <v>6.38318061828613E-2</v>
      </c>
    </row>
    <row r="6390" spans="1:3" x14ac:dyDescent="0.3">
      <c r="A6390" t="s">
        <v>38</v>
      </c>
      <c r="B6390" s="14">
        <v>7.9027891159057603E-2</v>
      </c>
      <c r="C6390" s="14">
        <v>0.121936082839965</v>
      </c>
    </row>
    <row r="6391" spans="1:3" x14ac:dyDescent="0.3">
      <c r="A6391" t="s">
        <v>39</v>
      </c>
      <c r="B6391" s="14">
        <v>0.127145290374755</v>
      </c>
      <c r="C6391" s="14">
        <v>0.26425075531005798</v>
      </c>
    </row>
    <row r="6392" spans="1:3" x14ac:dyDescent="0.3">
      <c r="A6392" t="s">
        <v>31</v>
      </c>
      <c r="B6392" s="14">
        <v>5.3516149520874003E-2</v>
      </c>
      <c r="C6392" s="14">
        <v>0.119677782058715</v>
      </c>
    </row>
    <row r="6393" spans="1:3" x14ac:dyDescent="0.3">
      <c r="A6393" t="s">
        <v>32</v>
      </c>
      <c r="B6393" s="14">
        <v>7.2251796722412095E-2</v>
      </c>
      <c r="C6393" s="14">
        <v>0.10246849060058499</v>
      </c>
    </row>
    <row r="6394" spans="1:3" x14ac:dyDescent="0.3">
      <c r="A6394" t="s">
        <v>33</v>
      </c>
      <c r="B6394" s="14">
        <v>0.11991071701049801</v>
      </c>
      <c r="C6394" s="14">
        <v>0.14566898345947199</v>
      </c>
    </row>
    <row r="6395" spans="1:3" x14ac:dyDescent="0.3">
      <c r="A6395" t="s">
        <v>34</v>
      </c>
      <c r="B6395" s="14">
        <v>7.7704906463623005E-2</v>
      </c>
      <c r="C6395" s="14">
        <v>6.1832666397094699E-2</v>
      </c>
    </row>
    <row r="6396" spans="1:3" x14ac:dyDescent="0.3">
      <c r="A6396" t="s">
        <v>35</v>
      </c>
      <c r="B6396" s="14">
        <v>8.3458900451660101E-2</v>
      </c>
      <c r="C6396" s="14">
        <v>9.0110540390014607E-2</v>
      </c>
    </row>
    <row r="6397" spans="1:3" x14ac:dyDescent="0.3">
      <c r="A6397" t="s">
        <v>36</v>
      </c>
      <c r="B6397" s="14">
        <v>7.5690746307373005E-2</v>
      </c>
      <c r="C6397" s="14">
        <v>0.110703945159912</v>
      </c>
    </row>
    <row r="6398" spans="1:3" x14ac:dyDescent="0.3">
      <c r="A6398" t="s">
        <v>37</v>
      </c>
      <c r="B6398" s="14">
        <v>8.3646297454833901E-2</v>
      </c>
      <c r="C6398" s="14">
        <v>8.6710214614868095E-2</v>
      </c>
    </row>
    <row r="6399" spans="1:3" x14ac:dyDescent="0.3">
      <c r="A6399" t="s">
        <v>38</v>
      </c>
      <c r="B6399" s="14">
        <v>9.8902702331542899E-2</v>
      </c>
      <c r="C6399" s="14">
        <v>0.182256460189819</v>
      </c>
    </row>
    <row r="6400" spans="1:3" x14ac:dyDescent="0.3">
      <c r="A6400" t="s">
        <v>39</v>
      </c>
      <c r="B6400" s="14">
        <v>0.15193891525268499</v>
      </c>
      <c r="C6400" s="14">
        <v>0.24927926063537501</v>
      </c>
    </row>
    <row r="6401" spans="1:3" x14ac:dyDescent="0.3">
      <c r="A6401" t="s">
        <v>31</v>
      </c>
      <c r="B6401" s="14">
        <v>5.9447288513183497E-2</v>
      </c>
      <c r="C6401" s="14">
        <v>8.0836772918701102E-2</v>
      </c>
    </row>
    <row r="6402" spans="1:3" x14ac:dyDescent="0.3">
      <c r="A6402" t="s">
        <v>32</v>
      </c>
      <c r="B6402" s="14">
        <v>9.7489833831787095E-2</v>
      </c>
      <c r="C6402" s="14">
        <v>0.16262650489807101</v>
      </c>
    </row>
    <row r="6403" spans="1:3" x14ac:dyDescent="0.3">
      <c r="A6403" t="s">
        <v>33</v>
      </c>
      <c r="B6403" s="14">
        <v>0.20487952232360801</v>
      </c>
      <c r="C6403" s="14">
        <v>0.101310491561889</v>
      </c>
    </row>
    <row r="6404" spans="1:3" x14ac:dyDescent="0.3">
      <c r="A6404" t="s">
        <v>34</v>
      </c>
      <c r="B6404" s="14">
        <v>0.142493486404418</v>
      </c>
      <c r="C6404" s="14">
        <v>0.13856244087219199</v>
      </c>
    </row>
    <row r="6405" spans="1:3" x14ac:dyDescent="0.3">
      <c r="A6405" t="s">
        <v>35</v>
      </c>
      <c r="B6405" s="14">
        <v>8.4452390670776298E-2</v>
      </c>
      <c r="C6405" s="14">
        <v>9.2420578002929604E-2</v>
      </c>
    </row>
    <row r="6406" spans="1:3" x14ac:dyDescent="0.3">
      <c r="A6406" t="s">
        <v>36</v>
      </c>
      <c r="B6406" s="14">
        <v>0.12874865531921301</v>
      </c>
      <c r="C6406" s="14">
        <v>9.1811180114746094E-2</v>
      </c>
    </row>
    <row r="6407" spans="1:3" x14ac:dyDescent="0.3">
      <c r="A6407" t="s">
        <v>37</v>
      </c>
      <c r="B6407" s="14">
        <v>9.2473506927490207E-2</v>
      </c>
      <c r="C6407" s="14">
        <v>0.24639701843261699</v>
      </c>
    </row>
    <row r="6408" spans="1:3" x14ac:dyDescent="0.3">
      <c r="A6408" t="s">
        <v>38</v>
      </c>
      <c r="B6408" s="14">
        <v>8.2177162170410101E-2</v>
      </c>
      <c r="C6408" s="14">
        <v>0.24329829216003401</v>
      </c>
    </row>
    <row r="6409" spans="1:3" x14ac:dyDescent="0.3">
      <c r="A6409" t="s">
        <v>39</v>
      </c>
      <c r="B6409" s="14">
        <v>0.13772463798522899</v>
      </c>
      <c r="C6409" s="14">
        <v>0.26989102363586398</v>
      </c>
    </row>
    <row r="6410" spans="1:3" x14ac:dyDescent="0.3">
      <c r="A6410" t="s">
        <v>31</v>
      </c>
      <c r="B6410" s="14">
        <v>8.7503433227538993E-2</v>
      </c>
      <c r="C6410" s="14">
        <v>9.5769405364990207E-2</v>
      </c>
    </row>
    <row r="6411" spans="1:3" x14ac:dyDescent="0.3">
      <c r="A6411" t="s">
        <v>32</v>
      </c>
      <c r="B6411" s="14">
        <v>7.5896263122558594E-2</v>
      </c>
      <c r="C6411" s="14">
        <v>7.3744773864746094E-2</v>
      </c>
    </row>
    <row r="6412" spans="1:3" x14ac:dyDescent="0.3">
      <c r="A6412" t="s">
        <v>33</v>
      </c>
      <c r="B6412" s="14">
        <v>8.3297967910766602E-2</v>
      </c>
      <c r="C6412" s="14">
        <v>6.3542366027832003E-2</v>
      </c>
    </row>
    <row r="6413" spans="1:3" x14ac:dyDescent="0.3">
      <c r="A6413" t="s">
        <v>34</v>
      </c>
      <c r="B6413" s="14">
        <v>6.1539649963378899E-2</v>
      </c>
      <c r="C6413" s="14">
        <v>0.14161467552185</v>
      </c>
    </row>
    <row r="6414" spans="1:3" x14ac:dyDescent="0.3">
      <c r="A6414" t="s">
        <v>35</v>
      </c>
      <c r="B6414" s="14">
        <v>7.9648733139038003E-2</v>
      </c>
      <c r="C6414" s="14">
        <v>9.5801115036010701E-2</v>
      </c>
    </row>
    <row r="6415" spans="1:3" x14ac:dyDescent="0.3">
      <c r="A6415" t="s">
        <v>36</v>
      </c>
      <c r="B6415" s="14">
        <v>8.3895921707153306E-2</v>
      </c>
      <c r="C6415" s="14">
        <v>8.1727266311645494E-2</v>
      </c>
    </row>
    <row r="6416" spans="1:3" x14ac:dyDescent="0.3">
      <c r="A6416" t="s">
        <v>37</v>
      </c>
      <c r="B6416" s="14">
        <v>9.0858221054077107E-2</v>
      </c>
      <c r="C6416" s="14">
        <v>0.108654022216796</v>
      </c>
    </row>
    <row r="6417" spans="1:3" x14ac:dyDescent="0.3">
      <c r="A6417" t="s">
        <v>38</v>
      </c>
      <c r="B6417" s="14">
        <v>6.9128036499023396E-2</v>
      </c>
      <c r="C6417" s="14">
        <v>0.14162015914916901</v>
      </c>
    </row>
    <row r="6418" spans="1:3" x14ac:dyDescent="0.3">
      <c r="A6418" t="s">
        <v>39</v>
      </c>
      <c r="B6418" s="14">
        <v>0.10540747642517</v>
      </c>
      <c r="C6418" s="14">
        <v>0.27797031402587802</v>
      </c>
    </row>
    <row r="6419" spans="1:3" x14ac:dyDescent="0.3">
      <c r="A6419" t="s">
        <v>31</v>
      </c>
      <c r="B6419" s="14">
        <v>8.4502220153808594E-2</v>
      </c>
      <c r="C6419" s="14">
        <v>7.9712390899658203E-2</v>
      </c>
    </row>
    <row r="6420" spans="1:3" x14ac:dyDescent="0.3">
      <c r="A6420" t="s">
        <v>32</v>
      </c>
      <c r="B6420" s="14">
        <v>8.3103895187377902E-2</v>
      </c>
      <c r="C6420" s="14">
        <v>0.197470188140869</v>
      </c>
    </row>
    <row r="6421" spans="1:3" x14ac:dyDescent="0.3">
      <c r="A6421" t="s">
        <v>33</v>
      </c>
      <c r="B6421" s="14">
        <v>0.12076187133789</v>
      </c>
      <c r="C6421" s="14">
        <v>9.8685503005981404E-2</v>
      </c>
    </row>
    <row r="6422" spans="1:3" x14ac:dyDescent="0.3">
      <c r="A6422" t="s">
        <v>34</v>
      </c>
      <c r="B6422" s="14">
        <v>7.46128559112548E-2</v>
      </c>
      <c r="C6422" s="14">
        <v>0.11668968200683499</v>
      </c>
    </row>
    <row r="6423" spans="1:3" x14ac:dyDescent="0.3">
      <c r="A6423" t="s">
        <v>35</v>
      </c>
      <c r="B6423" s="14">
        <v>7.2280645370483398E-2</v>
      </c>
      <c r="C6423" s="14">
        <v>0.100724697113037</v>
      </c>
    </row>
    <row r="6424" spans="1:3" x14ac:dyDescent="0.3">
      <c r="A6424" t="s">
        <v>36</v>
      </c>
      <c r="B6424" s="14">
        <v>6.2798023223876898E-2</v>
      </c>
      <c r="C6424" s="14">
        <v>0.105761051177978</v>
      </c>
    </row>
    <row r="6425" spans="1:3" x14ac:dyDescent="0.3">
      <c r="A6425" t="s">
        <v>37</v>
      </c>
      <c r="B6425" s="14">
        <v>7.7730178833007799E-2</v>
      </c>
      <c r="C6425" s="14">
        <v>8.3776473999023396E-2</v>
      </c>
    </row>
    <row r="6426" spans="1:3" x14ac:dyDescent="0.3">
      <c r="A6426" t="s">
        <v>38</v>
      </c>
      <c r="B6426" s="14">
        <v>9.6301794052123996E-2</v>
      </c>
      <c r="C6426" s="14">
        <v>0.23142838478088301</v>
      </c>
    </row>
    <row r="6427" spans="1:3" x14ac:dyDescent="0.3">
      <c r="A6427" t="s">
        <v>39</v>
      </c>
      <c r="B6427" s="14">
        <v>0.132478952407836</v>
      </c>
      <c r="C6427" s="14">
        <v>0.24905776977538999</v>
      </c>
    </row>
    <row r="6428" spans="1:3" x14ac:dyDescent="0.3">
      <c r="A6428" t="s">
        <v>31</v>
      </c>
      <c r="B6428" s="14">
        <v>8.3489656448364202E-2</v>
      </c>
      <c r="C6428" s="14">
        <v>8.3839893341064398E-2</v>
      </c>
    </row>
    <row r="6429" spans="1:3" x14ac:dyDescent="0.3">
      <c r="A6429" t="s">
        <v>32</v>
      </c>
      <c r="B6429" s="14">
        <v>8.7577581405639607E-2</v>
      </c>
      <c r="C6429" s="14">
        <v>8.6824893951416002E-2</v>
      </c>
    </row>
    <row r="6430" spans="1:3" x14ac:dyDescent="0.3">
      <c r="A6430" t="s">
        <v>33</v>
      </c>
      <c r="B6430" s="14">
        <v>6.2634229660034096E-2</v>
      </c>
      <c r="C6430" s="14">
        <v>0.115741968154907</v>
      </c>
    </row>
    <row r="6431" spans="1:3" x14ac:dyDescent="0.3">
      <c r="A6431" t="s">
        <v>34</v>
      </c>
      <c r="B6431" s="14">
        <v>6.8129539489746094E-2</v>
      </c>
      <c r="C6431" s="14">
        <v>0.122669458389282</v>
      </c>
    </row>
    <row r="6432" spans="1:3" x14ac:dyDescent="0.3">
      <c r="A6432" t="s">
        <v>35</v>
      </c>
      <c r="B6432" s="14">
        <v>7.2467565536498996E-2</v>
      </c>
      <c r="C6432" s="14">
        <v>0.11370038986206001</v>
      </c>
    </row>
    <row r="6433" spans="1:3" x14ac:dyDescent="0.3">
      <c r="A6433" t="s">
        <v>36</v>
      </c>
      <c r="B6433" s="14">
        <v>5.8035850524902302E-2</v>
      </c>
      <c r="C6433" s="14">
        <v>8.3789587020873996E-2</v>
      </c>
    </row>
    <row r="6434" spans="1:3" x14ac:dyDescent="0.3">
      <c r="A6434" t="s">
        <v>37</v>
      </c>
      <c r="B6434" s="14">
        <v>7.9246759414672796E-2</v>
      </c>
      <c r="C6434" s="14">
        <v>8.0785989761352497E-2</v>
      </c>
    </row>
    <row r="6435" spans="1:3" x14ac:dyDescent="0.3">
      <c r="A6435" t="s">
        <v>38</v>
      </c>
      <c r="B6435" s="14">
        <v>7.9441070556640597E-2</v>
      </c>
      <c r="C6435" s="14">
        <v>0.107698917388916</v>
      </c>
    </row>
    <row r="6436" spans="1:3" x14ac:dyDescent="0.3">
      <c r="A6436" t="s">
        <v>39</v>
      </c>
      <c r="B6436" s="14">
        <v>0.196837663650512</v>
      </c>
      <c r="C6436" s="14">
        <v>0.93351531028747503</v>
      </c>
    </row>
    <row r="6437" spans="1:3" x14ac:dyDescent="0.3">
      <c r="A6437" t="s">
        <v>31</v>
      </c>
      <c r="B6437" s="14">
        <v>8.0442190170288003E-2</v>
      </c>
      <c r="C6437" s="14">
        <v>7.6844453811645494E-2</v>
      </c>
    </row>
    <row r="6438" spans="1:3" x14ac:dyDescent="0.3">
      <c r="A6438" t="s">
        <v>32</v>
      </c>
      <c r="B6438" s="14">
        <v>6.4544677734375E-2</v>
      </c>
      <c r="C6438" s="14">
        <v>0.18949270248413</v>
      </c>
    </row>
    <row r="6439" spans="1:3" x14ac:dyDescent="0.3">
      <c r="A6439" t="s">
        <v>33</v>
      </c>
      <c r="B6439" s="14">
        <v>0.14268803596496499</v>
      </c>
      <c r="C6439" s="14">
        <v>0.138632297515869</v>
      </c>
    </row>
    <row r="6440" spans="1:3" x14ac:dyDescent="0.3">
      <c r="A6440" t="s">
        <v>34</v>
      </c>
      <c r="B6440" s="14">
        <v>7.1606636047363198E-2</v>
      </c>
      <c r="C6440" s="14">
        <v>0.11768460273742599</v>
      </c>
    </row>
    <row r="6441" spans="1:3" x14ac:dyDescent="0.3">
      <c r="A6441" t="s">
        <v>35</v>
      </c>
      <c r="B6441" s="14">
        <v>8.7101936340332003E-2</v>
      </c>
      <c r="C6441" s="14">
        <v>0.12760353088378901</v>
      </c>
    </row>
    <row r="6442" spans="1:3" x14ac:dyDescent="0.3">
      <c r="A6442" t="s">
        <v>36</v>
      </c>
      <c r="B6442" s="14">
        <v>8.34808349609375E-2</v>
      </c>
      <c r="C6442" s="14">
        <v>0.108700513839721</v>
      </c>
    </row>
    <row r="6443" spans="1:3" x14ac:dyDescent="0.3">
      <c r="A6443" t="s">
        <v>37</v>
      </c>
      <c r="B6443" s="14">
        <v>0.103301286697387</v>
      </c>
      <c r="C6443" s="14">
        <v>8.9758157730102497E-2</v>
      </c>
    </row>
    <row r="6444" spans="1:3" x14ac:dyDescent="0.3">
      <c r="A6444" t="s">
        <v>38</v>
      </c>
      <c r="B6444" s="14">
        <v>8.8154554367065402E-2</v>
      </c>
      <c r="C6444" s="14">
        <v>0.26432132720947199</v>
      </c>
    </row>
    <row r="6445" spans="1:3" x14ac:dyDescent="0.3">
      <c r="A6445" t="s">
        <v>39</v>
      </c>
      <c r="B6445" s="14">
        <v>0.154102802276611</v>
      </c>
      <c r="C6445" s="14">
        <v>0.832763671875</v>
      </c>
    </row>
    <row r="6446" spans="1:3" x14ac:dyDescent="0.3">
      <c r="A6446" t="s">
        <v>31</v>
      </c>
      <c r="B6446" s="14">
        <v>8.39560031890869E-2</v>
      </c>
      <c r="C6446" s="14">
        <v>9.1097593307495103E-2</v>
      </c>
    </row>
    <row r="6447" spans="1:3" x14ac:dyDescent="0.3">
      <c r="A6447" t="s">
        <v>32</v>
      </c>
      <c r="B6447" s="14">
        <v>8.1281900405883706E-2</v>
      </c>
      <c r="C6447" s="14">
        <v>0.117684364318847</v>
      </c>
    </row>
    <row r="6448" spans="1:3" x14ac:dyDescent="0.3">
      <c r="A6448" t="s">
        <v>33</v>
      </c>
      <c r="B6448" s="14">
        <v>6.5823554992675698E-2</v>
      </c>
      <c r="C6448" s="14">
        <v>0.111808061599731</v>
      </c>
    </row>
    <row r="6449" spans="1:3" x14ac:dyDescent="0.3">
      <c r="A6449" t="s">
        <v>34</v>
      </c>
      <c r="B6449" s="14">
        <v>6.8465948104858398E-2</v>
      </c>
      <c r="C6449" s="14">
        <v>9.6749067306518499E-2</v>
      </c>
    </row>
    <row r="6450" spans="1:3" x14ac:dyDescent="0.3">
      <c r="A6450" t="s">
        <v>35</v>
      </c>
      <c r="B6450" s="14">
        <v>8.3155632019042899E-2</v>
      </c>
      <c r="C6450" s="14">
        <v>0.10872197151184</v>
      </c>
    </row>
    <row r="6451" spans="1:3" x14ac:dyDescent="0.3">
      <c r="A6451" t="s">
        <v>36</v>
      </c>
      <c r="B6451" s="14">
        <v>0.122164726257324</v>
      </c>
      <c r="C6451" s="14">
        <v>0.118792057037353</v>
      </c>
    </row>
    <row r="6452" spans="1:3" x14ac:dyDescent="0.3">
      <c r="A6452" t="s">
        <v>37</v>
      </c>
      <c r="B6452" s="14">
        <v>7.2897195816039997E-2</v>
      </c>
      <c r="C6452" s="14">
        <v>7.9786539077758706E-2</v>
      </c>
    </row>
    <row r="6453" spans="1:3" x14ac:dyDescent="0.3">
      <c r="A6453" t="s">
        <v>38</v>
      </c>
      <c r="B6453" s="14">
        <v>9.2806339263916002E-2</v>
      </c>
      <c r="C6453" s="14">
        <v>0.13263964653015101</v>
      </c>
    </row>
    <row r="6454" spans="1:3" x14ac:dyDescent="0.3">
      <c r="A6454" t="s">
        <v>39</v>
      </c>
      <c r="B6454" s="14">
        <v>0.14380216598510701</v>
      </c>
      <c r="C6454" s="14">
        <v>0.40287423133850098</v>
      </c>
    </row>
    <row r="6455" spans="1:3" x14ac:dyDescent="0.3">
      <c r="A6455" t="s">
        <v>31</v>
      </c>
      <c r="B6455" s="14">
        <v>0.127385854721069</v>
      </c>
      <c r="C6455" s="14">
        <v>0.109371185302734</v>
      </c>
    </row>
    <row r="6456" spans="1:3" x14ac:dyDescent="0.3">
      <c r="A6456" t="s">
        <v>32</v>
      </c>
      <c r="B6456" s="14">
        <v>5.5549621582031201E-2</v>
      </c>
      <c r="C6456" s="14">
        <v>0.15258193016052199</v>
      </c>
    </row>
    <row r="6457" spans="1:3" x14ac:dyDescent="0.3">
      <c r="A6457" t="s">
        <v>33</v>
      </c>
      <c r="B6457" s="14">
        <v>0.139042854309082</v>
      </c>
      <c r="C6457" s="14">
        <v>5.7842016220092697E-2</v>
      </c>
    </row>
    <row r="6458" spans="1:3" x14ac:dyDescent="0.3">
      <c r="A6458" t="s">
        <v>34</v>
      </c>
      <c r="B6458" s="14">
        <v>7.1354150772094699E-2</v>
      </c>
      <c r="C6458" s="14">
        <v>6.3850402832031194E-2</v>
      </c>
    </row>
    <row r="6459" spans="1:3" x14ac:dyDescent="0.3">
      <c r="A6459" t="s">
        <v>35</v>
      </c>
      <c r="B6459" s="14">
        <v>6.9944381713867104E-2</v>
      </c>
      <c r="C6459" s="14">
        <v>0.13169670104980399</v>
      </c>
    </row>
    <row r="6460" spans="1:3" x14ac:dyDescent="0.3">
      <c r="A6460" t="s">
        <v>36</v>
      </c>
      <c r="B6460" s="14">
        <v>0.14689016342163</v>
      </c>
      <c r="C6460" s="14">
        <v>9.0655565261840806E-2</v>
      </c>
    </row>
    <row r="6461" spans="1:3" x14ac:dyDescent="0.3">
      <c r="A6461" t="s">
        <v>37</v>
      </c>
      <c r="B6461" s="14">
        <v>7.15153217315673E-2</v>
      </c>
      <c r="C6461" s="14">
        <v>0.102725982666015</v>
      </c>
    </row>
    <row r="6462" spans="1:3" x14ac:dyDescent="0.3">
      <c r="A6462" t="s">
        <v>38</v>
      </c>
      <c r="B6462" s="14">
        <v>6.2145709991455002E-2</v>
      </c>
      <c r="C6462" s="14">
        <v>0.27227258682250899</v>
      </c>
    </row>
    <row r="6463" spans="1:3" x14ac:dyDescent="0.3">
      <c r="A6463" t="s">
        <v>39</v>
      </c>
      <c r="B6463" s="14">
        <v>0.147653818130493</v>
      </c>
      <c r="C6463" s="14">
        <v>0.30817508697509699</v>
      </c>
    </row>
    <row r="6464" spans="1:3" x14ac:dyDescent="0.3">
      <c r="A6464" t="s">
        <v>31</v>
      </c>
      <c r="B6464" s="14">
        <v>9.1789484024047796E-2</v>
      </c>
      <c r="C6464" s="14">
        <v>9.5744132995605399E-2</v>
      </c>
    </row>
    <row r="6465" spans="1:3" x14ac:dyDescent="0.3">
      <c r="A6465" t="s">
        <v>32</v>
      </c>
      <c r="B6465" s="14">
        <v>6.2520742416381794E-2</v>
      </c>
      <c r="C6465" s="14">
        <v>7.7812910079955999E-2</v>
      </c>
    </row>
    <row r="6466" spans="1:3" x14ac:dyDescent="0.3">
      <c r="A6466" t="s">
        <v>33</v>
      </c>
      <c r="B6466" s="14">
        <v>6.09762668609619E-2</v>
      </c>
      <c r="C6466" s="14">
        <v>0.107630968093872</v>
      </c>
    </row>
    <row r="6467" spans="1:3" x14ac:dyDescent="0.3">
      <c r="A6467" t="s">
        <v>34</v>
      </c>
      <c r="B6467" s="14">
        <v>8.2019090652465806E-2</v>
      </c>
      <c r="C6467" s="14">
        <v>7.9761266708373996E-2</v>
      </c>
    </row>
    <row r="6468" spans="1:3" x14ac:dyDescent="0.3">
      <c r="A6468" t="s">
        <v>35</v>
      </c>
      <c r="B6468" s="14">
        <v>7.2030067443847601E-2</v>
      </c>
      <c r="C6468" s="14">
        <v>9.0698480606079102E-2</v>
      </c>
    </row>
    <row r="6469" spans="1:3" x14ac:dyDescent="0.3">
      <c r="A6469" t="s">
        <v>36</v>
      </c>
      <c r="B6469" s="14">
        <v>0.128280639648437</v>
      </c>
      <c r="C6469" s="14">
        <v>9.4738245010375893E-2</v>
      </c>
    </row>
    <row r="6470" spans="1:3" x14ac:dyDescent="0.3">
      <c r="A6470" t="s">
        <v>37</v>
      </c>
      <c r="B6470" s="14">
        <v>0.13339352607727001</v>
      </c>
      <c r="C6470" s="14">
        <v>0.23536992073058999</v>
      </c>
    </row>
    <row r="6471" spans="1:3" x14ac:dyDescent="0.3">
      <c r="A6471" t="s">
        <v>38</v>
      </c>
      <c r="B6471" s="14">
        <v>9.7371101379394503E-2</v>
      </c>
      <c r="C6471" s="14">
        <v>0.40192294120788502</v>
      </c>
    </row>
    <row r="6472" spans="1:3" x14ac:dyDescent="0.3">
      <c r="A6472" t="s">
        <v>39</v>
      </c>
      <c r="B6472" s="14">
        <v>0.137748718261718</v>
      </c>
      <c r="C6472" s="14">
        <v>0.39523696899414001</v>
      </c>
    </row>
    <row r="6473" spans="1:3" x14ac:dyDescent="0.3">
      <c r="A6473" t="s">
        <v>31</v>
      </c>
      <c r="B6473" s="14">
        <v>7.6472043991088798E-2</v>
      </c>
      <c r="C6473" s="14">
        <v>8.0729007720947196E-2</v>
      </c>
    </row>
    <row r="6474" spans="1:3" x14ac:dyDescent="0.3">
      <c r="A6474" t="s">
        <v>32</v>
      </c>
      <c r="B6474" s="14">
        <v>7.1745872497558594E-2</v>
      </c>
      <c r="C6474" s="14">
        <v>0.18649125099182101</v>
      </c>
    </row>
    <row r="6475" spans="1:3" x14ac:dyDescent="0.3">
      <c r="A6475" t="s">
        <v>33</v>
      </c>
      <c r="B6475" s="14">
        <v>0.14279055595397899</v>
      </c>
      <c r="C6475" s="14">
        <v>8.9679718017578097E-2</v>
      </c>
    </row>
    <row r="6476" spans="1:3" x14ac:dyDescent="0.3">
      <c r="A6476" t="s">
        <v>34</v>
      </c>
      <c r="B6476" s="14">
        <v>7.4888229370117104E-2</v>
      </c>
      <c r="C6476" s="14">
        <v>9.2805147171020494E-2</v>
      </c>
    </row>
    <row r="6477" spans="1:3" x14ac:dyDescent="0.3">
      <c r="A6477" t="s">
        <v>35</v>
      </c>
      <c r="B6477" s="14">
        <v>8.2863092422485296E-2</v>
      </c>
      <c r="C6477" s="14">
        <v>9.1918706893920898E-2</v>
      </c>
    </row>
    <row r="6478" spans="1:3" x14ac:dyDescent="0.3">
      <c r="A6478" t="s">
        <v>36</v>
      </c>
      <c r="B6478" s="14">
        <v>8.5952281951904297E-2</v>
      </c>
      <c r="C6478" s="14">
        <v>0.10175204277038501</v>
      </c>
    </row>
    <row r="6479" spans="1:3" x14ac:dyDescent="0.3">
      <c r="A6479" t="s">
        <v>37</v>
      </c>
      <c r="B6479" s="14">
        <v>9.5642328262329102E-2</v>
      </c>
      <c r="C6479" s="14">
        <v>0.136689662933349</v>
      </c>
    </row>
    <row r="6480" spans="1:3" x14ac:dyDescent="0.3">
      <c r="A6480" t="s">
        <v>38</v>
      </c>
      <c r="B6480" s="14">
        <v>9.1385126113891602E-2</v>
      </c>
      <c r="C6480" s="14">
        <v>0.270280361175537</v>
      </c>
    </row>
    <row r="6481" spans="1:3" x14ac:dyDescent="0.3">
      <c r="A6481" t="s">
        <v>39</v>
      </c>
      <c r="B6481" s="14">
        <v>0.191843271255493</v>
      </c>
      <c r="C6481" s="14">
        <v>0.258070468902587</v>
      </c>
    </row>
    <row r="6482" spans="1:3" x14ac:dyDescent="0.3">
      <c r="A6482" t="s">
        <v>31</v>
      </c>
      <c r="B6482" s="14">
        <v>8.9437484741210896E-2</v>
      </c>
      <c r="C6482" s="14">
        <v>0.122731208801269</v>
      </c>
    </row>
    <row r="6483" spans="1:3" x14ac:dyDescent="0.3">
      <c r="A6483" t="s">
        <v>32</v>
      </c>
      <c r="B6483" s="14">
        <v>7.7118635177612305E-2</v>
      </c>
      <c r="C6483" s="14">
        <v>0.26927137374877902</v>
      </c>
    </row>
    <row r="6484" spans="1:3" x14ac:dyDescent="0.3">
      <c r="A6484" t="s">
        <v>33</v>
      </c>
      <c r="B6484" s="14">
        <v>8.1234693527221596E-2</v>
      </c>
      <c r="C6484" s="14">
        <v>7.9837799072265597E-2</v>
      </c>
    </row>
    <row r="6485" spans="1:3" x14ac:dyDescent="0.3">
      <c r="A6485" t="s">
        <v>34</v>
      </c>
      <c r="B6485" s="14">
        <v>8.4560871124267495E-2</v>
      </c>
      <c r="C6485" s="14">
        <v>7.9786539077758706E-2</v>
      </c>
    </row>
    <row r="6486" spans="1:3" x14ac:dyDescent="0.3">
      <c r="A6486" t="s">
        <v>35</v>
      </c>
      <c r="B6486" s="14">
        <v>8.3506107330322196E-2</v>
      </c>
      <c r="C6486" s="14">
        <v>0.16555595397949199</v>
      </c>
    </row>
    <row r="6487" spans="1:3" x14ac:dyDescent="0.3">
      <c r="A6487" t="s">
        <v>36</v>
      </c>
      <c r="B6487" s="14">
        <v>0.115344285964965</v>
      </c>
      <c r="C6487" s="14">
        <v>6.8799972534179604E-2</v>
      </c>
    </row>
    <row r="6488" spans="1:3" x14ac:dyDescent="0.3">
      <c r="A6488" t="s">
        <v>37</v>
      </c>
      <c r="B6488" s="14">
        <v>8.3414077758788993E-2</v>
      </c>
      <c r="C6488" s="14">
        <v>0.119626760482788</v>
      </c>
    </row>
    <row r="6489" spans="1:3" x14ac:dyDescent="0.3">
      <c r="A6489" t="s">
        <v>38</v>
      </c>
      <c r="B6489" s="14">
        <v>0.12009310722351001</v>
      </c>
      <c r="C6489" s="14">
        <v>0.267292261123657</v>
      </c>
    </row>
    <row r="6490" spans="1:3" x14ac:dyDescent="0.3">
      <c r="A6490" t="s">
        <v>39</v>
      </c>
      <c r="B6490" s="14">
        <v>0.154115915298461</v>
      </c>
      <c r="C6490" s="14">
        <v>0.217577934265136</v>
      </c>
    </row>
    <row r="6491" spans="1:3" x14ac:dyDescent="0.3">
      <c r="A6491" t="s">
        <v>31</v>
      </c>
      <c r="B6491" s="14">
        <v>5.4985761642455999E-2</v>
      </c>
      <c r="C6491" s="14">
        <v>7.9313516616821206E-2</v>
      </c>
    </row>
    <row r="6492" spans="1:3" x14ac:dyDescent="0.3">
      <c r="A6492" t="s">
        <v>32</v>
      </c>
      <c r="B6492" s="14">
        <v>7.9829216003417899E-2</v>
      </c>
      <c r="C6492" s="14">
        <v>8.9718818664550698E-2</v>
      </c>
    </row>
    <row r="6493" spans="1:3" x14ac:dyDescent="0.3">
      <c r="A6493" t="s">
        <v>33</v>
      </c>
      <c r="B6493" s="14">
        <v>6.3815355300903306E-2</v>
      </c>
      <c r="C6493" s="14">
        <v>0.128257751464843</v>
      </c>
    </row>
    <row r="6494" spans="1:3" x14ac:dyDescent="0.3">
      <c r="A6494" t="s">
        <v>34</v>
      </c>
      <c r="B6494" s="14">
        <v>7.3733806610107394E-2</v>
      </c>
      <c r="C6494" s="14">
        <v>0.106720924377441</v>
      </c>
    </row>
    <row r="6495" spans="1:3" x14ac:dyDescent="0.3">
      <c r="A6495" t="s">
        <v>35</v>
      </c>
      <c r="B6495" s="14">
        <v>6.8480253219604395E-2</v>
      </c>
      <c r="C6495" s="14">
        <v>0.192434787750244</v>
      </c>
    </row>
    <row r="6496" spans="1:3" x14ac:dyDescent="0.3">
      <c r="A6496" t="s">
        <v>36</v>
      </c>
      <c r="B6496" s="14">
        <v>8.5990190505981404E-2</v>
      </c>
      <c r="C6496" s="14">
        <v>0.11767292022705</v>
      </c>
    </row>
    <row r="6497" spans="1:3" x14ac:dyDescent="0.3">
      <c r="A6497" t="s">
        <v>37</v>
      </c>
      <c r="B6497" s="14">
        <v>8.8038682937622001E-2</v>
      </c>
      <c r="C6497" s="14">
        <v>0.11170220375061</v>
      </c>
    </row>
    <row r="6498" spans="1:3" x14ac:dyDescent="0.3">
      <c r="A6498" t="s">
        <v>38</v>
      </c>
      <c r="B6498" s="14">
        <v>7.7038288116454995E-2</v>
      </c>
      <c r="C6498" s="14">
        <v>9.1739177703857394E-2</v>
      </c>
    </row>
    <row r="6499" spans="1:3" x14ac:dyDescent="0.3">
      <c r="A6499" t="s">
        <v>39</v>
      </c>
      <c r="B6499" s="14">
        <v>0.137542009353637</v>
      </c>
      <c r="C6499" s="14">
        <v>0.241367578506469</v>
      </c>
    </row>
    <row r="6500" spans="1:3" x14ac:dyDescent="0.3">
      <c r="A6500" t="s">
        <v>31</v>
      </c>
      <c r="B6500" s="14">
        <v>8.3293199539184501E-2</v>
      </c>
      <c r="C6500" s="14">
        <v>4.9284934997558497E-2</v>
      </c>
    </row>
    <row r="6501" spans="1:3" x14ac:dyDescent="0.3">
      <c r="A6501" t="s">
        <v>32</v>
      </c>
      <c r="B6501" s="14">
        <v>0.100097894668579</v>
      </c>
      <c r="C6501" s="14">
        <v>0.166596174240112</v>
      </c>
    </row>
    <row r="6502" spans="1:3" x14ac:dyDescent="0.3">
      <c r="A6502" t="s">
        <v>33</v>
      </c>
      <c r="B6502" s="14">
        <v>6.8157434463500893E-2</v>
      </c>
      <c r="C6502" s="14">
        <v>8.6364984512329102E-2</v>
      </c>
    </row>
    <row r="6503" spans="1:3" x14ac:dyDescent="0.3">
      <c r="A6503" t="s">
        <v>34</v>
      </c>
      <c r="B6503" s="14">
        <v>5.7924032211303697E-2</v>
      </c>
      <c r="C6503" s="14">
        <v>6.4933776855468694E-2</v>
      </c>
    </row>
    <row r="6504" spans="1:3" x14ac:dyDescent="0.3">
      <c r="A6504" t="s">
        <v>35</v>
      </c>
      <c r="B6504" s="14">
        <v>6.8127393722534096E-2</v>
      </c>
      <c r="C6504" s="14">
        <v>0.19347882270812899</v>
      </c>
    </row>
    <row r="6505" spans="1:3" x14ac:dyDescent="0.3">
      <c r="A6505" t="s">
        <v>36</v>
      </c>
      <c r="B6505" s="14">
        <v>8.3870887756347601E-2</v>
      </c>
      <c r="C6505" s="14">
        <v>0.12667036056518499</v>
      </c>
    </row>
    <row r="6506" spans="1:3" x14ac:dyDescent="0.3">
      <c r="A6506" t="s">
        <v>37</v>
      </c>
      <c r="B6506" s="14">
        <v>9.1995000839233398E-2</v>
      </c>
      <c r="C6506" s="14">
        <v>0.117742300033569</v>
      </c>
    </row>
    <row r="6507" spans="1:3" x14ac:dyDescent="0.3">
      <c r="A6507" t="s">
        <v>38</v>
      </c>
      <c r="B6507" s="14">
        <v>9.97593402862548E-2</v>
      </c>
      <c r="C6507" s="14">
        <v>0.17752742767333901</v>
      </c>
    </row>
    <row r="6508" spans="1:3" x14ac:dyDescent="0.3">
      <c r="A6508" t="s">
        <v>39</v>
      </c>
      <c r="B6508" s="14">
        <v>0.12803602218627899</v>
      </c>
      <c r="C6508" s="14">
        <v>0.20727586746215801</v>
      </c>
    </row>
    <row r="6509" spans="1:3" x14ac:dyDescent="0.3">
      <c r="A6509" t="s">
        <v>31</v>
      </c>
      <c r="B6509" s="14">
        <v>7.6322793960571206E-2</v>
      </c>
      <c r="C6509" s="14">
        <v>7.6794385910034096E-2</v>
      </c>
    </row>
    <row r="6510" spans="1:3" x14ac:dyDescent="0.3">
      <c r="A6510" t="s">
        <v>32</v>
      </c>
      <c r="B6510" s="14">
        <v>0.147232770919799</v>
      </c>
      <c r="C6510" s="14">
        <v>0.11469912528991601</v>
      </c>
    </row>
    <row r="6511" spans="1:3" x14ac:dyDescent="0.3">
      <c r="A6511" t="s">
        <v>33</v>
      </c>
      <c r="B6511" s="14">
        <v>8.4089994430541895E-2</v>
      </c>
      <c r="C6511" s="14">
        <v>0.106998443603515</v>
      </c>
    </row>
    <row r="6512" spans="1:3" x14ac:dyDescent="0.3">
      <c r="A6512" t="s">
        <v>34</v>
      </c>
      <c r="B6512" s="14">
        <v>7.5582742691039997E-2</v>
      </c>
      <c r="C6512" s="14">
        <v>8.0670356750488198E-2</v>
      </c>
    </row>
    <row r="6513" spans="1:3" x14ac:dyDescent="0.3">
      <c r="A6513" t="s">
        <v>35</v>
      </c>
      <c r="B6513" s="14">
        <v>7.2840929031372001E-2</v>
      </c>
      <c r="C6513" s="14">
        <v>9.7738265991210896E-2</v>
      </c>
    </row>
    <row r="6514" spans="1:3" x14ac:dyDescent="0.3">
      <c r="A6514" t="s">
        <v>36</v>
      </c>
      <c r="B6514" s="14">
        <v>9.2048168182373005E-2</v>
      </c>
      <c r="C6514" s="14">
        <v>9.5740079879760701E-2</v>
      </c>
    </row>
    <row r="6515" spans="1:3" x14ac:dyDescent="0.3">
      <c r="A6515" t="s">
        <v>37</v>
      </c>
      <c r="B6515" s="14">
        <v>9.5676183700561496E-2</v>
      </c>
      <c r="C6515" s="14">
        <v>6.7825794219970703E-2</v>
      </c>
    </row>
    <row r="6516" spans="1:3" x14ac:dyDescent="0.3">
      <c r="A6516" t="s">
        <v>38</v>
      </c>
      <c r="B6516" s="14">
        <v>9.6259117126464802E-2</v>
      </c>
      <c r="C6516" s="14">
        <v>9.0764760971069294E-2</v>
      </c>
    </row>
    <row r="6517" spans="1:3" x14ac:dyDescent="0.3">
      <c r="A6517" t="s">
        <v>39</v>
      </c>
      <c r="B6517" s="14">
        <v>0.13872289657592701</v>
      </c>
      <c r="C6517" s="14">
        <v>0.239359855651855</v>
      </c>
    </row>
    <row r="6518" spans="1:3" x14ac:dyDescent="0.3">
      <c r="A6518" t="s">
        <v>31</v>
      </c>
      <c r="B6518" s="14">
        <v>0.105825901031494</v>
      </c>
      <c r="C6518" s="14">
        <v>5.9839487075805602E-2</v>
      </c>
    </row>
    <row r="6519" spans="1:3" x14ac:dyDescent="0.3">
      <c r="A6519" t="s">
        <v>32</v>
      </c>
      <c r="B6519" s="14">
        <v>8.0920934677123996E-2</v>
      </c>
      <c r="C6519" s="14">
        <v>0.14561557769775299</v>
      </c>
    </row>
    <row r="6520" spans="1:3" x14ac:dyDescent="0.3">
      <c r="A6520" t="s">
        <v>33</v>
      </c>
      <c r="B6520" s="14">
        <v>9.1750144958496094E-2</v>
      </c>
      <c r="C6520" s="14">
        <v>6.4603805541992104E-2</v>
      </c>
    </row>
    <row r="6521" spans="1:3" x14ac:dyDescent="0.3">
      <c r="A6521" t="s">
        <v>34</v>
      </c>
      <c r="B6521" s="14">
        <v>7.5564622879028306E-2</v>
      </c>
      <c r="C6521" s="14">
        <v>8.9708328247070299E-2</v>
      </c>
    </row>
    <row r="6522" spans="1:3" x14ac:dyDescent="0.3">
      <c r="A6522" t="s">
        <v>35</v>
      </c>
      <c r="B6522" s="14">
        <v>9.4436168670654297E-2</v>
      </c>
      <c r="C6522" s="14">
        <v>0.149657487869262</v>
      </c>
    </row>
    <row r="6523" spans="1:3" x14ac:dyDescent="0.3">
      <c r="A6523" t="s">
        <v>36</v>
      </c>
      <c r="B6523" s="14">
        <v>0.104482889175415</v>
      </c>
      <c r="C6523" s="14">
        <v>0.15952444076538</v>
      </c>
    </row>
    <row r="6524" spans="1:3" x14ac:dyDescent="0.3">
      <c r="A6524" t="s">
        <v>37</v>
      </c>
      <c r="B6524" s="14">
        <v>7.9844236373901298E-2</v>
      </c>
      <c r="C6524" s="14">
        <v>0.26821684837341297</v>
      </c>
    </row>
    <row r="6525" spans="1:3" x14ac:dyDescent="0.3">
      <c r="A6525" t="s">
        <v>38</v>
      </c>
      <c r="B6525" s="14">
        <v>9.1917753219604395E-2</v>
      </c>
      <c r="C6525" s="14">
        <v>0.18844008445739699</v>
      </c>
    </row>
    <row r="6526" spans="1:3" x14ac:dyDescent="0.3">
      <c r="A6526" t="s">
        <v>39</v>
      </c>
      <c r="B6526" s="14">
        <v>0.13784980773925701</v>
      </c>
      <c r="C6526" s="14">
        <v>0.25326728820800698</v>
      </c>
    </row>
    <row r="6527" spans="1:3" x14ac:dyDescent="0.3">
      <c r="A6527" t="s">
        <v>31</v>
      </c>
      <c r="B6527" s="14">
        <v>8.2705020904541002E-2</v>
      </c>
      <c r="C6527" s="14">
        <v>0.123668432235717</v>
      </c>
    </row>
    <row r="6528" spans="1:3" x14ac:dyDescent="0.3">
      <c r="A6528" t="s">
        <v>32</v>
      </c>
      <c r="B6528" s="14">
        <v>8.3426713943481404E-2</v>
      </c>
      <c r="C6528" s="14">
        <v>8.67657661437988E-2</v>
      </c>
    </row>
    <row r="6529" spans="1:3" x14ac:dyDescent="0.3">
      <c r="A6529" t="s">
        <v>33</v>
      </c>
      <c r="B6529" s="14">
        <v>7.1910858154296806E-2</v>
      </c>
      <c r="C6529" s="14">
        <v>0.10765337944030701</v>
      </c>
    </row>
    <row r="6530" spans="1:3" x14ac:dyDescent="0.3">
      <c r="A6530" t="s">
        <v>34</v>
      </c>
      <c r="B6530" s="14">
        <v>7.2226285934448201E-2</v>
      </c>
      <c r="C6530" s="14">
        <v>6.9815397262573201E-2</v>
      </c>
    </row>
    <row r="6531" spans="1:3" x14ac:dyDescent="0.3">
      <c r="A6531" t="s">
        <v>35</v>
      </c>
      <c r="B6531" s="14">
        <v>6.4980030059814398E-2</v>
      </c>
      <c r="C6531" s="14">
        <v>0.15258979797363201</v>
      </c>
    </row>
    <row r="6532" spans="1:3" x14ac:dyDescent="0.3">
      <c r="A6532" t="s">
        <v>36</v>
      </c>
      <c r="B6532" s="14">
        <v>0.130024194717407</v>
      </c>
      <c r="C6532" s="14">
        <v>0.110756397247314</v>
      </c>
    </row>
    <row r="6533" spans="1:3" x14ac:dyDescent="0.3">
      <c r="A6533" t="s">
        <v>37</v>
      </c>
      <c r="B6533" s="14">
        <v>9.1139078140258706E-2</v>
      </c>
      <c r="C6533" s="14">
        <v>0.105717420578002</v>
      </c>
    </row>
    <row r="6534" spans="1:3" x14ac:dyDescent="0.3">
      <c r="A6534" t="s">
        <v>38</v>
      </c>
      <c r="B6534" s="14">
        <v>9.51206684112548E-2</v>
      </c>
      <c r="C6534" s="14">
        <v>0.24939227104187001</v>
      </c>
    </row>
    <row r="6535" spans="1:3" x14ac:dyDescent="0.3">
      <c r="A6535" t="s">
        <v>39</v>
      </c>
      <c r="B6535" s="14">
        <v>0.135245561599731</v>
      </c>
      <c r="C6535" s="14">
        <v>0.22744774818420399</v>
      </c>
    </row>
    <row r="6536" spans="1:3" x14ac:dyDescent="0.3">
      <c r="A6536" t="s">
        <v>31</v>
      </c>
      <c r="B6536" s="14">
        <v>8.7524652481079102E-2</v>
      </c>
      <c r="C6536" s="14">
        <v>9.0628147125244099E-2</v>
      </c>
    </row>
    <row r="6537" spans="1:3" x14ac:dyDescent="0.3">
      <c r="A6537" t="s">
        <v>32</v>
      </c>
      <c r="B6537" s="14">
        <v>8.0638885498046806E-2</v>
      </c>
      <c r="C6537" s="14">
        <v>0.189491271972656</v>
      </c>
    </row>
    <row r="6538" spans="1:3" x14ac:dyDescent="0.3">
      <c r="A6538" t="s">
        <v>33</v>
      </c>
      <c r="B6538" s="14">
        <v>7.2071790695190402E-2</v>
      </c>
      <c r="C6538" s="14">
        <v>0.121721029281616</v>
      </c>
    </row>
    <row r="6539" spans="1:3" x14ac:dyDescent="0.3">
      <c r="A6539" t="s">
        <v>34</v>
      </c>
      <c r="B6539" s="14">
        <v>8.0352306365966797E-2</v>
      </c>
      <c r="C6539" s="14">
        <v>0.105764865875244</v>
      </c>
    </row>
    <row r="6540" spans="1:3" x14ac:dyDescent="0.3">
      <c r="A6540" t="s">
        <v>35</v>
      </c>
      <c r="B6540" s="14">
        <v>8.3588600158691406E-2</v>
      </c>
      <c r="C6540" s="14">
        <v>0.109703779220581</v>
      </c>
    </row>
    <row r="6541" spans="1:3" x14ac:dyDescent="0.3">
      <c r="A6541" t="s">
        <v>36</v>
      </c>
      <c r="B6541" s="14">
        <v>8.0247879028320299E-2</v>
      </c>
      <c r="C6541" s="14">
        <v>7.2757959365844699E-2</v>
      </c>
    </row>
    <row r="6542" spans="1:3" x14ac:dyDescent="0.3">
      <c r="A6542" t="s">
        <v>37</v>
      </c>
      <c r="B6542" s="14">
        <v>7.69674777984619E-2</v>
      </c>
      <c r="C6542" s="14">
        <v>0.123772621154785</v>
      </c>
    </row>
    <row r="6543" spans="1:3" x14ac:dyDescent="0.3">
      <c r="A6543" t="s">
        <v>38</v>
      </c>
      <c r="B6543" s="14">
        <v>9.9003791809082003E-2</v>
      </c>
      <c r="C6543" s="14">
        <v>0.25490450859069802</v>
      </c>
    </row>
    <row r="6544" spans="1:3" x14ac:dyDescent="0.3">
      <c r="A6544" t="s">
        <v>39</v>
      </c>
      <c r="B6544" s="14">
        <v>0.130372524261474</v>
      </c>
      <c r="C6544" s="14">
        <v>0.29516720771789501</v>
      </c>
    </row>
    <row r="6545" spans="1:3" x14ac:dyDescent="0.3">
      <c r="A6545" t="s">
        <v>31</v>
      </c>
      <c r="B6545" s="14">
        <v>6.10504150390625E-2</v>
      </c>
      <c r="C6545" s="14">
        <v>0.15546226501464799</v>
      </c>
    </row>
    <row r="6546" spans="1:3" x14ac:dyDescent="0.3">
      <c r="A6546" t="s">
        <v>32</v>
      </c>
      <c r="B6546" s="14">
        <v>8.7475061416625893E-2</v>
      </c>
      <c r="C6546" s="14">
        <v>9.8731279373168904E-2</v>
      </c>
    </row>
    <row r="6547" spans="1:3" x14ac:dyDescent="0.3">
      <c r="A6547" t="s">
        <v>33</v>
      </c>
      <c r="B6547" s="14">
        <v>0.104483127593994</v>
      </c>
      <c r="C6547" s="14">
        <v>7.2758913040161105E-2</v>
      </c>
    </row>
    <row r="6548" spans="1:3" x14ac:dyDescent="0.3">
      <c r="A6548" t="s">
        <v>34</v>
      </c>
      <c r="B6548" s="14">
        <v>7.9337596893310505E-2</v>
      </c>
      <c r="C6548" s="14">
        <v>8.7768316268920898E-2</v>
      </c>
    </row>
    <row r="6549" spans="1:3" x14ac:dyDescent="0.3">
      <c r="A6549" t="s">
        <v>35</v>
      </c>
      <c r="B6549" s="14">
        <v>7.9307079315185505E-2</v>
      </c>
      <c r="C6549" s="14">
        <v>0.19248652458190901</v>
      </c>
    </row>
    <row r="6550" spans="1:3" x14ac:dyDescent="0.3">
      <c r="A6550" t="s">
        <v>36</v>
      </c>
      <c r="B6550" s="14">
        <v>6.4821004867553697E-2</v>
      </c>
      <c r="C6550" s="14">
        <v>0.11368966102600001</v>
      </c>
    </row>
    <row r="6551" spans="1:3" x14ac:dyDescent="0.3">
      <c r="A6551" t="s">
        <v>37</v>
      </c>
      <c r="B6551" s="14">
        <v>6.4364671707153306E-2</v>
      </c>
      <c r="C6551" s="14">
        <v>8.4798574447631794E-2</v>
      </c>
    </row>
    <row r="6552" spans="1:3" x14ac:dyDescent="0.3">
      <c r="A6552" t="s">
        <v>38</v>
      </c>
      <c r="B6552" s="14">
        <v>7.2984218597412095E-2</v>
      </c>
      <c r="C6552" s="14">
        <v>0.265289306640625</v>
      </c>
    </row>
    <row r="6553" spans="1:3" x14ac:dyDescent="0.3">
      <c r="A6553" t="s">
        <v>39</v>
      </c>
      <c r="B6553" s="14">
        <v>0.111241817474365</v>
      </c>
      <c r="C6553" s="14">
        <v>0.23742103576660101</v>
      </c>
    </row>
    <row r="6554" spans="1:3" x14ac:dyDescent="0.3">
      <c r="A6554" t="s">
        <v>31</v>
      </c>
      <c r="B6554" s="14">
        <v>7.1435451507568304E-2</v>
      </c>
      <c r="C6554" s="14">
        <v>0.123801231384277</v>
      </c>
    </row>
    <row r="6555" spans="1:3" x14ac:dyDescent="0.3">
      <c r="A6555" t="s">
        <v>32</v>
      </c>
      <c r="B6555" s="14">
        <v>8.3824634552001898E-2</v>
      </c>
      <c r="C6555" s="14">
        <v>0.168500661849975</v>
      </c>
    </row>
    <row r="6556" spans="1:3" x14ac:dyDescent="0.3">
      <c r="A6556" t="s">
        <v>33</v>
      </c>
      <c r="B6556" s="14">
        <v>8.3546638488769503E-2</v>
      </c>
      <c r="C6556" s="14">
        <v>0.123716831207275</v>
      </c>
    </row>
    <row r="6557" spans="1:3" x14ac:dyDescent="0.3">
      <c r="A6557" t="s">
        <v>34</v>
      </c>
      <c r="B6557" s="14">
        <v>7.1685075759887695E-2</v>
      </c>
      <c r="C6557" s="14">
        <v>8.3762168884277302E-2</v>
      </c>
    </row>
    <row r="6558" spans="1:3" x14ac:dyDescent="0.3">
      <c r="A6558" t="s">
        <v>35</v>
      </c>
      <c r="B6558" s="14">
        <v>8.1044435501098605E-2</v>
      </c>
      <c r="C6558" s="14">
        <v>0.16456079483032199</v>
      </c>
    </row>
    <row r="6559" spans="1:3" x14ac:dyDescent="0.3">
      <c r="A6559" t="s">
        <v>36</v>
      </c>
      <c r="B6559" s="14">
        <v>7.2285652160644503E-2</v>
      </c>
      <c r="C6559" s="14">
        <v>6.9815158843994099E-2</v>
      </c>
    </row>
    <row r="6560" spans="1:3" x14ac:dyDescent="0.3">
      <c r="A6560" t="s">
        <v>37</v>
      </c>
      <c r="B6560" s="14">
        <v>7.4917793273925698E-2</v>
      </c>
      <c r="C6560" s="14">
        <v>0.10572004318237301</v>
      </c>
    </row>
    <row r="6561" spans="1:3" x14ac:dyDescent="0.3">
      <c r="A6561" t="s">
        <v>38</v>
      </c>
      <c r="B6561" s="14">
        <v>8.3206415176391602E-2</v>
      </c>
      <c r="C6561" s="14">
        <v>0.12373089790344199</v>
      </c>
    </row>
    <row r="6562" spans="1:3" x14ac:dyDescent="0.3">
      <c r="A6562" t="s">
        <v>39</v>
      </c>
      <c r="B6562" s="14">
        <v>0.121526479721069</v>
      </c>
      <c r="C6562" s="14">
        <v>0.22542595863342199</v>
      </c>
    </row>
    <row r="6563" spans="1:3" x14ac:dyDescent="0.3">
      <c r="A6563" t="s">
        <v>31</v>
      </c>
      <c r="B6563" s="14">
        <v>7.5515270233154297E-2</v>
      </c>
      <c r="C6563" s="14">
        <v>9.7754716873168904E-2</v>
      </c>
    </row>
    <row r="6564" spans="1:3" x14ac:dyDescent="0.3">
      <c r="A6564" t="s">
        <v>32</v>
      </c>
      <c r="B6564" s="14">
        <v>9.22894477844238E-2</v>
      </c>
      <c r="C6564" s="14">
        <v>0.11075997352600001</v>
      </c>
    </row>
    <row r="6565" spans="1:3" x14ac:dyDescent="0.3">
      <c r="A6565" t="s">
        <v>33</v>
      </c>
      <c r="B6565" s="14">
        <v>9.7062587738037095E-2</v>
      </c>
      <c r="C6565" s="14">
        <v>8.1734180450439398E-2</v>
      </c>
    </row>
    <row r="6566" spans="1:3" x14ac:dyDescent="0.3">
      <c r="A6566" t="s">
        <v>34</v>
      </c>
      <c r="B6566" s="14">
        <v>8.3432197570800698E-2</v>
      </c>
      <c r="C6566" s="14">
        <v>0.111712455749511</v>
      </c>
    </row>
    <row r="6567" spans="1:3" x14ac:dyDescent="0.3">
      <c r="A6567" t="s">
        <v>35</v>
      </c>
      <c r="B6567" s="14">
        <v>7.9801321029663003E-2</v>
      </c>
      <c r="C6567" s="14">
        <v>9.4474077224731404E-2</v>
      </c>
    </row>
    <row r="6568" spans="1:3" x14ac:dyDescent="0.3">
      <c r="A6568" t="s">
        <v>36</v>
      </c>
      <c r="B6568" s="14">
        <v>9.2567205429077107E-2</v>
      </c>
      <c r="C6568" s="14">
        <v>0.107710838317871</v>
      </c>
    </row>
    <row r="6569" spans="1:3" x14ac:dyDescent="0.3">
      <c r="A6569" t="s">
        <v>37</v>
      </c>
      <c r="B6569" s="14">
        <v>8.8494777679443304E-2</v>
      </c>
      <c r="C6569" s="14">
        <v>0.11373853683471601</v>
      </c>
    </row>
    <row r="6570" spans="1:3" x14ac:dyDescent="0.3">
      <c r="A6570" t="s">
        <v>38</v>
      </c>
      <c r="B6570" s="14">
        <v>8.4708690643310505E-2</v>
      </c>
      <c r="C6570" s="14">
        <v>0.14831924438476499</v>
      </c>
    </row>
    <row r="6571" spans="1:3" x14ac:dyDescent="0.3">
      <c r="A6571" t="s">
        <v>39</v>
      </c>
      <c r="B6571" s="14">
        <v>0.13695478439330999</v>
      </c>
      <c r="C6571" s="14">
        <v>0.21638751029968201</v>
      </c>
    </row>
    <row r="6572" spans="1:3" x14ac:dyDescent="0.3">
      <c r="A6572" t="s">
        <v>31</v>
      </c>
      <c r="B6572" s="14">
        <v>9.2182874679565402E-2</v>
      </c>
      <c r="C6572" s="14">
        <v>0.105756998062133</v>
      </c>
    </row>
    <row r="6573" spans="1:3" x14ac:dyDescent="0.3">
      <c r="A6573" t="s">
        <v>32</v>
      </c>
      <c r="B6573" s="14">
        <v>8.1040620803832994E-2</v>
      </c>
      <c r="C6573" s="14">
        <v>0.14860343933105399</v>
      </c>
    </row>
    <row r="6574" spans="1:3" x14ac:dyDescent="0.3">
      <c r="A6574" t="s">
        <v>33</v>
      </c>
      <c r="B6574" s="14">
        <v>9.26361083984375E-2</v>
      </c>
      <c r="C6574" s="14">
        <v>0.109702825546264</v>
      </c>
    </row>
    <row r="6575" spans="1:3" x14ac:dyDescent="0.3">
      <c r="A6575" t="s">
        <v>34</v>
      </c>
      <c r="B6575" s="14">
        <v>6.9708108901977497E-2</v>
      </c>
      <c r="C6575" s="14">
        <v>9.3697547912597601E-2</v>
      </c>
    </row>
    <row r="6576" spans="1:3" x14ac:dyDescent="0.3">
      <c r="A6576" t="s">
        <v>35</v>
      </c>
      <c r="B6576" s="14">
        <v>0.100119113922119</v>
      </c>
      <c r="C6576" s="14">
        <v>0.28196454048156699</v>
      </c>
    </row>
    <row r="6577" spans="1:3" x14ac:dyDescent="0.3">
      <c r="A6577" t="s">
        <v>36</v>
      </c>
      <c r="B6577" s="14">
        <v>8.3317756652832003E-2</v>
      </c>
      <c r="C6577" s="14">
        <v>9.9732398986816406E-2</v>
      </c>
    </row>
    <row r="6578" spans="1:3" x14ac:dyDescent="0.3">
      <c r="A6578" t="s">
        <v>37</v>
      </c>
      <c r="B6578" s="14">
        <v>8.8544607162475503E-2</v>
      </c>
      <c r="C6578" s="14">
        <v>5.88037967681884E-2</v>
      </c>
    </row>
    <row r="6579" spans="1:3" x14ac:dyDescent="0.3">
      <c r="A6579" t="s">
        <v>38</v>
      </c>
      <c r="B6579" s="14">
        <v>8.0966711044311496E-2</v>
      </c>
      <c r="C6579" s="14">
        <v>0.11469078063964799</v>
      </c>
    </row>
    <row r="6580" spans="1:3" x14ac:dyDescent="0.3">
      <c r="A6580" t="s">
        <v>39</v>
      </c>
      <c r="B6580" s="14">
        <v>0.116914510726928</v>
      </c>
      <c r="C6580" s="14">
        <v>0.20645022392272899</v>
      </c>
    </row>
    <row r="6581" spans="1:3" x14ac:dyDescent="0.3">
      <c r="A6581" t="s">
        <v>31</v>
      </c>
      <c r="B6581" s="14">
        <v>8.1775665283203097E-2</v>
      </c>
      <c r="C6581" s="14">
        <v>0.119709491729736</v>
      </c>
    </row>
    <row r="6582" spans="1:3" x14ac:dyDescent="0.3">
      <c r="A6582" t="s">
        <v>32</v>
      </c>
      <c r="B6582" s="14">
        <v>7.9636573791503906E-2</v>
      </c>
      <c r="C6582" s="14">
        <v>0.14658927917480399</v>
      </c>
    </row>
    <row r="6583" spans="1:3" x14ac:dyDescent="0.3">
      <c r="A6583" t="s">
        <v>33</v>
      </c>
      <c r="B6583" s="14">
        <v>5.5068016052245997E-2</v>
      </c>
      <c r="C6583" s="14">
        <v>0.14162635803222601</v>
      </c>
    </row>
    <row r="6584" spans="1:3" x14ac:dyDescent="0.3">
      <c r="A6584" t="s">
        <v>34</v>
      </c>
      <c r="B6584" s="14">
        <v>8.8138818740844699E-2</v>
      </c>
      <c r="C6584" s="14">
        <v>9.0417385101318304E-2</v>
      </c>
    </row>
    <row r="6585" spans="1:3" x14ac:dyDescent="0.3">
      <c r="A6585" t="s">
        <v>35</v>
      </c>
      <c r="B6585" s="14">
        <v>7.9058408737182603E-2</v>
      </c>
      <c r="C6585" s="14">
        <v>0.21845054626464799</v>
      </c>
    </row>
    <row r="6586" spans="1:3" x14ac:dyDescent="0.3">
      <c r="A6586" t="s">
        <v>36</v>
      </c>
      <c r="B6586" s="14">
        <v>9.1325759887695299E-2</v>
      </c>
      <c r="C6586" s="14">
        <v>0.12267184257507301</v>
      </c>
    </row>
    <row r="6587" spans="1:3" x14ac:dyDescent="0.3">
      <c r="A6587" t="s">
        <v>37</v>
      </c>
      <c r="B6587" s="14">
        <v>8.3765506744384696E-2</v>
      </c>
      <c r="C6587" s="14">
        <v>0.18156361579895</v>
      </c>
    </row>
    <row r="6588" spans="1:3" x14ac:dyDescent="0.3">
      <c r="A6588" t="s">
        <v>38</v>
      </c>
      <c r="B6588" s="14">
        <v>0.141211748123168</v>
      </c>
      <c r="C6588" s="14">
        <v>0.166610717773437</v>
      </c>
    </row>
    <row r="6589" spans="1:3" x14ac:dyDescent="0.3">
      <c r="A6589" t="s">
        <v>39</v>
      </c>
      <c r="B6589" s="14">
        <v>0.13288545608520499</v>
      </c>
      <c r="C6589" s="14">
        <v>0.19941043853759699</v>
      </c>
    </row>
    <row r="6590" spans="1:3" x14ac:dyDescent="0.3">
      <c r="A6590" t="s">
        <v>31</v>
      </c>
      <c r="B6590" s="14">
        <v>0.110411643981933</v>
      </c>
      <c r="C6590" s="14">
        <v>8.5554599761962793E-2</v>
      </c>
    </row>
    <row r="6591" spans="1:3" x14ac:dyDescent="0.3">
      <c r="A6591" t="s">
        <v>32</v>
      </c>
      <c r="B6591" s="14">
        <v>7.6030969619750893E-2</v>
      </c>
      <c r="C6591" s="14">
        <v>9.3763828277587793E-2</v>
      </c>
    </row>
    <row r="6592" spans="1:3" x14ac:dyDescent="0.3">
      <c r="A6592" t="s">
        <v>33</v>
      </c>
      <c r="B6592" s="14">
        <v>7.0847988128662095E-2</v>
      </c>
      <c r="C6592" s="14">
        <v>8.2827091217041002E-2</v>
      </c>
    </row>
    <row r="6593" spans="1:3" x14ac:dyDescent="0.3">
      <c r="A6593" t="s">
        <v>34</v>
      </c>
      <c r="B6593" s="14">
        <v>7.6577425003051702E-2</v>
      </c>
      <c r="C6593" s="14">
        <v>8.4817647933959905E-2</v>
      </c>
    </row>
    <row r="6594" spans="1:3" x14ac:dyDescent="0.3">
      <c r="A6594" t="s">
        <v>35</v>
      </c>
      <c r="B6594" s="14">
        <v>8.0200672149658203E-2</v>
      </c>
      <c r="C6594" s="14">
        <v>5.3820371627807603E-2</v>
      </c>
    </row>
    <row r="6595" spans="1:3" x14ac:dyDescent="0.3">
      <c r="A6595" t="s">
        <v>36</v>
      </c>
      <c r="B6595" s="14">
        <v>9.2327117919921806E-2</v>
      </c>
      <c r="C6595" s="14">
        <v>8.4833383560180595E-2</v>
      </c>
    </row>
    <row r="6596" spans="1:3" x14ac:dyDescent="0.3">
      <c r="A6596" t="s">
        <v>37</v>
      </c>
      <c r="B6596" s="14">
        <v>7.5432062149047796E-2</v>
      </c>
      <c r="C6596" s="14">
        <v>8.7710618972778306E-2</v>
      </c>
    </row>
    <row r="6597" spans="1:3" x14ac:dyDescent="0.3">
      <c r="A6597" t="s">
        <v>38</v>
      </c>
      <c r="B6597" s="14">
        <v>8.4215641021728502E-2</v>
      </c>
      <c r="C6597" s="14">
        <v>0.25431656837463301</v>
      </c>
    </row>
    <row r="6598" spans="1:3" x14ac:dyDescent="0.3">
      <c r="A6598" t="s">
        <v>39</v>
      </c>
      <c r="B6598" s="14">
        <v>0.12477898597717201</v>
      </c>
      <c r="C6598" s="14">
        <v>0.180572509765625</v>
      </c>
    </row>
    <row r="6599" spans="1:3" x14ac:dyDescent="0.3">
      <c r="A6599" t="s">
        <v>31</v>
      </c>
      <c r="B6599" s="14">
        <v>8.0237388610839802E-2</v>
      </c>
      <c r="C6599" s="14">
        <v>7.5795888900756794E-2</v>
      </c>
    </row>
    <row r="6600" spans="1:3" x14ac:dyDescent="0.3">
      <c r="A6600" t="s">
        <v>32</v>
      </c>
      <c r="B6600" s="14">
        <v>7.1563720703125E-2</v>
      </c>
      <c r="C6600" s="14">
        <v>0.10770988464355399</v>
      </c>
    </row>
    <row r="6601" spans="1:3" x14ac:dyDescent="0.3">
      <c r="A6601" t="s">
        <v>33</v>
      </c>
      <c r="B6601" s="14">
        <v>7.8023195266723605E-2</v>
      </c>
      <c r="C6601" s="14">
        <v>8.2772016525268499E-2</v>
      </c>
    </row>
    <row r="6602" spans="1:3" x14ac:dyDescent="0.3">
      <c r="A6602" t="s">
        <v>34</v>
      </c>
      <c r="B6602" s="14">
        <v>7.4895143508911105E-2</v>
      </c>
      <c r="C6602" s="14">
        <v>0.17541837692260701</v>
      </c>
    </row>
    <row r="6603" spans="1:3" x14ac:dyDescent="0.3">
      <c r="A6603" t="s">
        <v>35</v>
      </c>
      <c r="B6603" s="14">
        <v>7.3467731475829995E-2</v>
      </c>
      <c r="C6603" s="14">
        <v>0.220467329025268</v>
      </c>
    </row>
    <row r="6604" spans="1:3" x14ac:dyDescent="0.3">
      <c r="A6604" t="s">
        <v>36</v>
      </c>
      <c r="B6604" s="14">
        <v>0.100842952728271</v>
      </c>
      <c r="C6604" s="14">
        <v>9.67276096343994E-2</v>
      </c>
    </row>
    <row r="6605" spans="1:3" x14ac:dyDescent="0.3">
      <c r="A6605" t="s">
        <v>37</v>
      </c>
      <c r="B6605" s="14">
        <v>6.8622589111328097E-2</v>
      </c>
      <c r="C6605" s="14">
        <v>0.13269138336181599</v>
      </c>
    </row>
    <row r="6606" spans="1:3" x14ac:dyDescent="0.3">
      <c r="A6606" t="s">
        <v>38</v>
      </c>
      <c r="B6606" s="14">
        <v>6.3549041748046806E-2</v>
      </c>
      <c r="C6606" s="14">
        <v>0.51457667350768999</v>
      </c>
    </row>
    <row r="6607" spans="1:3" x14ac:dyDescent="0.3">
      <c r="A6607" t="s">
        <v>39</v>
      </c>
      <c r="B6607" s="14">
        <v>0.129963874816894</v>
      </c>
      <c r="C6607" s="14">
        <v>0.14161205291748</v>
      </c>
    </row>
    <row r="6608" spans="1:3" x14ac:dyDescent="0.3">
      <c r="A6608" t="s">
        <v>31</v>
      </c>
      <c r="B6608" s="14">
        <v>8.7682962417602497E-2</v>
      </c>
      <c r="C6608" s="14">
        <v>0.100815296173095</v>
      </c>
    </row>
    <row r="6609" spans="1:3" x14ac:dyDescent="0.3">
      <c r="A6609" t="s">
        <v>32</v>
      </c>
      <c r="B6609" s="14">
        <v>8.3951711654663003E-2</v>
      </c>
      <c r="C6609" s="14">
        <v>9.9684953689575195E-2</v>
      </c>
    </row>
    <row r="6610" spans="1:3" x14ac:dyDescent="0.3">
      <c r="A6610" t="s">
        <v>33</v>
      </c>
      <c r="B6610" s="14">
        <v>7.5253963470458901E-2</v>
      </c>
      <c r="C6610" s="14">
        <v>7.2922468185424805E-2</v>
      </c>
    </row>
    <row r="6611" spans="1:3" x14ac:dyDescent="0.3">
      <c r="A6611" t="s">
        <v>34</v>
      </c>
      <c r="B6611" s="14">
        <v>8.0562353134155204E-2</v>
      </c>
      <c r="C6611" s="14">
        <v>0.106769323348999</v>
      </c>
    </row>
    <row r="6612" spans="1:3" x14ac:dyDescent="0.3">
      <c r="A6612" t="s">
        <v>35</v>
      </c>
      <c r="B6612" s="14">
        <v>7.9410791397094699E-2</v>
      </c>
      <c r="C6612" s="14">
        <v>0.208444833755493</v>
      </c>
    </row>
    <row r="6613" spans="1:3" x14ac:dyDescent="0.3">
      <c r="A6613" t="s">
        <v>36</v>
      </c>
      <c r="B6613" s="14">
        <v>8.5364103317260701E-2</v>
      </c>
      <c r="C6613" s="14">
        <v>6.4790248870849595E-2</v>
      </c>
    </row>
    <row r="6614" spans="1:3" x14ac:dyDescent="0.3">
      <c r="A6614" t="s">
        <v>37</v>
      </c>
      <c r="B6614" s="14">
        <v>6.7359924316406194E-2</v>
      </c>
      <c r="C6614" s="14">
        <v>0.109718084335327</v>
      </c>
    </row>
    <row r="6615" spans="1:3" x14ac:dyDescent="0.3">
      <c r="A6615" t="s">
        <v>38</v>
      </c>
      <c r="B6615" s="14">
        <v>7.2967767715454102E-2</v>
      </c>
      <c r="C6615" s="14">
        <v>0.20649695396423301</v>
      </c>
    </row>
    <row r="6616" spans="1:3" x14ac:dyDescent="0.3">
      <c r="A6616" t="s">
        <v>39</v>
      </c>
      <c r="B6616" s="14">
        <v>0.15353965759277299</v>
      </c>
      <c r="C6616" s="14">
        <v>0.17848038673400801</v>
      </c>
    </row>
    <row r="6617" spans="1:3" x14ac:dyDescent="0.3">
      <c r="A6617" t="s">
        <v>31</v>
      </c>
      <c r="B6617" s="14">
        <v>8.0807209014892495E-2</v>
      </c>
      <c r="C6617" s="14">
        <v>9.2667818069457994E-2</v>
      </c>
    </row>
    <row r="6618" spans="1:3" x14ac:dyDescent="0.3">
      <c r="A6618" t="s">
        <v>32</v>
      </c>
      <c r="B6618" s="14">
        <v>4.3750762939453097E-2</v>
      </c>
      <c r="C6618" s="14">
        <v>8.6815595626830999E-2</v>
      </c>
    </row>
    <row r="6619" spans="1:3" x14ac:dyDescent="0.3">
      <c r="A6619" t="s">
        <v>33</v>
      </c>
      <c r="B6619" s="14">
        <v>7.8909158706664997E-2</v>
      </c>
      <c r="C6619" s="14">
        <v>8.3612918853759696E-2</v>
      </c>
    </row>
    <row r="6620" spans="1:3" x14ac:dyDescent="0.3">
      <c r="A6620" t="s">
        <v>34</v>
      </c>
      <c r="B6620" s="14">
        <v>7.1703910827636705E-2</v>
      </c>
      <c r="C6620" s="14">
        <v>0.160557746887207</v>
      </c>
    </row>
    <row r="6621" spans="1:3" x14ac:dyDescent="0.3">
      <c r="A6621" t="s">
        <v>35</v>
      </c>
      <c r="B6621" s="14">
        <v>8.3923816680908203E-2</v>
      </c>
      <c r="C6621" s="14">
        <v>0.33709716796875</v>
      </c>
    </row>
    <row r="6622" spans="1:3" x14ac:dyDescent="0.3">
      <c r="A6622" t="s">
        <v>36</v>
      </c>
      <c r="B6622" s="14">
        <v>0.13654160499572701</v>
      </c>
      <c r="C6622" s="14">
        <v>0.115682125091552</v>
      </c>
    </row>
    <row r="6623" spans="1:3" x14ac:dyDescent="0.3">
      <c r="A6623" t="s">
        <v>37</v>
      </c>
      <c r="B6623" s="14">
        <v>9.3030691146850503E-2</v>
      </c>
      <c r="C6623" s="14">
        <v>6.3771963119506794E-2</v>
      </c>
    </row>
    <row r="6624" spans="1:3" x14ac:dyDescent="0.3">
      <c r="A6624" t="s">
        <v>38</v>
      </c>
      <c r="B6624" s="14">
        <v>8.7702035903930595E-2</v>
      </c>
      <c r="C6624" s="14">
        <v>0.116189718246459</v>
      </c>
    </row>
    <row r="6625" spans="1:3" x14ac:dyDescent="0.3">
      <c r="A6625" t="s">
        <v>39</v>
      </c>
      <c r="B6625" s="14">
        <v>0.134137868881225</v>
      </c>
      <c r="C6625" s="14">
        <v>0.21547460556030201</v>
      </c>
    </row>
    <row r="6626" spans="1:3" x14ac:dyDescent="0.3">
      <c r="A6626" t="s">
        <v>31</v>
      </c>
      <c r="B6626" s="14">
        <v>8.6785793304443304E-2</v>
      </c>
      <c r="C6626" s="14">
        <v>6.4825057983398396E-2</v>
      </c>
    </row>
    <row r="6627" spans="1:3" x14ac:dyDescent="0.3">
      <c r="A6627" t="s">
        <v>32</v>
      </c>
      <c r="B6627" s="14">
        <v>5.5235624313354402E-2</v>
      </c>
      <c r="C6627" s="14">
        <v>0.102835893630981</v>
      </c>
    </row>
    <row r="6628" spans="1:3" x14ac:dyDescent="0.3">
      <c r="A6628" t="s">
        <v>33</v>
      </c>
      <c r="B6628" s="14">
        <v>6.7445039749145494E-2</v>
      </c>
      <c r="C6628" s="14">
        <v>0.111754417419433</v>
      </c>
    </row>
    <row r="6629" spans="1:3" x14ac:dyDescent="0.3">
      <c r="A6629" t="s">
        <v>34</v>
      </c>
      <c r="B6629" s="14">
        <v>7.1435928344726493E-2</v>
      </c>
      <c r="C6629" s="14">
        <v>9.77520942687988E-2</v>
      </c>
    </row>
    <row r="6630" spans="1:3" x14ac:dyDescent="0.3">
      <c r="A6630" t="s">
        <v>35</v>
      </c>
      <c r="B6630" s="14">
        <v>5.6267976760864202E-2</v>
      </c>
      <c r="C6630" s="14">
        <v>9.07566547393798E-2</v>
      </c>
    </row>
    <row r="6631" spans="1:3" x14ac:dyDescent="0.3">
      <c r="A6631" t="s">
        <v>36</v>
      </c>
      <c r="B6631" s="14">
        <v>9.9801063537597601E-2</v>
      </c>
      <c r="C6631" s="14">
        <v>9.4748020172119099E-2</v>
      </c>
    </row>
    <row r="6632" spans="1:3" x14ac:dyDescent="0.3">
      <c r="A6632" t="s">
        <v>37</v>
      </c>
      <c r="B6632" s="14">
        <v>7.40399360656738E-2</v>
      </c>
      <c r="C6632" s="14">
        <v>0.11477613449096601</v>
      </c>
    </row>
    <row r="6633" spans="1:3" x14ac:dyDescent="0.3">
      <c r="A6633" t="s">
        <v>38</v>
      </c>
      <c r="B6633" s="14">
        <v>9.2901468276977497E-2</v>
      </c>
      <c r="C6633" s="14">
        <v>0.198915004730224</v>
      </c>
    </row>
    <row r="6634" spans="1:3" x14ac:dyDescent="0.3">
      <c r="A6634" t="s">
        <v>39</v>
      </c>
      <c r="B6634" s="14">
        <v>0.11981177330017</v>
      </c>
      <c r="C6634" s="14">
        <v>0.17647790908813399</v>
      </c>
    </row>
    <row r="6635" spans="1:3" x14ac:dyDescent="0.3">
      <c r="A6635" t="s">
        <v>31</v>
      </c>
      <c r="B6635" s="14">
        <v>7.2240829467773396E-2</v>
      </c>
      <c r="C6635" s="14">
        <v>8.9798688888549805E-2</v>
      </c>
    </row>
    <row r="6636" spans="1:3" x14ac:dyDescent="0.3">
      <c r="A6636" t="s">
        <v>32</v>
      </c>
      <c r="B6636" s="14">
        <v>7.6713562011718694E-2</v>
      </c>
      <c r="C6636" s="14">
        <v>9.55853462219238E-2</v>
      </c>
    </row>
    <row r="6637" spans="1:3" x14ac:dyDescent="0.3">
      <c r="A6637" t="s">
        <v>33</v>
      </c>
      <c r="B6637" s="14">
        <v>8.72955322265625E-2</v>
      </c>
      <c r="C6637" s="14">
        <v>7.6743602752685505E-2</v>
      </c>
    </row>
    <row r="6638" spans="1:3" x14ac:dyDescent="0.3">
      <c r="A6638" t="s">
        <v>34</v>
      </c>
      <c r="B6638" s="14">
        <v>7.6676607131957994E-2</v>
      </c>
      <c r="C6638" s="14">
        <v>7.8790187835693304E-2</v>
      </c>
    </row>
    <row r="6639" spans="1:3" x14ac:dyDescent="0.3">
      <c r="A6639" t="s">
        <v>35</v>
      </c>
      <c r="B6639" s="14">
        <v>8.3708524703979395E-2</v>
      </c>
      <c r="C6639" s="14">
        <v>8.0783367156982394E-2</v>
      </c>
    </row>
    <row r="6640" spans="1:3" x14ac:dyDescent="0.3">
      <c r="A6640" t="s">
        <v>36</v>
      </c>
      <c r="B6640" s="14">
        <v>0.139926671981811</v>
      </c>
      <c r="C6640" s="14">
        <v>0.125752449035644</v>
      </c>
    </row>
    <row r="6641" spans="1:3" x14ac:dyDescent="0.3">
      <c r="A6641" t="s">
        <v>37</v>
      </c>
      <c r="B6641" s="14">
        <v>8.4870100021362305E-2</v>
      </c>
      <c r="C6641" s="14">
        <v>7.9787015914916895E-2</v>
      </c>
    </row>
    <row r="6642" spans="1:3" x14ac:dyDescent="0.3">
      <c r="A6642" t="s">
        <v>38</v>
      </c>
      <c r="B6642" s="14">
        <v>0.115323066711425</v>
      </c>
      <c r="C6642" s="14">
        <v>0.12881970405578599</v>
      </c>
    </row>
    <row r="6643" spans="1:3" x14ac:dyDescent="0.3">
      <c r="A6643" t="s">
        <v>39</v>
      </c>
      <c r="B6643" s="14">
        <v>0.18094587326049799</v>
      </c>
      <c r="C6643" s="14">
        <v>0.16755199432373</v>
      </c>
    </row>
    <row r="6644" spans="1:3" x14ac:dyDescent="0.3">
      <c r="A6644" t="s">
        <v>31</v>
      </c>
      <c r="B6644" s="14">
        <v>6.7833662033080999E-2</v>
      </c>
      <c r="C6644" s="14">
        <v>9.7738027572631794E-2</v>
      </c>
    </row>
    <row r="6645" spans="1:3" x14ac:dyDescent="0.3">
      <c r="A6645" t="s">
        <v>32</v>
      </c>
      <c r="B6645" s="14">
        <v>7.0386648178100503E-2</v>
      </c>
      <c r="C6645" s="14">
        <v>0.14561414718627899</v>
      </c>
    </row>
    <row r="6646" spans="1:3" x14ac:dyDescent="0.3">
      <c r="A6646" t="s">
        <v>33</v>
      </c>
      <c r="B6646" s="14">
        <v>7.6595067977905204E-2</v>
      </c>
      <c r="C6646" s="14">
        <v>9.5746517181396401E-2</v>
      </c>
    </row>
    <row r="6647" spans="1:3" x14ac:dyDescent="0.3">
      <c r="A6647" t="s">
        <v>34</v>
      </c>
      <c r="B6647" s="14">
        <v>6.4263582229614202E-2</v>
      </c>
      <c r="C6647" s="14">
        <v>0.175527334213256</v>
      </c>
    </row>
    <row r="6648" spans="1:3" x14ac:dyDescent="0.3">
      <c r="A6648" t="s">
        <v>35</v>
      </c>
      <c r="B6648" s="14">
        <v>7.1345806121826102E-2</v>
      </c>
      <c r="C6648" s="14">
        <v>0.11862754821777299</v>
      </c>
    </row>
    <row r="6649" spans="1:3" x14ac:dyDescent="0.3">
      <c r="A6649" t="s">
        <v>36</v>
      </c>
      <c r="B6649" s="14">
        <v>9.9938869476318304E-2</v>
      </c>
      <c r="C6649" s="14">
        <v>9.17484760284423E-2</v>
      </c>
    </row>
    <row r="6650" spans="1:3" x14ac:dyDescent="0.3">
      <c r="A6650" t="s">
        <v>37</v>
      </c>
      <c r="B6650" s="14">
        <v>7.5020551681518499E-2</v>
      </c>
      <c r="C6650" s="14">
        <v>0.223458051681518</v>
      </c>
    </row>
    <row r="6651" spans="1:3" x14ac:dyDescent="0.3">
      <c r="A6651" t="s">
        <v>38</v>
      </c>
      <c r="B6651" s="14">
        <v>8.4360122680663993E-2</v>
      </c>
      <c r="C6651" s="14">
        <v>0.156544685363769</v>
      </c>
    </row>
    <row r="6652" spans="1:3" x14ac:dyDescent="0.3">
      <c r="A6652" t="s">
        <v>39</v>
      </c>
      <c r="B6652" s="14">
        <v>0.13034558296203599</v>
      </c>
      <c r="C6652" s="14">
        <v>0.18664121627807601</v>
      </c>
    </row>
    <row r="6653" spans="1:3" x14ac:dyDescent="0.3">
      <c r="A6653" t="s">
        <v>31</v>
      </c>
      <c r="B6653" s="14">
        <v>7.3147058486938393E-2</v>
      </c>
      <c r="C6653" s="14">
        <v>9.3820571899413993E-2</v>
      </c>
    </row>
    <row r="6654" spans="1:3" x14ac:dyDescent="0.3">
      <c r="A6654" t="s">
        <v>32</v>
      </c>
      <c r="B6654" s="14">
        <v>5.0003290176391602E-2</v>
      </c>
      <c r="C6654" s="14">
        <v>7.0847511291503906E-2</v>
      </c>
    </row>
    <row r="6655" spans="1:3" x14ac:dyDescent="0.3">
      <c r="A6655" t="s">
        <v>33</v>
      </c>
      <c r="B6655" s="14">
        <v>7.9665660858154297E-2</v>
      </c>
      <c r="C6655" s="14">
        <v>8.2824468612670898E-2</v>
      </c>
    </row>
    <row r="6656" spans="1:3" x14ac:dyDescent="0.3">
      <c r="A6656" t="s">
        <v>34</v>
      </c>
      <c r="B6656" s="14">
        <v>8.4912776947021401E-2</v>
      </c>
      <c r="C6656" s="14">
        <v>0.28254675865173301</v>
      </c>
    </row>
    <row r="6657" spans="1:3" x14ac:dyDescent="0.3">
      <c r="A6657" t="s">
        <v>35</v>
      </c>
      <c r="B6657" s="14">
        <v>9.6479654312133706E-2</v>
      </c>
      <c r="C6657" s="14">
        <v>0.109761714935302</v>
      </c>
    </row>
    <row r="6658" spans="1:3" x14ac:dyDescent="0.3">
      <c r="A6658" t="s">
        <v>36</v>
      </c>
      <c r="B6658" s="14">
        <v>9.4805717468261705E-2</v>
      </c>
      <c r="C6658" s="14">
        <v>0.116741895675659</v>
      </c>
    </row>
    <row r="6659" spans="1:3" x14ac:dyDescent="0.3">
      <c r="A6659" t="s">
        <v>37</v>
      </c>
      <c r="B6659" s="14">
        <v>7.2861433029174805E-2</v>
      </c>
      <c r="C6659" s="14">
        <v>0.119677066802978</v>
      </c>
    </row>
    <row r="6660" spans="1:3" x14ac:dyDescent="0.3">
      <c r="A6660" t="s">
        <v>38</v>
      </c>
      <c r="B6660" s="14">
        <v>6.3943862915038993E-2</v>
      </c>
      <c r="C6660" s="14">
        <v>0.18955063819885201</v>
      </c>
    </row>
    <row r="6661" spans="1:3" x14ac:dyDescent="0.3">
      <c r="A6661" t="s">
        <v>39</v>
      </c>
      <c r="B6661" s="14">
        <v>0.152825832366943</v>
      </c>
      <c r="C6661" s="14">
        <v>0.220325708389282</v>
      </c>
    </row>
    <row r="6662" spans="1:3" x14ac:dyDescent="0.3">
      <c r="A6662" t="s">
        <v>31</v>
      </c>
      <c r="B6662" s="14">
        <v>5.3963422775268499E-2</v>
      </c>
      <c r="C6662" s="14">
        <v>0.103851556777954</v>
      </c>
    </row>
    <row r="6663" spans="1:3" x14ac:dyDescent="0.3">
      <c r="A6663" t="s">
        <v>32</v>
      </c>
      <c r="B6663" s="14">
        <v>8.0203056335449205E-2</v>
      </c>
      <c r="C6663" s="14">
        <v>0.112709283828735</v>
      </c>
    </row>
    <row r="6664" spans="1:3" x14ac:dyDescent="0.3">
      <c r="A6664" t="s">
        <v>33</v>
      </c>
      <c r="B6664" s="14">
        <v>7.5856924057006794E-2</v>
      </c>
      <c r="C6664" s="14">
        <v>0.12766432762145899</v>
      </c>
    </row>
    <row r="6665" spans="1:3" x14ac:dyDescent="0.3">
      <c r="A6665" t="s">
        <v>34</v>
      </c>
      <c r="B6665" s="14">
        <v>8.7364196777343694E-2</v>
      </c>
      <c r="C6665" s="14">
        <v>8.0430984497070299E-2</v>
      </c>
    </row>
    <row r="6666" spans="1:3" x14ac:dyDescent="0.3">
      <c r="A6666" t="s">
        <v>35</v>
      </c>
      <c r="B6666" s="14">
        <v>5.5393218994140597E-2</v>
      </c>
      <c r="C6666" s="14">
        <v>0.145070075988769</v>
      </c>
    </row>
    <row r="6667" spans="1:3" x14ac:dyDescent="0.3">
      <c r="A6667" t="s">
        <v>36</v>
      </c>
      <c r="B6667" s="14">
        <v>9.130859375E-2</v>
      </c>
      <c r="C6667" s="14">
        <v>9.5724105834960896E-2</v>
      </c>
    </row>
    <row r="6668" spans="1:3" x14ac:dyDescent="0.3">
      <c r="A6668" t="s">
        <v>37</v>
      </c>
      <c r="B6668" s="14">
        <v>8.4041357040405204E-2</v>
      </c>
      <c r="C6668" s="14">
        <v>7.7739953994750893E-2</v>
      </c>
    </row>
    <row r="6669" spans="1:3" x14ac:dyDescent="0.3">
      <c r="A6669" t="s">
        <v>38</v>
      </c>
      <c r="B6669" s="14">
        <v>7.8948020935058594E-2</v>
      </c>
      <c r="C6669" s="14">
        <v>0.18619298934936501</v>
      </c>
    </row>
    <row r="6670" spans="1:3" x14ac:dyDescent="0.3">
      <c r="A6670" t="s">
        <v>39</v>
      </c>
      <c r="B6670" s="14">
        <v>0.111443281173706</v>
      </c>
      <c r="C6670" s="14">
        <v>0.21341657638549799</v>
      </c>
    </row>
    <row r="6671" spans="1:3" x14ac:dyDescent="0.3">
      <c r="A6671" t="s">
        <v>31</v>
      </c>
      <c r="B6671" s="14">
        <v>0.12887811660766599</v>
      </c>
      <c r="C6671" s="14">
        <v>9.2645406723022405E-2</v>
      </c>
    </row>
    <row r="6672" spans="1:3" x14ac:dyDescent="0.3">
      <c r="A6672" t="s">
        <v>32</v>
      </c>
      <c r="B6672" s="14">
        <v>8.0745935440063393E-2</v>
      </c>
      <c r="C6672" s="14">
        <v>0.105722188949584</v>
      </c>
    </row>
    <row r="6673" spans="1:3" x14ac:dyDescent="0.3">
      <c r="A6673" t="s">
        <v>33</v>
      </c>
      <c r="B6673" s="14">
        <v>6.4379692077636705E-2</v>
      </c>
      <c r="C6673" s="14">
        <v>9.5680236816406194E-2</v>
      </c>
    </row>
    <row r="6674" spans="1:3" x14ac:dyDescent="0.3">
      <c r="A6674" t="s">
        <v>34</v>
      </c>
      <c r="B6674" s="14">
        <v>8.7314605712890597E-2</v>
      </c>
      <c r="C6674" s="14">
        <v>0.21348381042480399</v>
      </c>
    </row>
    <row r="6675" spans="1:3" x14ac:dyDescent="0.3">
      <c r="A6675" t="s">
        <v>35</v>
      </c>
      <c r="B6675" s="14">
        <v>0.143913269042968</v>
      </c>
      <c r="C6675" s="14">
        <v>0.109241485595703</v>
      </c>
    </row>
    <row r="6676" spans="1:3" x14ac:dyDescent="0.3">
      <c r="A6676" t="s">
        <v>36</v>
      </c>
      <c r="B6676" s="14">
        <v>6.5812110900878906E-2</v>
      </c>
      <c r="C6676" s="14">
        <v>0.105685234069824</v>
      </c>
    </row>
    <row r="6677" spans="1:3" x14ac:dyDescent="0.3">
      <c r="A6677" t="s">
        <v>37</v>
      </c>
      <c r="B6677" s="14">
        <v>0.14083409309387199</v>
      </c>
      <c r="C6677" s="14">
        <v>9.674072265625E-2</v>
      </c>
    </row>
    <row r="6678" spans="1:3" x14ac:dyDescent="0.3">
      <c r="A6678" t="s">
        <v>38</v>
      </c>
      <c r="B6678" s="14">
        <v>7.0908308029174805E-2</v>
      </c>
      <c r="C6678" s="14">
        <v>0.140884399414062</v>
      </c>
    </row>
    <row r="6679" spans="1:3" x14ac:dyDescent="0.3">
      <c r="A6679" t="s">
        <v>39</v>
      </c>
      <c r="B6679" s="14">
        <v>0.121472120285034</v>
      </c>
      <c r="C6679" s="14">
        <v>0.185514211654663</v>
      </c>
    </row>
    <row r="6680" spans="1:3" x14ac:dyDescent="0.3">
      <c r="A6680" t="s">
        <v>31</v>
      </c>
      <c r="B6680" s="14">
        <v>8.3226919174194294E-2</v>
      </c>
      <c r="C6680" s="14">
        <v>9.5767021179199205E-2</v>
      </c>
    </row>
    <row r="6681" spans="1:3" x14ac:dyDescent="0.3">
      <c r="A6681" t="s">
        <v>32</v>
      </c>
      <c r="B6681" s="14">
        <v>7.4812889099121094E-2</v>
      </c>
      <c r="C6681" s="14">
        <v>0.105500698089599</v>
      </c>
    </row>
    <row r="6682" spans="1:3" x14ac:dyDescent="0.3">
      <c r="A6682" t="s">
        <v>33</v>
      </c>
      <c r="B6682" s="14">
        <v>0.11321067810058499</v>
      </c>
      <c r="C6682" s="14">
        <v>0.15237450599670399</v>
      </c>
    </row>
    <row r="6683" spans="1:3" x14ac:dyDescent="0.3">
      <c r="A6683" t="s">
        <v>34</v>
      </c>
      <c r="B6683" s="14">
        <v>6.7971467971801702E-2</v>
      </c>
      <c r="C6683" s="14">
        <v>0.27222061157226501</v>
      </c>
    </row>
    <row r="6684" spans="1:3" x14ac:dyDescent="0.3">
      <c r="A6684" t="s">
        <v>35</v>
      </c>
      <c r="B6684" s="14">
        <v>8.0812215805053697E-2</v>
      </c>
      <c r="C6684" s="14">
        <v>9.0767621994018499E-2</v>
      </c>
    </row>
    <row r="6685" spans="1:3" x14ac:dyDescent="0.3">
      <c r="A6685" t="s">
        <v>36</v>
      </c>
      <c r="B6685" s="14">
        <v>7.5950384140014607E-2</v>
      </c>
      <c r="C6685" s="14">
        <v>0.112698078155517</v>
      </c>
    </row>
    <row r="6686" spans="1:3" x14ac:dyDescent="0.3">
      <c r="A6686" t="s">
        <v>37</v>
      </c>
      <c r="B6686" s="14">
        <v>8.6892366409301702E-2</v>
      </c>
      <c r="C6686" s="14">
        <v>0.10671186447143501</v>
      </c>
    </row>
    <row r="6687" spans="1:3" x14ac:dyDescent="0.3">
      <c r="A6687" t="s">
        <v>38</v>
      </c>
      <c r="B6687" s="14">
        <v>7.1009397506713798E-2</v>
      </c>
      <c r="C6687" s="14">
        <v>0.1004159450531</v>
      </c>
    </row>
    <row r="6688" spans="1:3" x14ac:dyDescent="0.3">
      <c r="A6688" t="s">
        <v>39</v>
      </c>
      <c r="B6688" s="14">
        <v>0.123178958892822</v>
      </c>
      <c r="C6688" s="14">
        <v>0.15458703041076599</v>
      </c>
    </row>
    <row r="6689" spans="1:3" x14ac:dyDescent="0.3">
      <c r="A6689" t="s">
        <v>31</v>
      </c>
      <c r="B6689" s="14">
        <v>0.120090961456298</v>
      </c>
      <c r="C6689" s="14">
        <v>7.3783159255981404E-2</v>
      </c>
    </row>
    <row r="6690" spans="1:3" x14ac:dyDescent="0.3">
      <c r="A6690" t="s">
        <v>32</v>
      </c>
      <c r="B6690" s="14">
        <v>6.7730903625488198E-2</v>
      </c>
      <c r="C6690" s="14">
        <v>7.8737735748291002E-2</v>
      </c>
    </row>
    <row r="6691" spans="1:3" x14ac:dyDescent="0.3">
      <c r="A6691" t="s">
        <v>33</v>
      </c>
      <c r="B6691" s="14">
        <v>9.1136693954467704E-2</v>
      </c>
      <c r="C6691" s="14">
        <v>6.6817522048950195E-2</v>
      </c>
    </row>
    <row r="6692" spans="1:3" x14ac:dyDescent="0.3">
      <c r="A6692" t="s">
        <v>34</v>
      </c>
      <c r="B6692" s="14">
        <v>7.5984001159667899E-2</v>
      </c>
      <c r="C6692" s="14">
        <v>0.28628706932067799</v>
      </c>
    </row>
    <row r="6693" spans="1:3" x14ac:dyDescent="0.3">
      <c r="A6693" t="s">
        <v>35</v>
      </c>
      <c r="B6693" s="14">
        <v>6.7609310150146401E-2</v>
      </c>
      <c r="C6693" s="14">
        <v>8.67588520050048E-2</v>
      </c>
    </row>
    <row r="6694" spans="1:3" x14ac:dyDescent="0.3">
      <c r="A6694" t="s">
        <v>36</v>
      </c>
      <c r="B6694" s="14">
        <v>9.6811532974243095E-2</v>
      </c>
      <c r="C6694" s="14">
        <v>0.111700534820556</v>
      </c>
    </row>
    <row r="6695" spans="1:3" x14ac:dyDescent="0.3">
      <c r="A6695" t="s">
        <v>37</v>
      </c>
      <c r="B6695" s="14">
        <v>7.2389125823974595E-2</v>
      </c>
      <c r="C6695" s="14">
        <v>0.103780269622802</v>
      </c>
    </row>
    <row r="6696" spans="1:3" x14ac:dyDescent="0.3">
      <c r="A6696" t="s">
        <v>38</v>
      </c>
      <c r="B6696" s="14">
        <v>8.2939386367797796E-2</v>
      </c>
      <c r="C6696" s="14">
        <v>0.122810363769531</v>
      </c>
    </row>
    <row r="6697" spans="1:3" x14ac:dyDescent="0.3">
      <c r="A6697" t="s">
        <v>39</v>
      </c>
      <c r="B6697" s="14">
        <v>0.13400030136108301</v>
      </c>
      <c r="C6697" s="14">
        <v>0.17547774314880299</v>
      </c>
    </row>
    <row r="6698" spans="1:3" x14ac:dyDescent="0.3">
      <c r="A6698" t="s">
        <v>31</v>
      </c>
      <c r="B6698" s="14">
        <v>0.19701647758483801</v>
      </c>
      <c r="C6698" s="14">
        <v>0.11074709892272901</v>
      </c>
    </row>
    <row r="6699" spans="1:3" x14ac:dyDescent="0.3">
      <c r="A6699" t="s">
        <v>32</v>
      </c>
      <c r="B6699" s="14">
        <v>5.6359291076660101E-2</v>
      </c>
      <c r="C6699" s="14">
        <v>9.4742536544799805E-2</v>
      </c>
    </row>
    <row r="6700" spans="1:3" x14ac:dyDescent="0.3">
      <c r="A6700" t="s">
        <v>33</v>
      </c>
      <c r="B6700" s="14">
        <v>7.9560518264770494E-2</v>
      </c>
      <c r="C6700" s="14">
        <v>9.4956874847412095E-2</v>
      </c>
    </row>
    <row r="6701" spans="1:3" x14ac:dyDescent="0.3">
      <c r="A6701" t="s">
        <v>34</v>
      </c>
      <c r="B6701" s="14">
        <v>7.9905033111572196E-2</v>
      </c>
      <c r="C6701" s="14">
        <v>0.26124525070190402</v>
      </c>
    </row>
    <row r="6702" spans="1:3" x14ac:dyDescent="0.3">
      <c r="A6702" t="s">
        <v>35</v>
      </c>
      <c r="B6702" s="14">
        <v>7.2473764419555595E-2</v>
      </c>
      <c r="C6702" s="14">
        <v>9.6821784973144503E-2</v>
      </c>
    </row>
    <row r="6703" spans="1:3" x14ac:dyDescent="0.3">
      <c r="A6703" t="s">
        <v>36</v>
      </c>
      <c r="B6703" s="14">
        <v>7.5328350067138602E-2</v>
      </c>
      <c r="C6703" s="14">
        <v>9.6794605255126898E-2</v>
      </c>
    </row>
    <row r="6704" spans="1:3" x14ac:dyDescent="0.3">
      <c r="A6704" t="s">
        <v>37</v>
      </c>
      <c r="B6704" s="14">
        <v>0.170157670974731</v>
      </c>
      <c r="C6704" s="14">
        <v>0.11164736747741601</v>
      </c>
    </row>
    <row r="6705" spans="1:3" x14ac:dyDescent="0.3">
      <c r="A6705" t="s">
        <v>38</v>
      </c>
      <c r="B6705" s="14">
        <v>8.0868244171142495E-2</v>
      </c>
      <c r="C6705" s="14">
        <v>0.12765312194824199</v>
      </c>
    </row>
    <row r="6706" spans="1:3" x14ac:dyDescent="0.3">
      <c r="A6706" t="s">
        <v>39</v>
      </c>
      <c r="B6706" s="14">
        <v>0.13669824600219699</v>
      </c>
      <c r="C6706" s="14">
        <v>0.151652336120605</v>
      </c>
    </row>
    <row r="6707" spans="1:3" x14ac:dyDescent="0.3">
      <c r="A6707" t="s">
        <v>31</v>
      </c>
      <c r="B6707" s="14">
        <v>9.1966152191162095E-2</v>
      </c>
      <c r="C6707" s="14">
        <v>7.4669837951660101E-2</v>
      </c>
    </row>
    <row r="6708" spans="1:3" x14ac:dyDescent="0.3">
      <c r="A6708" t="s">
        <v>32</v>
      </c>
      <c r="B6708" s="14">
        <v>8.3994388580322196E-2</v>
      </c>
      <c r="C6708" s="14">
        <v>6.7868232727050698E-2</v>
      </c>
    </row>
    <row r="6709" spans="1:3" x14ac:dyDescent="0.3">
      <c r="A6709" t="s">
        <v>33</v>
      </c>
      <c r="B6709" s="14">
        <v>6.7828655242919894E-2</v>
      </c>
      <c r="C6709" s="14">
        <v>0.121144294738769</v>
      </c>
    </row>
    <row r="6710" spans="1:3" x14ac:dyDescent="0.3">
      <c r="A6710" t="s">
        <v>34</v>
      </c>
      <c r="B6710" s="14">
        <v>8.23690891265869E-2</v>
      </c>
      <c r="C6710" s="14">
        <v>0.29726099967956499</v>
      </c>
    </row>
    <row r="6711" spans="1:3" x14ac:dyDescent="0.3">
      <c r="A6711" t="s">
        <v>35</v>
      </c>
      <c r="B6711" s="14">
        <v>7.9165220260620103E-2</v>
      </c>
      <c r="C6711" s="14">
        <v>8.49325656890869E-2</v>
      </c>
    </row>
    <row r="6712" spans="1:3" x14ac:dyDescent="0.3">
      <c r="A6712" t="s">
        <v>36</v>
      </c>
      <c r="B6712" s="14">
        <v>0.111699819564819</v>
      </c>
      <c r="C6712" s="14">
        <v>0.105663299560546</v>
      </c>
    </row>
    <row r="6713" spans="1:3" x14ac:dyDescent="0.3">
      <c r="A6713" t="s">
        <v>37</v>
      </c>
      <c r="B6713" s="14">
        <v>6.16965293884277E-2</v>
      </c>
      <c r="C6713" s="14">
        <v>0.33715152740478499</v>
      </c>
    </row>
    <row r="6714" spans="1:3" x14ac:dyDescent="0.3">
      <c r="A6714" t="s">
        <v>38</v>
      </c>
      <c r="B6714" s="14">
        <v>8.1905603408813393E-2</v>
      </c>
      <c r="C6714" s="14">
        <v>0.160770177841186</v>
      </c>
    </row>
    <row r="6715" spans="1:3" x14ac:dyDescent="0.3">
      <c r="A6715" t="s">
        <v>39</v>
      </c>
      <c r="B6715" s="14">
        <v>0.108163356781005</v>
      </c>
      <c r="C6715" s="14">
        <v>0.202454328536987</v>
      </c>
    </row>
    <row r="6716" spans="1:3" x14ac:dyDescent="0.3">
      <c r="A6716" t="s">
        <v>31</v>
      </c>
      <c r="B6716" s="14">
        <v>8.3854436874389607E-2</v>
      </c>
      <c r="C6716" s="14">
        <v>8.07926654815673E-2</v>
      </c>
    </row>
    <row r="6717" spans="1:3" x14ac:dyDescent="0.3">
      <c r="A6717" t="s">
        <v>32</v>
      </c>
      <c r="B6717" s="14">
        <v>6.8487882614135701E-2</v>
      </c>
      <c r="C6717" s="14">
        <v>0.106721401214599</v>
      </c>
    </row>
    <row r="6718" spans="1:3" x14ac:dyDescent="0.3">
      <c r="A6718" t="s">
        <v>33</v>
      </c>
      <c r="B6718" s="14">
        <v>6.57017230987548E-2</v>
      </c>
      <c r="C6718" s="14">
        <v>6.4828634262084905E-2</v>
      </c>
    </row>
    <row r="6719" spans="1:3" x14ac:dyDescent="0.3">
      <c r="A6719" t="s">
        <v>34</v>
      </c>
      <c r="B6719" s="14">
        <v>8.9927434921264607E-2</v>
      </c>
      <c r="C6719" s="14">
        <v>0.184568166732788</v>
      </c>
    </row>
    <row r="6720" spans="1:3" x14ac:dyDescent="0.3">
      <c r="A6720" t="s">
        <v>35</v>
      </c>
      <c r="B6720" s="14">
        <v>7.9934597015380804E-2</v>
      </c>
      <c r="C6720" s="14">
        <v>0.15230584144592199</v>
      </c>
    </row>
    <row r="6721" spans="1:3" x14ac:dyDescent="0.3">
      <c r="A6721" t="s">
        <v>36</v>
      </c>
      <c r="B6721" s="14">
        <v>9.2049837112426702E-2</v>
      </c>
      <c r="C6721" s="14">
        <v>0.13264346122741699</v>
      </c>
    </row>
    <row r="6722" spans="1:3" x14ac:dyDescent="0.3">
      <c r="A6722" t="s">
        <v>37</v>
      </c>
      <c r="B6722" s="14">
        <v>0.14152789115905701</v>
      </c>
      <c r="C6722" s="14">
        <v>9.2750310897827107E-2</v>
      </c>
    </row>
    <row r="6723" spans="1:3" x14ac:dyDescent="0.3">
      <c r="A6723" t="s">
        <v>38</v>
      </c>
      <c r="B6723" s="14">
        <v>7.2782039642333901E-2</v>
      </c>
      <c r="C6723" s="14">
        <v>0.18425703048705999</v>
      </c>
    </row>
    <row r="6724" spans="1:3" x14ac:dyDescent="0.3">
      <c r="A6724" t="s">
        <v>39</v>
      </c>
      <c r="B6724" s="14">
        <v>0.12864995002746499</v>
      </c>
      <c r="C6724" s="14">
        <v>0.18844223022460899</v>
      </c>
    </row>
    <row r="6725" spans="1:3" x14ac:dyDescent="0.3">
      <c r="A6725" t="s">
        <v>31</v>
      </c>
      <c r="B6725" s="14">
        <v>8.4910869598388602E-2</v>
      </c>
      <c r="C6725" s="14">
        <v>9.4737768173217704E-2</v>
      </c>
    </row>
    <row r="6726" spans="1:3" x14ac:dyDescent="0.3">
      <c r="A6726" t="s">
        <v>32</v>
      </c>
      <c r="B6726" s="14">
        <v>7.32159614562988E-2</v>
      </c>
      <c r="C6726" s="14">
        <v>0.102718114852905</v>
      </c>
    </row>
    <row r="6727" spans="1:3" x14ac:dyDescent="0.3">
      <c r="A6727" t="s">
        <v>33</v>
      </c>
      <c r="B6727" s="14">
        <v>8.6930990219116197E-2</v>
      </c>
      <c r="C6727" s="14">
        <v>0.10671424865722599</v>
      </c>
    </row>
    <row r="6728" spans="1:3" x14ac:dyDescent="0.3">
      <c r="A6728" t="s">
        <v>34</v>
      </c>
      <c r="B6728" s="14">
        <v>7.9945802688598605E-2</v>
      </c>
      <c r="C6728" s="14">
        <v>0.27426648139953602</v>
      </c>
    </row>
    <row r="6729" spans="1:3" x14ac:dyDescent="0.3">
      <c r="A6729" t="s">
        <v>35</v>
      </c>
      <c r="B6729" s="14">
        <v>7.2417020797729395E-2</v>
      </c>
      <c r="C6729" s="14">
        <v>9.7764968872070299E-2</v>
      </c>
    </row>
    <row r="6730" spans="1:3" x14ac:dyDescent="0.3">
      <c r="A6730" t="s">
        <v>36</v>
      </c>
      <c r="B6730" s="14">
        <v>8.7760686874389607E-2</v>
      </c>
      <c r="C6730" s="14">
        <v>9.3754529953002902E-2</v>
      </c>
    </row>
    <row r="6731" spans="1:3" x14ac:dyDescent="0.3">
      <c r="A6731" t="s">
        <v>37</v>
      </c>
      <c r="B6731" s="14">
        <v>8.7394237518310505E-2</v>
      </c>
      <c r="C6731" s="14">
        <v>0.45280766487121499</v>
      </c>
    </row>
    <row r="6732" spans="1:3" x14ac:dyDescent="0.3">
      <c r="A6732" t="s">
        <v>38</v>
      </c>
      <c r="B6732" s="14">
        <v>8.5237026214599595E-2</v>
      </c>
      <c r="C6732" s="14">
        <v>0.15458846092224099</v>
      </c>
    </row>
    <row r="6733" spans="1:3" x14ac:dyDescent="0.3">
      <c r="A6733" t="s">
        <v>39</v>
      </c>
      <c r="B6733" s="14">
        <v>0.143483877182006</v>
      </c>
      <c r="C6733" s="14">
        <v>0.17752647399902299</v>
      </c>
    </row>
    <row r="6734" spans="1:3" x14ac:dyDescent="0.3">
      <c r="A6734" t="s">
        <v>31</v>
      </c>
      <c r="B6734" s="14">
        <v>0.12916088104248</v>
      </c>
      <c r="C6734" s="14">
        <v>6.9574832916259696E-2</v>
      </c>
    </row>
    <row r="6735" spans="1:3" x14ac:dyDescent="0.3">
      <c r="A6735" t="s">
        <v>32</v>
      </c>
      <c r="B6735" s="14">
        <v>6.5664052963256794E-2</v>
      </c>
      <c r="C6735" s="14">
        <v>9.0813159942626898E-2</v>
      </c>
    </row>
    <row r="6736" spans="1:3" x14ac:dyDescent="0.3">
      <c r="A6736" t="s">
        <v>33</v>
      </c>
      <c r="B6736" s="14">
        <v>7.5639724731445299E-2</v>
      </c>
      <c r="C6736" s="14">
        <v>0.107710123062133</v>
      </c>
    </row>
    <row r="6737" spans="1:3" x14ac:dyDescent="0.3">
      <c r="A6737" t="s">
        <v>34</v>
      </c>
      <c r="B6737" s="14">
        <v>6.6967964172363198E-2</v>
      </c>
      <c r="C6737" s="14">
        <v>0.25531816482543901</v>
      </c>
    </row>
    <row r="6738" spans="1:3" x14ac:dyDescent="0.3">
      <c r="A6738" t="s">
        <v>35</v>
      </c>
      <c r="B6738" s="14">
        <v>8.4435701370239202E-2</v>
      </c>
      <c r="C6738" s="14">
        <v>9.27777290344238E-2</v>
      </c>
    </row>
    <row r="6739" spans="1:3" x14ac:dyDescent="0.3">
      <c r="A6739" t="s">
        <v>36</v>
      </c>
      <c r="B6739" s="14">
        <v>9.71701145172119E-2</v>
      </c>
      <c r="C6739" s="14">
        <v>9.8730564117431599E-2</v>
      </c>
    </row>
    <row r="6740" spans="1:3" x14ac:dyDescent="0.3">
      <c r="A6740" t="s">
        <v>37</v>
      </c>
      <c r="B6740" s="14">
        <v>8.3957910537719699E-2</v>
      </c>
      <c r="C6740" s="14">
        <v>0.119678497314453</v>
      </c>
    </row>
    <row r="6741" spans="1:3" x14ac:dyDescent="0.3">
      <c r="A6741" t="s">
        <v>38</v>
      </c>
      <c r="B6741" s="14">
        <v>8.8394641876220703E-2</v>
      </c>
      <c r="C6741" s="14">
        <v>0.14980769157409601</v>
      </c>
    </row>
    <row r="6742" spans="1:3" x14ac:dyDescent="0.3">
      <c r="A6742" t="s">
        <v>39</v>
      </c>
      <c r="B6742" s="14">
        <v>0.12661576271057101</v>
      </c>
      <c r="C6742" s="14">
        <v>0.19248652458190901</v>
      </c>
    </row>
    <row r="6743" spans="1:3" x14ac:dyDescent="0.3">
      <c r="A6743" t="s">
        <v>31</v>
      </c>
      <c r="B6743" s="14">
        <v>7.01115131378173E-2</v>
      </c>
      <c r="C6743" s="14">
        <v>9.0915679931640597E-2</v>
      </c>
    </row>
    <row r="6744" spans="1:3" x14ac:dyDescent="0.3">
      <c r="A6744" t="s">
        <v>32</v>
      </c>
      <c r="B6744" s="14">
        <v>8.7882518768310505E-2</v>
      </c>
      <c r="C6744" s="14">
        <v>7.2704553604125893E-2</v>
      </c>
    </row>
    <row r="6745" spans="1:3" x14ac:dyDescent="0.3">
      <c r="A6745" t="s">
        <v>33</v>
      </c>
      <c r="B6745" s="14">
        <v>8.4127664566039997E-2</v>
      </c>
      <c r="C6745" s="14">
        <v>5.7847023010253899E-2</v>
      </c>
    </row>
    <row r="6746" spans="1:3" x14ac:dyDescent="0.3">
      <c r="A6746" t="s">
        <v>34</v>
      </c>
      <c r="B6746" s="14">
        <v>6.3012123107910101E-2</v>
      </c>
      <c r="C6746" s="14">
        <v>0.14760708808898901</v>
      </c>
    </row>
    <row r="6747" spans="1:3" x14ac:dyDescent="0.3">
      <c r="A6747" t="s">
        <v>35</v>
      </c>
      <c r="B6747" s="14">
        <v>7.1612119674682603E-2</v>
      </c>
      <c r="C6747" s="14">
        <v>8.5773468017578097E-2</v>
      </c>
    </row>
    <row r="6748" spans="1:3" x14ac:dyDescent="0.3">
      <c r="A6748" t="s">
        <v>36</v>
      </c>
      <c r="B6748" s="14">
        <v>9.5837593078613198E-2</v>
      </c>
      <c r="C6748" s="14">
        <v>7.4802637100219699E-2</v>
      </c>
    </row>
    <row r="6749" spans="1:3" x14ac:dyDescent="0.3">
      <c r="A6749" t="s">
        <v>37</v>
      </c>
      <c r="B6749" s="14">
        <v>0.113072156906127</v>
      </c>
      <c r="C6749" s="14">
        <v>0.16959571838378901</v>
      </c>
    </row>
    <row r="6750" spans="1:3" x14ac:dyDescent="0.3">
      <c r="A6750" t="s">
        <v>38</v>
      </c>
      <c r="B6750" s="14">
        <v>8.8714599609375E-2</v>
      </c>
      <c r="C6750" s="14">
        <v>0.185295104980468</v>
      </c>
    </row>
    <row r="6751" spans="1:3" x14ac:dyDescent="0.3">
      <c r="A6751" t="s">
        <v>39</v>
      </c>
      <c r="B6751" s="14">
        <v>0.138072729110717</v>
      </c>
      <c r="C6751" s="14">
        <v>0.24439978599548301</v>
      </c>
    </row>
    <row r="6752" spans="1:3" x14ac:dyDescent="0.3">
      <c r="A6752" t="s">
        <v>31</v>
      </c>
      <c r="B6752" s="14">
        <v>0.14889359474182101</v>
      </c>
      <c r="C6752" s="14">
        <v>9.6707820892333901E-2</v>
      </c>
    </row>
    <row r="6753" spans="1:3" x14ac:dyDescent="0.3">
      <c r="A6753" t="s">
        <v>32</v>
      </c>
      <c r="B6753" s="14">
        <v>8.5585594177246094E-2</v>
      </c>
      <c r="C6753" s="14">
        <v>6.2876701354980399E-2</v>
      </c>
    </row>
    <row r="6754" spans="1:3" x14ac:dyDescent="0.3">
      <c r="A6754" t="s">
        <v>33</v>
      </c>
      <c r="B6754" s="14">
        <v>8.3703756332397405E-2</v>
      </c>
      <c r="C6754" s="14">
        <v>0.122552394866943</v>
      </c>
    </row>
    <row r="6755" spans="1:3" x14ac:dyDescent="0.3">
      <c r="A6755" t="s">
        <v>34</v>
      </c>
      <c r="B6755" s="14">
        <v>7.4385166168212793E-2</v>
      </c>
      <c r="C6755" s="14">
        <v>0.39593601226806602</v>
      </c>
    </row>
    <row r="6756" spans="1:3" x14ac:dyDescent="0.3">
      <c r="A6756" t="s">
        <v>35</v>
      </c>
      <c r="B6756" s="14">
        <v>7.5300931930541895E-2</v>
      </c>
      <c r="C6756" s="14">
        <v>0.105666160583496</v>
      </c>
    </row>
    <row r="6757" spans="1:3" x14ac:dyDescent="0.3">
      <c r="A6757" t="s">
        <v>36</v>
      </c>
      <c r="B6757" s="14">
        <v>9.1237306594848605E-2</v>
      </c>
      <c r="C6757" s="14">
        <v>6.8868398666381794E-2</v>
      </c>
    </row>
    <row r="6758" spans="1:3" x14ac:dyDescent="0.3">
      <c r="A6758" t="s">
        <v>37</v>
      </c>
      <c r="B6758" s="14">
        <v>0.21447920799255299</v>
      </c>
      <c r="C6758" s="14">
        <v>8.9714765548705999E-2</v>
      </c>
    </row>
    <row r="6759" spans="1:3" x14ac:dyDescent="0.3">
      <c r="A6759" t="s">
        <v>38</v>
      </c>
      <c r="B6759" s="14">
        <v>7.0409059524536105E-2</v>
      </c>
      <c r="C6759" s="14">
        <v>0.189494132995605</v>
      </c>
    </row>
    <row r="6760" spans="1:3" x14ac:dyDescent="0.3">
      <c r="A6760" t="s">
        <v>39</v>
      </c>
      <c r="B6760" s="14">
        <v>0.13180732727050701</v>
      </c>
      <c r="C6760" s="14">
        <v>0.22252416610717701</v>
      </c>
    </row>
    <row r="6761" spans="1:3" x14ac:dyDescent="0.3">
      <c r="A6761" t="s">
        <v>31</v>
      </c>
      <c r="B6761" s="14">
        <v>0.12703323364257799</v>
      </c>
      <c r="C6761" s="14">
        <v>8.58654975891113E-2</v>
      </c>
    </row>
    <row r="6762" spans="1:3" x14ac:dyDescent="0.3">
      <c r="A6762" t="s">
        <v>32</v>
      </c>
      <c r="B6762" s="14">
        <v>8.2858085632324205E-2</v>
      </c>
      <c r="C6762" s="14">
        <v>0.14362573623657199</v>
      </c>
    </row>
    <row r="6763" spans="1:3" x14ac:dyDescent="0.3">
      <c r="A6763" t="s">
        <v>33</v>
      </c>
      <c r="B6763" s="14">
        <v>8.8273048400878906E-2</v>
      </c>
      <c r="C6763" s="14">
        <v>0.10276603698730399</v>
      </c>
    </row>
    <row r="6764" spans="1:3" x14ac:dyDescent="0.3">
      <c r="A6764" t="s">
        <v>34</v>
      </c>
      <c r="B6764" s="14">
        <v>5.5611848831176702E-2</v>
      </c>
      <c r="C6764" s="14">
        <v>0.109710931777954</v>
      </c>
    </row>
    <row r="6765" spans="1:3" x14ac:dyDescent="0.3">
      <c r="A6765" t="s">
        <v>35</v>
      </c>
      <c r="B6765" s="14">
        <v>7.9626560211181599E-2</v>
      </c>
      <c r="C6765" s="14">
        <v>6.1834096908569301E-2</v>
      </c>
    </row>
    <row r="6766" spans="1:3" x14ac:dyDescent="0.3">
      <c r="A6766" t="s">
        <v>36</v>
      </c>
      <c r="B6766" s="14">
        <v>9.2073202133178697E-2</v>
      </c>
      <c r="C6766" s="14">
        <v>8.0732345581054604E-2</v>
      </c>
    </row>
    <row r="6767" spans="1:3" x14ac:dyDescent="0.3">
      <c r="A6767" t="s">
        <v>37</v>
      </c>
      <c r="B6767" s="14">
        <v>0.12752270698547299</v>
      </c>
      <c r="C6767" s="14">
        <v>0.19651055335998499</v>
      </c>
    </row>
    <row r="6768" spans="1:3" x14ac:dyDescent="0.3">
      <c r="A6768" t="s">
        <v>38</v>
      </c>
      <c r="B6768" s="14">
        <v>0.107418298721313</v>
      </c>
      <c r="C6768" s="14">
        <v>0.17652797698974601</v>
      </c>
    </row>
    <row r="6769" spans="1:3" x14ac:dyDescent="0.3">
      <c r="A6769" t="s">
        <v>39</v>
      </c>
      <c r="B6769" s="14">
        <v>0.12909460067749001</v>
      </c>
      <c r="C6769" s="14">
        <v>0.195349931716918</v>
      </c>
    </row>
    <row r="6770" spans="1:3" x14ac:dyDescent="0.3">
      <c r="A6770" t="s">
        <v>31</v>
      </c>
      <c r="B6770" s="14">
        <v>0.111259937286376</v>
      </c>
      <c r="C6770" s="14">
        <v>8.9665174484252902E-2</v>
      </c>
    </row>
    <row r="6771" spans="1:3" x14ac:dyDescent="0.3">
      <c r="A6771" t="s">
        <v>32</v>
      </c>
      <c r="B6771" s="14">
        <v>8.10368061065673E-2</v>
      </c>
      <c r="C6771" s="14">
        <v>0.11170148849487301</v>
      </c>
    </row>
    <row r="6772" spans="1:3" x14ac:dyDescent="0.3">
      <c r="A6772" t="s">
        <v>33</v>
      </c>
      <c r="B6772" s="14">
        <v>5.58218955993652E-2</v>
      </c>
      <c r="C6772" s="14">
        <v>0.13160133361816401</v>
      </c>
    </row>
    <row r="6773" spans="1:3" x14ac:dyDescent="0.3">
      <c r="A6773" t="s">
        <v>34</v>
      </c>
      <c r="B6773" s="14">
        <v>0.11516833305358801</v>
      </c>
      <c r="C6773" s="14">
        <v>0.15617012977600001</v>
      </c>
    </row>
    <row r="6774" spans="1:3" x14ac:dyDescent="0.3">
      <c r="A6774" t="s">
        <v>35</v>
      </c>
      <c r="B6774" s="14">
        <v>6.0793876647949198E-2</v>
      </c>
      <c r="C6774" s="14">
        <v>8.5824489593505804E-2</v>
      </c>
    </row>
    <row r="6775" spans="1:3" x14ac:dyDescent="0.3">
      <c r="A6775" t="s">
        <v>36</v>
      </c>
      <c r="B6775" s="14">
        <v>9.4178676605224595E-2</v>
      </c>
      <c r="C6775" s="14">
        <v>0.110703945159912</v>
      </c>
    </row>
    <row r="6776" spans="1:3" x14ac:dyDescent="0.3">
      <c r="A6776" t="s">
        <v>37</v>
      </c>
      <c r="B6776" s="14">
        <v>0.22706794738769501</v>
      </c>
      <c r="C6776" s="14">
        <v>7.5762271881103502E-2</v>
      </c>
    </row>
    <row r="6777" spans="1:3" x14ac:dyDescent="0.3">
      <c r="A6777" t="s">
        <v>38</v>
      </c>
      <c r="B6777" s="14">
        <v>7.3210000991821206E-2</v>
      </c>
      <c r="C6777" s="14">
        <v>0.15857267379760701</v>
      </c>
    </row>
    <row r="6778" spans="1:3" x14ac:dyDescent="0.3">
      <c r="A6778" t="s">
        <v>39</v>
      </c>
      <c r="B6778" s="14">
        <v>0.13449072837829501</v>
      </c>
      <c r="C6778" s="14">
        <v>0.25527334213256803</v>
      </c>
    </row>
    <row r="6779" spans="1:3" x14ac:dyDescent="0.3">
      <c r="A6779" t="s">
        <v>31</v>
      </c>
      <c r="B6779" s="14">
        <v>6.5550565719604395E-2</v>
      </c>
      <c r="C6779" s="14">
        <v>7.0038318634033203E-2</v>
      </c>
    </row>
    <row r="6780" spans="1:3" x14ac:dyDescent="0.3">
      <c r="A6780" t="s">
        <v>32</v>
      </c>
      <c r="B6780" s="14">
        <v>5.8938980102539E-2</v>
      </c>
      <c r="C6780" s="14">
        <v>0.105715274810791</v>
      </c>
    </row>
    <row r="6781" spans="1:3" x14ac:dyDescent="0.3">
      <c r="A6781" t="s">
        <v>33</v>
      </c>
      <c r="B6781" s="14">
        <v>5.2203178405761698E-2</v>
      </c>
      <c r="C6781" s="14">
        <v>0.141677856445312</v>
      </c>
    </row>
    <row r="6782" spans="1:3" x14ac:dyDescent="0.3">
      <c r="A6782" t="s">
        <v>34</v>
      </c>
      <c r="B6782" s="14">
        <v>7.6870441436767495E-2</v>
      </c>
      <c r="C6782" s="14">
        <v>6.5227270126342704E-2</v>
      </c>
    </row>
    <row r="6783" spans="1:3" x14ac:dyDescent="0.3">
      <c r="A6783" t="s">
        <v>35</v>
      </c>
      <c r="B6783" s="14">
        <v>9.6967220306396401E-2</v>
      </c>
      <c r="C6783" s="14">
        <v>8.1780433654785101E-2</v>
      </c>
    </row>
    <row r="6784" spans="1:3" x14ac:dyDescent="0.3">
      <c r="A6784" t="s">
        <v>36</v>
      </c>
      <c r="B6784" s="14">
        <v>6.6132783889770494E-2</v>
      </c>
      <c r="C6784" s="14">
        <v>0.13065171241760201</v>
      </c>
    </row>
    <row r="6785" spans="1:3" x14ac:dyDescent="0.3">
      <c r="A6785" t="s">
        <v>37</v>
      </c>
      <c r="B6785" s="14">
        <v>0.59674239158630304</v>
      </c>
      <c r="C6785" s="14">
        <v>0.27127385139465299</v>
      </c>
    </row>
    <row r="6786" spans="1:3" x14ac:dyDescent="0.3">
      <c r="A6786" t="s">
        <v>38</v>
      </c>
      <c r="B6786" s="14">
        <v>7.7020645141601493E-2</v>
      </c>
      <c r="C6786" s="14">
        <v>0.14561486244201599</v>
      </c>
    </row>
    <row r="6787" spans="1:3" x14ac:dyDescent="0.3">
      <c r="A6787" t="s">
        <v>39</v>
      </c>
      <c r="B6787" s="14">
        <v>0.144924640655517</v>
      </c>
      <c r="C6787" s="14">
        <v>0.23243331909179599</v>
      </c>
    </row>
    <row r="6788" spans="1:3" x14ac:dyDescent="0.3">
      <c r="A6788" t="s">
        <v>31</v>
      </c>
      <c r="B6788" s="14">
        <v>9.1048479080200195E-2</v>
      </c>
      <c r="C6788" s="14">
        <v>0.101640224456787</v>
      </c>
    </row>
    <row r="6789" spans="1:3" x14ac:dyDescent="0.3">
      <c r="A6789" t="s">
        <v>32</v>
      </c>
      <c r="B6789" s="14">
        <v>7.5865507125854395E-2</v>
      </c>
      <c r="C6789" s="14">
        <v>0.190180778503417</v>
      </c>
    </row>
    <row r="6790" spans="1:3" x14ac:dyDescent="0.3">
      <c r="A6790" t="s">
        <v>33</v>
      </c>
      <c r="B6790" s="14">
        <v>8.3796977996826102E-2</v>
      </c>
      <c r="C6790" s="14">
        <v>6.7338943481445299E-2</v>
      </c>
    </row>
    <row r="6791" spans="1:3" x14ac:dyDescent="0.3">
      <c r="A6791" t="s">
        <v>34</v>
      </c>
      <c r="B6791" s="14">
        <v>7.59708881378173E-2</v>
      </c>
      <c r="C6791" s="14">
        <v>0.183464765548706</v>
      </c>
    </row>
    <row r="6792" spans="1:3" x14ac:dyDescent="0.3">
      <c r="A6792" t="s">
        <v>35</v>
      </c>
      <c r="B6792" s="14">
        <v>9.4789028167724595E-2</v>
      </c>
      <c r="C6792" s="14">
        <v>0.105711936950683</v>
      </c>
    </row>
    <row r="6793" spans="1:3" x14ac:dyDescent="0.3">
      <c r="A6793" t="s">
        <v>36</v>
      </c>
      <c r="B6793" s="14">
        <v>6.9610834121704102E-2</v>
      </c>
      <c r="C6793" s="14">
        <v>0.108706712722778</v>
      </c>
    </row>
    <row r="6794" spans="1:3" x14ac:dyDescent="0.3">
      <c r="A6794" t="s">
        <v>37</v>
      </c>
      <c r="B6794" s="14">
        <v>0.111992359161376</v>
      </c>
      <c r="C6794" s="14">
        <v>0.212487697601318</v>
      </c>
    </row>
    <row r="6795" spans="1:3" x14ac:dyDescent="0.3">
      <c r="A6795" t="s">
        <v>38</v>
      </c>
      <c r="B6795" s="14">
        <v>6.1319589614868102E-2</v>
      </c>
      <c r="C6795" s="14">
        <v>0.150650739669799</v>
      </c>
    </row>
    <row r="6796" spans="1:3" x14ac:dyDescent="0.3">
      <c r="A6796" t="s">
        <v>39</v>
      </c>
      <c r="B6796" s="14">
        <v>0.116010189056396</v>
      </c>
      <c r="C6796" s="14">
        <v>0.201406240463256</v>
      </c>
    </row>
    <row r="6797" spans="1:3" x14ac:dyDescent="0.3">
      <c r="A6797" t="s">
        <v>31</v>
      </c>
      <c r="B6797" s="14">
        <v>8.3375453948974595E-2</v>
      </c>
      <c r="C6797" s="14">
        <v>0.106178283691406</v>
      </c>
    </row>
    <row r="6798" spans="1:3" x14ac:dyDescent="0.3">
      <c r="A6798" t="s">
        <v>32</v>
      </c>
      <c r="B6798" s="14">
        <v>6.8605422973632799E-2</v>
      </c>
      <c r="C6798" s="14">
        <v>0.215468645095825</v>
      </c>
    </row>
    <row r="6799" spans="1:3" x14ac:dyDescent="0.3">
      <c r="A6799" t="s">
        <v>33</v>
      </c>
      <c r="B6799" s="14">
        <v>7.5845241546630804E-2</v>
      </c>
      <c r="C6799" s="14">
        <v>0.13905119895935</v>
      </c>
    </row>
    <row r="6800" spans="1:3" x14ac:dyDescent="0.3">
      <c r="A6800" t="s">
        <v>34</v>
      </c>
      <c r="B6800" s="14">
        <v>6.0258388519287102E-2</v>
      </c>
      <c r="C6800" s="14">
        <v>5.4910659790039E-2</v>
      </c>
    </row>
    <row r="6801" spans="1:3" x14ac:dyDescent="0.3">
      <c r="A6801" t="s">
        <v>35</v>
      </c>
      <c r="B6801" s="14">
        <v>6.5030574798583901E-2</v>
      </c>
      <c r="C6801" s="14">
        <v>0.14362239837646401</v>
      </c>
    </row>
    <row r="6802" spans="1:3" x14ac:dyDescent="0.3">
      <c r="A6802" t="s">
        <v>36</v>
      </c>
      <c r="B6802" s="14">
        <v>7.4995279312133706E-2</v>
      </c>
      <c r="C6802" s="14">
        <v>0.13070631027221599</v>
      </c>
    </row>
    <row r="6803" spans="1:3" x14ac:dyDescent="0.3">
      <c r="A6803" t="s">
        <v>37</v>
      </c>
      <c r="B6803" s="14">
        <v>9.7554445266723605E-2</v>
      </c>
      <c r="C6803" s="14">
        <v>9.5688819885253906E-2</v>
      </c>
    </row>
    <row r="6804" spans="1:3" x14ac:dyDescent="0.3">
      <c r="A6804" t="s">
        <v>38</v>
      </c>
      <c r="B6804" s="14">
        <v>6.2432765960693297E-2</v>
      </c>
      <c r="C6804" s="14">
        <v>0.143616437911987</v>
      </c>
    </row>
    <row r="6805" spans="1:3" x14ac:dyDescent="0.3">
      <c r="A6805" t="s">
        <v>39</v>
      </c>
      <c r="B6805" s="14">
        <v>0.18417453765869099</v>
      </c>
      <c r="C6805" s="14">
        <v>0.19552111625671301</v>
      </c>
    </row>
    <row r="6806" spans="1:3" x14ac:dyDescent="0.3">
      <c r="A6806" t="s">
        <v>31</v>
      </c>
      <c r="B6806" s="14">
        <v>0.151860237121582</v>
      </c>
      <c r="C6806" s="14">
        <v>7.03320503234863E-2</v>
      </c>
    </row>
    <row r="6807" spans="1:3" x14ac:dyDescent="0.3">
      <c r="A6807" t="s">
        <v>32</v>
      </c>
      <c r="B6807" s="14">
        <v>5.5723428726196199E-2</v>
      </c>
      <c r="C6807" s="14">
        <v>0.137643337249755</v>
      </c>
    </row>
    <row r="6808" spans="1:3" x14ac:dyDescent="0.3">
      <c r="A6808" t="s">
        <v>33</v>
      </c>
      <c r="B6808" s="14">
        <v>8.49957466125488E-2</v>
      </c>
      <c r="C6808" s="14">
        <v>0.19846916198730399</v>
      </c>
    </row>
    <row r="6809" spans="1:3" x14ac:dyDescent="0.3">
      <c r="A6809" t="s">
        <v>34</v>
      </c>
      <c r="B6809" s="14">
        <v>6.4921379089355399E-2</v>
      </c>
      <c r="C6809" s="14">
        <v>7.2802305221557603E-2</v>
      </c>
    </row>
    <row r="6810" spans="1:3" x14ac:dyDescent="0.3">
      <c r="A6810" t="s">
        <v>35</v>
      </c>
      <c r="B6810" s="14">
        <v>8.7252378463745103E-2</v>
      </c>
      <c r="C6810" s="14">
        <v>6.9756746292114202E-2</v>
      </c>
    </row>
    <row r="6811" spans="1:3" x14ac:dyDescent="0.3">
      <c r="A6811" t="s">
        <v>36</v>
      </c>
      <c r="B6811" s="14">
        <v>7.5248003005981404E-2</v>
      </c>
      <c r="C6811" s="14">
        <v>6.3823461532592704E-2</v>
      </c>
    </row>
    <row r="6812" spans="1:3" x14ac:dyDescent="0.3">
      <c r="A6812" t="s">
        <v>37</v>
      </c>
      <c r="B6812" s="14">
        <v>7.9865694046020494E-2</v>
      </c>
      <c r="C6812" s="14">
        <v>0.12672734260558999</v>
      </c>
    </row>
    <row r="6813" spans="1:3" x14ac:dyDescent="0.3">
      <c r="A6813" t="s">
        <v>38</v>
      </c>
      <c r="B6813" s="14">
        <v>8.1321001052856404E-2</v>
      </c>
      <c r="C6813" s="14">
        <v>0.19148015975952101</v>
      </c>
    </row>
    <row r="6814" spans="1:3" x14ac:dyDescent="0.3">
      <c r="A6814" t="s">
        <v>39</v>
      </c>
      <c r="B6814" s="14">
        <v>0.121594429016113</v>
      </c>
      <c r="C6814" s="14">
        <v>0.156537771224975</v>
      </c>
    </row>
    <row r="6815" spans="1:3" x14ac:dyDescent="0.3">
      <c r="A6815" t="s">
        <v>31</v>
      </c>
      <c r="B6815" s="14">
        <v>7.6428890228271401E-2</v>
      </c>
      <c r="C6815" s="14">
        <v>0.13352513313293399</v>
      </c>
    </row>
    <row r="6816" spans="1:3" x14ac:dyDescent="0.3">
      <c r="A6816" t="s">
        <v>32</v>
      </c>
      <c r="B6816" s="14">
        <v>8.7935447692871094E-2</v>
      </c>
      <c r="C6816" s="14">
        <v>0.14858746528625399</v>
      </c>
    </row>
    <row r="6817" spans="1:3" x14ac:dyDescent="0.3">
      <c r="A6817" t="s">
        <v>33</v>
      </c>
      <c r="B6817" s="14">
        <v>7.8869819641113198E-2</v>
      </c>
      <c r="C6817" s="14">
        <v>0.215479850769042</v>
      </c>
    </row>
    <row r="6818" spans="1:3" x14ac:dyDescent="0.3">
      <c r="A6818" t="s">
        <v>34</v>
      </c>
      <c r="B6818" s="14">
        <v>8.2631587982177707E-2</v>
      </c>
      <c r="C6818" s="14">
        <v>0.143616437911987</v>
      </c>
    </row>
    <row r="6819" spans="1:3" x14ac:dyDescent="0.3">
      <c r="A6819" t="s">
        <v>35</v>
      </c>
      <c r="B6819" s="14">
        <v>9.6154212951660101E-2</v>
      </c>
      <c r="C6819" s="14">
        <v>9.1911077499389607E-2</v>
      </c>
    </row>
    <row r="6820" spans="1:3" x14ac:dyDescent="0.3">
      <c r="A6820" t="s">
        <v>36</v>
      </c>
      <c r="B6820" s="14">
        <v>8.8793516159057603E-2</v>
      </c>
      <c r="C6820" s="14">
        <v>8.6725234985351493E-2</v>
      </c>
    </row>
    <row r="6821" spans="1:3" x14ac:dyDescent="0.3">
      <c r="A6821" t="s">
        <v>37</v>
      </c>
      <c r="B6821" s="14">
        <v>8.6713314056396401E-2</v>
      </c>
      <c r="C6821" s="14">
        <v>0.10266089439392</v>
      </c>
    </row>
    <row r="6822" spans="1:3" x14ac:dyDescent="0.3">
      <c r="A6822" t="s">
        <v>38</v>
      </c>
      <c r="B6822" s="14">
        <v>8.9217424392700195E-2</v>
      </c>
      <c r="C6822" s="14">
        <v>0.12063407897949199</v>
      </c>
    </row>
    <row r="6823" spans="1:3" x14ac:dyDescent="0.3">
      <c r="A6823" t="s">
        <v>39</v>
      </c>
      <c r="B6823" s="14">
        <v>0.128176689147949</v>
      </c>
      <c r="C6823" s="14">
        <v>0.232430934906005</v>
      </c>
    </row>
    <row r="6824" spans="1:3" x14ac:dyDescent="0.3">
      <c r="A6824" t="s">
        <v>31</v>
      </c>
      <c r="B6824" s="14">
        <v>0.143203020095825</v>
      </c>
      <c r="C6824" s="14">
        <v>9.0798377990722601E-2</v>
      </c>
    </row>
    <row r="6825" spans="1:3" x14ac:dyDescent="0.3">
      <c r="A6825" t="s">
        <v>32</v>
      </c>
      <c r="B6825" s="14">
        <v>7.2190046310424805E-2</v>
      </c>
      <c r="C6825" s="14">
        <v>0.787855625152587</v>
      </c>
    </row>
    <row r="6826" spans="1:3" x14ac:dyDescent="0.3">
      <c r="A6826" t="s">
        <v>33</v>
      </c>
      <c r="B6826" s="14">
        <v>7.7226400375366197E-2</v>
      </c>
      <c r="C6826" s="14">
        <v>0.15857744216918901</v>
      </c>
    </row>
    <row r="6827" spans="1:3" x14ac:dyDescent="0.3">
      <c r="A6827" t="s">
        <v>34</v>
      </c>
      <c r="B6827" s="14">
        <v>7.5869798660278306E-2</v>
      </c>
      <c r="C6827" s="14">
        <v>5.6115865707397398E-2</v>
      </c>
    </row>
    <row r="6828" spans="1:3" x14ac:dyDescent="0.3">
      <c r="A6828" t="s">
        <v>35</v>
      </c>
      <c r="B6828" s="14">
        <v>8.8948488235473605E-2</v>
      </c>
      <c r="C6828" s="14">
        <v>0.10580778121948201</v>
      </c>
    </row>
    <row r="6829" spans="1:3" x14ac:dyDescent="0.3">
      <c r="A6829" t="s">
        <v>36</v>
      </c>
      <c r="B6829" s="14">
        <v>8.5978984832763602E-2</v>
      </c>
      <c r="C6829" s="14">
        <v>0.10278129577636699</v>
      </c>
    </row>
    <row r="6830" spans="1:3" x14ac:dyDescent="0.3">
      <c r="A6830" t="s">
        <v>37</v>
      </c>
      <c r="B6830" s="14">
        <v>9.6193313598632799E-2</v>
      </c>
      <c r="C6830" s="14">
        <v>0.21946525573730399</v>
      </c>
    </row>
    <row r="6831" spans="1:3" x14ac:dyDescent="0.3">
      <c r="A6831" t="s">
        <v>38</v>
      </c>
      <c r="B6831" s="14">
        <v>6.3001632690429604E-2</v>
      </c>
      <c r="C6831" s="14">
        <v>0.137818098068237</v>
      </c>
    </row>
    <row r="6832" spans="1:3" x14ac:dyDescent="0.3">
      <c r="A6832" t="s">
        <v>39</v>
      </c>
      <c r="B6832" s="14">
        <v>0.14054965972900299</v>
      </c>
      <c r="C6832" s="14">
        <v>0.23338270187377899</v>
      </c>
    </row>
    <row r="6833" spans="1:3" x14ac:dyDescent="0.3">
      <c r="A6833" t="s">
        <v>31</v>
      </c>
      <c r="B6833" s="14">
        <v>0.19080233573913499</v>
      </c>
      <c r="C6833" s="14">
        <v>9.1025829315185505E-2</v>
      </c>
    </row>
    <row r="6834" spans="1:3" x14ac:dyDescent="0.3">
      <c r="A6834" t="s">
        <v>32</v>
      </c>
      <c r="B6834" s="14">
        <v>9.2326402664184501E-2</v>
      </c>
      <c r="C6834" s="14">
        <v>0.15765976905822701</v>
      </c>
    </row>
    <row r="6835" spans="1:3" x14ac:dyDescent="0.3">
      <c r="A6835" t="s">
        <v>33</v>
      </c>
      <c r="B6835" s="14">
        <v>7.8548908233642495E-2</v>
      </c>
      <c r="C6835" s="14">
        <v>9.6857070922851493E-2</v>
      </c>
    </row>
    <row r="6836" spans="1:3" x14ac:dyDescent="0.3">
      <c r="A6836" t="s">
        <v>34</v>
      </c>
      <c r="B6836" s="14">
        <v>9.3340396881103502E-2</v>
      </c>
      <c r="C6836" s="14">
        <v>0.21415472030639601</v>
      </c>
    </row>
    <row r="6837" spans="1:3" x14ac:dyDescent="0.3">
      <c r="A6837" t="s">
        <v>35</v>
      </c>
      <c r="B6837" s="14">
        <v>7.4693679809570299E-2</v>
      </c>
      <c r="C6837" s="14">
        <v>0.10573458671569801</v>
      </c>
    </row>
    <row r="6838" spans="1:3" x14ac:dyDescent="0.3">
      <c r="A6838" t="s">
        <v>36</v>
      </c>
      <c r="B6838" s="14">
        <v>8.59112739562988E-2</v>
      </c>
      <c r="C6838" s="14">
        <v>8.7747335433959905E-2</v>
      </c>
    </row>
    <row r="6839" spans="1:3" x14ac:dyDescent="0.3">
      <c r="A6839" t="s">
        <v>37</v>
      </c>
      <c r="B6839" s="14">
        <v>8.0065965652465806E-2</v>
      </c>
      <c r="C6839" s="14">
        <v>0.16554713249206501</v>
      </c>
    </row>
    <row r="6840" spans="1:3" x14ac:dyDescent="0.3">
      <c r="A6840" t="s">
        <v>38</v>
      </c>
      <c r="B6840" s="14">
        <v>7.4649572372436496E-2</v>
      </c>
      <c r="C6840" s="14">
        <v>0.187309265136718</v>
      </c>
    </row>
    <row r="6841" spans="1:3" x14ac:dyDescent="0.3">
      <c r="A6841" t="s">
        <v>39</v>
      </c>
      <c r="B6841" s="14">
        <v>0.13231348991394001</v>
      </c>
      <c r="C6841" s="14">
        <v>0.16250491142272899</v>
      </c>
    </row>
    <row r="6842" spans="1:3" x14ac:dyDescent="0.3">
      <c r="A6842" t="s">
        <v>31</v>
      </c>
      <c r="B6842" s="14">
        <v>7.8081846237182603E-2</v>
      </c>
      <c r="C6842" s="14">
        <v>4.7138929367065402E-2</v>
      </c>
    </row>
    <row r="6843" spans="1:3" x14ac:dyDescent="0.3">
      <c r="A6843" t="s">
        <v>32</v>
      </c>
      <c r="B6843" s="14">
        <v>8.7372303009033203E-2</v>
      </c>
      <c r="C6843" s="14">
        <v>6.6819429397582994E-2</v>
      </c>
    </row>
    <row r="6844" spans="1:3" x14ac:dyDescent="0.3">
      <c r="A6844" t="s">
        <v>33</v>
      </c>
      <c r="B6844" s="14">
        <v>8.1526041030883706E-2</v>
      </c>
      <c r="C6844" s="14">
        <v>0.1574547290802</v>
      </c>
    </row>
    <row r="6845" spans="1:3" x14ac:dyDescent="0.3">
      <c r="A6845" t="s">
        <v>34</v>
      </c>
      <c r="B6845" s="14">
        <v>8.3301067352294894E-2</v>
      </c>
      <c r="C6845" s="14">
        <v>7.9782485961913993E-2</v>
      </c>
    </row>
    <row r="6846" spans="1:3" x14ac:dyDescent="0.3">
      <c r="A6846" t="s">
        <v>35</v>
      </c>
      <c r="B6846" s="14">
        <v>9.2943668365478502E-2</v>
      </c>
      <c r="C6846" s="14">
        <v>0.11165118217468201</v>
      </c>
    </row>
    <row r="6847" spans="1:3" x14ac:dyDescent="0.3">
      <c r="A6847" t="s">
        <v>36</v>
      </c>
      <c r="B6847" s="14">
        <v>9.1456174850463798E-2</v>
      </c>
      <c r="C6847" s="14">
        <v>0.118477582931518</v>
      </c>
    </row>
    <row r="6848" spans="1:3" x14ac:dyDescent="0.3">
      <c r="A6848" t="s">
        <v>37</v>
      </c>
      <c r="B6848" s="14">
        <v>9.5682382583618095E-2</v>
      </c>
      <c r="C6848" s="14">
        <v>0.12567591667175201</v>
      </c>
    </row>
    <row r="6849" spans="1:3" x14ac:dyDescent="0.3">
      <c r="A6849" t="s">
        <v>38</v>
      </c>
      <c r="B6849" s="14">
        <v>0.10210299491882301</v>
      </c>
      <c r="C6849" s="14">
        <v>0.118698835372924</v>
      </c>
    </row>
    <row r="6850" spans="1:3" x14ac:dyDescent="0.3">
      <c r="A6850" t="s">
        <v>39</v>
      </c>
      <c r="B6850" s="14">
        <v>0.177157402038574</v>
      </c>
      <c r="C6850" s="14">
        <v>0.160627126693725</v>
      </c>
    </row>
    <row r="6851" spans="1:3" x14ac:dyDescent="0.3">
      <c r="A6851" t="s">
        <v>31</v>
      </c>
      <c r="B6851" s="14">
        <v>8.4443569183349595E-2</v>
      </c>
      <c r="C6851" s="14">
        <v>7.4345827102661105E-2</v>
      </c>
    </row>
    <row r="6852" spans="1:3" x14ac:dyDescent="0.3">
      <c r="A6852" t="s">
        <v>32</v>
      </c>
      <c r="B6852" s="14">
        <v>7.2302103042602497E-2</v>
      </c>
      <c r="C6852" s="14">
        <v>0.39997816085815402</v>
      </c>
    </row>
    <row r="6853" spans="1:3" x14ac:dyDescent="0.3">
      <c r="A6853" t="s">
        <v>33</v>
      </c>
      <c r="B6853" s="14">
        <v>7.4733972549438393E-2</v>
      </c>
      <c r="C6853" s="14">
        <v>0.17971014976501401</v>
      </c>
    </row>
    <row r="6854" spans="1:3" x14ac:dyDescent="0.3">
      <c r="A6854" t="s">
        <v>34</v>
      </c>
      <c r="B6854" s="14">
        <v>8.2697391510009696E-2</v>
      </c>
      <c r="C6854" s="14">
        <v>0.175489902496337</v>
      </c>
    </row>
    <row r="6855" spans="1:3" x14ac:dyDescent="0.3">
      <c r="A6855" t="s">
        <v>35</v>
      </c>
      <c r="B6855" s="14">
        <v>8.0849647521972601E-2</v>
      </c>
      <c r="C6855" s="14">
        <v>0.101770639419555</v>
      </c>
    </row>
    <row r="6856" spans="1:3" x14ac:dyDescent="0.3">
      <c r="A6856" t="s">
        <v>36</v>
      </c>
      <c r="B6856" s="14">
        <v>8.8278770446777302E-2</v>
      </c>
      <c r="C6856" s="14">
        <v>0.13259315490722601</v>
      </c>
    </row>
    <row r="6857" spans="1:3" x14ac:dyDescent="0.3">
      <c r="A6857" t="s">
        <v>37</v>
      </c>
      <c r="B6857" s="14">
        <v>9.1640472412109306E-2</v>
      </c>
      <c r="C6857" s="14">
        <v>0.15752100944519001</v>
      </c>
    </row>
    <row r="6858" spans="1:3" x14ac:dyDescent="0.3">
      <c r="A6858" t="s">
        <v>38</v>
      </c>
      <c r="B6858" s="14">
        <v>0.12299752235412501</v>
      </c>
      <c r="C6858" s="14">
        <v>0.141799926757812</v>
      </c>
    </row>
    <row r="6859" spans="1:3" x14ac:dyDescent="0.3">
      <c r="A6859" t="s">
        <v>39</v>
      </c>
      <c r="B6859" s="14">
        <v>0.13395929336547799</v>
      </c>
      <c r="C6859" s="14">
        <v>0.18258500099182101</v>
      </c>
    </row>
    <row r="6860" spans="1:3" x14ac:dyDescent="0.3">
      <c r="A6860" t="s">
        <v>31</v>
      </c>
      <c r="B6860" s="14">
        <v>8.4136009216308594E-2</v>
      </c>
      <c r="C6860" s="14">
        <v>6.0832500457763602E-2</v>
      </c>
    </row>
    <row r="6861" spans="1:3" x14ac:dyDescent="0.3">
      <c r="A6861" t="s">
        <v>32</v>
      </c>
      <c r="B6861" s="14">
        <v>8.0214977264404297E-2</v>
      </c>
      <c r="C6861" s="14">
        <v>0.20341038703918399</v>
      </c>
    </row>
    <row r="6862" spans="1:3" x14ac:dyDescent="0.3">
      <c r="A6862" t="s">
        <v>33</v>
      </c>
      <c r="B6862" s="14">
        <v>6.0499906539916902E-2</v>
      </c>
      <c r="C6862" s="14">
        <v>0.155494689941406</v>
      </c>
    </row>
    <row r="6863" spans="1:3" x14ac:dyDescent="0.3">
      <c r="A6863" t="s">
        <v>34</v>
      </c>
      <c r="B6863" s="14">
        <v>6.8293094635009696E-2</v>
      </c>
      <c r="C6863" s="14">
        <v>0.117688179016113</v>
      </c>
    </row>
    <row r="6864" spans="1:3" x14ac:dyDescent="0.3">
      <c r="A6864" t="s">
        <v>35</v>
      </c>
      <c r="B6864" s="14">
        <v>7.4442386627197196E-2</v>
      </c>
      <c r="C6864" s="14">
        <v>6.4846038818359306E-2</v>
      </c>
    </row>
    <row r="6865" spans="1:3" x14ac:dyDescent="0.3">
      <c r="A6865" t="s">
        <v>36</v>
      </c>
      <c r="B6865" s="14">
        <v>8.3571672439575195E-2</v>
      </c>
      <c r="C6865" s="14">
        <v>0.107763528823852</v>
      </c>
    </row>
    <row r="6866" spans="1:3" x14ac:dyDescent="0.3">
      <c r="A6866" t="s">
        <v>37</v>
      </c>
      <c r="B6866" s="14">
        <v>6.6125154495239202E-2</v>
      </c>
      <c r="C6866" s="14">
        <v>0.27432751655578602</v>
      </c>
    </row>
    <row r="6867" spans="1:3" x14ac:dyDescent="0.3">
      <c r="A6867" t="s">
        <v>38</v>
      </c>
      <c r="B6867" s="14">
        <v>9.4148397445678697E-2</v>
      </c>
      <c r="C6867" s="14">
        <v>0.113502740859985</v>
      </c>
    </row>
    <row r="6868" spans="1:3" x14ac:dyDescent="0.3">
      <c r="A6868" t="s">
        <v>39</v>
      </c>
      <c r="B6868" s="14">
        <v>0.27781438827514598</v>
      </c>
      <c r="C6868" s="14">
        <v>0.18816685676574699</v>
      </c>
    </row>
    <row r="6869" spans="1:3" x14ac:dyDescent="0.3">
      <c r="A6869" t="s">
        <v>31</v>
      </c>
      <c r="B6869" s="14">
        <v>0.11964535713195799</v>
      </c>
      <c r="C6869" s="14">
        <v>0.11078405380249</v>
      </c>
    </row>
    <row r="6870" spans="1:3" x14ac:dyDescent="0.3">
      <c r="A6870" t="s">
        <v>32</v>
      </c>
      <c r="B6870" s="14">
        <v>0.17187476158142001</v>
      </c>
      <c r="C6870" s="14">
        <v>0.196540832519531</v>
      </c>
    </row>
    <row r="6871" spans="1:3" x14ac:dyDescent="0.3">
      <c r="A6871" t="s">
        <v>33</v>
      </c>
      <c r="B6871" s="14">
        <v>7.9816818237304604E-2</v>
      </c>
      <c r="C6871" s="14">
        <v>0.162561655044555</v>
      </c>
    </row>
    <row r="6872" spans="1:3" x14ac:dyDescent="0.3">
      <c r="A6872" t="s">
        <v>34</v>
      </c>
      <c r="B6872" s="14">
        <v>0.14269566535949699</v>
      </c>
      <c r="C6872" s="14">
        <v>0.15657567977905201</v>
      </c>
    </row>
    <row r="6873" spans="1:3" x14ac:dyDescent="0.3">
      <c r="A6873" t="s">
        <v>35</v>
      </c>
      <c r="B6873" s="14">
        <v>7.70895481109619E-2</v>
      </c>
      <c r="C6873" s="14">
        <v>0.10764503479003899</v>
      </c>
    </row>
    <row r="6874" spans="1:3" x14ac:dyDescent="0.3">
      <c r="A6874" t="s">
        <v>36</v>
      </c>
      <c r="B6874" s="14">
        <v>7.63571262359619E-2</v>
      </c>
      <c r="C6874" s="14">
        <v>9.3736648559570299E-2</v>
      </c>
    </row>
    <row r="6875" spans="1:3" x14ac:dyDescent="0.3">
      <c r="A6875" t="s">
        <v>37</v>
      </c>
      <c r="B6875" s="14">
        <v>7.5911998748779297E-2</v>
      </c>
      <c r="C6875" s="14">
        <v>0.118667364120483</v>
      </c>
    </row>
    <row r="6876" spans="1:3" x14ac:dyDescent="0.3">
      <c r="A6876" t="s">
        <v>38</v>
      </c>
      <c r="B6876" s="14">
        <v>7.9149007797241197E-2</v>
      </c>
      <c r="C6876" s="14">
        <v>0.13070249557495101</v>
      </c>
    </row>
    <row r="6877" spans="1:3" x14ac:dyDescent="0.3">
      <c r="A6877" t="s">
        <v>39</v>
      </c>
      <c r="B6877" s="14">
        <v>0.196040153503417</v>
      </c>
      <c r="C6877" s="14">
        <v>0.15458154678344699</v>
      </c>
    </row>
    <row r="6878" spans="1:3" x14ac:dyDescent="0.3">
      <c r="A6878" t="s">
        <v>31</v>
      </c>
      <c r="B6878" s="14">
        <v>7.6570987701416002E-2</v>
      </c>
      <c r="C6878" s="14">
        <v>7.4925184249877902E-2</v>
      </c>
    </row>
    <row r="6879" spans="1:3" x14ac:dyDescent="0.3">
      <c r="A6879" t="s">
        <v>32</v>
      </c>
      <c r="B6879" s="14">
        <v>7.7083587646484306E-2</v>
      </c>
      <c r="C6879" s="14">
        <v>0.157512426376342</v>
      </c>
    </row>
    <row r="6880" spans="1:3" x14ac:dyDescent="0.3">
      <c r="A6880" t="s">
        <v>33</v>
      </c>
      <c r="B6880" s="14">
        <v>8.1123590469360296E-2</v>
      </c>
      <c r="C6880" s="14">
        <v>0.170547485351562</v>
      </c>
    </row>
    <row r="6881" spans="1:3" x14ac:dyDescent="0.3">
      <c r="A6881" t="s">
        <v>34</v>
      </c>
      <c r="B6881" s="14">
        <v>7.3964834213256794E-2</v>
      </c>
      <c r="C6881" s="14">
        <v>8.5826158523559501E-2</v>
      </c>
    </row>
    <row r="6882" spans="1:3" x14ac:dyDescent="0.3">
      <c r="A6882" t="s">
        <v>35</v>
      </c>
      <c r="B6882" s="14">
        <v>9.5575571060180595E-2</v>
      </c>
      <c r="C6882" s="14">
        <v>9.8562955856323201E-2</v>
      </c>
    </row>
    <row r="6883" spans="1:3" x14ac:dyDescent="0.3">
      <c r="A6883" t="s">
        <v>36</v>
      </c>
      <c r="B6883" s="14">
        <v>6.5266609191894503E-2</v>
      </c>
      <c r="C6883" s="14">
        <v>9.6703290939330999E-2</v>
      </c>
    </row>
    <row r="6884" spans="1:3" x14ac:dyDescent="0.3">
      <c r="A6884" t="s">
        <v>37</v>
      </c>
      <c r="B6884" s="14">
        <v>8.36682319641113E-2</v>
      </c>
      <c r="C6884" s="14">
        <v>0.14556837081909099</v>
      </c>
    </row>
    <row r="6885" spans="1:3" x14ac:dyDescent="0.3">
      <c r="A6885" t="s">
        <v>38</v>
      </c>
      <c r="B6885" s="14">
        <v>8.2864999771118095E-2</v>
      </c>
      <c r="C6885" s="14">
        <v>0.12266492843627901</v>
      </c>
    </row>
    <row r="6886" spans="1:3" x14ac:dyDescent="0.3">
      <c r="A6886" t="s">
        <v>39</v>
      </c>
      <c r="B6886" s="14">
        <v>0.24285840988159099</v>
      </c>
      <c r="C6886" s="14">
        <v>0.148612976074218</v>
      </c>
    </row>
    <row r="6887" spans="1:3" x14ac:dyDescent="0.3">
      <c r="A6887" t="s">
        <v>31</v>
      </c>
      <c r="B6887" s="14">
        <v>7.5840711593627902E-2</v>
      </c>
      <c r="C6887" s="14">
        <v>8.4643125534057603E-2</v>
      </c>
    </row>
    <row r="6888" spans="1:3" x14ac:dyDescent="0.3">
      <c r="A6888" t="s">
        <v>32</v>
      </c>
      <c r="B6888" s="14">
        <v>0.104305982589721</v>
      </c>
      <c r="C6888" s="14">
        <v>0.11578345298767</v>
      </c>
    </row>
    <row r="6889" spans="1:3" x14ac:dyDescent="0.3">
      <c r="A6889" t="s">
        <v>33</v>
      </c>
      <c r="B6889" s="14">
        <v>7.5936079025268499E-2</v>
      </c>
      <c r="C6889" s="14">
        <v>0.22943782806396401</v>
      </c>
    </row>
    <row r="6890" spans="1:3" x14ac:dyDescent="0.3">
      <c r="A6890" t="s">
        <v>34</v>
      </c>
      <c r="B6890" s="14">
        <v>0.130307912826538</v>
      </c>
      <c r="C6890" s="14">
        <v>0.183498859405517</v>
      </c>
    </row>
    <row r="6891" spans="1:3" x14ac:dyDescent="0.3">
      <c r="A6891" t="s">
        <v>35</v>
      </c>
      <c r="B6891" s="14">
        <v>7.9748630523681599E-2</v>
      </c>
      <c r="C6891" s="14">
        <v>0.127663373947143</v>
      </c>
    </row>
    <row r="6892" spans="1:3" x14ac:dyDescent="0.3">
      <c r="A6892" t="s">
        <v>36</v>
      </c>
      <c r="B6892" s="14">
        <v>6.2448263168334898E-2</v>
      </c>
      <c r="C6892" s="14">
        <v>7.5795412063598605E-2</v>
      </c>
    </row>
    <row r="6893" spans="1:3" x14ac:dyDescent="0.3">
      <c r="A6893" t="s">
        <v>37</v>
      </c>
      <c r="B6893" s="14">
        <v>0.135582685470581</v>
      </c>
      <c r="C6893" s="14">
        <v>8.2778692245483398E-2</v>
      </c>
    </row>
    <row r="6894" spans="1:3" x14ac:dyDescent="0.3">
      <c r="A6894" t="s">
        <v>38</v>
      </c>
      <c r="B6894" s="14">
        <v>6.9215059280395494E-2</v>
      </c>
      <c r="C6894" s="14">
        <v>0.113652229309082</v>
      </c>
    </row>
    <row r="6895" spans="1:3" x14ac:dyDescent="0.3">
      <c r="A6895" t="s">
        <v>39</v>
      </c>
      <c r="B6895" s="14">
        <v>0.16696286201477001</v>
      </c>
      <c r="C6895" s="14">
        <v>0.15255618095397899</v>
      </c>
    </row>
    <row r="6896" spans="1:3" x14ac:dyDescent="0.3">
      <c r="A6896" t="s">
        <v>31</v>
      </c>
      <c r="B6896" s="14">
        <v>8.7969541549682603E-2</v>
      </c>
      <c r="C6896" s="14">
        <v>8.8685035705566406E-2</v>
      </c>
    </row>
    <row r="6897" spans="1:3" x14ac:dyDescent="0.3">
      <c r="A6897" t="s">
        <v>32</v>
      </c>
      <c r="B6897" s="14">
        <v>7.4289560317993095E-2</v>
      </c>
      <c r="C6897" s="14">
        <v>7.3709964752197196E-2</v>
      </c>
    </row>
    <row r="6898" spans="1:3" x14ac:dyDescent="0.3">
      <c r="A6898" t="s">
        <v>33</v>
      </c>
      <c r="B6898" s="14">
        <v>0.13850736618041901</v>
      </c>
      <c r="C6898" s="14">
        <v>0.16749835014343201</v>
      </c>
    </row>
    <row r="6899" spans="1:3" x14ac:dyDescent="0.3">
      <c r="A6899" t="s">
        <v>34</v>
      </c>
      <c r="B6899" s="14">
        <v>7.6732158660888602E-2</v>
      </c>
      <c r="C6899" s="14">
        <v>0.105673313140869</v>
      </c>
    </row>
    <row r="6900" spans="1:3" x14ac:dyDescent="0.3">
      <c r="A6900" t="s">
        <v>35</v>
      </c>
      <c r="B6900" s="14">
        <v>9.2187404632568304E-2</v>
      </c>
      <c r="C6900" s="14">
        <v>0.10376691818237301</v>
      </c>
    </row>
    <row r="6901" spans="1:3" x14ac:dyDescent="0.3">
      <c r="A6901" t="s">
        <v>36</v>
      </c>
      <c r="B6901" s="14">
        <v>7.9235792160034096E-2</v>
      </c>
      <c r="C6901" s="14">
        <v>7.9840421676635701E-2</v>
      </c>
    </row>
    <row r="6902" spans="1:3" x14ac:dyDescent="0.3">
      <c r="A6902" t="s">
        <v>37</v>
      </c>
      <c r="B6902" s="14">
        <v>6.2907218933105399E-2</v>
      </c>
      <c r="C6902" s="14">
        <v>0.16555547714233301</v>
      </c>
    </row>
    <row r="6903" spans="1:3" x14ac:dyDescent="0.3">
      <c r="A6903" t="s">
        <v>38</v>
      </c>
      <c r="B6903" s="14">
        <v>8.80606174468994E-2</v>
      </c>
      <c r="C6903" s="14">
        <v>9.5794677734375E-2</v>
      </c>
    </row>
    <row r="6904" spans="1:3" x14ac:dyDescent="0.3">
      <c r="A6904" t="s">
        <v>39</v>
      </c>
      <c r="B6904" s="14">
        <v>0.12777471542358301</v>
      </c>
      <c r="C6904" s="14">
        <v>0.264333486557006</v>
      </c>
    </row>
    <row r="6905" spans="1:3" x14ac:dyDescent="0.3">
      <c r="A6905" t="s">
        <v>31</v>
      </c>
      <c r="B6905" s="14">
        <v>0.107420921325683</v>
      </c>
      <c r="C6905" s="14">
        <v>9.4540119171142495E-2</v>
      </c>
    </row>
    <row r="6906" spans="1:3" x14ac:dyDescent="0.3">
      <c r="A6906" t="s">
        <v>32</v>
      </c>
      <c r="B6906" s="14">
        <v>8.68399143218994E-2</v>
      </c>
      <c r="C6906" s="14">
        <v>6.7971944808959905E-2</v>
      </c>
    </row>
    <row r="6907" spans="1:3" x14ac:dyDescent="0.3">
      <c r="A6907" t="s">
        <v>33</v>
      </c>
      <c r="B6907" s="14">
        <v>4.8640012741088798E-2</v>
      </c>
      <c r="C6907" s="14">
        <v>0.16057205200195299</v>
      </c>
    </row>
    <row r="6908" spans="1:3" x14ac:dyDescent="0.3">
      <c r="A6908" t="s">
        <v>34</v>
      </c>
      <c r="B6908" s="14">
        <v>0.12011170387268</v>
      </c>
      <c r="C6908" s="14">
        <v>0.15363001823425201</v>
      </c>
    </row>
    <row r="6909" spans="1:3" x14ac:dyDescent="0.3">
      <c r="A6909" t="s">
        <v>35</v>
      </c>
      <c r="B6909" s="14">
        <v>7.2828531265258706E-2</v>
      </c>
      <c r="C6909" s="14">
        <v>0.11464786529541</v>
      </c>
    </row>
    <row r="6910" spans="1:3" x14ac:dyDescent="0.3">
      <c r="A6910" t="s">
        <v>36</v>
      </c>
      <c r="B6910" s="14">
        <v>9.1385364532470703E-2</v>
      </c>
      <c r="C6910" s="14">
        <v>9.8683834075927707E-2</v>
      </c>
    </row>
    <row r="6911" spans="1:3" x14ac:dyDescent="0.3">
      <c r="A6911" t="s">
        <v>37</v>
      </c>
      <c r="B6911" s="14">
        <v>7.6191663742065402E-2</v>
      </c>
      <c r="C6911" s="14">
        <v>0.110706090927124</v>
      </c>
    </row>
    <row r="6912" spans="1:3" x14ac:dyDescent="0.3">
      <c r="A6912" t="s">
        <v>38</v>
      </c>
      <c r="B6912" s="14">
        <v>0.100671529769897</v>
      </c>
      <c r="C6912" s="14">
        <v>0.16749906539916901</v>
      </c>
    </row>
    <row r="6913" spans="1:3" x14ac:dyDescent="0.3">
      <c r="A6913" t="s">
        <v>39</v>
      </c>
      <c r="B6913" s="14">
        <v>0.15053939819335899</v>
      </c>
      <c r="C6913" s="14">
        <v>0.29515337944030701</v>
      </c>
    </row>
    <row r="6914" spans="1:3" x14ac:dyDescent="0.3">
      <c r="A6914" t="s">
        <v>31</v>
      </c>
      <c r="B6914" s="14">
        <v>8.5190534591674805E-2</v>
      </c>
      <c r="C6914" s="14">
        <v>8.4618330001830999E-2</v>
      </c>
    </row>
    <row r="6915" spans="1:3" x14ac:dyDescent="0.3">
      <c r="A6915" t="s">
        <v>32</v>
      </c>
      <c r="B6915" s="14">
        <v>9.6555948257446206E-2</v>
      </c>
      <c r="C6915" s="14">
        <v>0.109553575515747</v>
      </c>
    </row>
    <row r="6916" spans="1:3" x14ac:dyDescent="0.3">
      <c r="A6916" t="s">
        <v>33</v>
      </c>
      <c r="B6916" s="14">
        <v>8.2864522933959905E-2</v>
      </c>
      <c r="C6916" s="14">
        <v>0.16555643081665</v>
      </c>
    </row>
    <row r="6917" spans="1:3" x14ac:dyDescent="0.3">
      <c r="A6917" t="s">
        <v>34</v>
      </c>
      <c r="B6917" s="14">
        <v>6.3023328781127902E-2</v>
      </c>
      <c r="C6917" s="14">
        <v>4.8882484436035101E-2</v>
      </c>
    </row>
    <row r="6918" spans="1:3" x14ac:dyDescent="0.3">
      <c r="A6918" t="s">
        <v>35</v>
      </c>
      <c r="B6918" s="14">
        <v>8.3136320114135701E-2</v>
      </c>
      <c r="C6918" s="14">
        <v>0.101728677749633</v>
      </c>
    </row>
    <row r="6919" spans="1:3" x14ac:dyDescent="0.3">
      <c r="A6919" t="s">
        <v>36</v>
      </c>
      <c r="B6919" s="14">
        <v>5.9828758239745997E-2</v>
      </c>
      <c r="C6919" s="14">
        <v>0.103769540786743</v>
      </c>
    </row>
    <row r="6920" spans="1:3" x14ac:dyDescent="0.3">
      <c r="A6920" t="s">
        <v>37</v>
      </c>
      <c r="B6920" s="14">
        <v>7.9127550125122001E-2</v>
      </c>
      <c r="C6920" s="14">
        <v>0.160571813583374</v>
      </c>
    </row>
    <row r="6921" spans="1:3" x14ac:dyDescent="0.3">
      <c r="A6921" t="s">
        <v>38</v>
      </c>
      <c r="B6921" s="14">
        <v>0.11042451858520499</v>
      </c>
      <c r="C6921" s="14">
        <v>0.12167310714721601</v>
      </c>
    </row>
    <row r="6922" spans="1:3" x14ac:dyDescent="0.3">
      <c r="A6922" t="s">
        <v>39</v>
      </c>
      <c r="B6922" s="14">
        <v>0.14900732040405201</v>
      </c>
      <c r="C6922" s="14">
        <v>0.28124737739562899</v>
      </c>
    </row>
    <row r="6923" spans="1:3" x14ac:dyDescent="0.3">
      <c r="A6923" t="s">
        <v>31</v>
      </c>
      <c r="B6923" s="14">
        <v>7.4512243270873996E-2</v>
      </c>
      <c r="C6923" s="14">
        <v>7.1110010147094699E-2</v>
      </c>
    </row>
    <row r="6924" spans="1:3" x14ac:dyDescent="0.3">
      <c r="A6924" t="s">
        <v>32</v>
      </c>
      <c r="B6924" s="14">
        <v>7.5808286666870103E-2</v>
      </c>
      <c r="C6924" s="14">
        <v>9.1754198074340806E-2</v>
      </c>
    </row>
    <row r="6925" spans="1:3" x14ac:dyDescent="0.3">
      <c r="A6925" t="s">
        <v>33</v>
      </c>
      <c r="B6925" s="14">
        <v>9.5641851425170898E-2</v>
      </c>
      <c r="C6925" s="14">
        <v>0.110833644866943</v>
      </c>
    </row>
    <row r="6926" spans="1:3" x14ac:dyDescent="0.3">
      <c r="A6926" t="s">
        <v>34</v>
      </c>
      <c r="B6926" s="14">
        <v>8.9785337448120103E-2</v>
      </c>
      <c r="C6926" s="14">
        <v>8.17303657531738E-2</v>
      </c>
    </row>
    <row r="6927" spans="1:3" x14ac:dyDescent="0.3">
      <c r="A6927" t="s">
        <v>35</v>
      </c>
      <c r="B6927" s="14">
        <v>7.1742534637451102E-2</v>
      </c>
      <c r="C6927" s="14">
        <v>7.9785108566284096E-2</v>
      </c>
    </row>
    <row r="6928" spans="1:3" x14ac:dyDescent="0.3">
      <c r="A6928" t="s">
        <v>36</v>
      </c>
      <c r="B6928" s="14">
        <v>9.5701456069946206E-2</v>
      </c>
      <c r="C6928" s="14">
        <v>9.3703746795654297E-2</v>
      </c>
    </row>
    <row r="6929" spans="1:3" x14ac:dyDescent="0.3">
      <c r="A6929" t="s">
        <v>37</v>
      </c>
      <c r="B6929" s="14">
        <v>8.29010009765625E-2</v>
      </c>
      <c r="C6929" s="14">
        <v>7.7789068222045898E-2</v>
      </c>
    </row>
    <row r="6930" spans="1:3" x14ac:dyDescent="0.3">
      <c r="A6930" t="s">
        <v>38</v>
      </c>
      <c r="B6930" s="14">
        <v>8.3082914352416895E-2</v>
      </c>
      <c r="C6930" s="14">
        <v>0.15065455436706501</v>
      </c>
    </row>
    <row r="6931" spans="1:3" x14ac:dyDescent="0.3">
      <c r="A6931" t="s">
        <v>39</v>
      </c>
      <c r="B6931" s="14">
        <v>0.13685631752014099</v>
      </c>
      <c r="C6931" s="14">
        <v>0.27925181388854903</v>
      </c>
    </row>
    <row r="6932" spans="1:3" x14ac:dyDescent="0.3">
      <c r="A6932" t="s">
        <v>31</v>
      </c>
      <c r="B6932" s="14">
        <v>8.4689855575561496E-2</v>
      </c>
      <c r="C6932" s="14">
        <v>9.6442937850952107E-2</v>
      </c>
    </row>
    <row r="6933" spans="1:3" x14ac:dyDescent="0.3">
      <c r="A6933" t="s">
        <v>32</v>
      </c>
      <c r="B6933" s="14">
        <v>0.113617658615112</v>
      </c>
      <c r="C6933" s="14">
        <v>0.11668968200683499</v>
      </c>
    </row>
    <row r="6934" spans="1:3" x14ac:dyDescent="0.3">
      <c r="A6934" t="s">
        <v>33</v>
      </c>
      <c r="B6934" s="14">
        <v>7.4266910552978502E-2</v>
      </c>
      <c r="C6934" s="14">
        <v>0.219286918640136</v>
      </c>
    </row>
    <row r="6935" spans="1:3" x14ac:dyDescent="0.3">
      <c r="A6935" t="s">
        <v>34</v>
      </c>
      <c r="B6935" s="14">
        <v>8.6962461471557603E-2</v>
      </c>
      <c r="C6935" s="14">
        <v>0.13563656806945801</v>
      </c>
    </row>
    <row r="6936" spans="1:3" x14ac:dyDescent="0.3">
      <c r="A6936" t="s">
        <v>35</v>
      </c>
      <c r="B6936" s="14">
        <v>7.2115898132324205E-2</v>
      </c>
      <c r="C6936" s="14">
        <v>0.10683274269104</v>
      </c>
    </row>
    <row r="6937" spans="1:3" x14ac:dyDescent="0.3">
      <c r="A6937" t="s">
        <v>36</v>
      </c>
      <c r="B6937" s="14">
        <v>0.134096384048461</v>
      </c>
      <c r="C6937" s="14">
        <v>7.2842359542846596E-2</v>
      </c>
    </row>
    <row r="6938" spans="1:3" x14ac:dyDescent="0.3">
      <c r="A6938" t="s">
        <v>37</v>
      </c>
      <c r="B6938" s="14">
        <v>7.7641963958740207E-2</v>
      </c>
      <c r="C6938" s="14">
        <v>0.18755602836608801</v>
      </c>
    </row>
    <row r="6939" spans="1:3" x14ac:dyDescent="0.3">
      <c r="A6939" t="s">
        <v>38</v>
      </c>
      <c r="B6939" s="14">
        <v>7.3149204254150293E-2</v>
      </c>
      <c r="C6939" s="14">
        <v>0.15956354141235299</v>
      </c>
    </row>
    <row r="6940" spans="1:3" x14ac:dyDescent="0.3">
      <c r="A6940" t="s">
        <v>39</v>
      </c>
      <c r="B6940" s="14">
        <v>0.149819135665893</v>
      </c>
      <c r="C6940" s="14">
        <v>0.27930998802184998</v>
      </c>
    </row>
    <row r="6941" spans="1:3" x14ac:dyDescent="0.3">
      <c r="A6941" t="s">
        <v>31</v>
      </c>
      <c r="B6941" s="14">
        <v>7.6369524002075195E-2</v>
      </c>
      <c r="C6941" s="14">
        <v>7.99102783203125E-2</v>
      </c>
    </row>
    <row r="6942" spans="1:3" x14ac:dyDescent="0.3">
      <c r="A6942" t="s">
        <v>32</v>
      </c>
      <c r="B6942" s="14">
        <v>9.4436168670654297E-2</v>
      </c>
      <c r="C6942" s="14">
        <v>9.0757131576538003E-2</v>
      </c>
    </row>
    <row r="6943" spans="1:3" x14ac:dyDescent="0.3">
      <c r="A6943" t="s">
        <v>33</v>
      </c>
      <c r="B6943" s="14">
        <v>7.0195674896240207E-2</v>
      </c>
      <c r="C6943" s="14">
        <v>0.13264107704162501</v>
      </c>
    </row>
    <row r="6944" spans="1:3" x14ac:dyDescent="0.3">
      <c r="A6944" t="s">
        <v>34</v>
      </c>
      <c r="B6944" s="14">
        <v>8.1911563873291002E-2</v>
      </c>
      <c r="C6944" s="14">
        <v>0.10377287864685</v>
      </c>
    </row>
    <row r="6945" spans="1:3" x14ac:dyDescent="0.3">
      <c r="A6945" t="s">
        <v>35</v>
      </c>
      <c r="B6945" s="14">
        <v>7.6282739639282199E-2</v>
      </c>
      <c r="C6945" s="14">
        <v>0.13551974296569799</v>
      </c>
    </row>
    <row r="6946" spans="1:3" x14ac:dyDescent="0.3">
      <c r="A6946" t="s">
        <v>36</v>
      </c>
      <c r="B6946" s="14">
        <v>6.4874887466430595E-2</v>
      </c>
      <c r="C6946" s="14">
        <v>0.117867469787597</v>
      </c>
    </row>
    <row r="6947" spans="1:3" x14ac:dyDescent="0.3">
      <c r="A6947" t="s">
        <v>37</v>
      </c>
      <c r="B6947" s="14">
        <v>8.4431886672973605E-2</v>
      </c>
      <c r="C6947" s="14">
        <v>0.13159370422363201</v>
      </c>
    </row>
    <row r="6948" spans="1:3" x14ac:dyDescent="0.3">
      <c r="A6948" t="s">
        <v>38</v>
      </c>
      <c r="B6948" s="14">
        <v>6.8846940994262695E-2</v>
      </c>
      <c r="C6948" s="14">
        <v>0.158591508865356</v>
      </c>
    </row>
    <row r="6949" spans="1:3" x14ac:dyDescent="0.3">
      <c r="A6949" t="s">
        <v>39</v>
      </c>
      <c r="B6949" s="14">
        <v>0.124568700790405</v>
      </c>
      <c r="C6949" s="14">
        <v>0.31315255165100098</v>
      </c>
    </row>
    <row r="6950" spans="1:3" x14ac:dyDescent="0.3">
      <c r="A6950" t="s">
        <v>31</v>
      </c>
      <c r="B6950" s="14">
        <v>7.5637102127075195E-2</v>
      </c>
      <c r="C6950" s="14">
        <v>7.9703092575073201E-2</v>
      </c>
    </row>
    <row r="6951" spans="1:3" x14ac:dyDescent="0.3">
      <c r="A6951" t="s">
        <v>32</v>
      </c>
      <c r="B6951" s="14">
        <v>8.0944299697875893E-2</v>
      </c>
      <c r="C6951" s="14">
        <v>0.100775241851806</v>
      </c>
    </row>
    <row r="6952" spans="1:3" x14ac:dyDescent="0.3">
      <c r="A6952" t="s">
        <v>33</v>
      </c>
      <c r="B6952" s="14">
        <v>6.8061113357543904E-2</v>
      </c>
      <c r="C6952" s="14">
        <v>0.154627799987792</v>
      </c>
    </row>
    <row r="6953" spans="1:3" x14ac:dyDescent="0.3">
      <c r="A6953" t="s">
        <v>34</v>
      </c>
      <c r="B6953" s="14">
        <v>7.9262495040893499E-2</v>
      </c>
      <c r="C6953" s="14">
        <v>0.15856337547302199</v>
      </c>
    </row>
    <row r="6954" spans="1:3" x14ac:dyDescent="0.3">
      <c r="A6954" t="s">
        <v>35</v>
      </c>
      <c r="B6954" s="14">
        <v>6.0193538665771401E-2</v>
      </c>
      <c r="C6954" s="14">
        <v>7.2585344314575195E-2</v>
      </c>
    </row>
    <row r="6955" spans="1:3" x14ac:dyDescent="0.3">
      <c r="A6955" t="s">
        <v>36</v>
      </c>
      <c r="B6955" s="14">
        <v>8.4139347076416002E-2</v>
      </c>
      <c r="C6955" s="14">
        <v>0.11352419853210401</v>
      </c>
    </row>
    <row r="6956" spans="1:3" x14ac:dyDescent="0.3">
      <c r="A6956" t="s">
        <v>37</v>
      </c>
      <c r="B6956" s="14">
        <v>8.4338426589965806E-2</v>
      </c>
      <c r="C6956" s="14">
        <v>0.25132775306701599</v>
      </c>
    </row>
    <row r="6957" spans="1:3" x14ac:dyDescent="0.3">
      <c r="A6957" t="s">
        <v>38</v>
      </c>
      <c r="B6957" s="14">
        <v>8.0411672592163003E-2</v>
      </c>
      <c r="C6957" s="14">
        <v>0.14513921737670801</v>
      </c>
    </row>
    <row r="6958" spans="1:3" x14ac:dyDescent="0.3">
      <c r="A6958" t="s">
        <v>39</v>
      </c>
      <c r="B6958" s="14">
        <v>0.148502111434936</v>
      </c>
      <c r="C6958" s="14">
        <v>0.18047428131103499</v>
      </c>
    </row>
    <row r="6959" spans="1:3" x14ac:dyDescent="0.3">
      <c r="A6959" t="s">
        <v>31</v>
      </c>
      <c r="B6959" s="14">
        <v>5.5443763732910101E-2</v>
      </c>
      <c r="C6959" s="14">
        <v>9.7916364669799805E-2</v>
      </c>
    </row>
    <row r="6960" spans="1:3" x14ac:dyDescent="0.3">
      <c r="A6960" t="s">
        <v>32</v>
      </c>
      <c r="B6960" s="14">
        <v>6.3918828964233398E-2</v>
      </c>
      <c r="C6960" s="14">
        <v>9.9688768386840806E-2</v>
      </c>
    </row>
    <row r="6961" spans="1:3" x14ac:dyDescent="0.3">
      <c r="A6961" t="s">
        <v>33</v>
      </c>
      <c r="B6961" s="14">
        <v>6.8990468978881794E-2</v>
      </c>
      <c r="C6961" s="14">
        <v>0.112526893615722</v>
      </c>
    </row>
    <row r="6962" spans="1:3" x14ac:dyDescent="0.3">
      <c r="A6962" t="s">
        <v>34</v>
      </c>
      <c r="B6962" s="14">
        <v>7.5403451919555595E-2</v>
      </c>
      <c r="C6962" s="14">
        <v>4.4839859008789E-2</v>
      </c>
    </row>
    <row r="6963" spans="1:3" x14ac:dyDescent="0.3">
      <c r="A6963" t="s">
        <v>35</v>
      </c>
      <c r="B6963" s="14">
        <v>7.9957723617553697E-2</v>
      </c>
      <c r="C6963" s="14">
        <v>8.7813377380371094E-2</v>
      </c>
    </row>
    <row r="6964" spans="1:3" x14ac:dyDescent="0.3">
      <c r="A6964" t="s">
        <v>36</v>
      </c>
      <c r="B6964" s="14">
        <v>8.0315589904785101E-2</v>
      </c>
      <c r="C6964" s="14">
        <v>9.2751264572143499E-2</v>
      </c>
    </row>
    <row r="6965" spans="1:3" x14ac:dyDescent="0.3">
      <c r="A6965" t="s">
        <v>37</v>
      </c>
      <c r="B6965" s="14">
        <v>7.9689502716064398E-2</v>
      </c>
      <c r="C6965" s="14">
        <v>0.16356205940246499</v>
      </c>
    </row>
    <row r="6966" spans="1:3" x14ac:dyDescent="0.3">
      <c r="A6966" t="s">
        <v>38</v>
      </c>
      <c r="B6966" s="14">
        <v>9.6173048019409096E-2</v>
      </c>
      <c r="C6966" s="14">
        <v>0.14011216163635201</v>
      </c>
    </row>
    <row r="6967" spans="1:3" x14ac:dyDescent="0.3">
      <c r="A6967" t="s">
        <v>39</v>
      </c>
      <c r="B6967" s="14">
        <v>0.27027726173400801</v>
      </c>
      <c r="C6967" s="14">
        <v>0.242405176162719</v>
      </c>
    </row>
    <row r="6968" spans="1:3" x14ac:dyDescent="0.3">
      <c r="A6968" t="s">
        <v>31</v>
      </c>
      <c r="B6968" s="14">
        <v>6.9312572479248005E-2</v>
      </c>
      <c r="C6968" s="14">
        <v>7.8789472579955999E-2</v>
      </c>
    </row>
    <row r="6969" spans="1:3" x14ac:dyDescent="0.3">
      <c r="A6969" t="s">
        <v>32</v>
      </c>
      <c r="B6969" s="14">
        <v>0.15109300613403301</v>
      </c>
      <c r="C6969" s="14">
        <v>0.10575294494628899</v>
      </c>
    </row>
    <row r="6970" spans="1:3" x14ac:dyDescent="0.3">
      <c r="A6970" t="s">
        <v>33</v>
      </c>
      <c r="B6970" s="14">
        <v>7.1605682373046806E-2</v>
      </c>
      <c r="C6970" s="14">
        <v>0.17756533622741699</v>
      </c>
    </row>
    <row r="6971" spans="1:3" x14ac:dyDescent="0.3">
      <c r="A6971" t="s">
        <v>34</v>
      </c>
      <c r="B6971" s="14">
        <v>0.13666343688964799</v>
      </c>
      <c r="C6971" s="14">
        <v>0.237423181533813</v>
      </c>
    </row>
    <row r="6972" spans="1:3" x14ac:dyDescent="0.3">
      <c r="A6972" t="s">
        <v>35</v>
      </c>
      <c r="B6972" s="14">
        <v>9.5152854919433594E-2</v>
      </c>
      <c r="C6972" s="14">
        <v>8.4722995758056599E-2</v>
      </c>
    </row>
    <row r="6973" spans="1:3" x14ac:dyDescent="0.3">
      <c r="A6973" t="s">
        <v>36</v>
      </c>
      <c r="B6973" s="14">
        <v>6.8175554275512695E-2</v>
      </c>
      <c r="C6973" s="14">
        <v>6.7818880081176702E-2</v>
      </c>
    </row>
    <row r="6974" spans="1:3" x14ac:dyDescent="0.3">
      <c r="A6974" t="s">
        <v>37</v>
      </c>
      <c r="B6974" s="14">
        <v>9.1344833374023396E-2</v>
      </c>
      <c r="C6974" s="14">
        <v>5.2859067916870103E-2</v>
      </c>
    </row>
    <row r="6975" spans="1:3" x14ac:dyDescent="0.3">
      <c r="A6975" t="s">
        <v>38</v>
      </c>
      <c r="B6975" s="14">
        <v>7.56399631500244E-2</v>
      </c>
      <c r="C6975" s="14">
        <v>0.18755912780761699</v>
      </c>
    </row>
    <row r="6976" spans="1:3" x14ac:dyDescent="0.3">
      <c r="A6976" t="s">
        <v>39</v>
      </c>
      <c r="B6976" s="14">
        <v>0.187970161437988</v>
      </c>
      <c r="C6976" s="14">
        <v>0.27221608161926197</v>
      </c>
    </row>
    <row r="6977" spans="1:3" x14ac:dyDescent="0.3">
      <c r="A6977" t="s">
        <v>31</v>
      </c>
      <c r="B6977" s="14">
        <v>5.4850339889526298E-2</v>
      </c>
      <c r="C6977" s="14">
        <v>0.10685157775878899</v>
      </c>
    </row>
    <row r="6978" spans="1:3" x14ac:dyDescent="0.3">
      <c r="A6978" t="s">
        <v>32</v>
      </c>
      <c r="B6978" s="14">
        <v>8.5267066955566406E-2</v>
      </c>
      <c r="C6978" s="14">
        <v>0.112715005874633</v>
      </c>
    </row>
    <row r="6979" spans="1:3" x14ac:dyDescent="0.3">
      <c r="A6979" t="s">
        <v>33</v>
      </c>
      <c r="B6979" s="14">
        <v>7.6121807098388602E-2</v>
      </c>
      <c r="C6979" s="14">
        <v>8.9722156524658203E-2</v>
      </c>
    </row>
    <row r="6980" spans="1:3" x14ac:dyDescent="0.3">
      <c r="A6980" t="s">
        <v>34</v>
      </c>
      <c r="B6980" s="14">
        <v>9.5135688781738198E-2</v>
      </c>
      <c r="C6980" s="14">
        <v>0.113707780838012</v>
      </c>
    </row>
    <row r="6981" spans="1:3" x14ac:dyDescent="0.3">
      <c r="A6981" t="s">
        <v>35</v>
      </c>
      <c r="B6981" s="14">
        <v>7.7652931213378906E-2</v>
      </c>
      <c r="C6981" s="14">
        <v>9.6796512603759696E-2</v>
      </c>
    </row>
    <row r="6982" spans="1:3" x14ac:dyDescent="0.3">
      <c r="A6982" t="s">
        <v>36</v>
      </c>
      <c r="B6982" s="14">
        <v>7.54284858703613E-2</v>
      </c>
      <c r="C6982" s="14">
        <v>9.5751285552978502E-2</v>
      </c>
    </row>
    <row r="6983" spans="1:3" x14ac:dyDescent="0.3">
      <c r="A6983" t="s">
        <v>37</v>
      </c>
      <c r="B6983" s="14">
        <v>9.3546867370605399E-2</v>
      </c>
      <c r="C6983" s="14">
        <v>0.19951796531677199</v>
      </c>
    </row>
    <row r="6984" spans="1:3" x14ac:dyDescent="0.3">
      <c r="A6984" t="s">
        <v>38</v>
      </c>
      <c r="B6984" s="14">
        <v>7.3506593704223605E-2</v>
      </c>
      <c r="C6984" s="14">
        <v>0.17548131942749001</v>
      </c>
    </row>
    <row r="6985" spans="1:3" x14ac:dyDescent="0.3">
      <c r="A6985" t="s">
        <v>39</v>
      </c>
      <c r="B6985" s="14">
        <v>0.159751892089843</v>
      </c>
      <c r="C6985" s="14">
        <v>0.51268553733825595</v>
      </c>
    </row>
    <row r="6986" spans="1:3" x14ac:dyDescent="0.3">
      <c r="A6986" t="s">
        <v>31</v>
      </c>
      <c r="B6986" s="14">
        <v>0.120338439941406</v>
      </c>
      <c r="C6986" s="14">
        <v>8.5768938064575195E-2</v>
      </c>
    </row>
    <row r="6987" spans="1:3" x14ac:dyDescent="0.3">
      <c r="A6987" t="s">
        <v>32</v>
      </c>
      <c r="B6987" s="14">
        <v>0.11975431442260701</v>
      </c>
      <c r="C6987" s="14">
        <v>0.115684986114501</v>
      </c>
    </row>
    <row r="6988" spans="1:3" x14ac:dyDescent="0.3">
      <c r="A6988" t="s">
        <v>33</v>
      </c>
      <c r="B6988" s="14">
        <v>7.5481414794921806E-2</v>
      </c>
      <c r="C6988" s="14">
        <v>0.19547867774963301</v>
      </c>
    </row>
    <row r="6989" spans="1:3" x14ac:dyDescent="0.3">
      <c r="A6989" t="s">
        <v>34</v>
      </c>
      <c r="B6989" s="14">
        <v>0.14067244529724099</v>
      </c>
      <c r="C6989" s="14">
        <v>0.146595239639282</v>
      </c>
    </row>
    <row r="6990" spans="1:3" x14ac:dyDescent="0.3">
      <c r="A6990" t="s">
        <v>35</v>
      </c>
      <c r="B6990" s="14">
        <v>8.69877338409423E-2</v>
      </c>
      <c r="C6990" s="14">
        <v>0.107660055160522</v>
      </c>
    </row>
    <row r="6991" spans="1:3" x14ac:dyDescent="0.3">
      <c r="A6991" t="s">
        <v>36</v>
      </c>
      <c r="B6991" s="14">
        <v>8.4291219711303697E-2</v>
      </c>
      <c r="C6991" s="14">
        <v>0.119718790054321</v>
      </c>
    </row>
    <row r="6992" spans="1:3" x14ac:dyDescent="0.3">
      <c r="A6992" t="s">
        <v>37</v>
      </c>
      <c r="B6992" s="14">
        <v>0.11138796806335401</v>
      </c>
      <c r="C6992" s="14">
        <v>0.27720761299133301</v>
      </c>
    </row>
    <row r="6993" spans="1:3" x14ac:dyDescent="0.3">
      <c r="A6993" t="s">
        <v>38</v>
      </c>
      <c r="B6993" s="14">
        <v>8.4433794021606404E-2</v>
      </c>
      <c r="C6993" s="14">
        <v>0.18455529212951599</v>
      </c>
    </row>
    <row r="6994" spans="1:3" x14ac:dyDescent="0.3">
      <c r="A6994" t="s">
        <v>39</v>
      </c>
      <c r="B6994" s="14">
        <v>0.162572622299194</v>
      </c>
      <c r="C6994" s="14">
        <v>0.53950500488281194</v>
      </c>
    </row>
    <row r="6995" spans="1:3" x14ac:dyDescent="0.3">
      <c r="A6995" t="s">
        <v>31</v>
      </c>
      <c r="B6995" s="14">
        <v>8.4779262542724595E-2</v>
      </c>
      <c r="C6995" s="14">
        <v>0.168790578842163</v>
      </c>
    </row>
    <row r="6996" spans="1:3" x14ac:dyDescent="0.3">
      <c r="A6996" t="s">
        <v>32</v>
      </c>
      <c r="B6996" s="14">
        <v>6.3944578170776298E-2</v>
      </c>
      <c r="C6996" s="14">
        <v>7.2811841964721596E-2</v>
      </c>
    </row>
    <row r="6997" spans="1:3" x14ac:dyDescent="0.3">
      <c r="A6997" t="s">
        <v>33</v>
      </c>
      <c r="B6997" s="14">
        <v>4.9890041351318297E-2</v>
      </c>
      <c r="C6997" s="14">
        <v>0.108764886856079</v>
      </c>
    </row>
    <row r="6998" spans="1:3" x14ac:dyDescent="0.3">
      <c r="A6998" t="s">
        <v>34</v>
      </c>
      <c r="B6998" s="14">
        <v>9.1988563537597601E-2</v>
      </c>
      <c r="C6998" s="14">
        <v>7.7736616134643499E-2</v>
      </c>
    </row>
    <row r="6999" spans="1:3" x14ac:dyDescent="0.3">
      <c r="A6999" t="s">
        <v>35</v>
      </c>
      <c r="B6999" s="14">
        <v>7.3033094406127902E-2</v>
      </c>
      <c r="C6999" s="14">
        <v>9.5742225646972601E-2</v>
      </c>
    </row>
    <row r="7000" spans="1:3" x14ac:dyDescent="0.3">
      <c r="A7000" t="s">
        <v>36</v>
      </c>
      <c r="B7000" s="14">
        <v>7.6733589172363198E-2</v>
      </c>
      <c r="C7000" s="14">
        <v>6.1167478561401298E-2</v>
      </c>
    </row>
    <row r="7001" spans="1:3" x14ac:dyDescent="0.3">
      <c r="A7001" t="s">
        <v>37</v>
      </c>
      <c r="B7001" s="14">
        <v>9.1544389724731404E-2</v>
      </c>
      <c r="C7001" s="14">
        <v>9.6795320510864202E-2</v>
      </c>
    </row>
    <row r="7002" spans="1:3" x14ac:dyDescent="0.3">
      <c r="A7002" t="s">
        <v>38</v>
      </c>
      <c r="B7002" s="14">
        <v>7.3131084442138602E-2</v>
      </c>
      <c r="C7002" s="14">
        <v>0.20246291160583399</v>
      </c>
    </row>
    <row r="7003" spans="1:3" x14ac:dyDescent="0.3">
      <c r="A7003" t="s">
        <v>39</v>
      </c>
      <c r="B7003" s="14">
        <v>0.198202610015869</v>
      </c>
      <c r="C7003" s="14">
        <v>0.52565193176269498</v>
      </c>
    </row>
    <row r="7004" spans="1:3" x14ac:dyDescent="0.3">
      <c r="A7004" t="s">
        <v>31</v>
      </c>
      <c r="B7004" s="14">
        <v>7.4867486953735296E-2</v>
      </c>
      <c r="C7004" s="14">
        <v>8.7898492813110296E-2</v>
      </c>
    </row>
    <row r="7005" spans="1:3" x14ac:dyDescent="0.3">
      <c r="A7005" t="s">
        <v>32</v>
      </c>
      <c r="B7005" s="14">
        <v>0.1410813331604</v>
      </c>
      <c r="C7005" s="14">
        <v>4.6821594238281201E-2</v>
      </c>
    </row>
    <row r="7006" spans="1:3" x14ac:dyDescent="0.3">
      <c r="A7006" t="s">
        <v>33</v>
      </c>
      <c r="B7006" s="14">
        <v>7.1733474731445299E-2</v>
      </c>
      <c r="C7006" s="14">
        <v>0.14660668373107899</v>
      </c>
    </row>
    <row r="7007" spans="1:3" x14ac:dyDescent="0.3">
      <c r="A7007" t="s">
        <v>34</v>
      </c>
      <c r="B7007" s="14">
        <v>7.0901870727538993E-2</v>
      </c>
      <c r="C7007" s="14">
        <v>8.0364465713500893E-2</v>
      </c>
    </row>
    <row r="7008" spans="1:3" x14ac:dyDescent="0.3">
      <c r="A7008" t="s">
        <v>35</v>
      </c>
      <c r="B7008" s="14">
        <v>8.3080291748046806E-2</v>
      </c>
      <c r="C7008" s="14">
        <v>6.4884185791015597E-2</v>
      </c>
    </row>
    <row r="7009" spans="1:3" x14ac:dyDescent="0.3">
      <c r="A7009" t="s">
        <v>36</v>
      </c>
      <c r="B7009" s="14">
        <v>8.8348627090454102E-2</v>
      </c>
      <c r="C7009" s="14">
        <v>9.8366260528564398E-2</v>
      </c>
    </row>
    <row r="7010" spans="1:3" x14ac:dyDescent="0.3">
      <c r="A7010" t="s">
        <v>37</v>
      </c>
      <c r="B7010" s="14">
        <v>8.0067634582519503E-2</v>
      </c>
      <c r="C7010" s="14">
        <v>0.16251254081725999</v>
      </c>
    </row>
    <row r="7011" spans="1:3" x14ac:dyDescent="0.3">
      <c r="A7011" t="s">
        <v>38</v>
      </c>
      <c r="B7011" s="14">
        <v>6.8091869354248005E-2</v>
      </c>
      <c r="C7011" s="14">
        <v>0.14959979057312001</v>
      </c>
    </row>
    <row r="7012" spans="1:3" x14ac:dyDescent="0.3">
      <c r="A7012" t="s">
        <v>39</v>
      </c>
      <c r="B7012" s="14">
        <v>0.303531885147094</v>
      </c>
      <c r="C7012" s="14">
        <v>0.30816960334777799</v>
      </c>
    </row>
    <row r="7013" spans="1:3" x14ac:dyDescent="0.3">
      <c r="A7013" t="s">
        <v>31</v>
      </c>
      <c r="B7013" s="14">
        <v>7.6037645339965806E-2</v>
      </c>
      <c r="C7013" s="14">
        <v>9.6748828887939398E-2</v>
      </c>
    </row>
    <row r="7014" spans="1:3" x14ac:dyDescent="0.3">
      <c r="A7014" t="s">
        <v>32</v>
      </c>
      <c r="B7014" s="14">
        <v>7.5796365737914997E-2</v>
      </c>
      <c r="C7014" s="14">
        <v>0.104720830917358</v>
      </c>
    </row>
    <row r="7015" spans="1:3" x14ac:dyDescent="0.3">
      <c r="A7015" t="s">
        <v>33</v>
      </c>
      <c r="B7015" s="14">
        <v>8.3436965942382799E-2</v>
      </c>
      <c r="C7015" s="14">
        <v>0.13857626914978</v>
      </c>
    </row>
    <row r="7016" spans="1:3" x14ac:dyDescent="0.3">
      <c r="A7016" t="s">
        <v>34</v>
      </c>
      <c r="B7016" s="14">
        <v>7.9891920089721596E-2</v>
      </c>
      <c r="C7016" s="14">
        <v>0.112749576568603</v>
      </c>
    </row>
    <row r="7017" spans="1:3" x14ac:dyDescent="0.3">
      <c r="A7017" t="s">
        <v>35</v>
      </c>
      <c r="B7017" s="14">
        <v>0.131015539169311</v>
      </c>
      <c r="C7017" s="14">
        <v>0.110701560974121</v>
      </c>
    </row>
    <row r="7018" spans="1:3" x14ac:dyDescent="0.3">
      <c r="A7018" t="s">
        <v>36</v>
      </c>
      <c r="B7018" s="14">
        <v>8.3383798599243095E-2</v>
      </c>
      <c r="C7018" s="14">
        <v>0.208639621734619</v>
      </c>
    </row>
    <row r="7019" spans="1:3" x14ac:dyDescent="0.3">
      <c r="A7019" t="s">
        <v>37</v>
      </c>
      <c r="B7019" s="14">
        <v>9.1264009475707994E-2</v>
      </c>
      <c r="C7019" s="14">
        <v>0.27227234840393</v>
      </c>
    </row>
    <row r="7020" spans="1:3" x14ac:dyDescent="0.3">
      <c r="A7020" t="s">
        <v>38</v>
      </c>
      <c r="B7020" s="14">
        <v>9.2221260070800698E-2</v>
      </c>
      <c r="C7020" s="14">
        <v>0.119675636291503</v>
      </c>
    </row>
    <row r="7021" spans="1:3" x14ac:dyDescent="0.3">
      <c r="A7021" t="s">
        <v>39</v>
      </c>
      <c r="B7021" s="14">
        <v>0.21770024299621499</v>
      </c>
      <c r="C7021" s="14">
        <v>0.29420685768127403</v>
      </c>
    </row>
    <row r="7022" spans="1:3" x14ac:dyDescent="0.3">
      <c r="A7022" t="s">
        <v>31</v>
      </c>
      <c r="B7022" s="14">
        <v>0.103941202163696</v>
      </c>
      <c r="C7022" s="14">
        <v>8.5624217987060505E-2</v>
      </c>
    </row>
    <row r="7023" spans="1:3" x14ac:dyDescent="0.3">
      <c r="A7023" t="s">
        <v>32</v>
      </c>
      <c r="B7023" s="14">
        <v>0.131027221679687</v>
      </c>
      <c r="C7023" s="14">
        <v>0.14860367774963301</v>
      </c>
    </row>
    <row r="7024" spans="1:3" x14ac:dyDescent="0.3">
      <c r="A7024" t="s">
        <v>33</v>
      </c>
      <c r="B7024" s="14">
        <v>7.6201438903808594E-2</v>
      </c>
      <c r="C7024" s="14">
        <v>0.25631237030029203</v>
      </c>
    </row>
    <row r="7025" spans="1:3" x14ac:dyDescent="0.3">
      <c r="A7025" t="s">
        <v>34</v>
      </c>
      <c r="B7025" s="14">
        <v>0.14624118804931599</v>
      </c>
      <c r="C7025" s="14">
        <v>0.105396509170532</v>
      </c>
    </row>
    <row r="7026" spans="1:3" x14ac:dyDescent="0.3">
      <c r="A7026" t="s">
        <v>35</v>
      </c>
      <c r="B7026" s="14">
        <v>7.6586484909057603E-2</v>
      </c>
      <c r="C7026" s="14">
        <v>6.1819314956664997E-2</v>
      </c>
    </row>
    <row r="7027" spans="1:3" x14ac:dyDescent="0.3">
      <c r="A7027" t="s">
        <v>36</v>
      </c>
      <c r="B7027" s="14">
        <v>9.1089963912963798E-2</v>
      </c>
      <c r="C7027" s="14">
        <v>0.25867414474487299</v>
      </c>
    </row>
    <row r="7028" spans="1:3" x14ac:dyDescent="0.3">
      <c r="A7028" t="s">
        <v>37</v>
      </c>
      <c r="B7028" s="14">
        <v>8.1160306930541895E-2</v>
      </c>
      <c r="C7028" s="14">
        <v>0.51765942573547297</v>
      </c>
    </row>
    <row r="7029" spans="1:3" x14ac:dyDescent="0.3">
      <c r="A7029" t="s">
        <v>38</v>
      </c>
      <c r="B7029" s="14">
        <v>8.3963871002197196E-2</v>
      </c>
      <c r="C7029" s="14">
        <v>0.13265061378479001</v>
      </c>
    </row>
    <row r="7030" spans="1:3" x14ac:dyDescent="0.3">
      <c r="A7030" t="s">
        <v>39</v>
      </c>
      <c r="B7030" s="14">
        <v>0.13541173934936501</v>
      </c>
      <c r="C7030" s="14">
        <v>0.213383674621582</v>
      </c>
    </row>
    <row r="7031" spans="1:3" x14ac:dyDescent="0.3">
      <c r="A7031" t="s">
        <v>31</v>
      </c>
      <c r="B7031" s="14">
        <v>8.0681800842285101E-2</v>
      </c>
      <c r="C7031" s="14">
        <v>0.133227348327636</v>
      </c>
    </row>
    <row r="7032" spans="1:3" x14ac:dyDescent="0.3">
      <c r="A7032" t="s">
        <v>32</v>
      </c>
      <c r="B7032" s="14">
        <v>0.29526352882385198</v>
      </c>
      <c r="C7032" s="14">
        <v>0.14822506904602001</v>
      </c>
    </row>
    <row r="7033" spans="1:3" x14ac:dyDescent="0.3">
      <c r="A7033" t="s">
        <v>33</v>
      </c>
      <c r="B7033" s="14">
        <v>8.3445549011230399E-2</v>
      </c>
      <c r="C7033" s="14">
        <v>0.17653012275695801</v>
      </c>
    </row>
    <row r="7034" spans="1:3" x14ac:dyDescent="0.3">
      <c r="A7034" t="s">
        <v>34</v>
      </c>
      <c r="B7034" s="14">
        <v>6.9773912429809501E-2</v>
      </c>
      <c r="C7034" s="14">
        <v>0.120734453201293</v>
      </c>
    </row>
    <row r="7035" spans="1:3" x14ac:dyDescent="0.3">
      <c r="A7035" t="s">
        <v>35</v>
      </c>
      <c r="B7035" s="14">
        <v>9.2714071273803697E-2</v>
      </c>
      <c r="C7035" s="14">
        <v>9.7750186920166002E-2</v>
      </c>
    </row>
    <row r="7036" spans="1:3" x14ac:dyDescent="0.3">
      <c r="A7036" t="s">
        <v>36</v>
      </c>
      <c r="B7036" s="14">
        <v>8.0757856369018499E-2</v>
      </c>
      <c r="C7036" s="14">
        <v>0.16814446449279699</v>
      </c>
    </row>
    <row r="7037" spans="1:3" x14ac:dyDescent="0.3">
      <c r="A7037" t="s">
        <v>37</v>
      </c>
      <c r="B7037" s="14">
        <v>7.6504230499267495E-2</v>
      </c>
      <c r="C7037" s="14">
        <v>0.12567162513732899</v>
      </c>
    </row>
    <row r="7038" spans="1:3" x14ac:dyDescent="0.3">
      <c r="A7038" t="s">
        <v>38</v>
      </c>
      <c r="B7038" s="14">
        <v>5.21509647369384E-2</v>
      </c>
      <c r="C7038" s="14">
        <v>7.0913076400756794E-2</v>
      </c>
    </row>
    <row r="7039" spans="1:3" x14ac:dyDescent="0.3">
      <c r="A7039" t="s">
        <v>39</v>
      </c>
      <c r="B7039" s="14">
        <v>0.14684939384460399</v>
      </c>
      <c r="C7039" s="14">
        <v>0.25038886070251398</v>
      </c>
    </row>
    <row r="7040" spans="1:3" x14ac:dyDescent="0.3">
      <c r="A7040" t="s">
        <v>31</v>
      </c>
      <c r="B7040" s="14">
        <v>7.1499824523925698E-2</v>
      </c>
      <c r="C7040" s="14">
        <v>9.5167398452758706E-2</v>
      </c>
    </row>
    <row r="7041" spans="1:3" x14ac:dyDescent="0.3">
      <c r="A7041" t="s">
        <v>32</v>
      </c>
      <c r="B7041" s="14">
        <v>0.17899441719055101</v>
      </c>
      <c r="C7041" s="14">
        <v>9.9733114242553697E-2</v>
      </c>
    </row>
    <row r="7042" spans="1:3" x14ac:dyDescent="0.3">
      <c r="A7042" t="s">
        <v>33</v>
      </c>
      <c r="B7042" s="14">
        <v>9.3248367309570299E-2</v>
      </c>
      <c r="C7042" s="14">
        <v>6.1899423599243102E-2</v>
      </c>
    </row>
    <row r="7043" spans="1:3" x14ac:dyDescent="0.3">
      <c r="A7043" t="s">
        <v>34</v>
      </c>
      <c r="B7043" s="14">
        <v>0.139253854751586</v>
      </c>
      <c r="C7043" s="14">
        <v>0.109778404235839</v>
      </c>
    </row>
    <row r="7044" spans="1:3" x14ac:dyDescent="0.3">
      <c r="A7044" t="s">
        <v>35</v>
      </c>
      <c r="B7044" s="14">
        <v>0.10780668258666901</v>
      </c>
      <c r="C7044" s="14">
        <v>7.8790426254272405E-2</v>
      </c>
    </row>
    <row r="7045" spans="1:3" x14ac:dyDescent="0.3">
      <c r="A7045" t="s">
        <v>36</v>
      </c>
      <c r="B7045" s="14">
        <v>6.7962169647216797E-2</v>
      </c>
      <c r="C7045" s="14">
        <v>0.27411007881164501</v>
      </c>
    </row>
    <row r="7046" spans="1:3" x14ac:dyDescent="0.3">
      <c r="A7046" t="s">
        <v>37</v>
      </c>
      <c r="B7046" s="14">
        <v>9.0887784957885701E-2</v>
      </c>
      <c r="C7046" s="14">
        <v>0.21238136291503901</v>
      </c>
    </row>
    <row r="7047" spans="1:3" x14ac:dyDescent="0.3">
      <c r="A7047" t="s">
        <v>38</v>
      </c>
      <c r="B7047" s="14">
        <v>8.6398839950561496E-2</v>
      </c>
      <c r="C7047" s="14">
        <v>0.20529222488403301</v>
      </c>
    </row>
    <row r="7048" spans="1:3" x14ac:dyDescent="0.3">
      <c r="A7048" t="s">
        <v>39</v>
      </c>
      <c r="B7048" s="14">
        <v>0.150944709777832</v>
      </c>
      <c r="C7048" s="14">
        <v>0.28331041336059498</v>
      </c>
    </row>
    <row r="7049" spans="1:3" x14ac:dyDescent="0.3">
      <c r="A7049" t="s">
        <v>31</v>
      </c>
      <c r="B7049" s="14">
        <v>9.5866918563842704E-2</v>
      </c>
      <c r="C7049" s="14">
        <v>0.11173510551452601</v>
      </c>
    </row>
    <row r="7050" spans="1:3" x14ac:dyDescent="0.3">
      <c r="A7050" t="s">
        <v>32</v>
      </c>
      <c r="B7050" s="14">
        <v>0.13834977149963301</v>
      </c>
      <c r="C7050" s="14">
        <v>0.111753940582275</v>
      </c>
    </row>
    <row r="7051" spans="1:3" x14ac:dyDescent="0.3">
      <c r="A7051" t="s">
        <v>33</v>
      </c>
      <c r="B7051" s="14">
        <v>7.9531431198120103E-2</v>
      </c>
      <c r="C7051" s="14">
        <v>0.134574890136718</v>
      </c>
    </row>
    <row r="7052" spans="1:3" x14ac:dyDescent="0.3">
      <c r="A7052" t="s">
        <v>34</v>
      </c>
      <c r="B7052" s="14">
        <v>8.1310510635375893E-2</v>
      </c>
      <c r="C7052" s="14">
        <v>6.3759565353393499E-2</v>
      </c>
    </row>
    <row r="7053" spans="1:3" x14ac:dyDescent="0.3">
      <c r="A7053" t="s">
        <v>35</v>
      </c>
      <c r="B7053" s="14">
        <v>9.2546224594116197E-2</v>
      </c>
      <c r="C7053" s="14">
        <v>6.6356897354125893E-2</v>
      </c>
    </row>
    <row r="7054" spans="1:3" x14ac:dyDescent="0.3">
      <c r="A7054" t="s">
        <v>36</v>
      </c>
      <c r="B7054" s="14">
        <v>9.1802358627319294E-2</v>
      </c>
      <c r="C7054" s="14">
        <v>0.12666344642639099</v>
      </c>
    </row>
    <row r="7055" spans="1:3" x14ac:dyDescent="0.3">
      <c r="A7055" t="s">
        <v>37</v>
      </c>
      <c r="B7055" s="14">
        <v>7.3622226715087793E-2</v>
      </c>
      <c r="C7055" s="14">
        <v>0.10874319076538</v>
      </c>
    </row>
    <row r="7056" spans="1:3" x14ac:dyDescent="0.3">
      <c r="A7056" t="s">
        <v>38</v>
      </c>
      <c r="B7056" s="14">
        <v>8.7255477905273396E-2</v>
      </c>
      <c r="C7056" s="14">
        <v>0.11469292640686</v>
      </c>
    </row>
    <row r="7057" spans="1:3" x14ac:dyDescent="0.3">
      <c r="A7057" t="s">
        <v>39</v>
      </c>
      <c r="B7057" s="14">
        <v>0.15286374092102001</v>
      </c>
      <c r="C7057" s="14">
        <v>0.26628303527831998</v>
      </c>
    </row>
    <row r="7058" spans="1:3" x14ac:dyDescent="0.3">
      <c r="A7058" t="s">
        <v>31</v>
      </c>
      <c r="B7058" s="14">
        <v>6.7165136337280204E-2</v>
      </c>
      <c r="C7058" s="14">
        <v>0.18342709541320801</v>
      </c>
    </row>
    <row r="7059" spans="1:3" x14ac:dyDescent="0.3">
      <c r="A7059" t="s">
        <v>32</v>
      </c>
      <c r="B7059" s="14">
        <v>7.6549053192138602E-2</v>
      </c>
      <c r="C7059" s="14">
        <v>6.3829421997070299E-2</v>
      </c>
    </row>
    <row r="7060" spans="1:3" x14ac:dyDescent="0.3">
      <c r="A7060" t="s">
        <v>33</v>
      </c>
      <c r="B7060" s="14">
        <v>7.8919172286987305E-2</v>
      </c>
      <c r="C7060" s="14">
        <v>0.138672590255737</v>
      </c>
    </row>
    <row r="7061" spans="1:3" x14ac:dyDescent="0.3">
      <c r="A7061" t="s">
        <v>34</v>
      </c>
      <c r="B7061" s="14">
        <v>0.120816230773925</v>
      </c>
      <c r="C7061" s="14">
        <v>0.107458353042602</v>
      </c>
    </row>
    <row r="7062" spans="1:3" x14ac:dyDescent="0.3">
      <c r="A7062" t="s">
        <v>35</v>
      </c>
      <c r="B7062" s="14">
        <v>8.7361097335815402E-2</v>
      </c>
      <c r="C7062" s="14">
        <v>7.8339815139770494E-2</v>
      </c>
    </row>
    <row r="7063" spans="1:3" x14ac:dyDescent="0.3">
      <c r="A7063" t="s">
        <v>36</v>
      </c>
      <c r="B7063" s="14">
        <v>8.9090824127197196E-2</v>
      </c>
      <c r="C7063" s="14">
        <v>0.235373735427856</v>
      </c>
    </row>
    <row r="7064" spans="1:3" x14ac:dyDescent="0.3">
      <c r="A7064" t="s">
        <v>37</v>
      </c>
      <c r="B7064" s="14">
        <v>6.6629171371459905E-2</v>
      </c>
      <c r="C7064" s="14">
        <v>0.114656925201416</v>
      </c>
    </row>
    <row r="7065" spans="1:3" x14ac:dyDescent="0.3">
      <c r="A7065" t="s">
        <v>38</v>
      </c>
      <c r="B7065" s="14">
        <v>8.1362485885620103E-2</v>
      </c>
      <c r="C7065" s="14">
        <v>0.18452715873718201</v>
      </c>
    </row>
    <row r="7066" spans="1:3" x14ac:dyDescent="0.3">
      <c r="A7066" t="s">
        <v>39</v>
      </c>
      <c r="B7066" s="14">
        <v>0.135624170303344</v>
      </c>
      <c r="C7066" s="14">
        <v>0.25431776046752902</v>
      </c>
    </row>
    <row r="7067" spans="1:3" x14ac:dyDescent="0.3">
      <c r="A7067" t="s">
        <v>31</v>
      </c>
      <c r="B7067" s="14">
        <v>0.13290095329284601</v>
      </c>
      <c r="C7067" s="14">
        <v>0.21048069000244099</v>
      </c>
    </row>
    <row r="7068" spans="1:3" x14ac:dyDescent="0.3">
      <c r="A7068" t="s">
        <v>32</v>
      </c>
      <c r="B7068" s="14">
        <v>0.12785029411315901</v>
      </c>
      <c r="C7068" s="14">
        <v>0.11962842941284101</v>
      </c>
    </row>
    <row r="7069" spans="1:3" x14ac:dyDescent="0.3">
      <c r="A7069" t="s">
        <v>33</v>
      </c>
      <c r="B7069" s="14">
        <v>7.9764366149902302E-2</v>
      </c>
      <c r="C7069" s="14">
        <v>0.22939038276672299</v>
      </c>
    </row>
    <row r="7070" spans="1:3" x14ac:dyDescent="0.3">
      <c r="A7070" t="s">
        <v>34</v>
      </c>
      <c r="B7070" s="14">
        <v>0.108866930007934</v>
      </c>
      <c r="C7070" s="14">
        <v>9.1700315475463798E-2</v>
      </c>
    </row>
    <row r="7071" spans="1:3" x14ac:dyDescent="0.3">
      <c r="A7071" t="s">
        <v>35</v>
      </c>
      <c r="B7071" s="14">
        <v>8.3177566528320299E-2</v>
      </c>
      <c r="C7071" s="14">
        <v>9.6685647964477497E-2</v>
      </c>
    </row>
    <row r="7072" spans="1:3" x14ac:dyDescent="0.3">
      <c r="A7072" t="s">
        <v>36</v>
      </c>
      <c r="B7072" s="14">
        <v>5.8833360671997001E-2</v>
      </c>
      <c r="C7072" s="14">
        <v>0.192620038986206</v>
      </c>
    </row>
    <row r="7073" spans="1:3" x14ac:dyDescent="0.3">
      <c r="A7073" t="s">
        <v>37</v>
      </c>
      <c r="B7073" s="14">
        <v>5.3893566131591797E-2</v>
      </c>
      <c r="C7073" s="14">
        <v>0.10472226142883299</v>
      </c>
    </row>
    <row r="7074" spans="1:3" x14ac:dyDescent="0.3">
      <c r="A7074" t="s">
        <v>38</v>
      </c>
      <c r="B7074" s="14">
        <v>8.2748889923095703E-2</v>
      </c>
      <c r="C7074" s="14">
        <v>0.172876596450805</v>
      </c>
    </row>
    <row r="7075" spans="1:3" x14ac:dyDescent="0.3">
      <c r="A7075" t="s">
        <v>39</v>
      </c>
      <c r="B7075" s="14">
        <v>0.139976501464843</v>
      </c>
      <c r="C7075" s="14">
        <v>0.27627515792846602</v>
      </c>
    </row>
    <row r="7076" spans="1:3" x14ac:dyDescent="0.3">
      <c r="A7076" t="s">
        <v>31</v>
      </c>
      <c r="B7076" s="14">
        <v>0.10544991493225001</v>
      </c>
      <c r="C7076" s="14">
        <v>0.19443607330322199</v>
      </c>
    </row>
    <row r="7077" spans="1:3" x14ac:dyDescent="0.3">
      <c r="A7077" t="s">
        <v>32</v>
      </c>
      <c r="B7077" s="14">
        <v>8.60264301300048E-2</v>
      </c>
      <c r="C7077" s="14">
        <v>0.100783586502075</v>
      </c>
    </row>
    <row r="7078" spans="1:3" x14ac:dyDescent="0.3">
      <c r="A7078" t="s">
        <v>33</v>
      </c>
      <c r="B7078" s="14">
        <v>8.8428020477294894E-2</v>
      </c>
      <c r="C7078" s="14">
        <v>0.17255902290344199</v>
      </c>
    </row>
    <row r="7079" spans="1:3" x14ac:dyDescent="0.3">
      <c r="A7079" t="s">
        <v>34</v>
      </c>
      <c r="B7079" s="14">
        <v>6.9740772247314398E-2</v>
      </c>
      <c r="C7079" s="14">
        <v>0.115740299224853</v>
      </c>
    </row>
    <row r="7080" spans="1:3" x14ac:dyDescent="0.3">
      <c r="A7080" t="s">
        <v>35</v>
      </c>
      <c r="B7080" s="14">
        <v>6.8704605102538993E-2</v>
      </c>
      <c r="C7080" s="14">
        <v>0.112843036651611</v>
      </c>
    </row>
    <row r="7081" spans="1:3" x14ac:dyDescent="0.3">
      <c r="A7081" t="s">
        <v>36</v>
      </c>
      <c r="B7081" s="14">
        <v>6.27462863922119E-2</v>
      </c>
      <c r="C7081" s="14">
        <v>0.29607152938842701</v>
      </c>
    </row>
    <row r="7082" spans="1:3" x14ac:dyDescent="0.3">
      <c r="A7082" t="s">
        <v>37</v>
      </c>
      <c r="B7082" s="14">
        <v>8.6054086685180595E-2</v>
      </c>
      <c r="C7082" s="14">
        <v>7.9787969589233398E-2</v>
      </c>
    </row>
    <row r="7083" spans="1:3" x14ac:dyDescent="0.3">
      <c r="A7083" t="s">
        <v>38</v>
      </c>
      <c r="B7083" s="14">
        <v>8.0981969833373996E-2</v>
      </c>
      <c r="C7083" s="14">
        <v>0.20708966255187899</v>
      </c>
    </row>
    <row r="7084" spans="1:3" x14ac:dyDescent="0.3">
      <c r="A7084" t="s">
        <v>39</v>
      </c>
      <c r="B7084" s="14">
        <v>0.13433456420898399</v>
      </c>
      <c r="C7084" s="14">
        <v>0.160502433776855</v>
      </c>
    </row>
    <row r="7085" spans="1:3" x14ac:dyDescent="0.3">
      <c r="A7085" t="s">
        <v>31</v>
      </c>
      <c r="B7085" s="14">
        <v>6.6622972488403306E-2</v>
      </c>
      <c r="C7085" s="14">
        <v>0.17165470123290999</v>
      </c>
    </row>
    <row r="7086" spans="1:3" x14ac:dyDescent="0.3">
      <c r="A7086" t="s">
        <v>32</v>
      </c>
      <c r="B7086" s="14">
        <v>0.11924695968627901</v>
      </c>
      <c r="C7086" s="14">
        <v>8.9704990386962793E-2</v>
      </c>
    </row>
    <row r="7087" spans="1:3" x14ac:dyDescent="0.3">
      <c r="A7087" t="s">
        <v>33</v>
      </c>
      <c r="B7087" s="14">
        <v>8.4154605865478502E-2</v>
      </c>
      <c r="C7087" s="14">
        <v>0.121661186218261</v>
      </c>
    </row>
    <row r="7088" spans="1:3" x14ac:dyDescent="0.3">
      <c r="A7088" t="s">
        <v>34</v>
      </c>
      <c r="B7088" s="14">
        <v>8.0230236053466797E-2</v>
      </c>
      <c r="C7088" s="14">
        <v>0.113701343536376</v>
      </c>
    </row>
    <row r="7089" spans="1:3" x14ac:dyDescent="0.3">
      <c r="A7089" t="s">
        <v>35</v>
      </c>
      <c r="B7089" s="14">
        <v>7.2731494903564398E-2</v>
      </c>
      <c r="C7089" s="14">
        <v>9.46502685546875E-2</v>
      </c>
    </row>
    <row r="7090" spans="1:3" x14ac:dyDescent="0.3">
      <c r="A7090" t="s">
        <v>36</v>
      </c>
      <c r="B7090" s="14">
        <v>9.0530633926391602E-2</v>
      </c>
      <c r="C7090" s="14">
        <v>0.100732564926147</v>
      </c>
    </row>
    <row r="7091" spans="1:3" x14ac:dyDescent="0.3">
      <c r="A7091" t="s">
        <v>37</v>
      </c>
      <c r="B7091" s="14">
        <v>0.13181281089782701</v>
      </c>
      <c r="C7091" s="14">
        <v>0.106712818145751</v>
      </c>
    </row>
    <row r="7092" spans="1:3" x14ac:dyDescent="0.3">
      <c r="A7092" t="s">
        <v>38</v>
      </c>
      <c r="B7092" s="14">
        <v>9.1731786727905204E-2</v>
      </c>
      <c r="C7092" s="14">
        <v>0.19353437423705999</v>
      </c>
    </row>
    <row r="7093" spans="1:3" x14ac:dyDescent="0.3">
      <c r="A7093" t="s">
        <v>39</v>
      </c>
      <c r="B7093" s="14">
        <v>0.135244131088256</v>
      </c>
      <c r="C7093" s="14">
        <v>0.13867282867431599</v>
      </c>
    </row>
    <row r="7094" spans="1:3" x14ac:dyDescent="0.3">
      <c r="A7094" t="s">
        <v>31</v>
      </c>
      <c r="B7094" s="14">
        <v>5.9742689132690402E-2</v>
      </c>
      <c r="C7094" s="14">
        <v>0.11978864669799801</v>
      </c>
    </row>
    <row r="7095" spans="1:3" x14ac:dyDescent="0.3">
      <c r="A7095" t="s">
        <v>32</v>
      </c>
      <c r="B7095" s="14">
        <v>8.9942455291748005E-2</v>
      </c>
      <c r="C7095" s="14">
        <v>0.101773262023925</v>
      </c>
    </row>
    <row r="7096" spans="1:3" x14ac:dyDescent="0.3">
      <c r="A7096" t="s">
        <v>33</v>
      </c>
      <c r="B7096" s="14">
        <v>9.04514789581298E-2</v>
      </c>
      <c r="C7096" s="14">
        <v>0.14356040954589799</v>
      </c>
    </row>
    <row r="7097" spans="1:3" x14ac:dyDescent="0.3">
      <c r="A7097" t="s">
        <v>34</v>
      </c>
      <c r="B7097" s="14">
        <v>5.8263063430786098E-2</v>
      </c>
      <c r="C7097" s="14">
        <v>6.8816423416137695E-2</v>
      </c>
    </row>
    <row r="7098" spans="1:3" x14ac:dyDescent="0.3">
      <c r="A7098" t="s">
        <v>35</v>
      </c>
      <c r="B7098" s="14">
        <v>8.3621978759765597E-2</v>
      </c>
      <c r="C7098" s="14">
        <v>7.9742670059204102E-2</v>
      </c>
    </row>
    <row r="7099" spans="1:3" x14ac:dyDescent="0.3">
      <c r="A7099" t="s">
        <v>36</v>
      </c>
      <c r="B7099" s="14">
        <v>8.8385105133056599E-2</v>
      </c>
      <c r="C7099" s="14">
        <v>0.173242807388305</v>
      </c>
    </row>
    <row r="7100" spans="1:3" x14ac:dyDescent="0.3">
      <c r="A7100" t="s">
        <v>37</v>
      </c>
      <c r="B7100" s="14">
        <v>8.7728500366210896E-2</v>
      </c>
      <c r="C7100" s="14">
        <v>8.6766481399536105E-2</v>
      </c>
    </row>
    <row r="7101" spans="1:3" x14ac:dyDescent="0.3">
      <c r="A7101" t="s">
        <v>38</v>
      </c>
      <c r="B7101" s="14">
        <v>6.6275358200073201E-2</v>
      </c>
      <c r="C7101" s="14">
        <v>0.13362431526183999</v>
      </c>
    </row>
    <row r="7102" spans="1:3" x14ac:dyDescent="0.3">
      <c r="A7102" t="s">
        <v>39</v>
      </c>
      <c r="B7102" s="14">
        <v>0.14799165725707999</v>
      </c>
      <c r="C7102" s="14">
        <v>0.15155220031738201</v>
      </c>
    </row>
    <row r="7103" spans="1:3" x14ac:dyDescent="0.3">
      <c r="A7103" t="s">
        <v>31</v>
      </c>
      <c r="B7103" s="14">
        <v>7.2558403015136705E-2</v>
      </c>
      <c r="C7103" s="14">
        <v>8.7803602218627902E-2</v>
      </c>
    </row>
    <row r="7104" spans="1:3" x14ac:dyDescent="0.3">
      <c r="A7104" t="s">
        <v>32</v>
      </c>
      <c r="B7104" s="14">
        <v>0.35365128517150801</v>
      </c>
      <c r="C7104" s="14">
        <v>9.9744796752929604E-2</v>
      </c>
    </row>
    <row r="7105" spans="1:3" x14ac:dyDescent="0.3">
      <c r="A7105" t="s">
        <v>33</v>
      </c>
      <c r="B7105" s="14">
        <v>8.0450296401977497E-2</v>
      </c>
      <c r="C7105" s="14">
        <v>6.5895318984985296E-2</v>
      </c>
    </row>
    <row r="7106" spans="1:3" x14ac:dyDescent="0.3">
      <c r="A7106" t="s">
        <v>34</v>
      </c>
      <c r="B7106" s="14">
        <v>9.5001935958862305E-2</v>
      </c>
      <c r="C7106" s="14">
        <v>8.6762189865112305E-2</v>
      </c>
    </row>
    <row r="7107" spans="1:3" x14ac:dyDescent="0.3">
      <c r="A7107" t="s">
        <v>35</v>
      </c>
      <c r="B7107" s="14">
        <v>7.9881191253662095E-2</v>
      </c>
      <c r="C7107" s="14">
        <v>5.7860374450683497E-2</v>
      </c>
    </row>
    <row r="7108" spans="1:3" x14ac:dyDescent="0.3">
      <c r="A7108" t="s">
        <v>36</v>
      </c>
      <c r="B7108" s="14">
        <v>8.2100868225097601E-2</v>
      </c>
      <c r="C7108" s="14">
        <v>0.118380784988403</v>
      </c>
    </row>
    <row r="7109" spans="1:3" x14ac:dyDescent="0.3">
      <c r="A7109" t="s">
        <v>37</v>
      </c>
      <c r="B7109" s="14">
        <v>9.2139959335327107E-2</v>
      </c>
      <c r="C7109" s="14">
        <v>0.270283222198486</v>
      </c>
    </row>
    <row r="7110" spans="1:3" x14ac:dyDescent="0.3">
      <c r="A7110" t="s">
        <v>38</v>
      </c>
      <c r="B7110" s="14">
        <v>8.9435100555419894E-2</v>
      </c>
      <c r="C7110" s="14">
        <v>0.11266207695007301</v>
      </c>
    </row>
    <row r="7111" spans="1:3" x14ac:dyDescent="0.3">
      <c r="A7111" t="s">
        <v>39</v>
      </c>
      <c r="B7111" s="14">
        <v>0.14535021781921301</v>
      </c>
      <c r="C7111" s="14">
        <v>0.218476772308349</v>
      </c>
    </row>
    <row r="7112" spans="1:3" x14ac:dyDescent="0.3">
      <c r="A7112" t="s">
        <v>31</v>
      </c>
      <c r="B7112" s="14">
        <v>8.8715076446533203E-2</v>
      </c>
      <c r="C7112" s="14">
        <v>9.1851472854614202E-2</v>
      </c>
    </row>
    <row r="7113" spans="1:3" x14ac:dyDescent="0.3">
      <c r="A7113" t="s">
        <v>32</v>
      </c>
      <c r="B7113" s="14">
        <v>8.1371307373046806E-2</v>
      </c>
      <c r="C7113" s="14">
        <v>0.112644910812377</v>
      </c>
    </row>
    <row r="7114" spans="1:3" x14ac:dyDescent="0.3">
      <c r="A7114" t="s">
        <v>33</v>
      </c>
      <c r="B7114" s="14">
        <v>6.8996906280517495E-2</v>
      </c>
      <c r="C7114" s="14">
        <v>0.181447744369506</v>
      </c>
    </row>
    <row r="7115" spans="1:3" x14ac:dyDescent="0.3">
      <c r="A7115" t="s">
        <v>34</v>
      </c>
      <c r="B7115" s="14">
        <v>7.5196027755737305E-2</v>
      </c>
      <c r="C7115" s="14">
        <v>0.104443550109863</v>
      </c>
    </row>
    <row r="7116" spans="1:3" x14ac:dyDescent="0.3">
      <c r="A7116" t="s">
        <v>35</v>
      </c>
      <c r="B7116" s="14">
        <v>7.1502208709716797E-2</v>
      </c>
      <c r="C7116" s="14">
        <v>6.8788051605224595E-2</v>
      </c>
    </row>
    <row r="7117" spans="1:3" x14ac:dyDescent="0.3">
      <c r="A7117" t="s">
        <v>36</v>
      </c>
      <c r="B7117" s="14">
        <v>8.8920831680297796E-2</v>
      </c>
      <c r="C7117" s="14">
        <v>0.17154049873352001</v>
      </c>
    </row>
    <row r="7118" spans="1:3" x14ac:dyDescent="0.3">
      <c r="A7118" t="s">
        <v>37</v>
      </c>
      <c r="B7118" s="14">
        <v>9.5168590545654297E-2</v>
      </c>
      <c r="C7118" s="14">
        <v>0.120672464370727</v>
      </c>
    </row>
    <row r="7119" spans="1:3" x14ac:dyDescent="0.3">
      <c r="A7119" t="s">
        <v>38</v>
      </c>
      <c r="B7119" s="14">
        <v>7.5995206832885701E-2</v>
      </c>
      <c r="C7119" s="14">
        <v>0.129708766937255</v>
      </c>
    </row>
    <row r="7120" spans="1:3" x14ac:dyDescent="0.3">
      <c r="A7120" t="s">
        <v>39</v>
      </c>
      <c r="B7120" s="14">
        <v>0.121842145919799</v>
      </c>
      <c r="C7120" s="14">
        <v>0.18350410461425701</v>
      </c>
    </row>
    <row r="7121" spans="1:3" x14ac:dyDescent="0.3">
      <c r="A7121" t="s">
        <v>31</v>
      </c>
      <c r="B7121" s="14">
        <v>0.100972652435302</v>
      </c>
      <c r="C7121" s="14">
        <v>0.13749670982360801</v>
      </c>
    </row>
    <row r="7122" spans="1:3" x14ac:dyDescent="0.3">
      <c r="A7122" t="s">
        <v>32</v>
      </c>
      <c r="B7122" s="14">
        <v>7.5960636138916002E-2</v>
      </c>
      <c r="C7122" s="14">
        <v>0.10372114181518501</v>
      </c>
    </row>
    <row r="7123" spans="1:3" x14ac:dyDescent="0.3">
      <c r="A7123" t="s">
        <v>33</v>
      </c>
      <c r="B7123" s="14">
        <v>6.2910795211791895E-2</v>
      </c>
      <c r="C7123" s="14">
        <v>0.11469221115112301</v>
      </c>
    </row>
    <row r="7124" spans="1:3" x14ac:dyDescent="0.3">
      <c r="A7124" t="s">
        <v>34</v>
      </c>
      <c r="B7124" s="14">
        <v>7.55436420440673E-2</v>
      </c>
      <c r="C7124" s="14">
        <v>0.12766003608703599</v>
      </c>
    </row>
    <row r="7125" spans="1:3" x14ac:dyDescent="0.3">
      <c r="A7125" t="s">
        <v>35</v>
      </c>
      <c r="B7125" s="14">
        <v>6.9163084030151298E-2</v>
      </c>
      <c r="C7125" s="14">
        <v>0.113207101821899</v>
      </c>
    </row>
    <row r="7126" spans="1:3" x14ac:dyDescent="0.3">
      <c r="A7126" t="s">
        <v>36</v>
      </c>
      <c r="B7126" s="14">
        <v>6.7154645919799805E-2</v>
      </c>
      <c r="C7126" s="14">
        <v>0.165613412857055</v>
      </c>
    </row>
    <row r="7127" spans="1:3" x14ac:dyDescent="0.3">
      <c r="A7127" t="s">
        <v>37</v>
      </c>
      <c r="B7127" s="14">
        <v>9.2271089553832994E-2</v>
      </c>
      <c r="C7127" s="14">
        <v>9.8738193511962793E-2</v>
      </c>
    </row>
    <row r="7128" spans="1:3" x14ac:dyDescent="0.3">
      <c r="A7128" t="s">
        <v>38</v>
      </c>
      <c r="B7128" s="14">
        <v>6.5625905990600503E-2</v>
      </c>
      <c r="C7128" s="14">
        <v>0.185521841049194</v>
      </c>
    </row>
    <row r="7129" spans="1:3" x14ac:dyDescent="0.3">
      <c r="A7129" t="s">
        <v>39</v>
      </c>
      <c r="B7129" s="14">
        <v>0.136024475097656</v>
      </c>
      <c r="C7129" s="14">
        <v>0.16655421257019001</v>
      </c>
    </row>
    <row r="7130" spans="1:3" x14ac:dyDescent="0.3">
      <c r="A7130" t="s">
        <v>31</v>
      </c>
      <c r="B7130" s="14">
        <v>8.1184625625610296E-2</v>
      </c>
      <c r="C7130" s="14">
        <v>8.5963726043701102E-2</v>
      </c>
    </row>
    <row r="7131" spans="1:3" x14ac:dyDescent="0.3">
      <c r="A7131" t="s">
        <v>32</v>
      </c>
      <c r="B7131" s="14">
        <v>8.8028669357299805E-2</v>
      </c>
      <c r="C7131" s="14">
        <v>7.6795101165771401E-2</v>
      </c>
    </row>
    <row r="7132" spans="1:3" x14ac:dyDescent="0.3">
      <c r="A7132" t="s">
        <v>33</v>
      </c>
      <c r="B7132" s="14">
        <v>7.6714515686035101E-2</v>
      </c>
      <c r="C7132" s="14">
        <v>0.16404151916503901</v>
      </c>
    </row>
    <row r="7133" spans="1:3" x14ac:dyDescent="0.3">
      <c r="A7133" t="s">
        <v>34</v>
      </c>
      <c r="B7133" s="14">
        <v>9.5752477645873996E-2</v>
      </c>
      <c r="C7133" s="14">
        <v>0.144558191299438</v>
      </c>
    </row>
    <row r="7134" spans="1:3" x14ac:dyDescent="0.3">
      <c r="A7134" t="s">
        <v>35</v>
      </c>
      <c r="B7134" s="14">
        <v>8.3098649978637695E-2</v>
      </c>
      <c r="C7134" s="14">
        <v>0.112143516540527</v>
      </c>
    </row>
    <row r="7135" spans="1:3" x14ac:dyDescent="0.3">
      <c r="A7135" t="s">
        <v>36</v>
      </c>
      <c r="B7135" s="14">
        <v>8.0317497253417899E-2</v>
      </c>
      <c r="C7135" s="14">
        <v>0.10272407531738199</v>
      </c>
    </row>
    <row r="7136" spans="1:3" x14ac:dyDescent="0.3">
      <c r="A7136" t="s">
        <v>37</v>
      </c>
      <c r="B7136" s="14">
        <v>9.6762418746948201E-2</v>
      </c>
      <c r="C7136" s="14">
        <v>7.8925371170043904E-2</v>
      </c>
    </row>
    <row r="7137" spans="1:3" x14ac:dyDescent="0.3">
      <c r="A7137" t="s">
        <v>38</v>
      </c>
      <c r="B7137" s="14">
        <v>9.8341226577758706E-2</v>
      </c>
      <c r="C7137" s="14">
        <v>0.141547441482543</v>
      </c>
    </row>
    <row r="7138" spans="1:3" x14ac:dyDescent="0.3">
      <c r="A7138" t="s">
        <v>39</v>
      </c>
      <c r="B7138" s="14">
        <v>0.15815782546997001</v>
      </c>
      <c r="C7138" s="14">
        <v>0.17752575874328599</v>
      </c>
    </row>
    <row r="7139" spans="1:3" x14ac:dyDescent="0.3">
      <c r="A7139" t="s">
        <v>31</v>
      </c>
      <c r="B7139" s="14">
        <v>9.2378377914428697E-2</v>
      </c>
      <c r="C7139" s="14">
        <v>0.14641547203063901</v>
      </c>
    </row>
    <row r="7140" spans="1:3" x14ac:dyDescent="0.3">
      <c r="A7140" t="s">
        <v>32</v>
      </c>
      <c r="B7140" s="14">
        <v>6.4192056655883706E-2</v>
      </c>
      <c r="C7140" s="14">
        <v>0.15658259391784601</v>
      </c>
    </row>
    <row r="7141" spans="1:3" x14ac:dyDescent="0.3">
      <c r="A7141" t="s">
        <v>33</v>
      </c>
      <c r="B7141" s="14">
        <v>8.8968515396118095E-2</v>
      </c>
      <c r="C7141" s="14">
        <v>9.1330766677856404E-2</v>
      </c>
    </row>
    <row r="7142" spans="1:3" x14ac:dyDescent="0.3">
      <c r="A7142" t="s">
        <v>34</v>
      </c>
      <c r="B7142" s="14">
        <v>6.8342685699462793E-2</v>
      </c>
      <c r="C7142" s="14">
        <v>0.118682146072387</v>
      </c>
    </row>
    <row r="7143" spans="1:3" x14ac:dyDescent="0.3">
      <c r="A7143" t="s">
        <v>35</v>
      </c>
      <c r="B7143" s="14">
        <v>7.2830915451049805E-2</v>
      </c>
      <c r="C7143" s="14">
        <v>0.103776454925537</v>
      </c>
    </row>
    <row r="7144" spans="1:3" x14ac:dyDescent="0.3">
      <c r="A7144" t="s">
        <v>36</v>
      </c>
      <c r="B7144" s="14">
        <v>7.5957298278808594E-2</v>
      </c>
      <c r="C7144" s="14">
        <v>0.17353653907775801</v>
      </c>
    </row>
    <row r="7145" spans="1:3" x14ac:dyDescent="0.3">
      <c r="A7145" t="s">
        <v>37</v>
      </c>
      <c r="B7145" s="14">
        <v>7.9028367996215806E-2</v>
      </c>
      <c r="C7145" s="14">
        <v>5.4797410964965799E-2</v>
      </c>
    </row>
    <row r="7146" spans="1:3" x14ac:dyDescent="0.3">
      <c r="A7146" t="s">
        <v>38</v>
      </c>
      <c r="B7146" s="14">
        <v>6.4506292343139607E-2</v>
      </c>
      <c r="C7146" s="14">
        <v>0.20352268218994099</v>
      </c>
    </row>
    <row r="7147" spans="1:3" x14ac:dyDescent="0.3">
      <c r="A7147" t="s">
        <v>39</v>
      </c>
      <c r="B7147" s="14">
        <v>0.14088249206542899</v>
      </c>
      <c r="C7147" s="14">
        <v>0.21741986274719199</v>
      </c>
    </row>
    <row r="7148" spans="1:3" x14ac:dyDescent="0.3">
      <c r="A7148" t="s">
        <v>31</v>
      </c>
      <c r="B7148" s="14">
        <v>5.2397012710571199E-2</v>
      </c>
      <c r="C7148" s="14">
        <v>0.13663458824157701</v>
      </c>
    </row>
    <row r="7149" spans="1:3" x14ac:dyDescent="0.3">
      <c r="A7149" t="s">
        <v>32</v>
      </c>
      <c r="B7149" s="14">
        <v>6.7704200744628906E-2</v>
      </c>
      <c r="C7149" s="14">
        <v>9.2751741409301702E-2</v>
      </c>
    </row>
    <row r="7150" spans="1:3" x14ac:dyDescent="0.3">
      <c r="A7150" t="s">
        <v>33</v>
      </c>
      <c r="B7150" s="14">
        <v>5.7140111923217697E-2</v>
      </c>
      <c r="C7150" s="14">
        <v>0.17954492568969699</v>
      </c>
    </row>
    <row r="7151" spans="1:3" x14ac:dyDescent="0.3">
      <c r="A7151" t="s">
        <v>34</v>
      </c>
      <c r="B7151" s="14">
        <v>6.3528060913085896E-2</v>
      </c>
      <c r="C7151" s="14">
        <v>7.8629970550537095E-2</v>
      </c>
    </row>
    <row r="7152" spans="1:3" x14ac:dyDescent="0.3">
      <c r="A7152" t="s">
        <v>35</v>
      </c>
      <c r="B7152" s="14">
        <v>8.3931684494018499E-2</v>
      </c>
      <c r="C7152" s="14">
        <v>0.17153668403625399</v>
      </c>
    </row>
    <row r="7153" spans="1:3" x14ac:dyDescent="0.3">
      <c r="A7153" t="s">
        <v>36</v>
      </c>
      <c r="B7153" s="14">
        <v>7.2373151779174805E-2</v>
      </c>
      <c r="C7153" s="14">
        <v>9.3744039535522405E-2</v>
      </c>
    </row>
    <row r="7154" spans="1:3" x14ac:dyDescent="0.3">
      <c r="A7154" t="s">
        <v>37</v>
      </c>
      <c r="B7154" s="14">
        <v>7.5519084930419894E-2</v>
      </c>
      <c r="C7154" s="14">
        <v>7.2808980941772405E-2</v>
      </c>
    </row>
    <row r="7155" spans="1:3" x14ac:dyDescent="0.3">
      <c r="A7155" t="s">
        <v>38</v>
      </c>
      <c r="B7155" s="14">
        <v>0.105568647384643</v>
      </c>
      <c r="C7155" s="14">
        <v>0.190473318099975</v>
      </c>
    </row>
    <row r="7156" spans="1:3" x14ac:dyDescent="0.3">
      <c r="A7156" t="s">
        <v>39</v>
      </c>
      <c r="B7156" s="14">
        <v>0.13189816474914501</v>
      </c>
      <c r="C7156" s="14">
        <v>0.16566133499145499</v>
      </c>
    </row>
    <row r="7157" spans="1:3" x14ac:dyDescent="0.3">
      <c r="A7157" t="s">
        <v>31</v>
      </c>
      <c r="B7157" s="14">
        <v>6.00149631500244E-2</v>
      </c>
      <c r="C7157" s="14">
        <v>0.26697945594787598</v>
      </c>
    </row>
    <row r="7158" spans="1:3" x14ac:dyDescent="0.3">
      <c r="A7158" t="s">
        <v>32</v>
      </c>
      <c r="B7158" s="14">
        <v>7.5794935226440402E-2</v>
      </c>
      <c r="C7158" s="14">
        <v>0.14460992813110299</v>
      </c>
    </row>
    <row r="7159" spans="1:3" x14ac:dyDescent="0.3">
      <c r="A7159" t="s">
        <v>33</v>
      </c>
      <c r="B7159" s="14">
        <v>8.59806537628173E-2</v>
      </c>
      <c r="C7159" s="14">
        <v>7.6842546463012695E-2</v>
      </c>
    </row>
    <row r="7160" spans="1:3" x14ac:dyDescent="0.3">
      <c r="A7160" t="s">
        <v>34</v>
      </c>
      <c r="B7160" s="14">
        <v>7.2819948196411105E-2</v>
      </c>
      <c r="C7160" s="14">
        <v>8.5772514343261705E-2</v>
      </c>
    </row>
    <row r="7161" spans="1:3" x14ac:dyDescent="0.3">
      <c r="A7161" t="s">
        <v>35</v>
      </c>
      <c r="B7161" s="14">
        <v>8.7497949600219699E-2</v>
      </c>
      <c r="C7161" s="14">
        <v>7.3750257492065402E-2</v>
      </c>
    </row>
    <row r="7162" spans="1:3" x14ac:dyDescent="0.3">
      <c r="A7162" t="s">
        <v>36</v>
      </c>
      <c r="B7162" s="14">
        <v>6.6513776779174805E-2</v>
      </c>
      <c r="C7162" s="14">
        <v>0.155536413192749</v>
      </c>
    </row>
    <row r="7163" spans="1:3" x14ac:dyDescent="0.3">
      <c r="A7163" t="s">
        <v>37</v>
      </c>
      <c r="B7163" s="14">
        <v>0.102683782577514</v>
      </c>
      <c r="C7163" s="14">
        <v>0.14264702796935999</v>
      </c>
    </row>
    <row r="7164" spans="1:3" x14ac:dyDescent="0.3">
      <c r="A7164" t="s">
        <v>38</v>
      </c>
      <c r="B7164" s="14">
        <v>0.11586952209472599</v>
      </c>
      <c r="C7164" s="14">
        <v>0.14961433410644501</v>
      </c>
    </row>
    <row r="7165" spans="1:3" x14ac:dyDescent="0.3">
      <c r="A7165" t="s">
        <v>39</v>
      </c>
      <c r="B7165" s="14">
        <v>0.12765097618103</v>
      </c>
      <c r="C7165" s="14">
        <v>0.160411596298217</v>
      </c>
    </row>
    <row r="7166" spans="1:3" x14ac:dyDescent="0.3">
      <c r="A7166" t="s">
        <v>31</v>
      </c>
      <c r="B7166" s="14">
        <v>6.4496755599975503E-2</v>
      </c>
      <c r="C7166" s="14">
        <v>0.201767683029174</v>
      </c>
    </row>
    <row r="7167" spans="1:3" x14ac:dyDescent="0.3">
      <c r="A7167" t="s">
        <v>32</v>
      </c>
      <c r="B7167" s="14">
        <v>8.4837198257446206E-2</v>
      </c>
      <c r="C7167" s="14">
        <v>0.12367296218872</v>
      </c>
    </row>
    <row r="7168" spans="1:3" x14ac:dyDescent="0.3">
      <c r="A7168" t="s">
        <v>33</v>
      </c>
      <c r="B7168" s="14">
        <v>8.8414192199707003E-2</v>
      </c>
      <c r="C7168" s="14">
        <v>0.17747688293457001</v>
      </c>
    </row>
    <row r="7169" spans="1:3" x14ac:dyDescent="0.3">
      <c r="A7169" t="s">
        <v>34</v>
      </c>
      <c r="B7169" s="14">
        <v>7.9924821853637695E-2</v>
      </c>
      <c r="C7169" s="14">
        <v>9.8680257797241197E-2</v>
      </c>
    </row>
    <row r="7170" spans="1:3" x14ac:dyDescent="0.3">
      <c r="A7170" t="s">
        <v>35</v>
      </c>
      <c r="B7170" s="14">
        <v>7.5927734375E-2</v>
      </c>
      <c r="C7170" s="14">
        <v>0.20849561691284099</v>
      </c>
    </row>
    <row r="7171" spans="1:3" x14ac:dyDescent="0.3">
      <c r="A7171" t="s">
        <v>36</v>
      </c>
      <c r="B7171" s="14">
        <v>8.8359594345092704E-2</v>
      </c>
      <c r="C7171" s="14">
        <v>8.3773851394653306E-2</v>
      </c>
    </row>
    <row r="7172" spans="1:3" x14ac:dyDescent="0.3">
      <c r="A7172" t="s">
        <v>37</v>
      </c>
      <c r="B7172" s="14">
        <v>0.10584759712219199</v>
      </c>
      <c r="C7172" s="14">
        <v>7.27734565734863E-2</v>
      </c>
    </row>
    <row r="7173" spans="1:3" x14ac:dyDescent="0.3">
      <c r="A7173" t="s">
        <v>38</v>
      </c>
      <c r="B7173" s="14">
        <v>9.0972185134887695E-2</v>
      </c>
      <c r="C7173" s="14">
        <v>0.20838046073913499</v>
      </c>
    </row>
    <row r="7174" spans="1:3" x14ac:dyDescent="0.3">
      <c r="A7174" t="s">
        <v>39</v>
      </c>
      <c r="B7174" s="14">
        <v>0.15247607231140101</v>
      </c>
      <c r="C7174" s="14">
        <v>0.20802402496337799</v>
      </c>
    </row>
    <row r="7175" spans="1:3" x14ac:dyDescent="0.3">
      <c r="A7175" t="s">
        <v>31</v>
      </c>
      <c r="B7175" s="14">
        <v>7.0945024490356404E-2</v>
      </c>
      <c r="C7175" s="14">
        <v>0.236435651779174</v>
      </c>
    </row>
    <row r="7176" spans="1:3" x14ac:dyDescent="0.3">
      <c r="A7176" t="s">
        <v>32</v>
      </c>
      <c r="B7176" s="14">
        <v>8.8251590728759696E-2</v>
      </c>
      <c r="C7176" s="14">
        <v>7.8846216201782199E-2</v>
      </c>
    </row>
    <row r="7177" spans="1:3" x14ac:dyDescent="0.3">
      <c r="A7177" t="s">
        <v>33</v>
      </c>
      <c r="B7177" s="14">
        <v>8.7678909301757799E-2</v>
      </c>
      <c r="C7177" s="14">
        <v>0.27731800079345698</v>
      </c>
    </row>
    <row r="7178" spans="1:3" x14ac:dyDescent="0.3">
      <c r="A7178" t="s">
        <v>34</v>
      </c>
      <c r="B7178" s="14">
        <v>8.4101915359497001E-2</v>
      </c>
      <c r="C7178" s="14">
        <v>9.3748569488525293E-2</v>
      </c>
    </row>
    <row r="7179" spans="1:3" x14ac:dyDescent="0.3">
      <c r="A7179" t="s">
        <v>35</v>
      </c>
      <c r="B7179" s="14">
        <v>7.9588174819946206E-2</v>
      </c>
      <c r="C7179" s="14">
        <v>9.9832534790038993E-2</v>
      </c>
    </row>
    <row r="7180" spans="1:3" x14ac:dyDescent="0.3">
      <c r="A7180" t="s">
        <v>36</v>
      </c>
      <c r="B7180" s="14">
        <v>7.3292016983032199E-2</v>
      </c>
      <c r="C7180" s="14">
        <v>0.18251991271972601</v>
      </c>
    </row>
    <row r="7181" spans="1:3" x14ac:dyDescent="0.3">
      <c r="A7181" t="s">
        <v>37</v>
      </c>
      <c r="B7181" s="14">
        <v>8.4949731826782199E-2</v>
      </c>
      <c r="C7181" s="14">
        <v>0.15558505058288499</v>
      </c>
    </row>
    <row r="7182" spans="1:3" x14ac:dyDescent="0.3">
      <c r="A7182" t="s">
        <v>38</v>
      </c>
      <c r="B7182" s="14">
        <v>0.10664248466491601</v>
      </c>
      <c r="C7182" s="14">
        <v>0.18833827972412101</v>
      </c>
    </row>
    <row r="7183" spans="1:3" x14ac:dyDescent="0.3">
      <c r="A7183" t="s">
        <v>39</v>
      </c>
      <c r="B7183" s="14">
        <v>0.13242101669311501</v>
      </c>
      <c r="C7183" s="14">
        <v>0.21987795829772899</v>
      </c>
    </row>
    <row r="7184" spans="1:3" x14ac:dyDescent="0.3">
      <c r="A7184" t="s">
        <v>31</v>
      </c>
      <c r="B7184" s="14">
        <v>9.2710494995117104E-2</v>
      </c>
      <c r="C7184" s="14">
        <v>0.28725671768188399</v>
      </c>
    </row>
    <row r="7185" spans="1:3" x14ac:dyDescent="0.3">
      <c r="A7185" t="s">
        <v>32</v>
      </c>
      <c r="B7185" s="14">
        <v>7.4943780899047796E-2</v>
      </c>
      <c r="C7185" s="14">
        <v>0.13358545303344699</v>
      </c>
    </row>
    <row r="7186" spans="1:3" x14ac:dyDescent="0.3">
      <c r="A7186" t="s">
        <v>33</v>
      </c>
      <c r="B7186" s="14">
        <v>6.8161964416503906E-2</v>
      </c>
      <c r="C7186" s="14">
        <v>7.9785346984863198E-2</v>
      </c>
    </row>
    <row r="7187" spans="1:3" x14ac:dyDescent="0.3">
      <c r="A7187" t="s">
        <v>34</v>
      </c>
      <c r="B7187" s="14">
        <v>7.1582555770873996E-2</v>
      </c>
      <c r="C7187" s="14">
        <v>7.5848579406738198E-2</v>
      </c>
    </row>
    <row r="7188" spans="1:3" x14ac:dyDescent="0.3">
      <c r="A7188" t="s">
        <v>35</v>
      </c>
      <c r="B7188" s="14">
        <v>7.9925060272216797E-2</v>
      </c>
      <c r="C7188" s="14">
        <v>0.17347621917724601</v>
      </c>
    </row>
    <row r="7189" spans="1:3" x14ac:dyDescent="0.3">
      <c r="A7189" t="s">
        <v>36</v>
      </c>
      <c r="B7189" s="14">
        <v>0.10741543769836399</v>
      </c>
      <c r="C7189" s="14">
        <v>9.5791578292846596E-2</v>
      </c>
    </row>
    <row r="7190" spans="1:3" x14ac:dyDescent="0.3">
      <c r="A7190" t="s">
        <v>37</v>
      </c>
      <c r="B7190" s="14">
        <v>8.6392879486083901E-2</v>
      </c>
      <c r="C7190" s="14">
        <v>8.4826231002807603E-2</v>
      </c>
    </row>
    <row r="7191" spans="1:3" x14ac:dyDescent="0.3">
      <c r="A7191" t="s">
        <v>38</v>
      </c>
      <c r="B7191" s="14">
        <v>9.1453313827514607E-2</v>
      </c>
      <c r="C7191" s="14">
        <v>6.9756984710693304E-2</v>
      </c>
    </row>
    <row r="7192" spans="1:3" x14ac:dyDescent="0.3">
      <c r="A7192" t="s">
        <v>39</v>
      </c>
      <c r="B7192" s="14">
        <v>0.18617963790893499</v>
      </c>
      <c r="C7192" s="14">
        <v>0.18751049041748</v>
      </c>
    </row>
    <row r="7193" spans="1:3" x14ac:dyDescent="0.3">
      <c r="A7193" t="s">
        <v>31</v>
      </c>
      <c r="B7193" s="14">
        <v>8.7252616882324205E-2</v>
      </c>
      <c r="C7193" s="14">
        <v>0.29212713241577098</v>
      </c>
    </row>
    <row r="7194" spans="1:3" x14ac:dyDescent="0.3">
      <c r="A7194" t="s">
        <v>32</v>
      </c>
      <c r="B7194" s="14">
        <v>8.10546875E-2</v>
      </c>
      <c r="C7194" s="14">
        <v>0.107712030410766</v>
      </c>
    </row>
    <row r="7195" spans="1:3" x14ac:dyDescent="0.3">
      <c r="A7195" t="s">
        <v>33</v>
      </c>
      <c r="B7195" s="14">
        <v>8.3621501922607394E-2</v>
      </c>
      <c r="C7195" s="14">
        <v>0.18549084663391099</v>
      </c>
    </row>
    <row r="7196" spans="1:3" x14ac:dyDescent="0.3">
      <c r="A7196" t="s">
        <v>34</v>
      </c>
      <c r="B7196" s="14">
        <v>8.3882570266723605E-2</v>
      </c>
      <c r="C7196" s="14">
        <v>0.17425560951232899</v>
      </c>
    </row>
    <row r="7197" spans="1:3" x14ac:dyDescent="0.3">
      <c r="A7197" t="s">
        <v>35</v>
      </c>
      <c r="B7197" s="14">
        <v>8.1139564514160101E-2</v>
      </c>
      <c r="C7197" s="14">
        <v>9.5707893371582003E-2</v>
      </c>
    </row>
    <row r="7198" spans="1:3" x14ac:dyDescent="0.3">
      <c r="A7198" t="s">
        <v>36</v>
      </c>
      <c r="B7198" s="14">
        <v>9.1775894165038993E-2</v>
      </c>
      <c r="C7198" s="14">
        <v>0.18377494812011699</v>
      </c>
    </row>
    <row r="7199" spans="1:3" x14ac:dyDescent="0.3">
      <c r="A7199" t="s">
        <v>37</v>
      </c>
      <c r="B7199" s="14">
        <v>9.1907739639282199E-2</v>
      </c>
      <c r="C7199" s="14">
        <v>7.9795360565185505E-2</v>
      </c>
    </row>
    <row r="7200" spans="1:3" x14ac:dyDescent="0.3">
      <c r="A7200" t="s">
        <v>38</v>
      </c>
      <c r="B7200" s="14">
        <v>9.3824625015258706E-2</v>
      </c>
      <c r="C7200" s="14">
        <v>9.5746755599975503E-2</v>
      </c>
    </row>
    <row r="7201" spans="1:3" x14ac:dyDescent="0.3">
      <c r="A7201" t="s">
        <v>39</v>
      </c>
      <c r="B7201" s="14">
        <v>0.167028188705444</v>
      </c>
      <c r="C7201" s="14">
        <v>0.24534225463867099</v>
      </c>
    </row>
    <row r="7202" spans="1:3" x14ac:dyDescent="0.3">
      <c r="A7202" t="s">
        <v>31</v>
      </c>
      <c r="B7202" s="14">
        <v>7.2571039199829102E-2</v>
      </c>
      <c r="C7202" s="14">
        <v>0.26050162315368602</v>
      </c>
    </row>
    <row r="7203" spans="1:3" x14ac:dyDescent="0.3">
      <c r="A7203" t="s">
        <v>32</v>
      </c>
      <c r="B7203" s="14">
        <v>7.9308986663818304E-2</v>
      </c>
      <c r="C7203" s="14">
        <v>9.7739696502685505E-2</v>
      </c>
    </row>
    <row r="7204" spans="1:3" x14ac:dyDescent="0.3">
      <c r="A7204" t="s">
        <v>33</v>
      </c>
      <c r="B7204" s="14">
        <v>4.4249296188354402E-2</v>
      </c>
      <c r="C7204" s="14">
        <v>9.15348529815673E-2</v>
      </c>
    </row>
    <row r="7205" spans="1:3" x14ac:dyDescent="0.3">
      <c r="A7205" t="s">
        <v>34</v>
      </c>
      <c r="B7205" s="14">
        <v>7.66339302062988E-2</v>
      </c>
      <c r="C7205" s="14">
        <v>9.2824459075927707E-2</v>
      </c>
    </row>
    <row r="7206" spans="1:3" x14ac:dyDescent="0.3">
      <c r="A7206" t="s">
        <v>35</v>
      </c>
      <c r="B7206" s="14">
        <v>8.7410211563110296E-2</v>
      </c>
      <c r="C7206" s="14">
        <v>0.191433429718017</v>
      </c>
    </row>
    <row r="7207" spans="1:3" x14ac:dyDescent="0.3">
      <c r="A7207" t="s">
        <v>36</v>
      </c>
      <c r="B7207" s="14">
        <v>6.2114238739013602E-2</v>
      </c>
      <c r="C7207" s="14">
        <v>8.1467628479003906E-2</v>
      </c>
    </row>
    <row r="7208" spans="1:3" x14ac:dyDescent="0.3">
      <c r="A7208" t="s">
        <v>37</v>
      </c>
      <c r="B7208" s="14">
        <v>7.6439142227172796E-2</v>
      </c>
      <c r="C7208" s="14">
        <v>9.5740079879760701E-2</v>
      </c>
    </row>
    <row r="7209" spans="1:3" x14ac:dyDescent="0.3">
      <c r="A7209" t="s">
        <v>38</v>
      </c>
      <c r="B7209" s="14">
        <v>0.10608792304992599</v>
      </c>
      <c r="C7209" s="14">
        <v>0.108749389648437</v>
      </c>
    </row>
    <row r="7210" spans="1:3" x14ac:dyDescent="0.3">
      <c r="A7210" t="s">
        <v>39</v>
      </c>
      <c r="B7210" s="14">
        <v>0.14612317085266099</v>
      </c>
      <c r="C7210" s="14">
        <v>0.18748974800109799</v>
      </c>
    </row>
    <row r="7211" spans="1:3" x14ac:dyDescent="0.3">
      <c r="A7211" t="s">
        <v>31</v>
      </c>
      <c r="B7211" s="14">
        <v>8.0346822738647405E-2</v>
      </c>
      <c r="C7211" s="14">
        <v>0.15161442756652799</v>
      </c>
    </row>
    <row r="7212" spans="1:3" x14ac:dyDescent="0.3">
      <c r="A7212" t="s">
        <v>32</v>
      </c>
      <c r="B7212" s="14">
        <v>8.0719232559204102E-2</v>
      </c>
      <c r="C7212" s="14">
        <v>0.100459098815917</v>
      </c>
    </row>
    <row r="7213" spans="1:3" x14ac:dyDescent="0.3">
      <c r="A7213" t="s">
        <v>33</v>
      </c>
      <c r="B7213" s="14">
        <v>9.6236944198608398E-2</v>
      </c>
      <c r="C7213" s="14">
        <v>0.17334103584289501</v>
      </c>
    </row>
    <row r="7214" spans="1:3" x14ac:dyDescent="0.3">
      <c r="A7214" t="s">
        <v>34</v>
      </c>
      <c r="B7214" s="14">
        <v>8.3713531494140597E-2</v>
      </c>
      <c r="C7214" s="14">
        <v>0.14461827278137199</v>
      </c>
    </row>
    <row r="7215" spans="1:3" x14ac:dyDescent="0.3">
      <c r="A7215" t="s">
        <v>35</v>
      </c>
      <c r="B7215" s="14">
        <v>6.83615207672119E-2</v>
      </c>
      <c r="C7215" s="14">
        <v>0.27027940750121998</v>
      </c>
    </row>
    <row r="7216" spans="1:3" x14ac:dyDescent="0.3">
      <c r="A7216" t="s">
        <v>36</v>
      </c>
      <c r="B7216" s="14">
        <v>6.6104650497436496E-2</v>
      </c>
      <c r="C7216" s="14">
        <v>0.17656803131103499</v>
      </c>
    </row>
    <row r="7217" spans="1:3" x14ac:dyDescent="0.3">
      <c r="A7217" t="s">
        <v>37</v>
      </c>
      <c r="B7217" s="14">
        <v>0.136174917221069</v>
      </c>
      <c r="C7217" s="14">
        <v>0.120622158050537</v>
      </c>
    </row>
    <row r="7218" spans="1:3" x14ac:dyDescent="0.3">
      <c r="A7218" t="s">
        <v>38</v>
      </c>
      <c r="B7218" s="14">
        <v>7.7830553054809501E-2</v>
      </c>
      <c r="C7218" s="14">
        <v>0.12966418266296301</v>
      </c>
    </row>
    <row r="7219" spans="1:3" x14ac:dyDescent="0.3">
      <c r="A7219" t="s">
        <v>39</v>
      </c>
      <c r="B7219" s="14">
        <v>0.13318610191345201</v>
      </c>
      <c r="C7219" s="14">
        <v>0.18850135803222601</v>
      </c>
    </row>
    <row r="7220" spans="1:3" x14ac:dyDescent="0.3">
      <c r="A7220" t="s">
        <v>31</v>
      </c>
      <c r="B7220" s="14">
        <v>7.9431295394897405E-2</v>
      </c>
      <c r="C7220" s="14">
        <v>0.205282688140869</v>
      </c>
    </row>
    <row r="7221" spans="1:3" x14ac:dyDescent="0.3">
      <c r="A7221" t="s">
        <v>32</v>
      </c>
      <c r="B7221" s="14">
        <v>7.1269750595092704E-2</v>
      </c>
      <c r="C7221" s="14">
        <v>9.9728107452392495E-2</v>
      </c>
    </row>
    <row r="7222" spans="1:3" x14ac:dyDescent="0.3">
      <c r="A7222" t="s">
        <v>33</v>
      </c>
      <c r="B7222" s="14">
        <v>9.5683336257934501E-2</v>
      </c>
      <c r="C7222" s="14">
        <v>5.4843902587890597E-2</v>
      </c>
    </row>
    <row r="7223" spans="1:3" x14ac:dyDescent="0.3">
      <c r="A7223" t="s">
        <v>34</v>
      </c>
      <c r="B7223" s="14">
        <v>6.7739725112914997E-2</v>
      </c>
      <c r="C7223" s="14">
        <v>8.98153781890869E-2</v>
      </c>
    </row>
    <row r="7224" spans="1:3" x14ac:dyDescent="0.3">
      <c r="A7224" t="s">
        <v>35</v>
      </c>
      <c r="B7224" s="14">
        <v>7.6244831085204995E-2</v>
      </c>
      <c r="C7224" s="14">
        <v>0.108762264251708</v>
      </c>
    </row>
    <row r="7225" spans="1:3" x14ac:dyDescent="0.3">
      <c r="A7225" t="s">
        <v>36</v>
      </c>
      <c r="B7225" s="14">
        <v>8.01365375518798E-2</v>
      </c>
      <c r="C7225" s="14">
        <v>7.9054832458496094E-2</v>
      </c>
    </row>
    <row r="7226" spans="1:3" x14ac:dyDescent="0.3">
      <c r="A7226" t="s">
        <v>37</v>
      </c>
      <c r="B7226" s="14">
        <v>5.9943437576293897E-2</v>
      </c>
      <c r="C7226" s="14">
        <v>0.11075854301452601</v>
      </c>
    </row>
    <row r="7227" spans="1:3" x14ac:dyDescent="0.3">
      <c r="A7227" t="s">
        <v>38</v>
      </c>
      <c r="B7227" s="14">
        <v>0.124797821044921</v>
      </c>
      <c r="C7227" s="14">
        <v>0.22340559959411599</v>
      </c>
    </row>
    <row r="7228" spans="1:3" x14ac:dyDescent="0.3">
      <c r="A7228" t="s">
        <v>39</v>
      </c>
      <c r="B7228" s="14">
        <v>0.14367437362670801</v>
      </c>
      <c r="C7228" s="14">
        <v>0.18458652496337799</v>
      </c>
    </row>
    <row r="7229" spans="1:3" x14ac:dyDescent="0.3">
      <c r="A7229" t="s">
        <v>31</v>
      </c>
      <c r="B7229" s="14">
        <v>7.5411796569824205E-2</v>
      </c>
      <c r="C7229" s="14">
        <v>0.28637599945068298</v>
      </c>
    </row>
    <row r="7230" spans="1:3" x14ac:dyDescent="0.3">
      <c r="A7230" t="s">
        <v>32</v>
      </c>
      <c r="B7230" s="14">
        <v>8.3996295928954995E-2</v>
      </c>
      <c r="C7230" s="14">
        <v>7.2760581970214802E-2</v>
      </c>
    </row>
    <row r="7231" spans="1:3" x14ac:dyDescent="0.3">
      <c r="A7231" t="s">
        <v>33</v>
      </c>
      <c r="B7231" s="14">
        <v>7.5419664382934501E-2</v>
      </c>
      <c r="C7231" s="14">
        <v>0.199238061904907</v>
      </c>
    </row>
    <row r="7232" spans="1:3" x14ac:dyDescent="0.3">
      <c r="A7232" t="s">
        <v>34</v>
      </c>
      <c r="B7232" s="14">
        <v>7.2435379028320299E-2</v>
      </c>
      <c r="C7232" s="14">
        <v>6.8761110305786105E-2</v>
      </c>
    </row>
    <row r="7233" spans="1:3" x14ac:dyDescent="0.3">
      <c r="A7233" t="s">
        <v>35</v>
      </c>
      <c r="B7233" s="14">
        <v>8.7012529373168904E-2</v>
      </c>
      <c r="C7233" s="14">
        <v>0.17747163772582999</v>
      </c>
    </row>
    <row r="7234" spans="1:3" x14ac:dyDescent="0.3">
      <c r="A7234" t="s">
        <v>36</v>
      </c>
      <c r="B7234" s="14">
        <v>7.3054790496826102E-2</v>
      </c>
      <c r="C7234" s="14">
        <v>7.3595762252807603E-2</v>
      </c>
    </row>
    <row r="7235" spans="1:3" x14ac:dyDescent="0.3">
      <c r="A7235" t="s">
        <v>37</v>
      </c>
      <c r="B7235" s="14">
        <v>9.4157695770263602E-2</v>
      </c>
      <c r="C7235" s="14">
        <v>0.23930549621582001</v>
      </c>
    </row>
    <row r="7236" spans="1:3" x14ac:dyDescent="0.3">
      <c r="A7236" t="s">
        <v>38</v>
      </c>
      <c r="B7236" s="14">
        <v>8.1084728240966797E-2</v>
      </c>
      <c r="C7236" s="14">
        <v>0.165178537368774</v>
      </c>
    </row>
    <row r="7237" spans="1:3" x14ac:dyDescent="0.3">
      <c r="A7237" t="s">
        <v>39</v>
      </c>
      <c r="B7237" s="14">
        <v>0.143807888031005</v>
      </c>
      <c r="C7237" s="14">
        <v>0.18346667289733801</v>
      </c>
    </row>
    <row r="7238" spans="1:3" x14ac:dyDescent="0.3">
      <c r="A7238" t="s">
        <v>31</v>
      </c>
      <c r="B7238" s="14">
        <v>9.2695474624633706E-2</v>
      </c>
      <c r="C7238" s="14">
        <v>0.19475603103637601</v>
      </c>
    </row>
    <row r="7239" spans="1:3" x14ac:dyDescent="0.3">
      <c r="A7239" t="s">
        <v>32</v>
      </c>
      <c r="B7239" s="14">
        <v>7.59930610656738E-2</v>
      </c>
      <c r="C7239" s="14">
        <v>0.11872601509094199</v>
      </c>
    </row>
    <row r="7240" spans="1:3" x14ac:dyDescent="0.3">
      <c r="A7240" t="s">
        <v>33</v>
      </c>
      <c r="B7240" s="14">
        <v>7.2444915771484306E-2</v>
      </c>
      <c r="C7240" s="14">
        <v>9.4640731811523396E-2</v>
      </c>
    </row>
    <row r="7241" spans="1:3" x14ac:dyDescent="0.3">
      <c r="A7241" t="s">
        <v>34</v>
      </c>
      <c r="B7241" s="14">
        <v>9.8953485488891602E-2</v>
      </c>
      <c r="C7241" s="14">
        <v>9.1757059097289997E-2</v>
      </c>
    </row>
    <row r="7242" spans="1:3" x14ac:dyDescent="0.3">
      <c r="A7242" t="s">
        <v>35</v>
      </c>
      <c r="B7242" s="14">
        <v>8.1151723861694294E-2</v>
      </c>
      <c r="C7242" s="14">
        <v>0.113433599472045</v>
      </c>
    </row>
    <row r="7243" spans="1:3" x14ac:dyDescent="0.3">
      <c r="A7243" t="s">
        <v>36</v>
      </c>
      <c r="B7243" s="14">
        <v>9.1250181198120103E-2</v>
      </c>
      <c r="C7243" s="14">
        <v>0.18141007423400801</v>
      </c>
    </row>
    <row r="7244" spans="1:3" x14ac:dyDescent="0.3">
      <c r="A7244" t="s">
        <v>37</v>
      </c>
      <c r="B7244" s="14">
        <v>7.3725461959838798E-2</v>
      </c>
      <c r="C7244" s="14">
        <v>0.14062523841857899</v>
      </c>
    </row>
    <row r="7245" spans="1:3" x14ac:dyDescent="0.3">
      <c r="A7245" t="s">
        <v>38</v>
      </c>
      <c r="B7245" s="14">
        <v>0.1684091091156</v>
      </c>
      <c r="C7245" s="14">
        <v>0.28224778175353998</v>
      </c>
    </row>
    <row r="7246" spans="1:3" x14ac:dyDescent="0.3">
      <c r="A7246" t="s">
        <v>39</v>
      </c>
      <c r="B7246" s="14">
        <v>0.130125522613525</v>
      </c>
      <c r="C7246" s="14">
        <v>0.20250272750854401</v>
      </c>
    </row>
    <row r="7247" spans="1:3" x14ac:dyDescent="0.3">
      <c r="A7247" t="s">
        <v>31</v>
      </c>
      <c r="B7247" s="14">
        <v>7.6592445373535101E-2</v>
      </c>
      <c r="C7247" s="14">
        <v>0.10226011276245101</v>
      </c>
    </row>
    <row r="7248" spans="1:3" x14ac:dyDescent="0.3">
      <c r="A7248" t="s">
        <v>32</v>
      </c>
      <c r="B7248" s="14">
        <v>8.4403991699218694E-2</v>
      </c>
      <c r="C7248" s="14">
        <v>0.13134026527404699</v>
      </c>
    </row>
    <row r="7249" spans="1:3" x14ac:dyDescent="0.3">
      <c r="A7249" t="s">
        <v>33</v>
      </c>
      <c r="B7249" s="14">
        <v>7.2350740432739202E-2</v>
      </c>
      <c r="C7249" s="14">
        <v>0.181599140167236</v>
      </c>
    </row>
    <row r="7250" spans="1:3" x14ac:dyDescent="0.3">
      <c r="A7250" t="s">
        <v>34</v>
      </c>
      <c r="B7250" s="14">
        <v>9.2325210571288993E-2</v>
      </c>
      <c r="C7250" s="14">
        <v>9.6796751022338798E-2</v>
      </c>
    </row>
    <row r="7251" spans="1:3" x14ac:dyDescent="0.3">
      <c r="A7251" t="s">
        <v>35</v>
      </c>
      <c r="B7251" s="14">
        <v>7.9957246780395494E-2</v>
      </c>
      <c r="C7251" s="14">
        <v>0.16283798217773399</v>
      </c>
    </row>
    <row r="7252" spans="1:3" x14ac:dyDescent="0.3">
      <c r="A7252" t="s">
        <v>36</v>
      </c>
      <c r="B7252" s="14">
        <v>5.9721231460571199E-2</v>
      </c>
      <c r="C7252" s="14">
        <v>0.190548419952392</v>
      </c>
    </row>
    <row r="7253" spans="1:3" x14ac:dyDescent="0.3">
      <c r="A7253" t="s">
        <v>37</v>
      </c>
      <c r="B7253" s="14">
        <v>6.7786216735839802E-2</v>
      </c>
      <c r="C7253" s="14">
        <v>8.2775831222534096E-2</v>
      </c>
    </row>
    <row r="7254" spans="1:3" x14ac:dyDescent="0.3">
      <c r="A7254" t="s">
        <v>38</v>
      </c>
      <c r="B7254" s="14">
        <v>4.9583673477172803E-2</v>
      </c>
      <c r="C7254" s="14">
        <v>5.6847333908080999E-2</v>
      </c>
    </row>
    <row r="7255" spans="1:3" x14ac:dyDescent="0.3">
      <c r="A7255" t="s">
        <v>39</v>
      </c>
      <c r="B7255" s="14">
        <v>0.12809848785400299</v>
      </c>
      <c r="C7255" s="14">
        <v>0.185458183288574</v>
      </c>
    </row>
    <row r="7256" spans="1:3" x14ac:dyDescent="0.3">
      <c r="A7256" t="s">
        <v>31</v>
      </c>
      <c r="B7256" s="14">
        <v>7.1374416351318304E-2</v>
      </c>
      <c r="C7256" s="14">
        <v>0.10073041915893501</v>
      </c>
    </row>
    <row r="7257" spans="1:3" x14ac:dyDescent="0.3">
      <c r="A7257" t="s">
        <v>32</v>
      </c>
      <c r="B7257" s="14">
        <v>5.5278062820434501E-2</v>
      </c>
      <c r="C7257" s="14">
        <v>9.2864036560058594E-2</v>
      </c>
    </row>
    <row r="7258" spans="1:3" x14ac:dyDescent="0.3">
      <c r="A7258" t="s">
        <v>33</v>
      </c>
      <c r="B7258" s="14">
        <v>0.12280797958374</v>
      </c>
      <c r="C7258" s="14">
        <v>0.119743347167968</v>
      </c>
    </row>
    <row r="7259" spans="1:3" x14ac:dyDescent="0.3">
      <c r="A7259" t="s">
        <v>34</v>
      </c>
      <c r="B7259" s="14">
        <v>6.7683219909667899E-2</v>
      </c>
      <c r="C7259" s="14">
        <v>0.13110733032226499</v>
      </c>
    </row>
    <row r="7260" spans="1:3" x14ac:dyDescent="0.3">
      <c r="A7260" t="s">
        <v>35</v>
      </c>
      <c r="B7260" s="14">
        <v>7.1861505508422796E-2</v>
      </c>
      <c r="C7260" s="14">
        <v>9.3512058258056599E-2</v>
      </c>
    </row>
    <row r="7261" spans="1:3" x14ac:dyDescent="0.3">
      <c r="A7261" t="s">
        <v>36</v>
      </c>
      <c r="B7261" s="14">
        <v>7.6845169067382799E-2</v>
      </c>
      <c r="C7261" s="14">
        <v>0.11991620063781699</v>
      </c>
    </row>
    <row r="7262" spans="1:3" x14ac:dyDescent="0.3">
      <c r="A7262" t="s">
        <v>37</v>
      </c>
      <c r="B7262" s="14">
        <v>8.44311714172363E-2</v>
      </c>
      <c r="C7262" s="14">
        <v>0.118682861328125</v>
      </c>
    </row>
    <row r="7263" spans="1:3" x14ac:dyDescent="0.3">
      <c r="A7263" t="s">
        <v>38</v>
      </c>
      <c r="B7263" s="14">
        <v>7.0082426071166895E-2</v>
      </c>
      <c r="C7263" s="14">
        <v>0.21442604064941401</v>
      </c>
    </row>
    <row r="7264" spans="1:3" x14ac:dyDescent="0.3">
      <c r="A7264" t="s">
        <v>39</v>
      </c>
      <c r="B7264" s="14">
        <v>0.12871885299682601</v>
      </c>
      <c r="C7264" s="14">
        <v>0.167611598968505</v>
      </c>
    </row>
    <row r="7265" spans="1:3" x14ac:dyDescent="0.3">
      <c r="A7265" t="s">
        <v>31</v>
      </c>
      <c r="B7265" s="14">
        <v>7.3217630386352497E-2</v>
      </c>
      <c r="C7265" s="14">
        <v>0.27725863456726002</v>
      </c>
    </row>
    <row r="7266" spans="1:3" x14ac:dyDescent="0.3">
      <c r="A7266" t="s">
        <v>32</v>
      </c>
      <c r="B7266" s="14">
        <v>7.9883575439453097E-2</v>
      </c>
      <c r="C7266" s="14">
        <v>9.4682693481445299E-2</v>
      </c>
    </row>
    <row r="7267" spans="1:3" x14ac:dyDescent="0.3">
      <c r="A7267" t="s">
        <v>33</v>
      </c>
      <c r="B7267" s="14">
        <v>6.86492919921875E-2</v>
      </c>
      <c r="C7267" s="14">
        <v>0.142664194107055</v>
      </c>
    </row>
    <row r="7268" spans="1:3" x14ac:dyDescent="0.3">
      <c r="A7268" t="s">
        <v>34</v>
      </c>
      <c r="B7268" s="14">
        <v>7.9537868499755804E-2</v>
      </c>
      <c r="C7268" s="14">
        <v>0.14310503005981401</v>
      </c>
    </row>
    <row r="7269" spans="1:3" x14ac:dyDescent="0.3">
      <c r="A7269" t="s">
        <v>35</v>
      </c>
      <c r="B7269" s="14">
        <v>8.6246490478515597E-2</v>
      </c>
      <c r="C7269" s="14">
        <v>9.8681926727294894E-2</v>
      </c>
    </row>
    <row r="7270" spans="1:3" x14ac:dyDescent="0.3">
      <c r="A7270" t="s">
        <v>36</v>
      </c>
      <c r="B7270" s="14">
        <v>7.4861526489257799E-2</v>
      </c>
      <c r="C7270" s="14">
        <v>0.15154242515563901</v>
      </c>
    </row>
    <row r="7271" spans="1:3" x14ac:dyDescent="0.3">
      <c r="A7271" t="s">
        <v>37</v>
      </c>
      <c r="B7271" s="14">
        <v>7.5959444046020494E-2</v>
      </c>
      <c r="C7271" s="14">
        <v>6.0836076736450098E-2</v>
      </c>
    </row>
    <row r="7272" spans="1:3" x14ac:dyDescent="0.3">
      <c r="A7272" t="s">
        <v>38</v>
      </c>
      <c r="B7272" s="14">
        <v>8.0996513366699205E-2</v>
      </c>
      <c r="C7272" s="14">
        <v>0.55352783203125</v>
      </c>
    </row>
    <row r="7273" spans="1:3" x14ac:dyDescent="0.3">
      <c r="A7273" t="s">
        <v>39</v>
      </c>
      <c r="B7273" s="14">
        <v>0.15339922904968201</v>
      </c>
      <c r="C7273" s="14">
        <v>0.196417331695556</v>
      </c>
    </row>
    <row r="7274" spans="1:3" x14ac:dyDescent="0.3">
      <c r="A7274" t="s">
        <v>31</v>
      </c>
      <c r="B7274" s="14">
        <v>8.7242603302001898E-2</v>
      </c>
      <c r="C7274" s="14">
        <v>7.0810556411743095E-2</v>
      </c>
    </row>
    <row r="7275" spans="1:3" x14ac:dyDescent="0.3">
      <c r="A7275" t="s">
        <v>32</v>
      </c>
      <c r="B7275" s="14">
        <v>7.24050998687744E-2</v>
      </c>
      <c r="C7275" s="14">
        <v>0.13658666610717701</v>
      </c>
    </row>
    <row r="7276" spans="1:3" x14ac:dyDescent="0.3">
      <c r="A7276" t="s">
        <v>33</v>
      </c>
      <c r="B7276" s="14">
        <v>7.66186714172363E-2</v>
      </c>
      <c r="C7276" s="14">
        <v>0.133540153503417</v>
      </c>
    </row>
    <row r="7277" spans="1:3" x14ac:dyDescent="0.3">
      <c r="A7277" t="s">
        <v>34</v>
      </c>
      <c r="B7277" s="14">
        <v>9.4282388687133706E-2</v>
      </c>
      <c r="C7277" s="14">
        <v>9.4745874404907199E-2</v>
      </c>
    </row>
    <row r="7278" spans="1:3" x14ac:dyDescent="0.3">
      <c r="A7278" t="s">
        <v>35</v>
      </c>
      <c r="B7278" s="14">
        <v>8.4453105926513602E-2</v>
      </c>
      <c r="C7278" s="14">
        <v>7.5849771499633706E-2</v>
      </c>
    </row>
    <row r="7279" spans="1:3" x14ac:dyDescent="0.3">
      <c r="A7279" t="s">
        <v>36</v>
      </c>
      <c r="B7279" s="14">
        <v>7.1753978729248005E-2</v>
      </c>
      <c r="C7279" s="14">
        <v>9.7319364547729395E-2</v>
      </c>
    </row>
    <row r="7280" spans="1:3" x14ac:dyDescent="0.3">
      <c r="A7280" t="s">
        <v>37</v>
      </c>
      <c r="B7280" s="14">
        <v>7.16269016265869E-2</v>
      </c>
      <c r="C7280" s="14">
        <v>0.110762596130371</v>
      </c>
    </row>
    <row r="7281" spans="1:3" x14ac:dyDescent="0.3">
      <c r="A7281" t="s">
        <v>38</v>
      </c>
      <c r="B7281" s="14">
        <v>8.9718103408813393E-2</v>
      </c>
      <c r="C7281" s="14">
        <v>0.27930164337158198</v>
      </c>
    </row>
    <row r="7282" spans="1:3" x14ac:dyDescent="0.3">
      <c r="A7282" t="s">
        <v>39</v>
      </c>
      <c r="B7282" s="14">
        <v>0.14436507225036599</v>
      </c>
      <c r="C7282" s="14">
        <v>0.179572343826293</v>
      </c>
    </row>
    <row r="7283" spans="1:3" x14ac:dyDescent="0.3">
      <c r="A7283" t="s">
        <v>31</v>
      </c>
      <c r="B7283" s="14">
        <v>9.1569900512695299E-2</v>
      </c>
      <c r="C7283" s="14">
        <v>0.290302515029907</v>
      </c>
    </row>
    <row r="7284" spans="1:3" x14ac:dyDescent="0.3">
      <c r="A7284" t="s">
        <v>32</v>
      </c>
      <c r="B7284" s="14">
        <v>8.4866046905517495E-2</v>
      </c>
      <c r="C7284" s="14">
        <v>0.11269950866699199</v>
      </c>
    </row>
    <row r="7285" spans="1:3" x14ac:dyDescent="0.3">
      <c r="A7285" t="s">
        <v>33</v>
      </c>
      <c r="B7285" s="14">
        <v>8.4648132324218694E-2</v>
      </c>
      <c r="C7285" s="14">
        <v>0.21546959877014099</v>
      </c>
    </row>
    <row r="7286" spans="1:3" x14ac:dyDescent="0.3">
      <c r="A7286" t="s">
        <v>34</v>
      </c>
      <c r="B7286" s="14">
        <v>8.5870027542114202E-2</v>
      </c>
      <c r="C7286" s="14">
        <v>0.13578534126281699</v>
      </c>
    </row>
    <row r="7287" spans="1:3" x14ac:dyDescent="0.3">
      <c r="A7287" t="s">
        <v>35</v>
      </c>
      <c r="B7287" s="14">
        <v>8.4336280822753906E-2</v>
      </c>
      <c r="C7287" s="14">
        <v>0.18753218650817799</v>
      </c>
    </row>
    <row r="7288" spans="1:3" x14ac:dyDescent="0.3">
      <c r="A7288" t="s">
        <v>36</v>
      </c>
      <c r="B7288" s="14">
        <v>6.83746337890625E-2</v>
      </c>
      <c r="C7288" s="14">
        <v>0.16402554512023901</v>
      </c>
    </row>
    <row r="7289" spans="1:3" x14ac:dyDescent="0.3">
      <c r="A7289" t="s">
        <v>37</v>
      </c>
      <c r="B7289" s="14">
        <v>8.44395160675048E-2</v>
      </c>
      <c r="C7289" s="14">
        <v>0.100719213485717</v>
      </c>
    </row>
    <row r="7290" spans="1:3" x14ac:dyDescent="0.3">
      <c r="A7290" t="s">
        <v>38</v>
      </c>
      <c r="B7290" s="14">
        <v>8.8217973709106404E-2</v>
      </c>
      <c r="C7290" s="14">
        <v>0.21138167381286599</v>
      </c>
    </row>
    <row r="7291" spans="1:3" x14ac:dyDescent="0.3">
      <c r="A7291" t="s">
        <v>39</v>
      </c>
      <c r="B7291" s="14">
        <v>0.13634800910949699</v>
      </c>
      <c r="C7291" s="14">
        <v>0.15852403640747001</v>
      </c>
    </row>
    <row r="7292" spans="1:3" x14ac:dyDescent="0.3">
      <c r="A7292" t="s">
        <v>31</v>
      </c>
      <c r="B7292" s="14">
        <v>0.100983619689941</v>
      </c>
      <c r="C7292" s="14">
        <v>0.16946864128112701</v>
      </c>
    </row>
    <row r="7293" spans="1:3" x14ac:dyDescent="0.3">
      <c r="A7293" t="s">
        <v>32</v>
      </c>
      <c r="B7293" s="14">
        <v>7.9178333282470703E-2</v>
      </c>
      <c r="C7293" s="14">
        <v>0.12666058540344199</v>
      </c>
    </row>
    <row r="7294" spans="1:3" x14ac:dyDescent="0.3">
      <c r="A7294" t="s">
        <v>33</v>
      </c>
      <c r="B7294" s="14">
        <v>7.47528076171875E-2</v>
      </c>
      <c r="C7294" s="14">
        <v>0.186516523361206</v>
      </c>
    </row>
    <row r="7295" spans="1:3" x14ac:dyDescent="0.3">
      <c r="A7295" t="s">
        <v>34</v>
      </c>
      <c r="B7295" s="14">
        <v>7.1453332901000893E-2</v>
      </c>
      <c r="C7295" s="14">
        <v>0.112548112869262</v>
      </c>
    </row>
    <row r="7296" spans="1:3" x14ac:dyDescent="0.3">
      <c r="A7296" t="s">
        <v>35</v>
      </c>
      <c r="B7296" s="14">
        <v>6.8415164947509696E-2</v>
      </c>
      <c r="C7296" s="14">
        <v>7.6738119125366197E-2</v>
      </c>
    </row>
    <row r="7297" spans="1:3" x14ac:dyDescent="0.3">
      <c r="A7297" t="s">
        <v>36</v>
      </c>
      <c r="B7297" s="14">
        <v>0.13253188133239699</v>
      </c>
      <c r="C7297" s="14">
        <v>0.115704298019409</v>
      </c>
    </row>
    <row r="7298" spans="1:3" x14ac:dyDescent="0.3">
      <c r="A7298" t="s">
        <v>37</v>
      </c>
      <c r="B7298" s="14">
        <v>8.0245494842529297E-2</v>
      </c>
      <c r="C7298" s="14">
        <v>0.12462043762206999</v>
      </c>
    </row>
    <row r="7299" spans="1:3" x14ac:dyDescent="0.3">
      <c r="A7299" t="s">
        <v>38</v>
      </c>
      <c r="B7299" s="14">
        <v>5.7181358337402302E-2</v>
      </c>
      <c r="C7299" s="14">
        <v>0.27925324440002403</v>
      </c>
    </row>
    <row r="7300" spans="1:3" x14ac:dyDescent="0.3">
      <c r="A7300" t="s">
        <v>39</v>
      </c>
      <c r="B7300" s="14">
        <v>0.154399633407592</v>
      </c>
      <c r="C7300" s="14">
        <v>0.188552856445312</v>
      </c>
    </row>
    <row r="7301" spans="1:3" x14ac:dyDescent="0.3">
      <c r="A7301" t="s">
        <v>31</v>
      </c>
      <c r="B7301" s="14">
        <v>7.8429460525512695E-2</v>
      </c>
      <c r="C7301" s="14">
        <v>8.9759826660156194E-2</v>
      </c>
    </row>
    <row r="7302" spans="1:3" x14ac:dyDescent="0.3">
      <c r="A7302" t="s">
        <v>32</v>
      </c>
      <c r="B7302" s="14">
        <v>8.7667703628539997E-2</v>
      </c>
      <c r="C7302" s="14">
        <v>9.5744132995605399E-2</v>
      </c>
    </row>
    <row r="7303" spans="1:3" x14ac:dyDescent="0.3">
      <c r="A7303" t="s">
        <v>33</v>
      </c>
      <c r="B7303" s="14">
        <v>6.35397434234619E-2</v>
      </c>
      <c r="C7303" s="14">
        <v>6.8754434585571206E-2</v>
      </c>
    </row>
    <row r="7304" spans="1:3" x14ac:dyDescent="0.3">
      <c r="A7304" t="s">
        <v>34</v>
      </c>
      <c r="B7304" s="14">
        <v>7.6670885086059501E-2</v>
      </c>
      <c r="C7304" s="14">
        <v>0.17553663253784099</v>
      </c>
    </row>
    <row r="7305" spans="1:3" x14ac:dyDescent="0.3">
      <c r="A7305" t="s">
        <v>35</v>
      </c>
      <c r="B7305" s="14">
        <v>6.8085670471191406E-2</v>
      </c>
      <c r="C7305" s="14">
        <v>7.2914600372314398E-2</v>
      </c>
    </row>
    <row r="7306" spans="1:3" x14ac:dyDescent="0.3">
      <c r="A7306" t="s">
        <v>36</v>
      </c>
      <c r="B7306" s="14">
        <v>8.41412544250488E-2</v>
      </c>
      <c r="C7306" s="14">
        <v>0.16948914527893</v>
      </c>
    </row>
    <row r="7307" spans="1:3" x14ac:dyDescent="0.3">
      <c r="A7307" t="s">
        <v>37</v>
      </c>
      <c r="B7307" s="14">
        <v>8.8217020034789997E-2</v>
      </c>
      <c r="C7307" s="14">
        <v>6.8818092346191406E-2</v>
      </c>
    </row>
    <row r="7308" spans="1:3" x14ac:dyDescent="0.3">
      <c r="A7308" t="s">
        <v>38</v>
      </c>
      <c r="B7308" s="14">
        <v>7.7845335006713798E-2</v>
      </c>
      <c r="C7308" s="14">
        <v>0.23437380790710399</v>
      </c>
    </row>
    <row r="7309" spans="1:3" x14ac:dyDescent="0.3">
      <c r="A7309" t="s">
        <v>39</v>
      </c>
      <c r="B7309" s="14">
        <v>0.13847160339355399</v>
      </c>
      <c r="C7309" s="14">
        <v>0.19741630554199199</v>
      </c>
    </row>
    <row r="7310" spans="1:3" x14ac:dyDescent="0.3">
      <c r="A7310" t="s">
        <v>31</v>
      </c>
      <c r="B7310" s="14">
        <v>0.112772941589355</v>
      </c>
      <c r="C7310" s="14">
        <v>0.17173314094543399</v>
      </c>
    </row>
    <row r="7311" spans="1:3" x14ac:dyDescent="0.3">
      <c r="A7311" t="s">
        <v>32</v>
      </c>
      <c r="B7311" s="14">
        <v>9.2364549636840806E-2</v>
      </c>
      <c r="C7311" s="14">
        <v>9.3750238418579102E-2</v>
      </c>
    </row>
    <row r="7312" spans="1:3" x14ac:dyDescent="0.3">
      <c r="A7312" t="s">
        <v>33</v>
      </c>
      <c r="B7312" s="14">
        <v>6.8105220794677707E-2</v>
      </c>
      <c r="C7312" s="14">
        <v>0.19747424125671301</v>
      </c>
    </row>
    <row r="7313" spans="1:3" x14ac:dyDescent="0.3">
      <c r="A7313" t="s">
        <v>34</v>
      </c>
      <c r="B7313" s="14">
        <v>7.5762748718261705E-2</v>
      </c>
      <c r="C7313" s="14">
        <v>0.12665677070617601</v>
      </c>
    </row>
    <row r="7314" spans="1:3" x14ac:dyDescent="0.3">
      <c r="A7314" t="s">
        <v>35</v>
      </c>
      <c r="B7314" s="14">
        <v>7.9732656478881794E-2</v>
      </c>
      <c r="C7314" s="14">
        <v>0.192379236221313</v>
      </c>
    </row>
    <row r="7315" spans="1:3" x14ac:dyDescent="0.3">
      <c r="A7315" t="s">
        <v>36</v>
      </c>
      <c r="B7315" s="14">
        <v>7.1594953536987305E-2</v>
      </c>
      <c r="C7315" s="14">
        <v>0.1017746925354</v>
      </c>
    </row>
    <row r="7316" spans="1:3" x14ac:dyDescent="0.3">
      <c r="A7316" t="s">
        <v>37</v>
      </c>
      <c r="B7316" s="14">
        <v>5.9714317321777302E-2</v>
      </c>
      <c r="C7316" s="14">
        <v>0.118735551834106</v>
      </c>
    </row>
    <row r="7317" spans="1:3" x14ac:dyDescent="0.3">
      <c r="A7317" t="s">
        <v>38</v>
      </c>
      <c r="B7317" s="14">
        <v>8.7130069732666002E-2</v>
      </c>
      <c r="C7317" s="14">
        <v>0.28235888481140098</v>
      </c>
    </row>
    <row r="7318" spans="1:3" x14ac:dyDescent="0.3">
      <c r="A7318" t="s">
        <v>39</v>
      </c>
      <c r="B7318" s="14">
        <v>0.133945941925048</v>
      </c>
      <c r="C7318" s="14">
        <v>0.23443078994750899</v>
      </c>
    </row>
    <row r="7319" spans="1:3" x14ac:dyDescent="0.3">
      <c r="A7319" t="s">
        <v>31</v>
      </c>
      <c r="B7319" s="14">
        <v>8.0184221267700195E-2</v>
      </c>
      <c r="C7319" s="14">
        <v>0.10664319992065401</v>
      </c>
    </row>
    <row r="7320" spans="1:3" x14ac:dyDescent="0.3">
      <c r="A7320" t="s">
        <v>32</v>
      </c>
      <c r="B7320" s="14">
        <v>6.7475080490112305E-2</v>
      </c>
      <c r="C7320" s="14">
        <v>7.7845573425292899E-2</v>
      </c>
    </row>
    <row r="7321" spans="1:3" x14ac:dyDescent="0.3">
      <c r="A7321" t="s">
        <v>33</v>
      </c>
      <c r="B7321" s="14">
        <v>7.6698780059814398E-2</v>
      </c>
      <c r="C7321" s="14">
        <v>8.2820892333984306E-2</v>
      </c>
    </row>
    <row r="7322" spans="1:3" x14ac:dyDescent="0.3">
      <c r="A7322" t="s">
        <v>34</v>
      </c>
      <c r="B7322" s="14">
        <v>7.1830987930297796E-2</v>
      </c>
      <c r="C7322" s="14">
        <v>8.3476781845092704E-2</v>
      </c>
    </row>
    <row r="7323" spans="1:3" x14ac:dyDescent="0.3">
      <c r="A7323" t="s">
        <v>35</v>
      </c>
      <c r="B7323" s="14">
        <v>6.4635038375854395E-2</v>
      </c>
      <c r="C7323" s="14">
        <v>0.18561935424804599</v>
      </c>
    </row>
    <row r="7324" spans="1:3" x14ac:dyDescent="0.3">
      <c r="A7324" t="s">
        <v>36</v>
      </c>
      <c r="B7324" s="14">
        <v>9.1582536697387695E-2</v>
      </c>
      <c r="C7324" s="14">
        <v>0.14328312873840299</v>
      </c>
    </row>
    <row r="7325" spans="1:3" x14ac:dyDescent="0.3">
      <c r="A7325" t="s">
        <v>37</v>
      </c>
      <c r="B7325" s="14">
        <v>7.9827785491943304E-2</v>
      </c>
      <c r="C7325" s="14">
        <v>9.7734451293945299E-2</v>
      </c>
    </row>
    <row r="7326" spans="1:3" x14ac:dyDescent="0.3">
      <c r="A7326" t="s">
        <v>38</v>
      </c>
      <c r="B7326" s="14">
        <v>6.3658237457275293E-2</v>
      </c>
      <c r="C7326" s="14">
        <v>0.35294342041015597</v>
      </c>
    </row>
    <row r="7327" spans="1:3" x14ac:dyDescent="0.3">
      <c r="A7327" t="s">
        <v>39</v>
      </c>
      <c r="B7327" s="14">
        <v>0.11303138732910099</v>
      </c>
      <c r="C7327" s="14">
        <v>0.17347884178161599</v>
      </c>
    </row>
    <row r="7328" spans="1:3" x14ac:dyDescent="0.3">
      <c r="A7328" t="s">
        <v>31</v>
      </c>
      <c r="B7328" s="14">
        <v>6.3922405242919894E-2</v>
      </c>
      <c r="C7328" s="14">
        <v>0.16344356536865201</v>
      </c>
    </row>
    <row r="7329" spans="1:3" x14ac:dyDescent="0.3">
      <c r="A7329" t="s">
        <v>32</v>
      </c>
      <c r="B7329" s="14">
        <v>8.5522174835204995E-2</v>
      </c>
      <c r="C7329" s="14">
        <v>0.12574243545532199</v>
      </c>
    </row>
    <row r="7330" spans="1:3" x14ac:dyDescent="0.3">
      <c r="A7330" t="s">
        <v>33</v>
      </c>
      <c r="B7330" s="14">
        <v>6.8670034408569294E-2</v>
      </c>
      <c r="C7330" s="14">
        <v>0.111709594726562</v>
      </c>
    </row>
    <row r="7331" spans="1:3" x14ac:dyDescent="0.3">
      <c r="A7331" t="s">
        <v>34</v>
      </c>
      <c r="B7331" s="14">
        <v>8.8320493698120103E-2</v>
      </c>
      <c r="C7331" s="14">
        <v>0.14067864418029699</v>
      </c>
    </row>
    <row r="7332" spans="1:3" x14ac:dyDescent="0.3">
      <c r="A7332" t="s">
        <v>35</v>
      </c>
      <c r="B7332" s="14">
        <v>7.1015834808349595E-2</v>
      </c>
      <c r="C7332" s="14">
        <v>9.2628240585327107E-2</v>
      </c>
    </row>
    <row r="7333" spans="1:3" x14ac:dyDescent="0.3">
      <c r="A7333" t="s">
        <v>36</v>
      </c>
      <c r="B7333" s="14">
        <v>8.0599546432495103E-2</v>
      </c>
      <c r="C7333" s="14">
        <v>8.1784248352050698E-2</v>
      </c>
    </row>
    <row r="7334" spans="1:3" x14ac:dyDescent="0.3">
      <c r="A7334" t="s">
        <v>37</v>
      </c>
      <c r="B7334" s="14">
        <v>7.7116727828979395E-2</v>
      </c>
      <c r="C7334" s="14">
        <v>0.14257073402404699</v>
      </c>
    </row>
    <row r="7335" spans="1:3" x14ac:dyDescent="0.3">
      <c r="A7335" t="s">
        <v>38</v>
      </c>
      <c r="B7335" s="14">
        <v>0.12810277938842701</v>
      </c>
      <c r="C7335" s="14">
        <v>0.19460558891296301</v>
      </c>
    </row>
    <row r="7336" spans="1:3" x14ac:dyDescent="0.3">
      <c r="A7336" t="s">
        <v>39</v>
      </c>
      <c r="B7336" s="14">
        <v>0.14692711830139099</v>
      </c>
      <c r="C7336" s="14">
        <v>0.15364456176757799</v>
      </c>
    </row>
    <row r="7337" spans="1:3" x14ac:dyDescent="0.3">
      <c r="A7337" t="s">
        <v>31</v>
      </c>
      <c r="B7337" s="14">
        <v>7.5956344604492104E-2</v>
      </c>
      <c r="C7337" s="14">
        <v>0.32917618751525801</v>
      </c>
    </row>
    <row r="7338" spans="1:3" x14ac:dyDescent="0.3">
      <c r="A7338" t="s">
        <v>32</v>
      </c>
      <c r="B7338" s="14">
        <v>8.6888551712036105E-2</v>
      </c>
      <c r="C7338" s="14">
        <v>0.100722312927246</v>
      </c>
    </row>
    <row r="7339" spans="1:3" x14ac:dyDescent="0.3">
      <c r="A7339" t="s">
        <v>33</v>
      </c>
      <c r="B7339" s="14">
        <v>8.2773685455322196E-2</v>
      </c>
      <c r="C7339" s="14">
        <v>9.4767332077026298E-2</v>
      </c>
    </row>
    <row r="7340" spans="1:3" x14ac:dyDescent="0.3">
      <c r="A7340" t="s">
        <v>34</v>
      </c>
      <c r="B7340" s="14">
        <v>7.5799226760864202E-2</v>
      </c>
      <c r="C7340" s="14">
        <v>7.8790903091430595E-2</v>
      </c>
    </row>
    <row r="7341" spans="1:3" x14ac:dyDescent="0.3">
      <c r="A7341" t="s">
        <v>35</v>
      </c>
      <c r="B7341" s="14">
        <v>7.1745634078979395E-2</v>
      </c>
      <c r="C7341" s="14">
        <v>0.17352628707885701</v>
      </c>
    </row>
    <row r="7342" spans="1:3" x14ac:dyDescent="0.3">
      <c r="A7342" t="s">
        <v>36</v>
      </c>
      <c r="B7342" s="14">
        <v>5.15873432159423E-2</v>
      </c>
      <c r="C7342" s="14">
        <v>0.195073843002319</v>
      </c>
    </row>
    <row r="7343" spans="1:3" x14ac:dyDescent="0.3">
      <c r="A7343" t="s">
        <v>37</v>
      </c>
      <c r="B7343" s="14">
        <v>6.3299655914306599E-2</v>
      </c>
      <c r="C7343" s="14">
        <v>0.246341943740844</v>
      </c>
    </row>
    <row r="7344" spans="1:3" x14ac:dyDescent="0.3">
      <c r="A7344" t="s">
        <v>38</v>
      </c>
      <c r="B7344" s="14">
        <v>8.5155010223388602E-2</v>
      </c>
      <c r="C7344" s="14">
        <v>0.25025463104248002</v>
      </c>
    </row>
    <row r="7345" spans="1:3" x14ac:dyDescent="0.3">
      <c r="A7345" t="s">
        <v>39</v>
      </c>
      <c r="B7345" s="14">
        <v>0.14196538925170801</v>
      </c>
      <c r="C7345" s="14">
        <v>0.162509679794311</v>
      </c>
    </row>
    <row r="7346" spans="1:3" x14ac:dyDescent="0.3">
      <c r="A7346" t="s">
        <v>31</v>
      </c>
      <c r="B7346" s="14">
        <v>7.60498046875E-2</v>
      </c>
      <c r="C7346" s="14">
        <v>6.8764686584472601E-2</v>
      </c>
    </row>
    <row r="7347" spans="1:3" x14ac:dyDescent="0.3">
      <c r="A7347" t="s">
        <v>32</v>
      </c>
      <c r="B7347" s="14">
        <v>7.9569339752197196E-2</v>
      </c>
      <c r="C7347" s="14">
        <v>0.132648944854736</v>
      </c>
    </row>
    <row r="7348" spans="1:3" x14ac:dyDescent="0.3">
      <c r="A7348" t="s">
        <v>33</v>
      </c>
      <c r="B7348" s="14">
        <v>5.2683353424072203E-2</v>
      </c>
      <c r="C7348" s="14">
        <v>9.2159032821655204E-2</v>
      </c>
    </row>
    <row r="7349" spans="1:3" x14ac:dyDescent="0.3">
      <c r="A7349" t="s">
        <v>34</v>
      </c>
      <c r="B7349" s="14">
        <v>9.5987319946288993E-2</v>
      </c>
      <c r="C7349" s="14">
        <v>0.11364245414733801</v>
      </c>
    </row>
    <row r="7350" spans="1:3" x14ac:dyDescent="0.3">
      <c r="A7350" t="s">
        <v>35</v>
      </c>
      <c r="B7350" s="14">
        <v>0.145273447036743</v>
      </c>
      <c r="C7350" s="14">
        <v>0.11564445495605399</v>
      </c>
    </row>
    <row r="7351" spans="1:3" x14ac:dyDescent="0.3">
      <c r="A7351" t="s">
        <v>36</v>
      </c>
      <c r="B7351" s="14">
        <v>7.2022438049316406E-2</v>
      </c>
      <c r="C7351" s="14">
        <v>0.11453819274902299</v>
      </c>
    </row>
    <row r="7352" spans="1:3" x14ac:dyDescent="0.3">
      <c r="A7352" t="s">
        <v>37</v>
      </c>
      <c r="B7352" s="14">
        <v>6.3652038574218694E-2</v>
      </c>
      <c r="C7352" s="14">
        <v>0.113750219345092</v>
      </c>
    </row>
    <row r="7353" spans="1:3" x14ac:dyDescent="0.3">
      <c r="A7353" t="s">
        <v>38</v>
      </c>
      <c r="B7353" s="14">
        <v>0.17132687568664501</v>
      </c>
      <c r="C7353" s="14">
        <v>0.25232863426208402</v>
      </c>
    </row>
    <row r="7354" spans="1:3" x14ac:dyDescent="0.3">
      <c r="A7354" t="s">
        <v>39</v>
      </c>
      <c r="B7354" s="14">
        <v>0.15742993354797299</v>
      </c>
      <c r="C7354" s="14">
        <v>0.14959764480590801</v>
      </c>
    </row>
    <row r="7355" spans="1:3" x14ac:dyDescent="0.3">
      <c r="A7355" t="s">
        <v>31</v>
      </c>
      <c r="B7355" s="14">
        <v>9.1820478439330999E-2</v>
      </c>
      <c r="C7355" s="14">
        <v>0.188545942306518</v>
      </c>
    </row>
    <row r="7356" spans="1:3" x14ac:dyDescent="0.3">
      <c r="A7356" t="s">
        <v>32</v>
      </c>
      <c r="B7356" s="14">
        <v>8.5197210311889607E-2</v>
      </c>
      <c r="C7356" s="14">
        <v>0.28648757934570301</v>
      </c>
    </row>
    <row r="7357" spans="1:3" x14ac:dyDescent="0.3">
      <c r="A7357" t="s">
        <v>33</v>
      </c>
      <c r="B7357" s="14">
        <v>8.0924987792968694E-2</v>
      </c>
      <c r="C7357" s="14">
        <v>0.11639285087585401</v>
      </c>
    </row>
    <row r="7358" spans="1:3" x14ac:dyDescent="0.3">
      <c r="A7358" t="s">
        <v>34</v>
      </c>
      <c r="B7358" s="14">
        <v>7.2960615158080999E-2</v>
      </c>
      <c r="C7358" s="14">
        <v>9.0755939483642495E-2</v>
      </c>
    </row>
    <row r="7359" spans="1:3" x14ac:dyDescent="0.3">
      <c r="A7359" t="s">
        <v>35</v>
      </c>
      <c r="B7359" s="14">
        <v>0.17956280708312899</v>
      </c>
      <c r="C7359" s="14">
        <v>0.155654191970825</v>
      </c>
    </row>
    <row r="7360" spans="1:3" x14ac:dyDescent="0.3">
      <c r="A7360" t="s">
        <v>36</v>
      </c>
      <c r="B7360" s="14">
        <v>7.5752973556518499E-2</v>
      </c>
      <c r="C7360" s="14">
        <v>0.15110063552856401</v>
      </c>
    </row>
    <row r="7361" spans="1:3" x14ac:dyDescent="0.3">
      <c r="A7361" t="s">
        <v>37</v>
      </c>
      <c r="B7361" s="14">
        <v>9.2844724655151298E-2</v>
      </c>
      <c r="C7361" s="14">
        <v>7.7737808227538993E-2</v>
      </c>
    </row>
    <row r="7362" spans="1:3" x14ac:dyDescent="0.3">
      <c r="A7362" t="s">
        <v>38</v>
      </c>
      <c r="B7362" s="14">
        <v>6.3502788543701102E-2</v>
      </c>
      <c r="C7362" s="14">
        <v>0.13757896423339799</v>
      </c>
    </row>
    <row r="7363" spans="1:3" x14ac:dyDescent="0.3">
      <c r="A7363" t="s">
        <v>39</v>
      </c>
      <c r="B7363" s="14">
        <v>0.15782690048217701</v>
      </c>
      <c r="C7363" s="14">
        <v>0.20645165443420399</v>
      </c>
    </row>
    <row r="7364" spans="1:3" x14ac:dyDescent="0.3">
      <c r="A7364" t="s">
        <v>31</v>
      </c>
      <c r="B7364" s="14">
        <v>6.0076236724853502E-2</v>
      </c>
      <c r="C7364" s="14">
        <v>0.199414253234863</v>
      </c>
    </row>
    <row r="7365" spans="1:3" x14ac:dyDescent="0.3">
      <c r="A7365" t="s">
        <v>32</v>
      </c>
      <c r="B7365" s="14">
        <v>9.8042964935302707E-2</v>
      </c>
      <c r="C7365" s="14">
        <v>0.29298615455627403</v>
      </c>
    </row>
    <row r="7366" spans="1:3" x14ac:dyDescent="0.3">
      <c r="A7366" t="s">
        <v>33</v>
      </c>
      <c r="B7366" s="14">
        <v>8.3542823791503906E-2</v>
      </c>
      <c r="C7366" s="14">
        <v>0.13070988655090299</v>
      </c>
    </row>
    <row r="7367" spans="1:3" x14ac:dyDescent="0.3">
      <c r="A7367" t="s">
        <v>34</v>
      </c>
      <c r="B7367" s="14">
        <v>7.9473018646240207E-2</v>
      </c>
      <c r="C7367" s="14">
        <v>0.17752671241760201</v>
      </c>
    </row>
    <row r="7368" spans="1:3" x14ac:dyDescent="0.3">
      <c r="A7368" t="s">
        <v>35</v>
      </c>
      <c r="B7368" s="14">
        <v>8.1768512725829995E-2</v>
      </c>
      <c r="C7368" s="14">
        <v>6.8747997283935505E-2</v>
      </c>
    </row>
    <row r="7369" spans="1:3" x14ac:dyDescent="0.3">
      <c r="A7369" t="s">
        <v>36</v>
      </c>
      <c r="B7369" s="14">
        <v>5.1443576812744099E-2</v>
      </c>
      <c r="C7369" s="14">
        <v>0.101785421371459</v>
      </c>
    </row>
    <row r="7370" spans="1:3" x14ac:dyDescent="0.3">
      <c r="A7370" t="s">
        <v>37</v>
      </c>
      <c r="B7370" s="14">
        <v>7.6365947723388602E-2</v>
      </c>
      <c r="C7370" s="14">
        <v>4.8918962478637598E-2</v>
      </c>
    </row>
    <row r="7371" spans="1:3" x14ac:dyDescent="0.3">
      <c r="A7371" t="s">
        <v>38</v>
      </c>
      <c r="B7371" s="14">
        <v>0.13790583610534601</v>
      </c>
      <c r="C7371" s="14">
        <v>0.27327060699462802</v>
      </c>
    </row>
    <row r="7372" spans="1:3" x14ac:dyDescent="0.3">
      <c r="A7372" t="s">
        <v>39</v>
      </c>
      <c r="B7372" s="14">
        <v>0.14126086235046301</v>
      </c>
      <c r="C7372" s="14">
        <v>0.17463088035583399</v>
      </c>
    </row>
    <row r="7373" spans="1:3" x14ac:dyDescent="0.3">
      <c r="A7373" t="s">
        <v>31</v>
      </c>
      <c r="B7373" s="14">
        <v>9.2167139053344699E-2</v>
      </c>
      <c r="C7373" s="14">
        <v>0.10976147651672299</v>
      </c>
    </row>
    <row r="7374" spans="1:3" x14ac:dyDescent="0.3">
      <c r="A7374" t="s">
        <v>32</v>
      </c>
      <c r="B7374" s="14">
        <v>9.11533832550048E-2</v>
      </c>
      <c r="C7374" s="14">
        <v>0.118682861328125</v>
      </c>
    </row>
    <row r="7375" spans="1:3" x14ac:dyDescent="0.3">
      <c r="A7375" t="s">
        <v>33</v>
      </c>
      <c r="B7375" s="14">
        <v>7.6171636581420898E-2</v>
      </c>
      <c r="C7375" s="14">
        <v>0.139482736587524</v>
      </c>
    </row>
    <row r="7376" spans="1:3" x14ac:dyDescent="0.3">
      <c r="A7376" t="s">
        <v>34</v>
      </c>
      <c r="B7376" s="14">
        <v>7.8826189041137695E-2</v>
      </c>
      <c r="C7376" s="14">
        <v>9.5743894577026298E-2</v>
      </c>
    </row>
    <row r="7377" spans="1:3" x14ac:dyDescent="0.3">
      <c r="A7377" t="s">
        <v>35</v>
      </c>
      <c r="B7377" s="14">
        <v>8.1731319427490207E-2</v>
      </c>
      <c r="C7377" s="14">
        <v>6.6880941390991197E-2</v>
      </c>
    </row>
    <row r="7378" spans="1:3" x14ac:dyDescent="0.3">
      <c r="A7378" t="s">
        <v>36</v>
      </c>
      <c r="B7378" s="14">
        <v>7.3638200759887695E-2</v>
      </c>
      <c r="C7378" s="14">
        <v>0.15158724784850999</v>
      </c>
    </row>
    <row r="7379" spans="1:3" x14ac:dyDescent="0.3">
      <c r="A7379" t="s">
        <v>37</v>
      </c>
      <c r="B7379" s="14">
        <v>9.4204187393188393E-2</v>
      </c>
      <c r="C7379" s="14">
        <v>6.6827774047851493E-2</v>
      </c>
    </row>
    <row r="7380" spans="1:3" x14ac:dyDescent="0.3">
      <c r="A7380" t="s">
        <v>38</v>
      </c>
      <c r="B7380" s="14">
        <v>0.111803293228149</v>
      </c>
      <c r="C7380" s="14">
        <v>0.25830984115600503</v>
      </c>
    </row>
    <row r="7381" spans="1:3" x14ac:dyDescent="0.3">
      <c r="A7381" t="s">
        <v>39</v>
      </c>
      <c r="B7381" s="14">
        <v>0.13104009628295801</v>
      </c>
      <c r="C7381" s="14">
        <v>0.196385383605957</v>
      </c>
    </row>
    <row r="7382" spans="1:3" x14ac:dyDescent="0.3">
      <c r="A7382" t="s">
        <v>31</v>
      </c>
      <c r="B7382" s="14">
        <v>7.3057413101196206E-2</v>
      </c>
      <c r="C7382" s="14">
        <v>0.166551828384399</v>
      </c>
    </row>
    <row r="7383" spans="1:3" x14ac:dyDescent="0.3">
      <c r="A7383" t="s">
        <v>32</v>
      </c>
      <c r="B7383" s="14">
        <v>8.1524848937988198E-2</v>
      </c>
      <c r="C7383" s="14">
        <v>0.29221844673156699</v>
      </c>
    </row>
    <row r="7384" spans="1:3" x14ac:dyDescent="0.3">
      <c r="A7384" t="s">
        <v>33</v>
      </c>
      <c r="B7384" s="14">
        <v>7.9292297363281194E-2</v>
      </c>
      <c r="C7384" s="14">
        <v>0.15852475166320801</v>
      </c>
    </row>
    <row r="7385" spans="1:3" x14ac:dyDescent="0.3">
      <c r="A7385" t="s">
        <v>34</v>
      </c>
      <c r="B7385" s="14">
        <v>9.2974424362182603E-2</v>
      </c>
      <c r="C7385" s="14">
        <v>9.6793651580810505E-2</v>
      </c>
    </row>
    <row r="7386" spans="1:3" x14ac:dyDescent="0.3">
      <c r="A7386" t="s">
        <v>35</v>
      </c>
      <c r="B7386" s="14">
        <v>8.3612918853759696E-2</v>
      </c>
      <c r="C7386" s="14">
        <v>0.20744514465332001</v>
      </c>
    </row>
    <row r="7387" spans="1:3" x14ac:dyDescent="0.3">
      <c r="A7387" t="s">
        <v>36</v>
      </c>
      <c r="B7387" s="14">
        <v>8.1771612167358398E-2</v>
      </c>
      <c r="C7387" s="14">
        <v>8.1753492355346596E-2</v>
      </c>
    </row>
    <row r="7388" spans="1:3" x14ac:dyDescent="0.3">
      <c r="A7388" t="s">
        <v>37</v>
      </c>
      <c r="B7388" s="14">
        <v>8.8990211486816406E-2</v>
      </c>
      <c r="C7388" s="14">
        <v>9.1753959655761705E-2</v>
      </c>
    </row>
    <row r="7389" spans="1:3" x14ac:dyDescent="0.3">
      <c r="A7389" t="s">
        <v>38</v>
      </c>
      <c r="B7389" s="14">
        <v>8.6389780044555595E-2</v>
      </c>
      <c r="C7389" s="14">
        <v>0.25830602645874001</v>
      </c>
    </row>
    <row r="7390" spans="1:3" x14ac:dyDescent="0.3">
      <c r="A7390" t="s">
        <v>39</v>
      </c>
      <c r="B7390" s="14">
        <v>0.18487286567687899</v>
      </c>
      <c r="C7390" s="14">
        <v>0.21347212791442799</v>
      </c>
    </row>
    <row r="7391" spans="1:3" x14ac:dyDescent="0.3">
      <c r="A7391" t="s">
        <v>31</v>
      </c>
      <c r="B7391" s="14">
        <v>6.256103515625E-2</v>
      </c>
      <c r="C7391" s="14">
        <v>0.13265275955200101</v>
      </c>
    </row>
    <row r="7392" spans="1:3" x14ac:dyDescent="0.3">
      <c r="A7392" t="s">
        <v>32</v>
      </c>
      <c r="B7392" s="14">
        <v>7.6262950897216797E-2</v>
      </c>
      <c r="C7392" s="14">
        <v>0.26897883415222101</v>
      </c>
    </row>
    <row r="7393" spans="1:3" x14ac:dyDescent="0.3">
      <c r="A7393" t="s">
        <v>33</v>
      </c>
      <c r="B7393" s="14">
        <v>7.1792840957641602E-2</v>
      </c>
      <c r="C7393" s="14">
        <v>0.101684808731079</v>
      </c>
    </row>
    <row r="7394" spans="1:3" x14ac:dyDescent="0.3">
      <c r="A7394" t="s">
        <v>34</v>
      </c>
      <c r="B7394" s="14">
        <v>7.4862241744995103E-2</v>
      </c>
      <c r="C7394" s="14">
        <v>9.0704441070556599E-2</v>
      </c>
    </row>
    <row r="7395" spans="1:3" x14ac:dyDescent="0.3">
      <c r="A7395" t="s">
        <v>35</v>
      </c>
      <c r="B7395" s="14">
        <v>9.3323945999145494E-2</v>
      </c>
      <c r="C7395" s="14">
        <v>0.19447088241577101</v>
      </c>
    </row>
    <row r="7396" spans="1:3" x14ac:dyDescent="0.3">
      <c r="A7396" t="s">
        <v>36</v>
      </c>
      <c r="B7396" s="14">
        <v>9.0749263763427707E-2</v>
      </c>
      <c r="C7396" s="14">
        <v>0.18548321723937899</v>
      </c>
    </row>
    <row r="7397" spans="1:3" x14ac:dyDescent="0.3">
      <c r="A7397" t="s">
        <v>37</v>
      </c>
      <c r="B7397" s="14">
        <v>6.7432641983032199E-2</v>
      </c>
      <c r="C7397" s="14">
        <v>8.4719181060791002E-2</v>
      </c>
    </row>
    <row r="7398" spans="1:3" x14ac:dyDescent="0.3">
      <c r="A7398" t="s">
        <v>38</v>
      </c>
      <c r="B7398" s="14">
        <v>0.15822172164916901</v>
      </c>
      <c r="C7398" s="14">
        <v>0.147662162780761</v>
      </c>
    </row>
    <row r="7399" spans="1:3" x14ac:dyDescent="0.3">
      <c r="A7399" t="s">
        <v>39</v>
      </c>
      <c r="B7399" s="14">
        <v>0.142902612686157</v>
      </c>
      <c r="C7399" s="14">
        <v>0.20345759391784601</v>
      </c>
    </row>
    <row r="7400" spans="1:3" x14ac:dyDescent="0.3">
      <c r="A7400" t="s">
        <v>31</v>
      </c>
      <c r="B7400" s="14">
        <v>5.5069684982299798E-2</v>
      </c>
      <c r="C7400" s="14">
        <v>0.226387023925781</v>
      </c>
    </row>
    <row r="7401" spans="1:3" x14ac:dyDescent="0.3">
      <c r="A7401" t="s">
        <v>32</v>
      </c>
      <c r="B7401" s="14">
        <v>9.2036008834838798E-2</v>
      </c>
      <c r="C7401" s="14">
        <v>0.27232050895690901</v>
      </c>
    </row>
    <row r="7402" spans="1:3" x14ac:dyDescent="0.3">
      <c r="A7402" t="s">
        <v>33</v>
      </c>
      <c r="B7402" s="14">
        <v>7.6367855072021401E-2</v>
      </c>
      <c r="C7402" s="14">
        <v>9.6792221069335896E-2</v>
      </c>
    </row>
    <row r="7403" spans="1:3" x14ac:dyDescent="0.3">
      <c r="A7403" t="s">
        <v>34</v>
      </c>
      <c r="B7403" s="14">
        <v>0.10508227348327601</v>
      </c>
      <c r="C7403" s="14">
        <v>9.5780849456787095E-2</v>
      </c>
    </row>
    <row r="7404" spans="1:3" x14ac:dyDescent="0.3">
      <c r="A7404" t="s">
        <v>35</v>
      </c>
      <c r="B7404" s="14">
        <v>0.110405921936035</v>
      </c>
      <c r="C7404" s="14">
        <v>7.4748754501342704E-2</v>
      </c>
    </row>
    <row r="7405" spans="1:3" x14ac:dyDescent="0.3">
      <c r="A7405" t="s">
        <v>36</v>
      </c>
      <c r="B7405" s="14">
        <v>8.3289623260498005E-2</v>
      </c>
      <c r="C7405" s="14">
        <v>6.9861650466918904E-2</v>
      </c>
    </row>
    <row r="7406" spans="1:3" x14ac:dyDescent="0.3">
      <c r="A7406" t="s">
        <v>37</v>
      </c>
      <c r="B7406" s="14">
        <v>9.21757221221923E-2</v>
      </c>
      <c r="C7406" s="14">
        <v>6.2889575958251898E-2</v>
      </c>
    </row>
    <row r="7407" spans="1:3" x14ac:dyDescent="0.3">
      <c r="A7407" t="s">
        <v>38</v>
      </c>
      <c r="B7407" s="14">
        <v>0.102027654647827</v>
      </c>
      <c r="C7407" s="14">
        <v>0.26832556724548301</v>
      </c>
    </row>
    <row r="7408" spans="1:3" x14ac:dyDescent="0.3">
      <c r="A7408" t="s">
        <v>39</v>
      </c>
      <c r="B7408" s="14">
        <v>0.14051580429077101</v>
      </c>
      <c r="C7408" s="14">
        <v>0.25830149650573703</v>
      </c>
    </row>
    <row r="7409" spans="1:3" x14ac:dyDescent="0.3">
      <c r="A7409" t="s">
        <v>31</v>
      </c>
      <c r="B7409" s="14">
        <v>4.9389600753784103E-2</v>
      </c>
      <c r="C7409" s="14">
        <v>0.171542882919311</v>
      </c>
    </row>
    <row r="7410" spans="1:3" x14ac:dyDescent="0.3">
      <c r="A7410" t="s">
        <v>32</v>
      </c>
      <c r="B7410" s="14">
        <v>7.2334289550781194E-2</v>
      </c>
      <c r="C7410" s="14">
        <v>0.174489736557006</v>
      </c>
    </row>
    <row r="7411" spans="1:3" x14ac:dyDescent="0.3">
      <c r="A7411" t="s">
        <v>33</v>
      </c>
      <c r="B7411" s="14">
        <v>5.9966802597045898E-2</v>
      </c>
      <c r="C7411" s="14">
        <v>0.111703395843505</v>
      </c>
    </row>
    <row r="7412" spans="1:3" x14ac:dyDescent="0.3">
      <c r="A7412" t="s">
        <v>34</v>
      </c>
      <c r="B7412" s="14">
        <v>8.0217838287353502E-2</v>
      </c>
      <c r="C7412" s="14">
        <v>9.7705841064453097E-2</v>
      </c>
    </row>
    <row r="7413" spans="1:3" x14ac:dyDescent="0.3">
      <c r="A7413" t="s">
        <v>35</v>
      </c>
      <c r="B7413" s="14">
        <v>9.0210199356079102E-2</v>
      </c>
      <c r="C7413" s="14">
        <v>0.19107627868652299</v>
      </c>
    </row>
    <row r="7414" spans="1:3" x14ac:dyDescent="0.3">
      <c r="A7414" t="s">
        <v>36</v>
      </c>
      <c r="B7414" s="14">
        <v>8.3600759506225503E-2</v>
      </c>
      <c r="C7414" s="14">
        <v>8.7738037109375E-2</v>
      </c>
    </row>
    <row r="7415" spans="1:3" x14ac:dyDescent="0.3">
      <c r="A7415" t="s">
        <v>37</v>
      </c>
      <c r="B7415" s="14">
        <v>7.5553655624389607E-2</v>
      </c>
      <c r="C7415" s="14">
        <v>5.4843425750732401E-2</v>
      </c>
    </row>
    <row r="7416" spans="1:3" x14ac:dyDescent="0.3">
      <c r="A7416" t="s">
        <v>38</v>
      </c>
      <c r="B7416" s="14">
        <v>0.13964891433715801</v>
      </c>
      <c r="C7416" s="14">
        <v>0.15049719810485801</v>
      </c>
    </row>
    <row r="7417" spans="1:3" x14ac:dyDescent="0.3">
      <c r="A7417" t="s">
        <v>39</v>
      </c>
      <c r="B7417" s="14">
        <v>0.14006018638610801</v>
      </c>
      <c r="C7417" s="14">
        <v>0.191442251205444</v>
      </c>
    </row>
    <row r="7418" spans="1:3" x14ac:dyDescent="0.3">
      <c r="A7418" t="s">
        <v>31</v>
      </c>
      <c r="B7418" s="14">
        <v>0.12871241569519001</v>
      </c>
      <c r="C7418" s="14">
        <v>8.6773157119750893E-2</v>
      </c>
    </row>
    <row r="7419" spans="1:3" x14ac:dyDescent="0.3">
      <c r="A7419" t="s">
        <v>32</v>
      </c>
      <c r="B7419" s="14">
        <v>8.7700128555297796E-2</v>
      </c>
      <c r="C7419" s="14">
        <v>4.9862623214721603E-2</v>
      </c>
    </row>
    <row r="7420" spans="1:3" x14ac:dyDescent="0.3">
      <c r="A7420" t="s">
        <v>33</v>
      </c>
      <c r="B7420" s="14">
        <v>9.1658353805541895E-2</v>
      </c>
      <c r="C7420" s="14">
        <v>0.118627309799194</v>
      </c>
    </row>
    <row r="7421" spans="1:3" x14ac:dyDescent="0.3">
      <c r="A7421" t="s">
        <v>34</v>
      </c>
      <c r="B7421" s="14">
        <v>0.115975856781005</v>
      </c>
      <c r="C7421" s="14">
        <v>0.15458297729492099</v>
      </c>
    </row>
    <row r="7422" spans="1:3" x14ac:dyDescent="0.3">
      <c r="A7422" t="s">
        <v>35</v>
      </c>
      <c r="B7422" s="14">
        <v>7.1702957153320299E-2</v>
      </c>
      <c r="C7422" s="14">
        <v>0.117144107818603</v>
      </c>
    </row>
    <row r="7423" spans="1:3" x14ac:dyDescent="0.3">
      <c r="A7423" t="s">
        <v>36</v>
      </c>
      <c r="B7423" s="14">
        <v>0.120296716690063</v>
      </c>
      <c r="C7423" s="14">
        <v>9.9766016006469699E-2</v>
      </c>
    </row>
    <row r="7424" spans="1:3" x14ac:dyDescent="0.3">
      <c r="A7424" t="s">
        <v>37</v>
      </c>
      <c r="B7424" s="14">
        <v>0.108300685882568</v>
      </c>
      <c r="C7424" s="14">
        <v>7.4756383895873996E-2</v>
      </c>
    </row>
    <row r="7425" spans="1:3" x14ac:dyDescent="0.3">
      <c r="A7425" t="s">
        <v>38</v>
      </c>
      <c r="B7425" s="14">
        <v>7.5822591781616197E-2</v>
      </c>
      <c r="C7425" s="14">
        <v>0.22340703010558999</v>
      </c>
    </row>
    <row r="7426" spans="1:3" x14ac:dyDescent="0.3">
      <c r="A7426" t="s">
        <v>39</v>
      </c>
      <c r="B7426" s="14">
        <v>0.15283203125</v>
      </c>
      <c r="C7426" s="14">
        <v>0.17158842086791901</v>
      </c>
    </row>
    <row r="7427" spans="1:3" x14ac:dyDescent="0.3">
      <c r="A7427" t="s">
        <v>31</v>
      </c>
      <c r="B7427" s="14">
        <v>7.1050643920898396E-2</v>
      </c>
      <c r="C7427" s="14">
        <v>0.16450166702270499</v>
      </c>
    </row>
    <row r="7428" spans="1:3" x14ac:dyDescent="0.3">
      <c r="A7428" t="s">
        <v>32</v>
      </c>
      <c r="B7428" s="14">
        <v>7.9639434814453097E-2</v>
      </c>
      <c r="C7428" s="14">
        <v>0.13663458824157701</v>
      </c>
    </row>
    <row r="7429" spans="1:3" x14ac:dyDescent="0.3">
      <c r="A7429" t="s">
        <v>33</v>
      </c>
      <c r="B7429" s="14">
        <v>7.6059341430663993E-2</v>
      </c>
      <c r="C7429" s="14">
        <v>0.140679836273193</v>
      </c>
    </row>
    <row r="7430" spans="1:3" x14ac:dyDescent="0.3">
      <c r="A7430" t="s">
        <v>34</v>
      </c>
      <c r="B7430" s="14">
        <v>7.8876733779907199E-2</v>
      </c>
      <c r="C7430" s="14">
        <v>0.1735360622406</v>
      </c>
    </row>
    <row r="7431" spans="1:3" x14ac:dyDescent="0.3">
      <c r="A7431" t="s">
        <v>35</v>
      </c>
      <c r="B7431" s="14">
        <v>7.8660249710082994E-2</v>
      </c>
      <c r="C7431" s="14">
        <v>0.15360069274902299</v>
      </c>
    </row>
    <row r="7432" spans="1:3" x14ac:dyDescent="0.3">
      <c r="A7432" t="s">
        <v>36</v>
      </c>
      <c r="B7432" s="14">
        <v>7.5811147689819294E-2</v>
      </c>
      <c r="C7432" s="14">
        <v>0.10272407531738199</v>
      </c>
    </row>
    <row r="7433" spans="1:3" x14ac:dyDescent="0.3">
      <c r="A7433" t="s">
        <v>37</v>
      </c>
      <c r="B7433" s="14">
        <v>7.6137304306030204E-2</v>
      </c>
      <c r="C7433" s="14">
        <v>8.68072509765625E-2</v>
      </c>
    </row>
    <row r="7434" spans="1:3" x14ac:dyDescent="0.3">
      <c r="A7434" t="s">
        <v>38</v>
      </c>
      <c r="B7434" s="14">
        <v>7.8982114791870103E-2</v>
      </c>
      <c r="C7434" s="14">
        <v>0.152591466903686</v>
      </c>
    </row>
    <row r="7435" spans="1:3" x14ac:dyDescent="0.3">
      <c r="A7435" t="s">
        <v>39</v>
      </c>
      <c r="B7435" s="14">
        <v>0.17575192451477001</v>
      </c>
      <c r="C7435" s="14">
        <v>0.176479816436767</v>
      </c>
    </row>
    <row r="7436" spans="1:3" x14ac:dyDescent="0.3">
      <c r="A7436" t="s">
        <v>31</v>
      </c>
      <c r="B7436" s="14">
        <v>9.2526912689208901E-2</v>
      </c>
      <c r="C7436" s="14">
        <v>9.0510129928588798E-2</v>
      </c>
    </row>
    <row r="7437" spans="1:3" x14ac:dyDescent="0.3">
      <c r="A7437" t="s">
        <v>32</v>
      </c>
      <c r="B7437" s="14">
        <v>7.3496818542480399E-2</v>
      </c>
      <c r="C7437" s="14">
        <v>0.32318830490112299</v>
      </c>
    </row>
    <row r="7438" spans="1:3" x14ac:dyDescent="0.3">
      <c r="A7438" t="s">
        <v>33</v>
      </c>
      <c r="B7438" s="14">
        <v>7.6169729232788003E-2</v>
      </c>
      <c r="C7438" s="14">
        <v>0.14361739158630299</v>
      </c>
    </row>
    <row r="7439" spans="1:3" x14ac:dyDescent="0.3">
      <c r="A7439" t="s">
        <v>34</v>
      </c>
      <c r="B7439" s="14">
        <v>7.1715354919433594E-2</v>
      </c>
      <c r="C7439" s="14">
        <v>0.126665353775024</v>
      </c>
    </row>
    <row r="7440" spans="1:3" x14ac:dyDescent="0.3">
      <c r="A7440" t="s">
        <v>35</v>
      </c>
      <c r="B7440" s="14">
        <v>0.14860796928405701</v>
      </c>
      <c r="C7440" s="14">
        <v>0.25027704238891602</v>
      </c>
    </row>
    <row r="7441" spans="1:3" x14ac:dyDescent="0.3">
      <c r="A7441" t="s">
        <v>36</v>
      </c>
      <c r="B7441" s="14">
        <v>7.1479082107543904E-2</v>
      </c>
      <c r="C7441" s="14">
        <v>9.6743345260620103E-2</v>
      </c>
    </row>
    <row r="7442" spans="1:3" x14ac:dyDescent="0.3">
      <c r="A7442" t="s">
        <v>37</v>
      </c>
      <c r="B7442" s="14">
        <v>9.6047401428222601E-2</v>
      </c>
      <c r="C7442" s="14">
        <v>9.5753669738769503E-2</v>
      </c>
    </row>
    <row r="7443" spans="1:3" x14ac:dyDescent="0.3">
      <c r="A7443" t="s">
        <v>38</v>
      </c>
      <c r="B7443" s="14">
        <v>9.2069149017333901E-2</v>
      </c>
      <c r="C7443" s="14">
        <v>0.12970423698425201</v>
      </c>
    </row>
    <row r="7444" spans="1:3" x14ac:dyDescent="0.3">
      <c r="A7444" t="s">
        <v>39</v>
      </c>
      <c r="B7444" s="14">
        <v>0.143723249435424</v>
      </c>
      <c r="C7444" s="14">
        <v>0.20850133895874001</v>
      </c>
    </row>
    <row r="7445" spans="1:3" x14ac:dyDescent="0.3">
      <c r="A7445" t="s">
        <v>31</v>
      </c>
      <c r="B7445" s="14">
        <v>9.1431856155395494E-2</v>
      </c>
      <c r="C7445" s="14">
        <v>0.177465915679931</v>
      </c>
    </row>
    <row r="7446" spans="1:3" x14ac:dyDescent="0.3">
      <c r="A7446" t="s">
        <v>32</v>
      </c>
      <c r="B7446" s="14">
        <v>8.36944580078125E-2</v>
      </c>
      <c r="C7446" s="14">
        <v>0.20340609550475999</v>
      </c>
    </row>
    <row r="7447" spans="1:3" x14ac:dyDescent="0.3">
      <c r="A7447" t="s">
        <v>33</v>
      </c>
      <c r="B7447" s="14">
        <v>8.7368249893188393E-2</v>
      </c>
      <c r="C7447" s="14">
        <v>9.6741914749145494E-2</v>
      </c>
    </row>
    <row r="7448" spans="1:3" x14ac:dyDescent="0.3">
      <c r="A7448" t="s">
        <v>34</v>
      </c>
      <c r="B7448" s="14">
        <v>5.67002296447753E-2</v>
      </c>
      <c r="C7448" s="14">
        <v>7.4794054031372001E-2</v>
      </c>
    </row>
    <row r="7449" spans="1:3" x14ac:dyDescent="0.3">
      <c r="A7449" t="s">
        <v>35</v>
      </c>
      <c r="B7449" s="14">
        <v>7.4967145919799805E-2</v>
      </c>
      <c r="C7449" s="14">
        <v>0.110767602920532</v>
      </c>
    </row>
    <row r="7450" spans="1:3" x14ac:dyDescent="0.3">
      <c r="A7450" t="s">
        <v>36</v>
      </c>
      <c r="B7450" s="14">
        <v>8.8392734527587793E-2</v>
      </c>
      <c r="C7450" s="14">
        <v>0.113695621490478</v>
      </c>
    </row>
    <row r="7451" spans="1:3" x14ac:dyDescent="0.3">
      <c r="A7451" t="s">
        <v>37</v>
      </c>
      <c r="B7451" s="14">
        <v>7.1985721588134696E-2</v>
      </c>
      <c r="C7451" s="14">
        <v>7.1755170822143499E-2</v>
      </c>
    </row>
    <row r="7452" spans="1:3" x14ac:dyDescent="0.3">
      <c r="A7452" t="s">
        <v>38</v>
      </c>
      <c r="B7452" s="14">
        <v>0.10417962074279701</v>
      </c>
      <c r="C7452" s="14">
        <v>0.1365807056427</v>
      </c>
    </row>
    <row r="7453" spans="1:3" x14ac:dyDescent="0.3">
      <c r="A7453" t="s">
        <v>39</v>
      </c>
      <c r="B7453" s="14">
        <v>0.14158129692077601</v>
      </c>
      <c r="C7453" s="14">
        <v>0.20943617820739699</v>
      </c>
    </row>
    <row r="7454" spans="1:3" x14ac:dyDescent="0.3">
      <c r="A7454" t="s">
        <v>31</v>
      </c>
      <c r="B7454" s="14">
        <v>6.3414096832275293E-2</v>
      </c>
      <c r="C7454" s="14">
        <v>8.4828853607177707E-2</v>
      </c>
    </row>
    <row r="7455" spans="1:3" x14ac:dyDescent="0.3">
      <c r="A7455" t="s">
        <v>32</v>
      </c>
      <c r="B7455" s="14">
        <v>0.12332034111022901</v>
      </c>
      <c r="C7455" s="14">
        <v>0.29483962059020902</v>
      </c>
    </row>
    <row r="7456" spans="1:3" x14ac:dyDescent="0.3">
      <c r="A7456" t="s">
        <v>33</v>
      </c>
      <c r="B7456" s="14">
        <v>7.2579622268676702E-2</v>
      </c>
      <c r="C7456" s="14">
        <v>0.105716705322265</v>
      </c>
    </row>
    <row r="7457" spans="1:3" x14ac:dyDescent="0.3">
      <c r="A7457" t="s">
        <v>34</v>
      </c>
      <c r="B7457" s="14">
        <v>9.1523170471191406E-2</v>
      </c>
      <c r="C7457" s="14">
        <v>0.161571264266967</v>
      </c>
    </row>
    <row r="7458" spans="1:3" x14ac:dyDescent="0.3">
      <c r="A7458" t="s">
        <v>35</v>
      </c>
      <c r="B7458" s="14">
        <v>0.129576206207275</v>
      </c>
      <c r="C7458" s="14">
        <v>0.17355155944824199</v>
      </c>
    </row>
    <row r="7459" spans="1:3" x14ac:dyDescent="0.3">
      <c r="A7459" t="s">
        <v>36</v>
      </c>
      <c r="B7459" s="14">
        <v>8.9823007583618095E-2</v>
      </c>
      <c r="C7459" s="14">
        <v>0.119679927825927</v>
      </c>
    </row>
    <row r="7460" spans="1:3" x14ac:dyDescent="0.3">
      <c r="A7460" t="s">
        <v>37</v>
      </c>
      <c r="B7460" s="14">
        <v>6.4665794372558594E-2</v>
      </c>
      <c r="C7460" s="14">
        <v>8.9759349822998005E-2</v>
      </c>
    </row>
    <row r="7461" spans="1:3" x14ac:dyDescent="0.3">
      <c r="A7461" t="s">
        <v>38</v>
      </c>
      <c r="B7461" s="14">
        <v>9.6149206161498996E-2</v>
      </c>
      <c r="C7461" s="14">
        <v>0.25931000709533603</v>
      </c>
    </row>
    <row r="7462" spans="1:3" x14ac:dyDescent="0.3">
      <c r="A7462" t="s">
        <v>39</v>
      </c>
      <c r="B7462" s="14">
        <v>0.14511680603027299</v>
      </c>
      <c r="C7462" s="14">
        <v>0.27322769165039001</v>
      </c>
    </row>
    <row r="7463" spans="1:3" x14ac:dyDescent="0.3">
      <c r="A7463" t="s">
        <v>31</v>
      </c>
      <c r="B7463" s="14">
        <v>8.5458517074584905E-2</v>
      </c>
      <c r="C7463" s="14">
        <v>0.19343090057373</v>
      </c>
    </row>
    <row r="7464" spans="1:3" x14ac:dyDescent="0.3">
      <c r="A7464" t="s">
        <v>32</v>
      </c>
      <c r="B7464" s="14">
        <v>5.0720691680908203E-2</v>
      </c>
      <c r="C7464" s="14">
        <v>0.245341300964355</v>
      </c>
    </row>
    <row r="7465" spans="1:3" x14ac:dyDescent="0.3">
      <c r="A7465" t="s">
        <v>33</v>
      </c>
      <c r="B7465" s="14">
        <v>8.1904888153076102E-2</v>
      </c>
      <c r="C7465" s="14">
        <v>0.121617317199707</v>
      </c>
    </row>
    <row r="7466" spans="1:3" x14ac:dyDescent="0.3">
      <c r="A7466" t="s">
        <v>34</v>
      </c>
      <c r="B7466" s="14">
        <v>7.56683349609375E-2</v>
      </c>
      <c r="C7466" s="14">
        <v>6.3829183578491197E-2</v>
      </c>
    </row>
    <row r="7467" spans="1:3" x14ac:dyDescent="0.3">
      <c r="A7467" t="s">
        <v>35</v>
      </c>
      <c r="B7467" s="14">
        <v>7.90579319000244E-2</v>
      </c>
      <c r="C7467" s="14">
        <v>0.111750125885009</v>
      </c>
    </row>
    <row r="7468" spans="1:3" x14ac:dyDescent="0.3">
      <c r="A7468" t="s">
        <v>36</v>
      </c>
      <c r="B7468" s="14">
        <v>8.2814455032348605E-2</v>
      </c>
      <c r="C7468" s="14">
        <v>9.3750715255737305E-2</v>
      </c>
    </row>
    <row r="7469" spans="1:3" x14ac:dyDescent="0.3">
      <c r="A7469" t="s">
        <v>37</v>
      </c>
      <c r="B7469" s="14">
        <v>9.1435194015502902E-2</v>
      </c>
      <c r="C7469" s="14">
        <v>7.7790498733520494E-2</v>
      </c>
    </row>
    <row r="7470" spans="1:3" x14ac:dyDescent="0.3">
      <c r="A7470" t="s">
        <v>38</v>
      </c>
      <c r="B7470" s="14">
        <v>5.9784412384033203E-2</v>
      </c>
      <c r="C7470" s="14">
        <v>0.141655683517456</v>
      </c>
    </row>
    <row r="7471" spans="1:3" x14ac:dyDescent="0.3">
      <c r="A7471" t="s">
        <v>39</v>
      </c>
      <c r="B7471" s="14">
        <v>0.12008237838745101</v>
      </c>
      <c r="C7471" s="14">
        <v>0.26644372940063399</v>
      </c>
    </row>
    <row r="7472" spans="1:3" x14ac:dyDescent="0.3">
      <c r="A7472" t="s">
        <v>31</v>
      </c>
      <c r="B7472" s="14">
        <v>8.7006092071533203E-2</v>
      </c>
      <c r="C7472" s="14">
        <v>8.9812040328979395E-2</v>
      </c>
    </row>
    <row r="7473" spans="1:3" x14ac:dyDescent="0.3">
      <c r="A7473" t="s">
        <v>32</v>
      </c>
      <c r="B7473" s="14">
        <v>6.4337253570556599E-2</v>
      </c>
      <c r="C7473" s="14">
        <v>0.26928329467773399</v>
      </c>
    </row>
    <row r="7474" spans="1:3" x14ac:dyDescent="0.3">
      <c r="A7474" t="s">
        <v>33</v>
      </c>
      <c r="B7474" s="14">
        <v>8.9933633804321206E-2</v>
      </c>
      <c r="C7474" s="14">
        <v>0.134642839431762</v>
      </c>
    </row>
    <row r="7475" spans="1:3" x14ac:dyDescent="0.3">
      <c r="A7475" t="s">
        <v>34</v>
      </c>
      <c r="B7475" s="14">
        <v>7.2360038757324205E-2</v>
      </c>
      <c r="C7475" s="14">
        <v>0.11175346374511699</v>
      </c>
    </row>
    <row r="7476" spans="1:3" x14ac:dyDescent="0.3">
      <c r="A7476" t="s">
        <v>35</v>
      </c>
      <c r="B7476" s="14">
        <v>0.12522578239440901</v>
      </c>
      <c r="C7476" s="14">
        <v>0.162515878677368</v>
      </c>
    </row>
    <row r="7477" spans="1:3" x14ac:dyDescent="0.3">
      <c r="A7477" t="s">
        <v>36</v>
      </c>
      <c r="B7477" s="14">
        <v>6.2700986862182603E-2</v>
      </c>
      <c r="C7477" s="14">
        <v>0.100675106048583</v>
      </c>
    </row>
    <row r="7478" spans="1:3" x14ac:dyDescent="0.3">
      <c r="A7478" t="s">
        <v>37</v>
      </c>
      <c r="B7478" s="14">
        <v>0.10073041915893501</v>
      </c>
      <c r="C7478" s="14">
        <v>0.10072922706604</v>
      </c>
    </row>
    <row r="7479" spans="1:3" x14ac:dyDescent="0.3">
      <c r="A7479" t="s">
        <v>38</v>
      </c>
      <c r="B7479" s="14">
        <v>0.13020062446594199</v>
      </c>
      <c r="C7479" s="14">
        <v>0.115837812423706</v>
      </c>
    </row>
    <row r="7480" spans="1:3" x14ac:dyDescent="0.3">
      <c r="A7480" t="s">
        <v>39</v>
      </c>
      <c r="B7480" s="14">
        <v>0.14756417274475001</v>
      </c>
      <c r="C7480" s="14">
        <v>0.20240473747253401</v>
      </c>
    </row>
    <row r="7481" spans="1:3" x14ac:dyDescent="0.3">
      <c r="A7481" t="s">
        <v>31</v>
      </c>
      <c r="B7481" s="14">
        <v>6.8260192871093694E-2</v>
      </c>
      <c r="C7481" s="14">
        <v>0.174526453018188</v>
      </c>
    </row>
    <row r="7482" spans="1:3" x14ac:dyDescent="0.3">
      <c r="A7482" t="s">
        <v>32</v>
      </c>
      <c r="B7482" s="14">
        <v>6.0323715209960903E-2</v>
      </c>
      <c r="C7482" s="14">
        <v>0.26733779907226501</v>
      </c>
    </row>
    <row r="7483" spans="1:3" x14ac:dyDescent="0.3">
      <c r="A7483" t="s">
        <v>33</v>
      </c>
      <c r="B7483" s="14">
        <v>7.2056055068969699E-2</v>
      </c>
      <c r="C7483" s="14">
        <v>0.117735385894775</v>
      </c>
    </row>
    <row r="7484" spans="1:3" x14ac:dyDescent="0.3">
      <c r="A7484" t="s">
        <v>34</v>
      </c>
      <c r="B7484" s="14">
        <v>9.6109390258788993E-2</v>
      </c>
      <c r="C7484" s="14">
        <v>0.12860107421875</v>
      </c>
    </row>
    <row r="7485" spans="1:3" x14ac:dyDescent="0.3">
      <c r="A7485" t="s">
        <v>35</v>
      </c>
      <c r="B7485" s="14">
        <v>8.28831195831298E-2</v>
      </c>
      <c r="C7485" s="14">
        <v>7.6838970184326102E-2</v>
      </c>
    </row>
    <row r="7486" spans="1:3" x14ac:dyDescent="0.3">
      <c r="A7486" t="s">
        <v>36</v>
      </c>
      <c r="B7486" s="14">
        <v>7.6346874237060505E-2</v>
      </c>
      <c r="C7486" s="14">
        <v>9.2527866363525293E-2</v>
      </c>
    </row>
    <row r="7487" spans="1:3" x14ac:dyDescent="0.3">
      <c r="A7487" t="s">
        <v>37</v>
      </c>
      <c r="B7487" s="14">
        <v>8.5142374038696206E-2</v>
      </c>
      <c r="C7487" s="14">
        <v>0.25238347053527799</v>
      </c>
    </row>
    <row r="7488" spans="1:3" x14ac:dyDescent="0.3">
      <c r="A7488" t="s">
        <v>38</v>
      </c>
      <c r="B7488" s="14">
        <v>6.5956354141235296E-2</v>
      </c>
      <c r="C7488" s="14">
        <v>9.0576171875E-2</v>
      </c>
    </row>
    <row r="7489" spans="1:3" x14ac:dyDescent="0.3">
      <c r="A7489" t="s">
        <v>39</v>
      </c>
      <c r="B7489" s="14">
        <v>0.13506340980529699</v>
      </c>
      <c r="C7489" s="14">
        <v>0.26628613471984802</v>
      </c>
    </row>
    <row r="7490" spans="1:3" x14ac:dyDescent="0.3">
      <c r="A7490" t="s">
        <v>31</v>
      </c>
      <c r="B7490" s="14">
        <v>7.5838565826416002E-2</v>
      </c>
      <c r="C7490" s="14">
        <v>7.0762395858764607E-2</v>
      </c>
    </row>
    <row r="7491" spans="1:3" x14ac:dyDescent="0.3">
      <c r="A7491" t="s">
        <v>32</v>
      </c>
      <c r="B7491" s="14">
        <v>7.6985359191894503E-2</v>
      </c>
      <c r="C7491" s="14">
        <v>0.25531888008117598</v>
      </c>
    </row>
    <row r="7492" spans="1:3" x14ac:dyDescent="0.3">
      <c r="A7492" t="s">
        <v>33</v>
      </c>
      <c r="B7492" s="14">
        <v>8.5356473922729395E-2</v>
      </c>
      <c r="C7492" s="14">
        <v>6.9764137268066406E-2</v>
      </c>
    </row>
    <row r="7493" spans="1:3" x14ac:dyDescent="0.3">
      <c r="A7493" t="s">
        <v>34</v>
      </c>
      <c r="B7493" s="14">
        <v>8.2614660263061496E-2</v>
      </c>
      <c r="C7493" s="14">
        <v>0.112700700759887</v>
      </c>
    </row>
    <row r="7494" spans="1:3" x14ac:dyDescent="0.3">
      <c r="A7494" t="s">
        <v>35</v>
      </c>
      <c r="B7494" s="14">
        <v>0.122159481048583</v>
      </c>
      <c r="C7494" s="14">
        <v>0.17553973197937001</v>
      </c>
    </row>
    <row r="7495" spans="1:3" x14ac:dyDescent="0.3">
      <c r="A7495" t="s">
        <v>36</v>
      </c>
      <c r="B7495" s="14">
        <v>7.2818994522094699E-2</v>
      </c>
      <c r="C7495" s="14">
        <v>0.13187170028686501</v>
      </c>
    </row>
    <row r="7496" spans="1:3" x14ac:dyDescent="0.3">
      <c r="A7496" t="s">
        <v>37</v>
      </c>
      <c r="B7496" s="14">
        <v>7.1636676788329995E-2</v>
      </c>
      <c r="C7496" s="14">
        <v>7.67948627471923E-2</v>
      </c>
    </row>
    <row r="7497" spans="1:3" x14ac:dyDescent="0.3">
      <c r="A7497" t="s">
        <v>38</v>
      </c>
      <c r="B7497" s="14">
        <v>0.13408541679382299</v>
      </c>
      <c r="C7497" s="14">
        <v>0.107712268829345</v>
      </c>
    </row>
    <row r="7498" spans="1:3" x14ac:dyDescent="0.3">
      <c r="A7498" t="s">
        <v>39</v>
      </c>
      <c r="B7498" s="14">
        <v>0.120944738388061</v>
      </c>
      <c r="C7498" s="14">
        <v>0.31121468544006298</v>
      </c>
    </row>
    <row r="7499" spans="1:3" x14ac:dyDescent="0.3">
      <c r="A7499" t="s">
        <v>31</v>
      </c>
      <c r="B7499" s="14">
        <v>7.6017618179321206E-2</v>
      </c>
      <c r="C7499" s="14">
        <v>0.1831796169281</v>
      </c>
    </row>
    <row r="7500" spans="1:3" x14ac:dyDescent="0.3">
      <c r="A7500" t="s">
        <v>32</v>
      </c>
      <c r="B7500" s="14">
        <v>7.96988010406494E-2</v>
      </c>
      <c r="C7500" s="14">
        <v>0.105151414871215</v>
      </c>
    </row>
    <row r="7501" spans="1:3" x14ac:dyDescent="0.3">
      <c r="A7501" t="s">
        <v>33</v>
      </c>
      <c r="B7501" s="14">
        <v>6.4474344253539997E-2</v>
      </c>
      <c r="C7501" s="14">
        <v>6.3882589340209905E-2</v>
      </c>
    </row>
    <row r="7502" spans="1:3" x14ac:dyDescent="0.3">
      <c r="A7502" t="s">
        <v>34</v>
      </c>
      <c r="B7502" s="14">
        <v>6.8558216094970703E-2</v>
      </c>
      <c r="C7502" s="14">
        <v>0.10975980758666901</v>
      </c>
    </row>
    <row r="7503" spans="1:3" x14ac:dyDescent="0.3">
      <c r="A7503" t="s">
        <v>35</v>
      </c>
      <c r="B7503" s="14">
        <v>8.0821275711059501E-2</v>
      </c>
      <c r="C7503" s="14">
        <v>0.26925897598266602</v>
      </c>
    </row>
    <row r="7504" spans="1:3" x14ac:dyDescent="0.3">
      <c r="A7504" t="s">
        <v>36</v>
      </c>
      <c r="B7504" s="14">
        <v>7.0895195007324205E-2</v>
      </c>
      <c r="C7504" s="14">
        <v>0.101788520812988</v>
      </c>
    </row>
    <row r="7505" spans="1:3" x14ac:dyDescent="0.3">
      <c r="A7505" t="s">
        <v>37</v>
      </c>
      <c r="B7505" s="14">
        <v>9.5839738845825195E-2</v>
      </c>
      <c r="C7505" s="14">
        <v>7.9732179641723605E-2</v>
      </c>
    </row>
    <row r="7506" spans="1:3" x14ac:dyDescent="0.3">
      <c r="A7506" t="s">
        <v>38</v>
      </c>
      <c r="B7506" s="14">
        <v>9.7687244415283203E-2</v>
      </c>
      <c r="C7506" s="14">
        <v>0.11170220375061</v>
      </c>
    </row>
    <row r="7507" spans="1:3" x14ac:dyDescent="0.3">
      <c r="A7507" t="s">
        <v>39</v>
      </c>
      <c r="B7507" s="14">
        <v>0.13331651687622001</v>
      </c>
      <c r="C7507" s="14">
        <v>0.26333427429199202</v>
      </c>
    </row>
    <row r="7508" spans="1:3" x14ac:dyDescent="0.3">
      <c r="A7508" t="s">
        <v>31</v>
      </c>
      <c r="B7508" s="14">
        <v>7.6320886611938393E-2</v>
      </c>
      <c r="C7508" s="14">
        <v>0.100733041763305</v>
      </c>
    </row>
    <row r="7509" spans="1:3" x14ac:dyDescent="0.3">
      <c r="A7509" t="s">
        <v>32</v>
      </c>
      <c r="B7509" s="14">
        <v>8.0505847930908203E-2</v>
      </c>
      <c r="C7509" s="14">
        <v>0.182082414627075</v>
      </c>
    </row>
    <row r="7510" spans="1:3" x14ac:dyDescent="0.3">
      <c r="A7510" t="s">
        <v>33</v>
      </c>
      <c r="B7510" s="14">
        <v>5.4369926452636698E-2</v>
      </c>
      <c r="C7510" s="14">
        <v>5.8927059173583901E-2</v>
      </c>
    </row>
    <row r="7511" spans="1:3" x14ac:dyDescent="0.3">
      <c r="A7511" t="s">
        <v>34</v>
      </c>
      <c r="B7511" s="14">
        <v>0.100849390029907</v>
      </c>
      <c r="C7511" s="14">
        <v>0.101730346679687</v>
      </c>
    </row>
    <row r="7512" spans="1:3" x14ac:dyDescent="0.3">
      <c r="A7512" t="s">
        <v>35</v>
      </c>
      <c r="B7512" s="14">
        <v>0.124225378036499</v>
      </c>
      <c r="C7512" s="14">
        <v>0.26431608200073198</v>
      </c>
    </row>
    <row r="7513" spans="1:3" x14ac:dyDescent="0.3">
      <c r="A7513" t="s">
        <v>36</v>
      </c>
      <c r="B7513" s="14">
        <v>8.4652900695800698E-2</v>
      </c>
      <c r="C7513" s="14">
        <v>8.5771322250366197E-2</v>
      </c>
    </row>
    <row r="7514" spans="1:3" x14ac:dyDescent="0.3">
      <c r="A7514" t="s">
        <v>37</v>
      </c>
      <c r="B7514" s="14">
        <v>7.8234910964965806E-2</v>
      </c>
      <c r="C7514" s="14">
        <v>9.3749046325683594E-2</v>
      </c>
    </row>
    <row r="7515" spans="1:3" x14ac:dyDescent="0.3">
      <c r="A7515" t="s">
        <v>38</v>
      </c>
      <c r="B7515" s="14">
        <v>0.209486484527587</v>
      </c>
      <c r="C7515" s="14">
        <v>0.18151617050170801</v>
      </c>
    </row>
    <row r="7516" spans="1:3" x14ac:dyDescent="0.3">
      <c r="A7516" t="s">
        <v>39</v>
      </c>
      <c r="B7516" s="14">
        <v>0.14663648605346599</v>
      </c>
      <c r="C7516" s="14">
        <v>0.19539761543273901</v>
      </c>
    </row>
    <row r="7517" spans="1:3" x14ac:dyDescent="0.3">
      <c r="A7517" t="s">
        <v>31</v>
      </c>
      <c r="B7517" s="14">
        <v>8.1027507781982394E-2</v>
      </c>
      <c r="C7517" s="14">
        <v>0.13259100914001401</v>
      </c>
    </row>
    <row r="7518" spans="1:3" x14ac:dyDescent="0.3">
      <c r="A7518" t="s">
        <v>32</v>
      </c>
      <c r="B7518" s="14">
        <v>7.9300403594970703E-2</v>
      </c>
      <c r="C7518" s="14">
        <v>0.25027704238891602</v>
      </c>
    </row>
    <row r="7519" spans="1:3" x14ac:dyDescent="0.3">
      <c r="A7519" t="s">
        <v>33</v>
      </c>
      <c r="B7519" s="14">
        <v>7.0853948593139607E-2</v>
      </c>
      <c r="C7519" s="14">
        <v>8.5826873779296806E-2</v>
      </c>
    </row>
    <row r="7520" spans="1:3" x14ac:dyDescent="0.3">
      <c r="A7520" t="s">
        <v>34</v>
      </c>
      <c r="B7520" s="14">
        <v>7.66143798828125E-2</v>
      </c>
      <c r="C7520" s="14">
        <v>0.123615026473999</v>
      </c>
    </row>
    <row r="7521" spans="1:3" x14ac:dyDescent="0.3">
      <c r="A7521" t="s">
        <v>35</v>
      </c>
      <c r="B7521" s="14">
        <v>7.6281070709228502E-2</v>
      </c>
      <c r="C7521" s="14">
        <v>0.10665941238403299</v>
      </c>
    </row>
    <row r="7522" spans="1:3" x14ac:dyDescent="0.3">
      <c r="A7522" t="s">
        <v>36</v>
      </c>
      <c r="B7522" s="14">
        <v>8.4024429321288993E-2</v>
      </c>
      <c r="C7522" s="14">
        <v>0.121665716171264</v>
      </c>
    </row>
    <row r="7523" spans="1:3" x14ac:dyDescent="0.3">
      <c r="A7523" t="s">
        <v>37</v>
      </c>
      <c r="B7523" s="14">
        <v>8.7341070175170898E-2</v>
      </c>
      <c r="C7523" s="14">
        <v>8.3777904510498005E-2</v>
      </c>
    </row>
    <row r="7524" spans="1:3" x14ac:dyDescent="0.3">
      <c r="A7524" t="s">
        <v>38</v>
      </c>
      <c r="B7524" s="14">
        <v>0.111732482910156</v>
      </c>
      <c r="C7524" s="14">
        <v>0.117801904678344</v>
      </c>
    </row>
    <row r="7525" spans="1:3" x14ac:dyDescent="0.3">
      <c r="A7525" t="s">
        <v>39</v>
      </c>
      <c r="B7525" s="14">
        <v>0.15358471870422299</v>
      </c>
      <c r="C7525" s="14">
        <v>0.2174973487854</v>
      </c>
    </row>
    <row r="7526" spans="1:3" x14ac:dyDescent="0.3">
      <c r="A7526" t="s">
        <v>31</v>
      </c>
      <c r="B7526" s="14">
        <v>7.4679136276245103E-2</v>
      </c>
      <c r="C7526" s="14">
        <v>0.12566709518432601</v>
      </c>
    </row>
    <row r="7527" spans="1:3" x14ac:dyDescent="0.3">
      <c r="A7527" t="s">
        <v>32</v>
      </c>
      <c r="B7527" s="14">
        <v>7.7039957046508706E-2</v>
      </c>
      <c r="C7527" s="14">
        <v>0.314159154891967</v>
      </c>
    </row>
    <row r="7528" spans="1:3" x14ac:dyDescent="0.3">
      <c r="A7528" t="s">
        <v>33</v>
      </c>
      <c r="B7528" s="14">
        <v>8.5018157958984306E-2</v>
      </c>
      <c r="C7528" s="14">
        <v>7.7795028686523396E-2</v>
      </c>
    </row>
    <row r="7529" spans="1:3" x14ac:dyDescent="0.3">
      <c r="A7529" t="s">
        <v>34</v>
      </c>
      <c r="B7529" s="14">
        <v>7.9544305801391602E-2</v>
      </c>
      <c r="C7529" s="14">
        <v>5.88421821594238E-2</v>
      </c>
    </row>
    <row r="7530" spans="1:3" x14ac:dyDescent="0.3">
      <c r="A7530" t="s">
        <v>35</v>
      </c>
      <c r="B7530" s="14">
        <v>0.12837195396423301</v>
      </c>
      <c r="C7530" s="14">
        <v>0.21143579483032199</v>
      </c>
    </row>
    <row r="7531" spans="1:3" x14ac:dyDescent="0.3">
      <c r="A7531" t="s">
        <v>36</v>
      </c>
      <c r="B7531" s="14">
        <v>8.0377340316772405E-2</v>
      </c>
      <c r="C7531" s="14">
        <v>9.0706348419189398E-2</v>
      </c>
    </row>
    <row r="7532" spans="1:3" x14ac:dyDescent="0.3">
      <c r="A7532" t="s">
        <v>37</v>
      </c>
      <c r="B7532" s="14">
        <v>8.72039794921875E-2</v>
      </c>
      <c r="C7532" s="14">
        <v>8.07821750640869E-2</v>
      </c>
    </row>
    <row r="7533" spans="1:3" x14ac:dyDescent="0.3">
      <c r="A7533" t="s">
        <v>38</v>
      </c>
      <c r="B7533" s="14">
        <v>7.6850175857543904E-2</v>
      </c>
      <c r="C7533" s="14">
        <v>0.129627704620361</v>
      </c>
    </row>
    <row r="7534" spans="1:3" x14ac:dyDescent="0.3">
      <c r="A7534" t="s">
        <v>39</v>
      </c>
      <c r="B7534" s="14">
        <v>0.13962101936340299</v>
      </c>
      <c r="C7534" s="14">
        <v>0.166553735733032</v>
      </c>
    </row>
    <row r="7535" spans="1:3" x14ac:dyDescent="0.3">
      <c r="A7535" t="s">
        <v>31</v>
      </c>
      <c r="B7535" s="14">
        <v>7.7613830566406194E-2</v>
      </c>
      <c r="C7535" s="14">
        <v>0.101773977279663</v>
      </c>
    </row>
    <row r="7536" spans="1:3" x14ac:dyDescent="0.3">
      <c r="A7536" t="s">
        <v>32</v>
      </c>
      <c r="B7536" s="14">
        <v>9.5018148422241197E-2</v>
      </c>
      <c r="C7536" s="14">
        <v>0.23660516738891599</v>
      </c>
    </row>
    <row r="7537" spans="1:3" x14ac:dyDescent="0.3">
      <c r="A7537" t="s">
        <v>33</v>
      </c>
      <c r="B7537" s="14">
        <v>9.3142747879028306E-2</v>
      </c>
      <c r="C7537" s="14">
        <v>7.27996826171875E-2</v>
      </c>
    </row>
    <row r="7538" spans="1:3" x14ac:dyDescent="0.3">
      <c r="A7538" t="s">
        <v>34</v>
      </c>
      <c r="B7538" s="14">
        <v>7.8821659088134696E-2</v>
      </c>
      <c r="C7538" s="14">
        <v>8.0839395523071206E-2</v>
      </c>
    </row>
    <row r="7539" spans="1:3" x14ac:dyDescent="0.3">
      <c r="A7539" t="s">
        <v>35</v>
      </c>
      <c r="B7539" s="14">
        <v>7.2780609130859306E-2</v>
      </c>
      <c r="C7539" s="14">
        <v>0.20850539207458399</v>
      </c>
    </row>
    <row r="7540" spans="1:3" x14ac:dyDescent="0.3">
      <c r="A7540" t="s">
        <v>36</v>
      </c>
      <c r="B7540" s="14">
        <v>8.4383726119995103E-2</v>
      </c>
      <c r="C7540" s="14">
        <v>0.11873745918273899</v>
      </c>
    </row>
    <row r="7541" spans="1:3" x14ac:dyDescent="0.3">
      <c r="A7541" t="s">
        <v>37</v>
      </c>
      <c r="B7541" s="14">
        <v>9.9956274032592704E-2</v>
      </c>
      <c r="C7541" s="14">
        <v>0.127713918685913</v>
      </c>
    </row>
    <row r="7542" spans="1:3" x14ac:dyDescent="0.3">
      <c r="A7542" t="s">
        <v>38</v>
      </c>
      <c r="B7542" s="14">
        <v>8.5193157196044894E-2</v>
      </c>
      <c r="C7542" s="14">
        <v>0.113603353500366</v>
      </c>
    </row>
    <row r="7543" spans="1:3" x14ac:dyDescent="0.3">
      <c r="A7543" t="s">
        <v>39</v>
      </c>
      <c r="B7543" s="14">
        <v>0.126725673675537</v>
      </c>
      <c r="C7543" s="14">
        <v>0.41389513015746998</v>
      </c>
    </row>
    <row r="7544" spans="1:3" x14ac:dyDescent="0.3">
      <c r="A7544" t="s">
        <v>31</v>
      </c>
      <c r="B7544" s="14">
        <v>7.7897787094116197E-2</v>
      </c>
      <c r="C7544" s="14">
        <v>0.10467481613159101</v>
      </c>
    </row>
    <row r="7545" spans="1:3" x14ac:dyDescent="0.3">
      <c r="A7545" t="s">
        <v>32</v>
      </c>
      <c r="B7545" s="14">
        <v>7.6228141784667899E-2</v>
      </c>
      <c r="C7545" s="14">
        <v>0.27203321456909102</v>
      </c>
    </row>
    <row r="7546" spans="1:3" x14ac:dyDescent="0.3">
      <c r="A7546" t="s">
        <v>33</v>
      </c>
      <c r="B7546" s="14">
        <v>6.3263893127441406E-2</v>
      </c>
      <c r="C7546" s="14">
        <v>7.2753429412841797E-2</v>
      </c>
    </row>
    <row r="7547" spans="1:3" x14ac:dyDescent="0.3">
      <c r="A7547" t="s">
        <v>34</v>
      </c>
      <c r="B7547" s="14">
        <v>8.0853223800659096E-2</v>
      </c>
      <c r="C7547" s="14">
        <v>6.9806098937988198E-2</v>
      </c>
    </row>
    <row r="7548" spans="1:3" x14ac:dyDescent="0.3">
      <c r="A7548" t="s">
        <v>35</v>
      </c>
      <c r="B7548" s="14">
        <v>0.13218712806701599</v>
      </c>
      <c r="C7548" s="14">
        <v>0.18942832946777299</v>
      </c>
    </row>
    <row r="7549" spans="1:3" x14ac:dyDescent="0.3">
      <c r="A7549" t="s">
        <v>36</v>
      </c>
      <c r="B7549" s="14">
        <v>8.3821296691894503E-2</v>
      </c>
      <c r="C7549" s="14">
        <v>8.5768222808837793E-2</v>
      </c>
    </row>
    <row r="7550" spans="1:3" x14ac:dyDescent="0.3">
      <c r="A7550" t="s">
        <v>37</v>
      </c>
      <c r="B7550" s="14">
        <v>5.81586360931396E-2</v>
      </c>
      <c r="C7550" s="14">
        <v>0.120674848556518</v>
      </c>
    </row>
    <row r="7551" spans="1:3" x14ac:dyDescent="0.3">
      <c r="A7551" t="s">
        <v>38</v>
      </c>
      <c r="B7551" s="14">
        <v>8.5988044738769503E-2</v>
      </c>
      <c r="C7551" s="14">
        <v>5.2925109863281201E-2</v>
      </c>
    </row>
    <row r="7552" spans="1:3" x14ac:dyDescent="0.3">
      <c r="A7552" t="s">
        <v>39</v>
      </c>
      <c r="B7552" s="14">
        <v>0.13839888572692799</v>
      </c>
      <c r="C7552" s="14">
        <v>0.35106110572814903</v>
      </c>
    </row>
    <row r="7553" spans="1:3" x14ac:dyDescent="0.3">
      <c r="A7553" t="s">
        <v>31</v>
      </c>
      <c r="B7553" s="14">
        <v>7.2458982467651298E-2</v>
      </c>
      <c r="C7553" s="14">
        <v>0.15426969528198201</v>
      </c>
    </row>
    <row r="7554" spans="1:3" x14ac:dyDescent="0.3">
      <c r="A7554" t="s">
        <v>32</v>
      </c>
      <c r="B7554" s="14">
        <v>8.0906629562377902E-2</v>
      </c>
      <c r="C7554" s="14">
        <v>0.24655413627624501</v>
      </c>
    </row>
    <row r="7555" spans="1:3" x14ac:dyDescent="0.3">
      <c r="A7555" t="s">
        <v>33</v>
      </c>
      <c r="B7555" s="14">
        <v>8.3267688751220703E-2</v>
      </c>
      <c r="C7555" s="14">
        <v>9.0800762176513602E-2</v>
      </c>
    </row>
    <row r="7556" spans="1:3" x14ac:dyDescent="0.3">
      <c r="A7556" t="s">
        <v>34</v>
      </c>
      <c r="B7556" s="14">
        <v>5.5487155914306599E-2</v>
      </c>
      <c r="C7556" s="14">
        <v>0.13065075874328599</v>
      </c>
    </row>
    <row r="7557" spans="1:3" x14ac:dyDescent="0.3">
      <c r="A7557" t="s">
        <v>35</v>
      </c>
      <c r="B7557" s="14">
        <v>6.61442279815673E-2</v>
      </c>
      <c r="C7557" s="14">
        <v>0.21143603324890101</v>
      </c>
    </row>
    <row r="7558" spans="1:3" x14ac:dyDescent="0.3">
      <c r="A7558" t="s">
        <v>36</v>
      </c>
      <c r="B7558" s="14">
        <v>0.116438865661621</v>
      </c>
      <c r="C7558" s="14">
        <v>7.9781532287597601E-2</v>
      </c>
    </row>
    <row r="7559" spans="1:3" x14ac:dyDescent="0.3">
      <c r="A7559" t="s">
        <v>37</v>
      </c>
      <c r="B7559" s="14">
        <v>0.142167568206787</v>
      </c>
      <c r="C7559" s="14">
        <v>0.115635871887207</v>
      </c>
    </row>
    <row r="7560" spans="1:3" x14ac:dyDescent="0.3">
      <c r="A7560" t="s">
        <v>38</v>
      </c>
      <c r="B7560" s="14">
        <v>9.3354940414428697E-2</v>
      </c>
      <c r="C7560" s="14">
        <v>0.10465049743652299</v>
      </c>
    </row>
    <row r="7561" spans="1:3" x14ac:dyDescent="0.3">
      <c r="A7561" t="s">
        <v>39</v>
      </c>
      <c r="B7561" s="14">
        <v>0.133758544921875</v>
      </c>
      <c r="C7561" s="14">
        <v>0.64834189414978005</v>
      </c>
    </row>
    <row r="7562" spans="1:3" x14ac:dyDescent="0.3">
      <c r="A7562" t="s">
        <v>31</v>
      </c>
      <c r="B7562" s="14">
        <v>7.2050571441650293E-2</v>
      </c>
      <c r="C7562" s="14">
        <v>0.10472369194030701</v>
      </c>
    </row>
    <row r="7563" spans="1:3" x14ac:dyDescent="0.3">
      <c r="A7563" t="s">
        <v>32</v>
      </c>
      <c r="B7563" s="14">
        <v>7.8870773315429604E-2</v>
      </c>
      <c r="C7563" s="14">
        <v>0.25111460685729903</v>
      </c>
    </row>
    <row r="7564" spans="1:3" x14ac:dyDescent="0.3">
      <c r="A7564" t="s">
        <v>33</v>
      </c>
      <c r="B7564" s="14">
        <v>7.6349735260009696E-2</v>
      </c>
      <c r="C7564" s="14">
        <v>7.1821689605712793E-2</v>
      </c>
    </row>
    <row r="7565" spans="1:3" x14ac:dyDescent="0.3">
      <c r="A7565" t="s">
        <v>34</v>
      </c>
      <c r="B7565" s="14">
        <v>9.6378087997436496E-2</v>
      </c>
      <c r="C7565" s="14">
        <v>6.9763898849487305E-2</v>
      </c>
    </row>
    <row r="7566" spans="1:3" x14ac:dyDescent="0.3">
      <c r="A7566" t="s">
        <v>35</v>
      </c>
      <c r="B7566" s="14">
        <v>0.13904070854187001</v>
      </c>
      <c r="C7566" s="14">
        <v>0.196476221084594</v>
      </c>
    </row>
    <row r="7567" spans="1:3" x14ac:dyDescent="0.3">
      <c r="A7567" t="s">
        <v>36</v>
      </c>
      <c r="B7567" s="14">
        <v>8.3643674850463798E-2</v>
      </c>
      <c r="C7567" s="14">
        <v>7.9918146133422796E-2</v>
      </c>
    </row>
    <row r="7568" spans="1:3" x14ac:dyDescent="0.3">
      <c r="A7568" t="s">
        <v>37</v>
      </c>
      <c r="B7568" s="14">
        <v>6.84661865234375E-2</v>
      </c>
      <c r="C7568" s="14">
        <v>0.11768841743469199</v>
      </c>
    </row>
    <row r="7569" spans="1:3" x14ac:dyDescent="0.3">
      <c r="A7569" t="s">
        <v>38</v>
      </c>
      <c r="B7569" s="14">
        <v>9.1591596603393499E-2</v>
      </c>
      <c r="C7569" s="14">
        <v>0.167619943618774</v>
      </c>
    </row>
    <row r="7570" spans="1:3" x14ac:dyDescent="0.3">
      <c r="A7570" t="s">
        <v>39</v>
      </c>
      <c r="B7570" s="14">
        <v>0.12917685508728</v>
      </c>
      <c r="C7570" s="14">
        <v>0.38796544075012201</v>
      </c>
    </row>
    <row r="7571" spans="1:3" x14ac:dyDescent="0.3">
      <c r="A7571" t="s">
        <v>31</v>
      </c>
      <c r="B7571" s="14">
        <v>7.7078819274902302E-2</v>
      </c>
      <c r="C7571" s="14">
        <v>9.6687555313110296E-2</v>
      </c>
    </row>
    <row r="7572" spans="1:3" x14ac:dyDescent="0.3">
      <c r="A7572" t="s">
        <v>32</v>
      </c>
      <c r="B7572" s="14">
        <v>8.38797092437744E-2</v>
      </c>
      <c r="C7572" s="14">
        <v>0.12466764450073201</v>
      </c>
    </row>
    <row r="7573" spans="1:3" x14ac:dyDescent="0.3">
      <c r="A7573" t="s">
        <v>33</v>
      </c>
      <c r="B7573" s="14">
        <v>9.3165874481201102E-2</v>
      </c>
      <c r="C7573" s="14">
        <v>5.7787656784057603E-2</v>
      </c>
    </row>
    <row r="7574" spans="1:3" x14ac:dyDescent="0.3">
      <c r="A7574" t="s">
        <v>34</v>
      </c>
      <c r="B7574" s="14">
        <v>9.1760158538818304E-2</v>
      </c>
      <c r="C7574" s="14">
        <v>0.14262032508850001</v>
      </c>
    </row>
    <row r="7575" spans="1:3" x14ac:dyDescent="0.3">
      <c r="A7575" t="s">
        <v>35</v>
      </c>
      <c r="B7575" s="14">
        <v>5.78970909118652E-2</v>
      </c>
      <c r="C7575" s="14">
        <v>0.18351221084594699</v>
      </c>
    </row>
    <row r="7576" spans="1:3" x14ac:dyDescent="0.3">
      <c r="A7576" t="s">
        <v>36</v>
      </c>
      <c r="B7576" s="14">
        <v>0.102872371673583</v>
      </c>
      <c r="C7576" s="14">
        <v>0.100720882415771</v>
      </c>
    </row>
    <row r="7577" spans="1:3" x14ac:dyDescent="0.3">
      <c r="A7577" t="s">
        <v>37</v>
      </c>
      <c r="B7577" s="14">
        <v>8.9118003845214802E-2</v>
      </c>
      <c r="C7577" s="14">
        <v>5.8895826339721603E-2</v>
      </c>
    </row>
    <row r="7578" spans="1:3" x14ac:dyDescent="0.3">
      <c r="A7578" t="s">
        <v>38</v>
      </c>
      <c r="B7578" s="14">
        <v>9.3497276306152302E-2</v>
      </c>
      <c r="C7578" s="14">
        <v>0.109992742538452</v>
      </c>
    </row>
    <row r="7579" spans="1:3" x14ac:dyDescent="0.3">
      <c r="A7579" t="s">
        <v>39</v>
      </c>
      <c r="B7579" s="14">
        <v>0.13682723045349099</v>
      </c>
      <c r="C7579" s="14">
        <v>0.249388217926025</v>
      </c>
    </row>
    <row r="7580" spans="1:3" x14ac:dyDescent="0.3">
      <c r="A7580" t="s">
        <v>31</v>
      </c>
      <c r="B7580" s="14">
        <v>9.0989112854003906E-2</v>
      </c>
      <c r="C7580" s="14">
        <v>0.154586791992187</v>
      </c>
    </row>
    <row r="7581" spans="1:3" x14ac:dyDescent="0.3">
      <c r="A7581" t="s">
        <v>32</v>
      </c>
      <c r="B7581" s="14">
        <v>8.4013462066650293E-2</v>
      </c>
      <c r="C7581" s="14">
        <v>0.21642541885375899</v>
      </c>
    </row>
    <row r="7582" spans="1:3" x14ac:dyDescent="0.3">
      <c r="A7582" t="s">
        <v>33</v>
      </c>
      <c r="B7582" s="14">
        <v>8.2760095596313393E-2</v>
      </c>
      <c r="C7582" s="14">
        <v>8.9759349822998005E-2</v>
      </c>
    </row>
    <row r="7583" spans="1:3" x14ac:dyDescent="0.3">
      <c r="A7583" t="s">
        <v>34</v>
      </c>
      <c r="B7583" s="14">
        <v>8.4228277206420898E-2</v>
      </c>
      <c r="C7583" s="14">
        <v>0.15159440040588301</v>
      </c>
    </row>
    <row r="7584" spans="1:3" x14ac:dyDescent="0.3">
      <c r="A7584" t="s">
        <v>35</v>
      </c>
      <c r="B7584" s="14">
        <v>0.146778345108032</v>
      </c>
      <c r="C7584" s="14">
        <v>0.20145559310913</v>
      </c>
    </row>
    <row r="7585" spans="1:3" x14ac:dyDescent="0.3">
      <c r="A7585" t="s">
        <v>36</v>
      </c>
      <c r="B7585" s="14">
        <v>0.12121915817260701</v>
      </c>
      <c r="C7585" s="14">
        <v>8.9775323867797796E-2</v>
      </c>
    </row>
    <row r="7586" spans="1:3" x14ac:dyDescent="0.3">
      <c r="A7586" t="s">
        <v>37</v>
      </c>
      <c r="B7586" s="14">
        <v>8.270263671875E-2</v>
      </c>
      <c r="C7586" s="14">
        <v>0.10770916938781699</v>
      </c>
    </row>
    <row r="7587" spans="1:3" x14ac:dyDescent="0.3">
      <c r="A7587" t="s">
        <v>38</v>
      </c>
      <c r="B7587" s="14">
        <v>0.10015821456909101</v>
      </c>
      <c r="C7587" s="14">
        <v>9.9383592605590806E-2</v>
      </c>
    </row>
    <row r="7588" spans="1:3" x14ac:dyDescent="0.3">
      <c r="A7588" t="s">
        <v>39</v>
      </c>
      <c r="B7588" s="14">
        <v>0.18180394172668399</v>
      </c>
      <c r="C7588" s="14">
        <v>0.17447638511657701</v>
      </c>
    </row>
    <row r="7589" spans="1:3" x14ac:dyDescent="0.3">
      <c r="A7589" t="s">
        <v>31</v>
      </c>
      <c r="B7589" s="14">
        <v>7.6604366302490207E-2</v>
      </c>
      <c r="C7589" s="14">
        <v>0.13862919807433999</v>
      </c>
    </row>
    <row r="7590" spans="1:3" x14ac:dyDescent="0.3">
      <c r="A7590" t="s">
        <v>32</v>
      </c>
      <c r="B7590" s="14">
        <v>7.9863786697387695E-2</v>
      </c>
      <c r="C7590" s="14">
        <v>0.28892183303833002</v>
      </c>
    </row>
    <row r="7591" spans="1:3" x14ac:dyDescent="0.3">
      <c r="A7591" t="s">
        <v>33</v>
      </c>
      <c r="B7591" s="14">
        <v>7.7258825302123996E-2</v>
      </c>
      <c r="C7591" s="14">
        <v>8.6771249771118095E-2</v>
      </c>
    </row>
    <row r="7592" spans="1:3" x14ac:dyDescent="0.3">
      <c r="A7592" t="s">
        <v>34</v>
      </c>
      <c r="B7592" s="14">
        <v>7.9810857772827107E-2</v>
      </c>
      <c r="C7592" s="14">
        <v>9.3802690505981404E-2</v>
      </c>
    </row>
    <row r="7593" spans="1:3" x14ac:dyDescent="0.3">
      <c r="A7593" t="s">
        <v>35</v>
      </c>
      <c r="B7593" s="14">
        <v>6.5492391586303697E-2</v>
      </c>
      <c r="C7593" s="14">
        <v>0.11076021194457999</v>
      </c>
    </row>
    <row r="7594" spans="1:3" x14ac:dyDescent="0.3">
      <c r="A7594" t="s">
        <v>36</v>
      </c>
      <c r="B7594" s="14">
        <v>7.6325893402099595E-2</v>
      </c>
      <c r="C7594" s="14">
        <v>0.103200435638427</v>
      </c>
    </row>
    <row r="7595" spans="1:3" x14ac:dyDescent="0.3">
      <c r="A7595" t="s">
        <v>37</v>
      </c>
      <c r="B7595" s="14">
        <v>7.2069644927978502E-2</v>
      </c>
      <c r="C7595" s="14">
        <v>8.0791234970092704E-2</v>
      </c>
    </row>
    <row r="7596" spans="1:3" x14ac:dyDescent="0.3">
      <c r="A7596" t="s">
        <v>38</v>
      </c>
      <c r="B7596" s="14">
        <v>8.3589076995849595E-2</v>
      </c>
      <c r="C7596" s="14">
        <v>0.12981247901916501</v>
      </c>
    </row>
    <row r="7597" spans="1:3" x14ac:dyDescent="0.3">
      <c r="A7597" t="s">
        <v>39</v>
      </c>
      <c r="B7597" s="14">
        <v>0.13224959373474099</v>
      </c>
      <c r="C7597" s="14">
        <v>1.475102186203</v>
      </c>
    </row>
    <row r="7598" spans="1:3" x14ac:dyDescent="0.3">
      <c r="A7598" t="s">
        <v>31</v>
      </c>
      <c r="B7598" s="14">
        <v>8.3206892013549805E-2</v>
      </c>
      <c r="C7598" s="14">
        <v>8.9761972427368095E-2</v>
      </c>
    </row>
    <row r="7599" spans="1:3" x14ac:dyDescent="0.3">
      <c r="A7599" t="s">
        <v>32</v>
      </c>
      <c r="B7599" s="14">
        <v>7.2334051132202107E-2</v>
      </c>
      <c r="C7599" s="14">
        <v>0.199770212173461</v>
      </c>
    </row>
    <row r="7600" spans="1:3" x14ac:dyDescent="0.3">
      <c r="A7600" t="s">
        <v>33</v>
      </c>
      <c r="B7600" s="14">
        <v>7.8818559646606404E-2</v>
      </c>
      <c r="C7600" s="14">
        <v>8.0834627151489202E-2</v>
      </c>
    </row>
    <row r="7601" spans="1:3" x14ac:dyDescent="0.3">
      <c r="A7601" t="s">
        <v>34</v>
      </c>
      <c r="B7601" s="14">
        <v>8.0070495605468694E-2</v>
      </c>
      <c r="C7601" s="14">
        <v>9.3693017959594699E-2</v>
      </c>
    </row>
    <row r="7602" spans="1:3" x14ac:dyDescent="0.3">
      <c r="A7602" t="s">
        <v>35</v>
      </c>
      <c r="B7602" s="14">
        <v>0.13855910301208399</v>
      </c>
      <c r="C7602" s="14">
        <v>9.9734306335449205E-2</v>
      </c>
    </row>
    <row r="7603" spans="1:3" x14ac:dyDescent="0.3">
      <c r="A7603" t="s">
        <v>36</v>
      </c>
      <c r="B7603" s="14">
        <v>6.5033435821533203E-2</v>
      </c>
      <c r="C7603" s="14">
        <v>0.114269971847534</v>
      </c>
    </row>
    <row r="7604" spans="1:3" x14ac:dyDescent="0.3">
      <c r="A7604" t="s">
        <v>37</v>
      </c>
      <c r="B7604" s="14">
        <v>8.3221912384033203E-2</v>
      </c>
      <c r="C7604" s="14">
        <v>7.9776763916015597E-2</v>
      </c>
    </row>
    <row r="7605" spans="1:3" x14ac:dyDescent="0.3">
      <c r="A7605" t="s">
        <v>38</v>
      </c>
      <c r="B7605" s="14">
        <v>6.0935020446777302E-2</v>
      </c>
      <c r="C7605" s="14">
        <v>0.20550274848937899</v>
      </c>
    </row>
    <row r="7606" spans="1:3" x14ac:dyDescent="0.3">
      <c r="A7606" t="s">
        <v>39</v>
      </c>
      <c r="B7606" s="14">
        <v>0.13165593147277799</v>
      </c>
      <c r="C7606" s="14">
        <v>0.27926516532897899</v>
      </c>
    </row>
    <row r="7607" spans="1:3" x14ac:dyDescent="0.3">
      <c r="A7607" t="s">
        <v>31</v>
      </c>
      <c r="B7607" s="14">
        <v>7.5399398803710896E-2</v>
      </c>
      <c r="C7607" s="14">
        <v>0.112820625305175</v>
      </c>
    </row>
    <row r="7608" spans="1:3" x14ac:dyDescent="0.3">
      <c r="A7608" t="s">
        <v>32</v>
      </c>
      <c r="B7608" s="14">
        <v>5.2277326583862298E-2</v>
      </c>
      <c r="C7608" s="14">
        <v>0.20445156097412101</v>
      </c>
    </row>
    <row r="7609" spans="1:3" x14ac:dyDescent="0.3">
      <c r="A7609" t="s">
        <v>33</v>
      </c>
      <c r="B7609" s="14">
        <v>8.4031105041503906E-2</v>
      </c>
      <c r="C7609" s="14">
        <v>6.2828063964843694E-2</v>
      </c>
    </row>
    <row r="7610" spans="1:3" x14ac:dyDescent="0.3">
      <c r="A7610" t="s">
        <v>34</v>
      </c>
      <c r="B7610" s="14">
        <v>9.1470479965209905E-2</v>
      </c>
      <c r="C7610" s="14">
        <v>0.13564181327819799</v>
      </c>
    </row>
    <row r="7611" spans="1:3" x14ac:dyDescent="0.3">
      <c r="A7611" t="s">
        <v>35</v>
      </c>
      <c r="B7611" s="14">
        <v>6.0209512710571199E-2</v>
      </c>
      <c r="C7611" s="14">
        <v>9.7737312316894503E-2</v>
      </c>
    </row>
    <row r="7612" spans="1:3" x14ac:dyDescent="0.3">
      <c r="A7612" t="s">
        <v>36</v>
      </c>
      <c r="B7612" s="14">
        <v>6.5812349319457994E-2</v>
      </c>
      <c r="C7612" s="14">
        <v>9.5686912536621094E-2</v>
      </c>
    </row>
    <row r="7613" spans="1:3" x14ac:dyDescent="0.3">
      <c r="A7613" t="s">
        <v>37</v>
      </c>
      <c r="B7613" s="14">
        <v>0.125185251235961</v>
      </c>
      <c r="C7613" s="14">
        <v>7.7790737152099595E-2</v>
      </c>
    </row>
    <row r="7614" spans="1:3" x14ac:dyDescent="0.3">
      <c r="A7614" t="s">
        <v>38</v>
      </c>
      <c r="B7614" s="14">
        <v>8.2584381103515597E-2</v>
      </c>
      <c r="C7614" s="14">
        <v>0.104561328887939</v>
      </c>
    </row>
    <row r="7615" spans="1:3" x14ac:dyDescent="0.3">
      <c r="A7615" t="s">
        <v>39</v>
      </c>
      <c r="B7615" s="14">
        <v>0.14505672454833901</v>
      </c>
      <c r="C7615" s="14">
        <v>0.40093326568603499</v>
      </c>
    </row>
    <row r="7616" spans="1:3" x14ac:dyDescent="0.3">
      <c r="A7616" t="s">
        <v>31</v>
      </c>
      <c r="B7616" s="14">
        <v>9.2010021209716797E-2</v>
      </c>
      <c r="C7616" s="14">
        <v>7.3677539825439398E-2</v>
      </c>
    </row>
    <row r="7617" spans="1:3" x14ac:dyDescent="0.3">
      <c r="A7617" t="s">
        <v>32</v>
      </c>
      <c r="B7617" s="14">
        <v>7.2878837585449205E-2</v>
      </c>
      <c r="C7617" s="14">
        <v>0.160616874694824</v>
      </c>
    </row>
    <row r="7618" spans="1:3" x14ac:dyDescent="0.3">
      <c r="A7618" t="s">
        <v>33</v>
      </c>
      <c r="B7618" s="14">
        <v>0.134751796722412</v>
      </c>
      <c r="C7618" s="14">
        <v>8.1732511520385701E-2</v>
      </c>
    </row>
    <row r="7619" spans="1:3" x14ac:dyDescent="0.3">
      <c r="A7619" t="s">
        <v>34</v>
      </c>
      <c r="B7619" s="14">
        <v>5.5863380432128899E-2</v>
      </c>
      <c r="C7619" s="14">
        <v>0.24938511848449699</v>
      </c>
    </row>
    <row r="7620" spans="1:3" x14ac:dyDescent="0.3">
      <c r="A7620" t="s">
        <v>35</v>
      </c>
      <c r="B7620" s="14">
        <v>0.16391658782958901</v>
      </c>
      <c r="C7620" s="14">
        <v>0.112647771835327</v>
      </c>
    </row>
    <row r="7621" spans="1:3" x14ac:dyDescent="0.3">
      <c r="A7621" t="s">
        <v>36</v>
      </c>
      <c r="B7621" s="14">
        <v>6.8202018737792899E-2</v>
      </c>
      <c r="C7621" s="14">
        <v>9.6793889999389607E-2</v>
      </c>
    </row>
    <row r="7622" spans="1:3" x14ac:dyDescent="0.3">
      <c r="A7622" t="s">
        <v>37</v>
      </c>
      <c r="B7622" s="14">
        <v>9.2091321945190402E-2</v>
      </c>
      <c r="C7622" s="14">
        <v>0.26923346519470198</v>
      </c>
    </row>
    <row r="7623" spans="1:3" x14ac:dyDescent="0.3">
      <c r="A7623" t="s">
        <v>38</v>
      </c>
      <c r="B7623" s="14">
        <v>9.6169233322143499E-2</v>
      </c>
      <c r="C7623" s="14">
        <v>0.13957142829895</v>
      </c>
    </row>
    <row r="7624" spans="1:3" x14ac:dyDescent="0.3">
      <c r="A7624" t="s">
        <v>39</v>
      </c>
      <c r="B7624" s="14">
        <v>0.15723657608032199</v>
      </c>
      <c r="C7624" s="14">
        <v>0.24827551841735801</v>
      </c>
    </row>
    <row r="7625" spans="1:3" x14ac:dyDescent="0.3">
      <c r="A7625" t="s">
        <v>31</v>
      </c>
      <c r="B7625" s="14">
        <v>8.5005283355712793E-2</v>
      </c>
      <c r="C7625" s="14">
        <v>7.9789638519287095E-2</v>
      </c>
    </row>
    <row r="7626" spans="1:3" x14ac:dyDescent="0.3">
      <c r="A7626" t="s">
        <v>32</v>
      </c>
      <c r="B7626" s="14">
        <v>8.6505651473998996E-2</v>
      </c>
      <c r="C7626" s="14">
        <v>0.25931954383850098</v>
      </c>
    </row>
    <row r="7627" spans="1:3" x14ac:dyDescent="0.3">
      <c r="A7627" t="s">
        <v>33</v>
      </c>
      <c r="B7627" s="14">
        <v>7.7106714248657199E-2</v>
      </c>
      <c r="C7627" s="14">
        <v>7.3910474777221596E-2</v>
      </c>
    </row>
    <row r="7628" spans="1:3" x14ac:dyDescent="0.3">
      <c r="A7628" t="s">
        <v>34</v>
      </c>
      <c r="B7628" s="14">
        <v>8.6235523223876898E-2</v>
      </c>
      <c r="C7628" s="14">
        <v>0.145557880401611</v>
      </c>
    </row>
    <row r="7629" spans="1:3" x14ac:dyDescent="0.3">
      <c r="A7629" t="s">
        <v>35</v>
      </c>
      <c r="B7629" s="14">
        <v>0.15173673629760701</v>
      </c>
      <c r="C7629" s="14">
        <v>0.104721546173095</v>
      </c>
    </row>
    <row r="7630" spans="1:3" x14ac:dyDescent="0.3">
      <c r="A7630" t="s">
        <v>36</v>
      </c>
      <c r="B7630" s="14">
        <v>0.144679069519042</v>
      </c>
      <c r="C7630" s="14">
        <v>8.5776329040527302E-2</v>
      </c>
    </row>
    <row r="7631" spans="1:3" x14ac:dyDescent="0.3">
      <c r="A7631" t="s">
        <v>37</v>
      </c>
      <c r="B7631" s="14">
        <v>0.106704473495483</v>
      </c>
      <c r="C7631" s="14">
        <v>6.8815231323242104E-2</v>
      </c>
    </row>
    <row r="7632" spans="1:3" x14ac:dyDescent="0.3">
      <c r="A7632" t="s">
        <v>38</v>
      </c>
      <c r="B7632" s="14">
        <v>8.8088035583496094E-2</v>
      </c>
      <c r="C7632" s="14">
        <v>0.139641523361206</v>
      </c>
    </row>
    <row r="7633" spans="1:3" x14ac:dyDescent="0.3">
      <c r="A7633" t="s">
        <v>39</v>
      </c>
      <c r="B7633" s="14">
        <v>0.13384699821472101</v>
      </c>
      <c r="C7633" s="14">
        <v>0.145610570907592</v>
      </c>
    </row>
    <row r="7634" spans="1:3" x14ac:dyDescent="0.3">
      <c r="A7634" t="s">
        <v>31</v>
      </c>
      <c r="B7634" s="14">
        <v>7.1552276611328097E-2</v>
      </c>
      <c r="C7634" s="14">
        <v>9.7787618637084905E-2</v>
      </c>
    </row>
    <row r="7635" spans="1:3" x14ac:dyDescent="0.3">
      <c r="A7635" t="s">
        <v>32</v>
      </c>
      <c r="B7635" s="14">
        <v>7.6153755187988198E-2</v>
      </c>
      <c r="C7635" s="14">
        <v>0.178531408309936</v>
      </c>
    </row>
    <row r="7636" spans="1:3" x14ac:dyDescent="0.3">
      <c r="A7636" t="s">
        <v>33</v>
      </c>
      <c r="B7636" s="14">
        <v>0.18562340736389099</v>
      </c>
      <c r="C7636" s="14">
        <v>0.18445205688476499</v>
      </c>
    </row>
    <row r="7637" spans="1:3" x14ac:dyDescent="0.3">
      <c r="A7637" t="s">
        <v>34</v>
      </c>
      <c r="B7637" s="14">
        <v>7.0012807846069294E-2</v>
      </c>
      <c r="C7637" s="14">
        <v>0.20151686668395899</v>
      </c>
    </row>
    <row r="7638" spans="1:3" x14ac:dyDescent="0.3">
      <c r="A7638" t="s">
        <v>35</v>
      </c>
      <c r="B7638" s="14">
        <v>6.8305015563964802E-2</v>
      </c>
      <c r="C7638" s="14">
        <v>0.115689277648925</v>
      </c>
    </row>
    <row r="7639" spans="1:3" x14ac:dyDescent="0.3">
      <c r="A7639" t="s">
        <v>36</v>
      </c>
      <c r="B7639" s="14">
        <v>7.9019784927368095E-2</v>
      </c>
      <c r="C7639" s="14">
        <v>0.107709407806396</v>
      </c>
    </row>
    <row r="7640" spans="1:3" x14ac:dyDescent="0.3">
      <c r="A7640" t="s">
        <v>37</v>
      </c>
      <c r="B7640" s="14">
        <v>8.5341215133666895E-2</v>
      </c>
      <c r="C7640" s="14">
        <v>0.120678663253784</v>
      </c>
    </row>
    <row r="7641" spans="1:3" x14ac:dyDescent="0.3">
      <c r="A7641" t="s">
        <v>38</v>
      </c>
      <c r="B7641" s="14">
        <v>0.103207349777221</v>
      </c>
      <c r="C7641" s="14">
        <v>0.126701354980468</v>
      </c>
    </row>
    <row r="7642" spans="1:3" x14ac:dyDescent="0.3">
      <c r="A7642" t="s">
        <v>39</v>
      </c>
      <c r="B7642" s="14">
        <v>0.13001799583435</v>
      </c>
      <c r="C7642" s="14">
        <v>0.391010522842407</v>
      </c>
    </row>
    <row r="7643" spans="1:3" x14ac:dyDescent="0.3">
      <c r="A7643" t="s">
        <v>31</v>
      </c>
      <c r="B7643" s="14">
        <v>8.8847875595092704E-2</v>
      </c>
      <c r="C7643" s="14">
        <v>9.5729827880859306E-2</v>
      </c>
    </row>
    <row r="7644" spans="1:3" x14ac:dyDescent="0.3">
      <c r="A7644" t="s">
        <v>32</v>
      </c>
      <c r="B7644" s="14">
        <v>7.8206062316894503E-2</v>
      </c>
      <c r="C7644" s="14">
        <v>0.13761186599731401</v>
      </c>
    </row>
    <row r="7645" spans="1:3" x14ac:dyDescent="0.3">
      <c r="A7645" t="s">
        <v>33</v>
      </c>
      <c r="B7645" s="14">
        <v>7.0389509201049805E-2</v>
      </c>
      <c r="C7645" s="14">
        <v>0.20445919036865201</v>
      </c>
    </row>
    <row r="7646" spans="1:3" x14ac:dyDescent="0.3">
      <c r="A7646" t="s">
        <v>34</v>
      </c>
      <c r="B7646" s="14">
        <v>6.768798828125E-2</v>
      </c>
      <c r="C7646" s="14">
        <v>0.209437370300292</v>
      </c>
    </row>
    <row r="7647" spans="1:3" x14ac:dyDescent="0.3">
      <c r="A7647" t="s">
        <v>35</v>
      </c>
      <c r="B7647" s="14">
        <v>0.11146068572998</v>
      </c>
      <c r="C7647" s="14">
        <v>9.7781419754028306E-2</v>
      </c>
    </row>
    <row r="7648" spans="1:3" x14ac:dyDescent="0.3">
      <c r="A7648" t="s">
        <v>36</v>
      </c>
      <c r="B7648" s="14">
        <v>7.3514938354492104E-2</v>
      </c>
      <c r="C7648" s="14">
        <v>7.6795339584350503E-2</v>
      </c>
    </row>
    <row r="7649" spans="1:3" x14ac:dyDescent="0.3">
      <c r="A7649" t="s">
        <v>37</v>
      </c>
      <c r="B7649" s="14">
        <v>7.2031497955322196E-2</v>
      </c>
      <c r="C7649" s="14">
        <v>7.4798822402954102E-2</v>
      </c>
    </row>
    <row r="7650" spans="1:3" x14ac:dyDescent="0.3">
      <c r="A7650" t="s">
        <v>38</v>
      </c>
      <c r="B7650" s="14">
        <v>7.4926614761352497E-2</v>
      </c>
      <c r="C7650" s="14">
        <v>0.13164067268371499</v>
      </c>
    </row>
    <row r="7651" spans="1:3" x14ac:dyDescent="0.3">
      <c r="A7651" t="s">
        <v>39</v>
      </c>
      <c r="B7651" s="14">
        <v>0.14000248908996499</v>
      </c>
      <c r="C7651" s="14">
        <v>0.15258288383483801</v>
      </c>
    </row>
    <row r="7652" spans="1:3" x14ac:dyDescent="0.3">
      <c r="A7652" t="s">
        <v>31</v>
      </c>
      <c r="B7652" s="14">
        <v>9.6920013427734306E-2</v>
      </c>
      <c r="C7652" s="14">
        <v>7.8750848770141602E-2</v>
      </c>
    </row>
    <row r="7653" spans="1:3" x14ac:dyDescent="0.3">
      <c r="A7653" t="s">
        <v>32</v>
      </c>
      <c r="B7653" s="14">
        <v>6.5936326980590806E-2</v>
      </c>
      <c r="C7653" s="14">
        <v>8.1781148910522405E-2</v>
      </c>
    </row>
    <row r="7654" spans="1:3" x14ac:dyDescent="0.3">
      <c r="A7654" t="s">
        <v>33</v>
      </c>
      <c r="B7654" s="14">
        <v>0.13399863243103</v>
      </c>
      <c r="C7654" s="14">
        <v>0.26628160476684498</v>
      </c>
    </row>
    <row r="7655" spans="1:3" x14ac:dyDescent="0.3">
      <c r="A7655" t="s">
        <v>34</v>
      </c>
      <c r="B7655" s="14">
        <v>6.8492412567138602E-2</v>
      </c>
      <c r="C7655" s="14">
        <v>0.21537160873413</v>
      </c>
    </row>
    <row r="7656" spans="1:3" x14ac:dyDescent="0.3">
      <c r="A7656" t="s">
        <v>35</v>
      </c>
      <c r="B7656" s="14">
        <v>5.8551311492919901E-2</v>
      </c>
      <c r="C7656" s="14">
        <v>0.106724500656127</v>
      </c>
    </row>
    <row r="7657" spans="1:3" x14ac:dyDescent="0.3">
      <c r="A7657" t="s">
        <v>36</v>
      </c>
      <c r="B7657" s="14">
        <v>6.4440250396728502E-2</v>
      </c>
      <c r="C7657" s="14">
        <v>8.0780506134033203E-2</v>
      </c>
    </row>
    <row r="7658" spans="1:3" x14ac:dyDescent="0.3">
      <c r="A7658" t="s">
        <v>37</v>
      </c>
      <c r="B7658" s="14">
        <v>7.95483589172363E-2</v>
      </c>
      <c r="C7658" s="14">
        <v>6.8815469741821206E-2</v>
      </c>
    </row>
    <row r="7659" spans="1:3" x14ac:dyDescent="0.3">
      <c r="A7659" t="s">
        <v>38</v>
      </c>
      <c r="B7659" s="14">
        <v>7.5780391693115207E-2</v>
      </c>
      <c r="C7659" s="14">
        <v>0.124318599700927</v>
      </c>
    </row>
    <row r="7660" spans="1:3" x14ac:dyDescent="0.3">
      <c r="A7660" t="s">
        <v>39</v>
      </c>
      <c r="B7660" s="14">
        <v>0.119053602218627</v>
      </c>
      <c r="C7660" s="14">
        <v>0.391908168792724</v>
      </c>
    </row>
    <row r="7661" spans="1:3" x14ac:dyDescent="0.3">
      <c r="A7661" t="s">
        <v>31</v>
      </c>
      <c r="B7661" s="14">
        <v>8.8153362274169894E-2</v>
      </c>
      <c r="C7661" s="14">
        <v>0.12970829010009699</v>
      </c>
    </row>
    <row r="7662" spans="1:3" x14ac:dyDescent="0.3">
      <c r="A7662" t="s">
        <v>32</v>
      </c>
      <c r="B7662" s="14">
        <v>9.5716953277587793E-2</v>
      </c>
      <c r="C7662" s="14">
        <v>0.35101413726806602</v>
      </c>
    </row>
    <row r="7663" spans="1:3" x14ac:dyDescent="0.3">
      <c r="A7663" t="s">
        <v>33</v>
      </c>
      <c r="B7663" s="14">
        <v>7.8102588653564398E-2</v>
      </c>
      <c r="C7663" s="14">
        <v>0.16456341743469199</v>
      </c>
    </row>
    <row r="7664" spans="1:3" x14ac:dyDescent="0.3">
      <c r="A7664" t="s">
        <v>34</v>
      </c>
      <c r="B7664" s="14">
        <v>6.0132503509521401E-2</v>
      </c>
      <c r="C7664" s="14">
        <v>0.24739265441894501</v>
      </c>
    </row>
    <row r="7665" spans="1:3" x14ac:dyDescent="0.3">
      <c r="A7665" t="s">
        <v>35</v>
      </c>
      <c r="B7665" s="14">
        <v>5.52411079406738E-2</v>
      </c>
      <c r="C7665" s="14">
        <v>0.144599914550781</v>
      </c>
    </row>
    <row r="7666" spans="1:3" x14ac:dyDescent="0.3">
      <c r="A7666" t="s">
        <v>36</v>
      </c>
      <c r="B7666" s="14">
        <v>6.4832687377929604E-2</v>
      </c>
      <c r="C7666" s="14">
        <v>0.10472607612609799</v>
      </c>
    </row>
    <row r="7667" spans="1:3" x14ac:dyDescent="0.3">
      <c r="A7667" t="s">
        <v>37</v>
      </c>
      <c r="B7667" s="14">
        <v>6.83026313781738E-2</v>
      </c>
      <c r="C7667" s="14">
        <v>8.4825515747070299E-2</v>
      </c>
    </row>
    <row r="7668" spans="1:3" x14ac:dyDescent="0.3">
      <c r="A7668" t="s">
        <v>38</v>
      </c>
      <c r="B7668" s="14">
        <v>8.0224752426147405E-2</v>
      </c>
      <c r="C7668" s="14">
        <v>6.8771839141845703E-2</v>
      </c>
    </row>
    <row r="7669" spans="1:3" x14ac:dyDescent="0.3">
      <c r="A7669" t="s">
        <v>39</v>
      </c>
      <c r="B7669" s="14">
        <v>0.115879297256469</v>
      </c>
      <c r="C7669" s="14">
        <v>0.26035475730895902</v>
      </c>
    </row>
    <row r="7670" spans="1:3" x14ac:dyDescent="0.3">
      <c r="A7670" t="s">
        <v>31</v>
      </c>
      <c r="B7670" s="14">
        <v>7.8104734420776298E-2</v>
      </c>
      <c r="C7670" s="14">
        <v>9.4741344451904297E-2</v>
      </c>
    </row>
    <row r="7671" spans="1:3" x14ac:dyDescent="0.3">
      <c r="A7671" t="s">
        <v>32</v>
      </c>
      <c r="B7671" s="14">
        <v>9.2179298400878906E-2</v>
      </c>
      <c r="C7671" s="14">
        <v>0.25337982177734297</v>
      </c>
    </row>
    <row r="7672" spans="1:3" x14ac:dyDescent="0.3">
      <c r="A7672" t="s">
        <v>33</v>
      </c>
      <c r="B7672" s="14">
        <v>0.11885952949523899</v>
      </c>
      <c r="C7672" s="14">
        <v>0.16256475448608301</v>
      </c>
    </row>
    <row r="7673" spans="1:3" x14ac:dyDescent="0.3">
      <c r="A7673" t="s">
        <v>34</v>
      </c>
      <c r="B7673" s="14">
        <v>4.8239469528198201E-2</v>
      </c>
      <c r="C7673" s="14">
        <v>0.145672798156738</v>
      </c>
    </row>
    <row r="7674" spans="1:3" x14ac:dyDescent="0.3">
      <c r="A7674" t="s">
        <v>35</v>
      </c>
      <c r="B7674" s="14">
        <v>7.9741239547729395E-2</v>
      </c>
      <c r="C7674" s="14">
        <v>0.12767410278320299</v>
      </c>
    </row>
    <row r="7675" spans="1:3" x14ac:dyDescent="0.3">
      <c r="A7675" t="s">
        <v>36</v>
      </c>
      <c r="B7675" s="14">
        <v>7.9447507858276298E-2</v>
      </c>
      <c r="C7675" s="14">
        <v>0.11663389205932601</v>
      </c>
    </row>
    <row r="7676" spans="1:3" x14ac:dyDescent="0.3">
      <c r="A7676" t="s">
        <v>37</v>
      </c>
      <c r="B7676" s="14">
        <v>7.95767307281494E-2</v>
      </c>
      <c r="C7676" s="14">
        <v>0.14661240577697701</v>
      </c>
    </row>
    <row r="7677" spans="1:3" x14ac:dyDescent="0.3">
      <c r="A7677" t="s">
        <v>38</v>
      </c>
      <c r="B7677" s="14">
        <v>7.9384803771972601E-2</v>
      </c>
      <c r="C7677" s="14">
        <v>0.15965986251830999</v>
      </c>
    </row>
    <row r="7678" spans="1:3" x14ac:dyDescent="0.3">
      <c r="A7678" t="s">
        <v>39</v>
      </c>
      <c r="B7678" s="14">
        <v>0.16653394699096599</v>
      </c>
      <c r="C7678" s="14">
        <v>0.271275043487548</v>
      </c>
    </row>
    <row r="7679" spans="1:3" x14ac:dyDescent="0.3">
      <c r="A7679" t="s">
        <v>31</v>
      </c>
      <c r="B7679" s="14">
        <v>9.1645002365112305E-2</v>
      </c>
      <c r="C7679" s="14">
        <v>0.11364793777465799</v>
      </c>
    </row>
    <row r="7680" spans="1:3" x14ac:dyDescent="0.3">
      <c r="A7680" t="s">
        <v>32</v>
      </c>
      <c r="B7680" s="14">
        <v>6.7959785461425698E-2</v>
      </c>
      <c r="C7680" s="14">
        <v>0.45279097557067799</v>
      </c>
    </row>
    <row r="7681" spans="1:3" x14ac:dyDescent="0.3">
      <c r="A7681" t="s">
        <v>33</v>
      </c>
      <c r="B7681" s="14">
        <v>9.3560457229614202E-2</v>
      </c>
      <c r="C7681" s="14">
        <v>5.9794664382934501E-2</v>
      </c>
    </row>
    <row r="7682" spans="1:3" x14ac:dyDescent="0.3">
      <c r="A7682" t="s">
        <v>34</v>
      </c>
      <c r="B7682" s="14">
        <v>8.0249071121215806E-2</v>
      </c>
      <c r="C7682" s="14">
        <v>0.21840834617614699</v>
      </c>
    </row>
    <row r="7683" spans="1:3" x14ac:dyDescent="0.3">
      <c r="A7683" t="s">
        <v>35</v>
      </c>
      <c r="B7683" s="14">
        <v>6.3139200210571206E-2</v>
      </c>
      <c r="C7683" s="14">
        <v>0.11169171333312899</v>
      </c>
    </row>
    <row r="7684" spans="1:3" x14ac:dyDescent="0.3">
      <c r="A7684" t="s">
        <v>36</v>
      </c>
      <c r="B7684" s="14">
        <v>9.3356609344482394E-2</v>
      </c>
      <c r="C7684" s="14">
        <v>9.7737550735473605E-2</v>
      </c>
    </row>
    <row r="7685" spans="1:3" x14ac:dyDescent="0.3">
      <c r="A7685" t="s">
        <v>37</v>
      </c>
      <c r="B7685" s="14">
        <v>7.6916694641113198E-2</v>
      </c>
      <c r="C7685" s="14">
        <v>6.6821813583373996E-2</v>
      </c>
    </row>
    <row r="7686" spans="1:3" x14ac:dyDescent="0.3">
      <c r="A7686" t="s">
        <v>38</v>
      </c>
      <c r="B7686" s="14">
        <v>9.3623876571655204E-2</v>
      </c>
      <c r="C7686" s="14">
        <v>0.123612165451049</v>
      </c>
    </row>
    <row r="7687" spans="1:3" x14ac:dyDescent="0.3">
      <c r="A7687" t="s">
        <v>39</v>
      </c>
      <c r="B7687" s="14">
        <v>0.16597294807433999</v>
      </c>
      <c r="C7687" s="14">
        <v>0.25332283973693798</v>
      </c>
    </row>
    <row r="7688" spans="1:3" x14ac:dyDescent="0.3">
      <c r="A7688" t="s">
        <v>31</v>
      </c>
      <c r="B7688" s="14">
        <v>5.4664850234985303E-2</v>
      </c>
      <c r="C7688" s="14">
        <v>5.5849075317382799E-2</v>
      </c>
    </row>
    <row r="7689" spans="1:3" x14ac:dyDescent="0.3">
      <c r="A7689" t="s">
        <v>32</v>
      </c>
      <c r="B7689" s="14">
        <v>6.3693046569824205E-2</v>
      </c>
      <c r="C7689" s="14">
        <v>0.502641201019287</v>
      </c>
    </row>
    <row r="7690" spans="1:3" x14ac:dyDescent="0.3">
      <c r="A7690" t="s">
        <v>33</v>
      </c>
      <c r="B7690" s="14">
        <v>6.7647695541381794E-2</v>
      </c>
      <c r="C7690" s="14">
        <v>9.6731424331664997E-2</v>
      </c>
    </row>
    <row r="7691" spans="1:3" x14ac:dyDescent="0.3">
      <c r="A7691" t="s">
        <v>34</v>
      </c>
      <c r="B7691" s="14">
        <v>7.4849367141723605E-2</v>
      </c>
      <c r="C7691" s="14">
        <v>0.196710109710693</v>
      </c>
    </row>
    <row r="7692" spans="1:3" x14ac:dyDescent="0.3">
      <c r="A7692" t="s">
        <v>35</v>
      </c>
      <c r="B7692" s="14">
        <v>5.9797286987304597E-2</v>
      </c>
      <c r="C7692" s="14">
        <v>0.11177253723144499</v>
      </c>
    </row>
    <row r="7693" spans="1:3" x14ac:dyDescent="0.3">
      <c r="A7693" t="s">
        <v>36</v>
      </c>
      <c r="B7693" s="14">
        <v>0.116323232650756</v>
      </c>
      <c r="C7693" s="14">
        <v>9.9779129028320299E-2</v>
      </c>
    </row>
    <row r="7694" spans="1:3" x14ac:dyDescent="0.3">
      <c r="A7694" t="s">
        <v>37</v>
      </c>
      <c r="B7694" s="14">
        <v>7.53653049468994E-2</v>
      </c>
      <c r="C7694" s="14">
        <v>0.13363981246948201</v>
      </c>
    </row>
    <row r="7695" spans="1:3" x14ac:dyDescent="0.3">
      <c r="A7695" t="s">
        <v>38</v>
      </c>
      <c r="B7695" s="14">
        <v>0.115863561630249</v>
      </c>
      <c r="C7695" s="14">
        <v>0.17754387855529699</v>
      </c>
    </row>
    <row r="7696" spans="1:3" x14ac:dyDescent="0.3">
      <c r="A7696" t="s">
        <v>39</v>
      </c>
      <c r="B7696" s="14">
        <v>0.65152406692504805</v>
      </c>
      <c r="C7696" s="14">
        <v>0.17255234718322701</v>
      </c>
    </row>
    <row r="7697" spans="1:3" x14ac:dyDescent="0.3">
      <c r="A7697" t="s">
        <v>31</v>
      </c>
      <c r="B7697" s="14">
        <v>9.4021558761596596E-2</v>
      </c>
      <c r="C7697" s="14">
        <v>0.13070869445800701</v>
      </c>
    </row>
    <row r="7698" spans="1:3" x14ac:dyDescent="0.3">
      <c r="A7698" t="s">
        <v>32</v>
      </c>
      <c r="B7698" s="14">
        <v>7.6545715332031194E-2</v>
      </c>
      <c r="C7698" s="14">
        <v>9.9745273590087793E-2</v>
      </c>
    </row>
    <row r="7699" spans="1:3" x14ac:dyDescent="0.3">
      <c r="A7699" t="s">
        <v>33</v>
      </c>
      <c r="B7699" s="14">
        <v>7.3653936386108398E-2</v>
      </c>
      <c r="C7699" s="14">
        <v>0.13569378852844199</v>
      </c>
    </row>
    <row r="7700" spans="1:3" x14ac:dyDescent="0.3">
      <c r="A7700" t="s">
        <v>34</v>
      </c>
      <c r="B7700" s="14">
        <v>7.7693462371826102E-2</v>
      </c>
      <c r="C7700" s="14">
        <v>8.3578824996948201E-2</v>
      </c>
    </row>
    <row r="7701" spans="1:3" x14ac:dyDescent="0.3">
      <c r="A7701" t="s">
        <v>35</v>
      </c>
      <c r="B7701" s="14">
        <v>7.6043844223022405E-2</v>
      </c>
      <c r="C7701" s="14">
        <v>9.6717834472656194E-2</v>
      </c>
    </row>
    <row r="7702" spans="1:3" x14ac:dyDescent="0.3">
      <c r="A7702" t="s">
        <v>36</v>
      </c>
      <c r="B7702" s="14">
        <v>0.11047697067260701</v>
      </c>
      <c r="C7702" s="14">
        <v>0.111708164215087</v>
      </c>
    </row>
    <row r="7703" spans="1:3" x14ac:dyDescent="0.3">
      <c r="A7703" t="s">
        <v>37</v>
      </c>
      <c r="B7703" s="14">
        <v>7.6796531677246094E-2</v>
      </c>
      <c r="C7703" s="14">
        <v>0.13359117507934501</v>
      </c>
    </row>
    <row r="7704" spans="1:3" x14ac:dyDescent="0.3">
      <c r="A7704" t="s">
        <v>38</v>
      </c>
      <c r="B7704" s="14">
        <v>8.6009263992309501E-2</v>
      </c>
      <c r="C7704" s="14">
        <v>9.8075866699218694E-2</v>
      </c>
    </row>
    <row r="7705" spans="1:3" x14ac:dyDescent="0.3">
      <c r="A7705" t="s">
        <v>39</v>
      </c>
      <c r="B7705" s="14">
        <v>0.23877406120300201</v>
      </c>
      <c r="C7705" s="14">
        <v>0.182502746582031</v>
      </c>
    </row>
    <row r="7706" spans="1:3" x14ac:dyDescent="0.3">
      <c r="A7706" t="s">
        <v>31</v>
      </c>
      <c r="B7706" s="14">
        <v>7.7340602874755804E-2</v>
      </c>
      <c r="C7706" s="14">
        <v>9.6742391586303697E-2</v>
      </c>
    </row>
    <row r="7707" spans="1:3" x14ac:dyDescent="0.3">
      <c r="A7707" t="s">
        <v>32</v>
      </c>
      <c r="B7707" s="14">
        <v>5.2740335464477497E-2</v>
      </c>
      <c r="C7707" s="14">
        <v>0.11065125465393</v>
      </c>
    </row>
    <row r="7708" spans="1:3" x14ac:dyDescent="0.3">
      <c r="A7708" t="s">
        <v>33</v>
      </c>
      <c r="B7708" s="14">
        <v>8.8519096374511705E-2</v>
      </c>
      <c r="C7708" s="14">
        <v>0.19547653198242099</v>
      </c>
    </row>
    <row r="7709" spans="1:3" x14ac:dyDescent="0.3">
      <c r="A7709" t="s">
        <v>34</v>
      </c>
      <c r="B7709" s="14">
        <v>8.7546586990356404E-2</v>
      </c>
      <c r="C7709" s="14">
        <v>0.35305619239807101</v>
      </c>
    </row>
    <row r="7710" spans="1:3" x14ac:dyDescent="0.3">
      <c r="A7710" t="s">
        <v>35</v>
      </c>
      <c r="B7710" s="14">
        <v>6.8235397338867104E-2</v>
      </c>
      <c r="C7710" s="14">
        <v>9.7835540771484306E-2</v>
      </c>
    </row>
    <row r="7711" spans="1:3" x14ac:dyDescent="0.3">
      <c r="A7711" t="s">
        <v>36</v>
      </c>
      <c r="B7711" s="14">
        <v>8.0717563629150293E-2</v>
      </c>
      <c r="C7711" s="14">
        <v>7.5778245925903306E-2</v>
      </c>
    </row>
    <row r="7712" spans="1:3" x14ac:dyDescent="0.3">
      <c r="A7712" t="s">
        <v>37</v>
      </c>
      <c r="B7712" s="14">
        <v>7.8563451766967704E-2</v>
      </c>
      <c r="C7712" s="14">
        <v>8.8820695877075195E-2</v>
      </c>
    </row>
    <row r="7713" spans="1:3" x14ac:dyDescent="0.3">
      <c r="A7713" t="s">
        <v>38</v>
      </c>
      <c r="B7713" s="14">
        <v>7.9880237579345703E-2</v>
      </c>
      <c r="C7713" s="14">
        <v>0.10338711738586399</v>
      </c>
    </row>
    <row r="7714" spans="1:3" x14ac:dyDescent="0.3">
      <c r="A7714" t="s">
        <v>39</v>
      </c>
      <c r="B7714" s="14">
        <v>0.14421796798705999</v>
      </c>
      <c r="C7714" s="14">
        <v>0.191492319107055</v>
      </c>
    </row>
    <row r="7715" spans="1:3" x14ac:dyDescent="0.3">
      <c r="A7715" t="s">
        <v>31</v>
      </c>
      <c r="B7715" s="14">
        <v>7.43429660797119E-2</v>
      </c>
      <c r="C7715" s="14">
        <v>9.9676847457885701E-2</v>
      </c>
    </row>
    <row r="7716" spans="1:3" x14ac:dyDescent="0.3">
      <c r="A7716" t="s">
        <v>32</v>
      </c>
      <c r="B7716" s="14">
        <v>5.4790973663330002E-2</v>
      </c>
      <c r="C7716" s="14">
        <v>0.12279081344604401</v>
      </c>
    </row>
    <row r="7717" spans="1:3" x14ac:dyDescent="0.3">
      <c r="A7717" t="s">
        <v>33</v>
      </c>
      <c r="B7717" s="14">
        <v>6.7829370498657199E-2</v>
      </c>
      <c r="C7717" s="14">
        <v>0.15558433532714799</v>
      </c>
    </row>
    <row r="7718" spans="1:3" x14ac:dyDescent="0.3">
      <c r="A7718" t="s">
        <v>34</v>
      </c>
      <c r="B7718" s="14">
        <v>9.9778413772582994E-2</v>
      </c>
      <c r="C7718" s="14">
        <v>0.13563704490661599</v>
      </c>
    </row>
    <row r="7719" spans="1:3" x14ac:dyDescent="0.3">
      <c r="A7719" t="s">
        <v>35</v>
      </c>
      <c r="B7719" s="14">
        <v>6.0676574707031201E-2</v>
      </c>
      <c r="C7719" s="14">
        <v>9.9649667739868095E-2</v>
      </c>
    </row>
    <row r="7720" spans="1:3" x14ac:dyDescent="0.3">
      <c r="A7720" t="s">
        <v>36</v>
      </c>
      <c r="B7720" s="14">
        <v>0.124780893325805</v>
      </c>
      <c r="C7720" s="14">
        <v>0.12168693542480399</v>
      </c>
    </row>
    <row r="7721" spans="1:3" x14ac:dyDescent="0.3">
      <c r="A7721" t="s">
        <v>37</v>
      </c>
      <c r="B7721" s="14">
        <v>8.9415073394775293E-2</v>
      </c>
      <c r="C7721" s="14">
        <v>7.5737714767455999E-2</v>
      </c>
    </row>
    <row r="7722" spans="1:3" x14ac:dyDescent="0.3">
      <c r="A7722" t="s">
        <v>38</v>
      </c>
      <c r="B7722" s="14">
        <v>8.4150791168212793E-2</v>
      </c>
      <c r="C7722" s="14">
        <v>0.162508964538574</v>
      </c>
    </row>
    <row r="7723" spans="1:3" x14ac:dyDescent="0.3">
      <c r="A7723" t="s">
        <v>39</v>
      </c>
      <c r="B7723" s="14">
        <v>0.162914037704467</v>
      </c>
      <c r="C7723" s="14">
        <v>0.13463973999023399</v>
      </c>
    </row>
    <row r="7724" spans="1:3" x14ac:dyDescent="0.3">
      <c r="A7724" t="s">
        <v>31</v>
      </c>
      <c r="B7724" s="14">
        <v>6.8368911743163993E-2</v>
      </c>
      <c r="C7724" s="14">
        <v>8.0834150314330999E-2</v>
      </c>
    </row>
    <row r="7725" spans="1:3" x14ac:dyDescent="0.3">
      <c r="A7725" t="s">
        <v>32</v>
      </c>
      <c r="B7725" s="14">
        <v>6.0156106948852497E-2</v>
      </c>
      <c r="C7725" s="14">
        <v>0.19547796249389601</v>
      </c>
    </row>
    <row r="7726" spans="1:3" x14ac:dyDescent="0.3">
      <c r="A7726" t="s">
        <v>33</v>
      </c>
      <c r="B7726" s="14">
        <v>6.6213369369506794E-2</v>
      </c>
      <c r="C7726" s="14">
        <v>0.188439846038818</v>
      </c>
    </row>
    <row r="7727" spans="1:3" x14ac:dyDescent="0.3">
      <c r="A7727" t="s">
        <v>34</v>
      </c>
      <c r="B7727" s="14">
        <v>0.10419654846191399</v>
      </c>
      <c r="C7727" s="14">
        <v>0.15358996391296301</v>
      </c>
    </row>
    <row r="7728" spans="1:3" x14ac:dyDescent="0.3">
      <c r="A7728" t="s">
        <v>35</v>
      </c>
      <c r="B7728" s="14">
        <v>6.1295986175537102E-2</v>
      </c>
      <c r="C7728" s="14">
        <v>9.9991321563720703E-2</v>
      </c>
    </row>
    <row r="7729" spans="1:3" x14ac:dyDescent="0.3">
      <c r="A7729" t="s">
        <v>36</v>
      </c>
      <c r="B7729" s="14">
        <v>8.2429647445678697E-2</v>
      </c>
      <c r="C7729" s="14">
        <v>9.6750497817993095E-2</v>
      </c>
    </row>
    <row r="7730" spans="1:3" x14ac:dyDescent="0.3">
      <c r="A7730" t="s">
        <v>37</v>
      </c>
      <c r="B7730" s="14">
        <v>8.2827568054199205E-2</v>
      </c>
      <c r="C7730" s="14">
        <v>8.8763713836669894E-2</v>
      </c>
    </row>
    <row r="7731" spans="1:3" x14ac:dyDescent="0.3">
      <c r="A7731" t="s">
        <v>38</v>
      </c>
      <c r="B7731" s="14">
        <v>9.0407609939575195E-2</v>
      </c>
      <c r="C7731" s="14">
        <v>9.4801425933837793E-2</v>
      </c>
    </row>
    <row r="7732" spans="1:3" x14ac:dyDescent="0.3">
      <c r="A7732" t="s">
        <v>39</v>
      </c>
      <c r="B7732" s="14">
        <v>0.17657375335693301</v>
      </c>
      <c r="C7732" s="14">
        <v>0.21436834335327101</v>
      </c>
    </row>
    <row r="7733" spans="1:3" x14ac:dyDescent="0.3">
      <c r="A7733" t="s">
        <v>31</v>
      </c>
      <c r="B7733" s="14">
        <v>6.3696384429931599E-2</v>
      </c>
      <c r="C7733" s="14">
        <v>9.0757846832275293E-2</v>
      </c>
    </row>
    <row r="7734" spans="1:3" x14ac:dyDescent="0.3">
      <c r="A7734" t="s">
        <v>32</v>
      </c>
      <c r="B7734" s="14">
        <v>7.2010278701782199E-2</v>
      </c>
      <c r="C7734" s="14">
        <v>0.29094719886779702</v>
      </c>
    </row>
    <row r="7735" spans="1:3" x14ac:dyDescent="0.3">
      <c r="A7735" t="s">
        <v>33</v>
      </c>
      <c r="B7735" s="14">
        <v>0.15750169754028301</v>
      </c>
      <c r="C7735" s="14">
        <v>7.8790187835693304E-2</v>
      </c>
    </row>
    <row r="7736" spans="1:3" x14ac:dyDescent="0.3">
      <c r="A7736" t="s">
        <v>34</v>
      </c>
      <c r="B7736" s="14">
        <v>7.6025009155273396E-2</v>
      </c>
      <c r="C7736" s="14">
        <v>0.101724386215209</v>
      </c>
    </row>
    <row r="7737" spans="1:3" x14ac:dyDescent="0.3">
      <c r="A7737" t="s">
        <v>35</v>
      </c>
      <c r="B7737" s="14">
        <v>6.5814256668090806E-2</v>
      </c>
      <c r="C7737" s="14">
        <v>0.113998889923095</v>
      </c>
    </row>
    <row r="7738" spans="1:3" x14ac:dyDescent="0.3">
      <c r="A7738" t="s">
        <v>36</v>
      </c>
      <c r="B7738" s="14">
        <v>0.124557495117187</v>
      </c>
      <c r="C7738" s="14">
        <v>6.4774274826049805E-2</v>
      </c>
    </row>
    <row r="7739" spans="1:3" x14ac:dyDescent="0.3">
      <c r="A7739" t="s">
        <v>37</v>
      </c>
      <c r="B7739" s="14">
        <v>9.2825651168823201E-2</v>
      </c>
      <c r="C7739" s="14">
        <v>0.21641874313354401</v>
      </c>
    </row>
    <row r="7740" spans="1:3" x14ac:dyDescent="0.3">
      <c r="A7740" t="s">
        <v>38</v>
      </c>
      <c r="B7740" s="14">
        <v>9.4495773315429604E-2</v>
      </c>
      <c r="C7740" s="14">
        <v>0.107702493667602</v>
      </c>
    </row>
    <row r="7741" spans="1:3" x14ac:dyDescent="0.3">
      <c r="A7741" t="s">
        <v>39</v>
      </c>
      <c r="B7741" s="14">
        <v>0.20578312873840299</v>
      </c>
      <c r="C7741" s="14">
        <v>0.16356348991394001</v>
      </c>
    </row>
    <row r="7742" spans="1:3" x14ac:dyDescent="0.3">
      <c r="A7742" t="s">
        <v>31</v>
      </c>
      <c r="B7742" s="14">
        <v>6.8962812423705999E-2</v>
      </c>
      <c r="C7742" s="14">
        <v>0.111649513244628</v>
      </c>
    </row>
    <row r="7743" spans="1:3" x14ac:dyDescent="0.3">
      <c r="A7743" t="s">
        <v>32</v>
      </c>
      <c r="B7743" s="14">
        <v>7.6080560684204102E-2</v>
      </c>
      <c r="C7743" s="14">
        <v>0.61840033531188898</v>
      </c>
    </row>
    <row r="7744" spans="1:3" x14ac:dyDescent="0.3">
      <c r="A7744" t="s">
        <v>33</v>
      </c>
      <c r="B7744" s="14">
        <v>7.3451995849609306E-2</v>
      </c>
      <c r="C7744" s="14">
        <v>0.20146512985229401</v>
      </c>
    </row>
    <row r="7745" spans="1:3" x14ac:dyDescent="0.3">
      <c r="A7745" t="s">
        <v>34</v>
      </c>
      <c r="B7745" s="14">
        <v>6.7282676696777302E-2</v>
      </c>
      <c r="C7745" s="14">
        <v>0.17054700851440399</v>
      </c>
    </row>
    <row r="7746" spans="1:3" x14ac:dyDescent="0.3">
      <c r="A7746" t="s">
        <v>35</v>
      </c>
      <c r="B7746" s="14">
        <v>7.6021194458007799E-2</v>
      </c>
      <c r="C7746" s="14">
        <v>9.0756893157958901E-2</v>
      </c>
    </row>
    <row r="7747" spans="1:3" x14ac:dyDescent="0.3">
      <c r="A7747" t="s">
        <v>36</v>
      </c>
      <c r="B7747" s="14">
        <v>8.7354898452758706E-2</v>
      </c>
      <c r="C7747" s="14">
        <v>0.14764642715454099</v>
      </c>
    </row>
    <row r="7748" spans="1:3" x14ac:dyDescent="0.3">
      <c r="A7748" t="s">
        <v>37</v>
      </c>
      <c r="B7748" s="14">
        <v>7.5362205505371094E-2</v>
      </c>
      <c r="C7748" s="14">
        <v>5.7849407196044901E-2</v>
      </c>
    </row>
    <row r="7749" spans="1:3" x14ac:dyDescent="0.3">
      <c r="A7749" t="s">
        <v>38</v>
      </c>
      <c r="B7749" s="14">
        <v>9.4963073730468694E-2</v>
      </c>
      <c r="C7749" s="14">
        <v>0.13758897781372001</v>
      </c>
    </row>
    <row r="7750" spans="1:3" x14ac:dyDescent="0.3">
      <c r="A7750" t="s">
        <v>39</v>
      </c>
      <c r="B7750" s="14">
        <v>0.16995096206665</v>
      </c>
      <c r="C7750" s="14">
        <v>0.17154026031494099</v>
      </c>
    </row>
    <row r="7751" spans="1:3" x14ac:dyDescent="0.3">
      <c r="A7751" t="s">
        <v>31</v>
      </c>
      <c r="B7751" s="14">
        <v>8.7446928024291895E-2</v>
      </c>
      <c r="C7751" s="14">
        <v>0.110758304595947</v>
      </c>
    </row>
    <row r="7752" spans="1:3" x14ac:dyDescent="0.3">
      <c r="A7752" t="s">
        <v>32</v>
      </c>
      <c r="B7752" s="14">
        <v>8.7935209274291895E-2</v>
      </c>
      <c r="C7752" s="14">
        <v>0.26330256462097101</v>
      </c>
    </row>
    <row r="7753" spans="1:3" x14ac:dyDescent="0.3">
      <c r="A7753" t="s">
        <v>33</v>
      </c>
      <c r="B7753" s="14">
        <v>6.4845085144042899E-2</v>
      </c>
      <c r="C7753" s="14">
        <v>0.18655443191528301</v>
      </c>
    </row>
    <row r="7754" spans="1:3" x14ac:dyDescent="0.3">
      <c r="A7754" t="s">
        <v>34</v>
      </c>
      <c r="B7754" s="14">
        <v>8.0248594284057603E-2</v>
      </c>
      <c r="C7754" s="14">
        <v>0.172604084014892</v>
      </c>
    </row>
    <row r="7755" spans="1:3" x14ac:dyDescent="0.3">
      <c r="A7755" t="s">
        <v>35</v>
      </c>
      <c r="B7755" s="14">
        <v>8.8364839553832994E-2</v>
      </c>
      <c r="C7755" s="14">
        <v>7.9807043075561496E-2</v>
      </c>
    </row>
    <row r="7756" spans="1:3" x14ac:dyDescent="0.3">
      <c r="A7756" t="s">
        <v>36</v>
      </c>
      <c r="B7756" s="14">
        <v>6.42721652984619E-2</v>
      </c>
      <c r="C7756" s="14">
        <v>7.4811697006225503E-2</v>
      </c>
    </row>
    <row r="7757" spans="1:3" x14ac:dyDescent="0.3">
      <c r="A7757" t="s">
        <v>37</v>
      </c>
      <c r="B7757" s="14">
        <v>7.8054666519164997E-2</v>
      </c>
      <c r="C7757" s="14">
        <v>7.0813894271850503E-2</v>
      </c>
    </row>
    <row r="7758" spans="1:3" x14ac:dyDescent="0.3">
      <c r="A7758" t="s">
        <v>38</v>
      </c>
      <c r="B7758" s="14">
        <v>7.6884031295776298E-2</v>
      </c>
      <c r="C7758" s="14">
        <v>0.13563513755798301</v>
      </c>
    </row>
    <row r="7759" spans="1:3" x14ac:dyDescent="0.3">
      <c r="A7759" t="s">
        <v>39</v>
      </c>
      <c r="B7759" s="14">
        <v>0.148974418640136</v>
      </c>
      <c r="C7759" s="14">
        <v>0.17951798439025801</v>
      </c>
    </row>
    <row r="7760" spans="1:3" x14ac:dyDescent="0.3">
      <c r="A7760" t="s">
        <v>31</v>
      </c>
      <c r="B7760" s="14">
        <v>7.7538967132568304E-2</v>
      </c>
      <c r="C7760" s="14">
        <v>8.1781387329101493E-2</v>
      </c>
    </row>
    <row r="7761" spans="1:3" x14ac:dyDescent="0.3">
      <c r="A7761" t="s">
        <v>32</v>
      </c>
      <c r="B7761" s="14">
        <v>7.3074102401733398E-2</v>
      </c>
      <c r="C7761" s="14">
        <v>0.40286326408386203</v>
      </c>
    </row>
    <row r="7762" spans="1:3" x14ac:dyDescent="0.3">
      <c r="A7762" t="s">
        <v>33</v>
      </c>
      <c r="B7762" s="14">
        <v>9.6884727478027302E-2</v>
      </c>
      <c r="C7762" s="14">
        <v>7.97855854034423E-2</v>
      </c>
    </row>
    <row r="7763" spans="1:3" x14ac:dyDescent="0.3">
      <c r="A7763" t="s">
        <v>34</v>
      </c>
      <c r="B7763" s="14">
        <v>7.77130126953125E-2</v>
      </c>
      <c r="C7763" s="14">
        <v>0.21818423271179199</v>
      </c>
    </row>
    <row r="7764" spans="1:3" x14ac:dyDescent="0.3">
      <c r="A7764" t="s">
        <v>35</v>
      </c>
      <c r="B7764" s="14">
        <v>6.2795877456664997E-2</v>
      </c>
      <c r="C7764" s="14">
        <v>9.0736627578735296E-2</v>
      </c>
    </row>
    <row r="7765" spans="1:3" x14ac:dyDescent="0.3">
      <c r="A7765" t="s">
        <v>36</v>
      </c>
      <c r="B7765" s="14">
        <v>0.121350765228271</v>
      </c>
      <c r="C7765" s="14">
        <v>8.7759017944335896E-2</v>
      </c>
    </row>
    <row r="7766" spans="1:3" x14ac:dyDescent="0.3">
      <c r="A7766" t="s">
        <v>37</v>
      </c>
      <c r="B7766" s="14">
        <v>0.101804256439208</v>
      </c>
      <c r="C7766" s="14">
        <v>0.124665260314941</v>
      </c>
    </row>
    <row r="7767" spans="1:3" x14ac:dyDescent="0.3">
      <c r="A7767" t="s">
        <v>38</v>
      </c>
      <c r="B7767" s="14">
        <v>6.51876926422119E-2</v>
      </c>
      <c r="C7767" s="14">
        <v>0.13065171241760201</v>
      </c>
    </row>
    <row r="7768" spans="1:3" x14ac:dyDescent="0.3">
      <c r="A7768" t="s">
        <v>39</v>
      </c>
      <c r="B7768" s="14">
        <v>0.20276260375976499</v>
      </c>
      <c r="C7768" s="14">
        <v>0.204501867294311</v>
      </c>
    </row>
    <row r="7769" spans="1:3" x14ac:dyDescent="0.3">
      <c r="A7769" t="s">
        <v>31</v>
      </c>
      <c r="B7769" s="14">
        <v>0.113571405410766</v>
      </c>
      <c r="C7769" s="14">
        <v>7.4792861938476493E-2</v>
      </c>
    </row>
    <row r="7770" spans="1:3" x14ac:dyDescent="0.3">
      <c r="A7770" t="s">
        <v>32</v>
      </c>
      <c r="B7770" s="14">
        <v>8.0049991607666002E-2</v>
      </c>
      <c r="C7770" s="14">
        <v>0.56947493553161599</v>
      </c>
    </row>
    <row r="7771" spans="1:3" x14ac:dyDescent="0.3">
      <c r="A7771" t="s">
        <v>33</v>
      </c>
      <c r="B7771" s="14">
        <v>9.2135906219482394E-2</v>
      </c>
      <c r="C7771" s="14">
        <v>7.4815273284912095E-2</v>
      </c>
    </row>
    <row r="7772" spans="1:3" x14ac:dyDescent="0.3">
      <c r="A7772" t="s">
        <v>34</v>
      </c>
      <c r="B7772" s="14">
        <v>0.119334936141967</v>
      </c>
      <c r="C7772" s="14">
        <v>0.118682622909545</v>
      </c>
    </row>
    <row r="7773" spans="1:3" x14ac:dyDescent="0.3">
      <c r="A7773" t="s">
        <v>35</v>
      </c>
      <c r="B7773" s="14">
        <v>7.6800584793090806E-2</v>
      </c>
      <c r="C7773" s="14">
        <v>0.110744953155517</v>
      </c>
    </row>
    <row r="7774" spans="1:3" x14ac:dyDescent="0.3">
      <c r="A7774" t="s">
        <v>36</v>
      </c>
      <c r="B7774" s="14">
        <v>6.8352699279785101E-2</v>
      </c>
      <c r="C7774" s="14">
        <v>0.106664180755615</v>
      </c>
    </row>
    <row r="7775" spans="1:3" x14ac:dyDescent="0.3">
      <c r="A7775" t="s">
        <v>37</v>
      </c>
      <c r="B7775" s="14">
        <v>8.1481456756591797E-2</v>
      </c>
      <c r="C7775" s="14">
        <v>0.108759403228759</v>
      </c>
    </row>
    <row r="7776" spans="1:3" x14ac:dyDescent="0.3">
      <c r="A7776" t="s">
        <v>38</v>
      </c>
      <c r="B7776" s="14">
        <v>9.3021631240844699E-2</v>
      </c>
      <c r="C7776" s="14">
        <v>0.11275506019592201</v>
      </c>
    </row>
    <row r="7777" spans="1:3" x14ac:dyDescent="0.3">
      <c r="A7777" t="s">
        <v>39</v>
      </c>
      <c r="B7777" s="14">
        <v>0.24515700340270899</v>
      </c>
      <c r="C7777" s="14">
        <v>0.18359756469726499</v>
      </c>
    </row>
    <row r="7778" spans="1:3" x14ac:dyDescent="0.3">
      <c r="A7778" t="s">
        <v>31</v>
      </c>
      <c r="B7778" s="14">
        <v>9.03751850128173E-2</v>
      </c>
      <c r="C7778" s="14">
        <v>7.9788923263549805E-2</v>
      </c>
    </row>
    <row r="7779" spans="1:3" x14ac:dyDescent="0.3">
      <c r="A7779" t="s">
        <v>32</v>
      </c>
      <c r="B7779" s="14">
        <v>6.2782526016235296E-2</v>
      </c>
      <c r="C7779" s="14">
        <v>0.123725652694702</v>
      </c>
    </row>
    <row r="7780" spans="1:3" x14ac:dyDescent="0.3">
      <c r="A7780" t="s">
        <v>33</v>
      </c>
      <c r="B7780" s="14">
        <v>7.4200630187988198E-2</v>
      </c>
      <c r="C7780" s="14">
        <v>9.6717596054077107E-2</v>
      </c>
    </row>
    <row r="7781" spans="1:3" x14ac:dyDescent="0.3">
      <c r="A7781" t="s">
        <v>34</v>
      </c>
      <c r="B7781" s="14">
        <v>6.8879842758178697E-2</v>
      </c>
      <c r="C7781" s="14">
        <v>0.154586791992187</v>
      </c>
    </row>
    <row r="7782" spans="1:3" x14ac:dyDescent="0.3">
      <c r="A7782" t="s">
        <v>35</v>
      </c>
      <c r="B7782" s="14">
        <v>8.8209152221679604E-2</v>
      </c>
      <c r="C7782" s="14">
        <v>7.5128078460693304E-2</v>
      </c>
    </row>
    <row r="7783" spans="1:3" x14ac:dyDescent="0.3">
      <c r="A7783" t="s">
        <v>36</v>
      </c>
      <c r="B7783" s="14">
        <v>8.5594415664672796E-2</v>
      </c>
      <c r="C7783" s="14">
        <v>7.7838182449340806E-2</v>
      </c>
    </row>
    <row r="7784" spans="1:3" x14ac:dyDescent="0.3">
      <c r="A7784" t="s">
        <v>37</v>
      </c>
      <c r="B7784" s="14">
        <v>9.3923091888427707E-2</v>
      </c>
      <c r="C7784" s="14">
        <v>8.3775281906127902E-2</v>
      </c>
    </row>
    <row r="7785" spans="1:3" x14ac:dyDescent="0.3">
      <c r="A7785" t="s">
        <v>38</v>
      </c>
      <c r="B7785" s="14">
        <v>8.5145950317382799E-2</v>
      </c>
      <c r="C7785" s="14">
        <v>0.139625549316406</v>
      </c>
    </row>
    <row r="7786" spans="1:3" x14ac:dyDescent="0.3">
      <c r="A7786" t="s">
        <v>39</v>
      </c>
      <c r="B7786" s="14">
        <v>0.225257158279418</v>
      </c>
      <c r="C7786" s="14">
        <v>0.15553236007690399</v>
      </c>
    </row>
    <row r="7787" spans="1:3" x14ac:dyDescent="0.3">
      <c r="A7787" t="s">
        <v>31</v>
      </c>
      <c r="B7787" s="14">
        <v>8.7077379226684501E-2</v>
      </c>
      <c r="C7787" s="14">
        <v>8.2382440567016602E-2</v>
      </c>
    </row>
    <row r="7788" spans="1:3" x14ac:dyDescent="0.3">
      <c r="A7788" t="s">
        <v>32</v>
      </c>
      <c r="B7788" s="14">
        <v>5.6011676788330002E-2</v>
      </c>
      <c r="C7788" s="14">
        <v>0.12965583801269501</v>
      </c>
    </row>
    <row r="7789" spans="1:3" x14ac:dyDescent="0.3">
      <c r="A7789" t="s">
        <v>33</v>
      </c>
      <c r="B7789" s="14">
        <v>8.4803581237792899E-2</v>
      </c>
      <c r="C7789" s="14">
        <v>8.1787347793579102E-2</v>
      </c>
    </row>
    <row r="7790" spans="1:3" x14ac:dyDescent="0.3">
      <c r="A7790" t="s">
        <v>34</v>
      </c>
      <c r="B7790" s="14">
        <v>7.9120159149169894E-2</v>
      </c>
      <c r="C7790" s="14">
        <v>0.101780891418457</v>
      </c>
    </row>
    <row r="7791" spans="1:3" x14ac:dyDescent="0.3">
      <c r="A7791" t="s">
        <v>35</v>
      </c>
      <c r="B7791" s="14">
        <v>4.8729181289672803E-2</v>
      </c>
      <c r="C7791" s="14">
        <v>9.7741842269897405E-2</v>
      </c>
    </row>
    <row r="7792" spans="1:3" x14ac:dyDescent="0.3">
      <c r="A7792" t="s">
        <v>36</v>
      </c>
      <c r="B7792" s="14">
        <v>0.11892056465148899</v>
      </c>
      <c r="C7792" s="14">
        <v>0.11769437789916901</v>
      </c>
    </row>
    <row r="7793" spans="1:3" x14ac:dyDescent="0.3">
      <c r="A7793" t="s">
        <v>37</v>
      </c>
      <c r="B7793" s="14">
        <v>6.5060377120971596E-2</v>
      </c>
      <c r="C7793" s="14">
        <v>6.2843561172485296E-2</v>
      </c>
    </row>
    <row r="7794" spans="1:3" x14ac:dyDescent="0.3">
      <c r="A7794" t="s">
        <v>38</v>
      </c>
      <c r="B7794" s="14">
        <v>8.17434787750244E-2</v>
      </c>
      <c r="C7794" s="14">
        <v>0.15358924865722601</v>
      </c>
    </row>
    <row r="7795" spans="1:3" x14ac:dyDescent="0.3">
      <c r="A7795" t="s">
        <v>39</v>
      </c>
      <c r="B7795" s="14">
        <v>0.13280177116394001</v>
      </c>
      <c r="C7795" s="14">
        <v>0.17253994941711401</v>
      </c>
    </row>
    <row r="7796" spans="1:3" x14ac:dyDescent="0.3">
      <c r="A7796" t="s">
        <v>31</v>
      </c>
      <c r="B7796" s="14">
        <v>9.5369100570678697E-2</v>
      </c>
      <c r="C7796" s="14">
        <v>0.126716613769531</v>
      </c>
    </row>
    <row r="7797" spans="1:3" x14ac:dyDescent="0.3">
      <c r="A7797" t="s">
        <v>32</v>
      </c>
      <c r="B7797" s="14">
        <v>7.2384357452392495E-2</v>
      </c>
      <c r="C7797" s="14">
        <v>0.151537179946899</v>
      </c>
    </row>
    <row r="7798" spans="1:3" x14ac:dyDescent="0.3">
      <c r="A7798" t="s">
        <v>33</v>
      </c>
      <c r="B7798" s="14">
        <v>0.13734889030456501</v>
      </c>
      <c r="C7798" s="14">
        <v>6.1616420745849602E-2</v>
      </c>
    </row>
    <row r="7799" spans="1:3" x14ac:dyDescent="0.3">
      <c r="A7799" t="s">
        <v>34</v>
      </c>
      <c r="B7799" s="14">
        <v>7.5171947479248005E-2</v>
      </c>
      <c r="C7799" s="14">
        <v>0.16685056686401301</v>
      </c>
    </row>
    <row r="7800" spans="1:3" x14ac:dyDescent="0.3">
      <c r="A7800" t="s">
        <v>35</v>
      </c>
      <c r="B7800" s="14">
        <v>7.2087287902832003E-2</v>
      </c>
      <c r="C7800" s="14">
        <v>0.10477399826049801</v>
      </c>
    </row>
    <row r="7801" spans="1:3" x14ac:dyDescent="0.3">
      <c r="A7801" t="s">
        <v>36</v>
      </c>
      <c r="B7801" s="14">
        <v>8.1461906433105399E-2</v>
      </c>
      <c r="C7801" s="14">
        <v>7.0811986923217704E-2</v>
      </c>
    </row>
    <row r="7802" spans="1:3" x14ac:dyDescent="0.3">
      <c r="A7802" t="s">
        <v>37</v>
      </c>
      <c r="B7802" s="14">
        <v>8.4141016006469699E-2</v>
      </c>
      <c r="C7802" s="14">
        <v>8.17718505859375E-2</v>
      </c>
    </row>
    <row r="7803" spans="1:3" x14ac:dyDescent="0.3">
      <c r="A7803" t="s">
        <v>38</v>
      </c>
      <c r="B7803" s="14">
        <v>9.40442085266113E-2</v>
      </c>
      <c r="C7803" s="14">
        <v>0.16051673889160101</v>
      </c>
    </row>
    <row r="7804" spans="1:3" x14ac:dyDescent="0.3">
      <c r="A7804" t="s">
        <v>39</v>
      </c>
      <c r="B7804" s="14">
        <v>0.233023881912231</v>
      </c>
      <c r="C7804" s="14">
        <v>0.15957331657409601</v>
      </c>
    </row>
    <row r="7805" spans="1:3" x14ac:dyDescent="0.3">
      <c r="A7805" t="s">
        <v>31</v>
      </c>
      <c r="B7805" s="14">
        <v>5.4361343383789E-2</v>
      </c>
      <c r="C7805" s="14">
        <v>0.12765669822692799</v>
      </c>
    </row>
    <row r="7806" spans="1:3" x14ac:dyDescent="0.3">
      <c r="A7806" t="s">
        <v>32</v>
      </c>
      <c r="B7806" s="14">
        <v>7.9857349395751898E-2</v>
      </c>
      <c r="C7806" s="14">
        <v>0.176582336425781</v>
      </c>
    </row>
    <row r="7807" spans="1:3" x14ac:dyDescent="0.3">
      <c r="A7807" t="s">
        <v>33</v>
      </c>
      <c r="B7807" s="14">
        <v>8.3090305328369099E-2</v>
      </c>
      <c r="C7807" s="14">
        <v>6.3489437103271401E-2</v>
      </c>
    </row>
    <row r="7808" spans="1:3" x14ac:dyDescent="0.3">
      <c r="A7808" t="s">
        <v>34</v>
      </c>
      <c r="B7808" s="14">
        <v>6.1281681060791002E-2</v>
      </c>
      <c r="C7808" s="14">
        <v>0.142330646514892</v>
      </c>
    </row>
    <row r="7809" spans="1:3" x14ac:dyDescent="0.3">
      <c r="A7809" t="s">
        <v>35</v>
      </c>
      <c r="B7809" s="14">
        <v>5.84244728088378E-2</v>
      </c>
      <c r="C7809" s="14">
        <v>0.10272789001464799</v>
      </c>
    </row>
    <row r="7810" spans="1:3" x14ac:dyDescent="0.3">
      <c r="A7810" t="s">
        <v>36</v>
      </c>
      <c r="B7810" s="14">
        <v>7.1938991546630804E-2</v>
      </c>
      <c r="C7810" s="14">
        <v>0.107659101486206</v>
      </c>
    </row>
    <row r="7811" spans="1:3" x14ac:dyDescent="0.3">
      <c r="A7811" t="s">
        <v>37</v>
      </c>
      <c r="B7811" s="14">
        <v>7.1009397506713798E-2</v>
      </c>
      <c r="C7811" s="14">
        <v>0.11469292640686</v>
      </c>
    </row>
    <row r="7812" spans="1:3" x14ac:dyDescent="0.3">
      <c r="A7812" t="s">
        <v>38</v>
      </c>
      <c r="B7812" s="14">
        <v>8.2984924316406194E-2</v>
      </c>
      <c r="C7812" s="14">
        <v>0.13463973999023399</v>
      </c>
    </row>
    <row r="7813" spans="1:3" x14ac:dyDescent="0.3">
      <c r="A7813" t="s">
        <v>39</v>
      </c>
      <c r="B7813" s="14">
        <v>0.22816801071166901</v>
      </c>
      <c r="C7813" s="14">
        <v>0.16754865646362299</v>
      </c>
    </row>
    <row r="7814" spans="1:3" x14ac:dyDescent="0.3">
      <c r="A7814" t="s">
        <v>31</v>
      </c>
      <c r="B7814" s="14">
        <v>7.3112010955810505E-2</v>
      </c>
      <c r="C7814" s="14">
        <v>9.0703487396240207E-2</v>
      </c>
    </row>
    <row r="7815" spans="1:3" x14ac:dyDescent="0.3">
      <c r="A7815" t="s">
        <v>32</v>
      </c>
      <c r="B7815" s="14">
        <v>7.6797962188720703E-2</v>
      </c>
      <c r="C7815" s="14">
        <v>8.8764905929565402E-2</v>
      </c>
    </row>
    <row r="7816" spans="1:3" x14ac:dyDescent="0.3">
      <c r="A7816" t="s">
        <v>33</v>
      </c>
      <c r="B7816" s="14">
        <v>0.122333765029907</v>
      </c>
      <c r="C7816" s="14">
        <v>0.144611835479736</v>
      </c>
    </row>
    <row r="7817" spans="1:3" x14ac:dyDescent="0.3">
      <c r="A7817" t="s">
        <v>34</v>
      </c>
      <c r="B7817" s="14">
        <v>8.7903022766113198E-2</v>
      </c>
      <c r="C7817" s="14">
        <v>0.24328637123107899</v>
      </c>
    </row>
    <row r="7818" spans="1:3" x14ac:dyDescent="0.3">
      <c r="A7818" t="s">
        <v>35</v>
      </c>
      <c r="B7818" s="14">
        <v>7.5270891189575195E-2</v>
      </c>
      <c r="C7818" s="14">
        <v>0.11164593696594199</v>
      </c>
    </row>
    <row r="7819" spans="1:3" x14ac:dyDescent="0.3">
      <c r="A7819" t="s">
        <v>36</v>
      </c>
      <c r="B7819" s="14">
        <v>0.120121717453002</v>
      </c>
      <c r="C7819" s="14">
        <v>8.8816165924072196E-2</v>
      </c>
    </row>
    <row r="7820" spans="1:3" x14ac:dyDescent="0.3">
      <c r="A7820" t="s">
        <v>37</v>
      </c>
      <c r="B7820" s="14">
        <v>5.86752891540527E-2</v>
      </c>
      <c r="C7820" s="14">
        <v>0.10765957832336399</v>
      </c>
    </row>
    <row r="7821" spans="1:3" x14ac:dyDescent="0.3">
      <c r="A7821" t="s">
        <v>38</v>
      </c>
      <c r="B7821" s="14">
        <v>7.8323602676391602E-2</v>
      </c>
      <c r="C7821" s="14">
        <v>0.19148755073547299</v>
      </c>
    </row>
    <row r="7822" spans="1:3" x14ac:dyDescent="0.3">
      <c r="A7822" t="s">
        <v>39</v>
      </c>
      <c r="B7822" s="14">
        <v>0.23685264587402299</v>
      </c>
      <c r="C7822" s="14">
        <v>0.2114999294281</v>
      </c>
    </row>
    <row r="7823" spans="1:3" x14ac:dyDescent="0.3">
      <c r="A7823" t="s">
        <v>31</v>
      </c>
      <c r="B7823" s="14">
        <v>7.0126295089721596E-2</v>
      </c>
      <c r="C7823" s="14">
        <v>0.11774396896362301</v>
      </c>
    </row>
    <row r="7824" spans="1:3" x14ac:dyDescent="0.3">
      <c r="A7824" t="s">
        <v>32</v>
      </c>
      <c r="B7824" s="14">
        <v>0.134869575500488</v>
      </c>
      <c r="C7824" s="14">
        <v>0.112702131271362</v>
      </c>
    </row>
    <row r="7825" spans="1:3" x14ac:dyDescent="0.3">
      <c r="A7825" t="s">
        <v>33</v>
      </c>
      <c r="B7825" s="14">
        <v>7.7280521392822196E-2</v>
      </c>
      <c r="C7825" s="14">
        <v>8.5829257965087793E-2</v>
      </c>
    </row>
    <row r="7826" spans="1:3" x14ac:dyDescent="0.3">
      <c r="A7826" t="s">
        <v>34</v>
      </c>
      <c r="B7826" s="14">
        <v>9.1469287872314398E-2</v>
      </c>
      <c r="C7826" s="14">
        <v>0.23736834526062001</v>
      </c>
    </row>
    <row r="7827" spans="1:3" x14ac:dyDescent="0.3">
      <c r="A7827" t="s">
        <v>35</v>
      </c>
      <c r="B7827" s="14">
        <v>7.89380073547363E-2</v>
      </c>
      <c r="C7827" s="14">
        <v>0.102723836898803</v>
      </c>
    </row>
    <row r="7828" spans="1:3" x14ac:dyDescent="0.3">
      <c r="A7828" t="s">
        <v>36</v>
      </c>
      <c r="B7828" s="14">
        <v>7.63876438140869E-2</v>
      </c>
      <c r="C7828" s="14">
        <v>0.10671496391296301</v>
      </c>
    </row>
    <row r="7829" spans="1:3" x14ac:dyDescent="0.3">
      <c r="A7829" t="s">
        <v>37</v>
      </c>
      <c r="B7829" s="14">
        <v>7.78830051422119E-2</v>
      </c>
      <c r="C7829" s="14">
        <v>8.7764024734497001E-2</v>
      </c>
    </row>
    <row r="7830" spans="1:3" x14ac:dyDescent="0.3">
      <c r="A7830" t="s">
        <v>38</v>
      </c>
      <c r="B7830" s="14">
        <v>9.7826719284057603E-2</v>
      </c>
      <c r="C7830" s="14">
        <v>0.106713771820068</v>
      </c>
    </row>
    <row r="7831" spans="1:3" x14ac:dyDescent="0.3">
      <c r="A7831" t="s">
        <v>39</v>
      </c>
      <c r="B7831" s="14">
        <v>0.13397479057312001</v>
      </c>
      <c r="C7831" s="14">
        <v>0.184529304504394</v>
      </c>
    </row>
    <row r="7832" spans="1:3" x14ac:dyDescent="0.3">
      <c r="A7832" t="s">
        <v>31</v>
      </c>
      <c r="B7832" s="14">
        <v>7.4085235595703097E-2</v>
      </c>
      <c r="C7832" s="14">
        <v>7.5788021087646401E-2</v>
      </c>
    </row>
    <row r="7833" spans="1:3" x14ac:dyDescent="0.3">
      <c r="A7833" t="s">
        <v>32</v>
      </c>
      <c r="B7833" s="14">
        <v>5.2162647247314398E-2</v>
      </c>
      <c r="C7833" s="14">
        <v>7.0566654205322196E-2</v>
      </c>
    </row>
    <row r="7834" spans="1:3" x14ac:dyDescent="0.3">
      <c r="A7834" t="s">
        <v>33</v>
      </c>
      <c r="B7834" s="14">
        <v>0.127099514007568</v>
      </c>
      <c r="C7834" s="14">
        <v>7.9258203506469699E-2</v>
      </c>
    </row>
    <row r="7835" spans="1:3" x14ac:dyDescent="0.3">
      <c r="A7835" t="s">
        <v>34</v>
      </c>
      <c r="B7835" s="14">
        <v>7.8970670700073201E-2</v>
      </c>
      <c r="C7835" s="14">
        <v>0.226511240005493</v>
      </c>
    </row>
    <row r="7836" spans="1:3" x14ac:dyDescent="0.3">
      <c r="A7836" t="s">
        <v>35</v>
      </c>
      <c r="B7836" s="14">
        <v>7.5115919113159096E-2</v>
      </c>
      <c r="C7836" s="14">
        <v>7.1814298629760701E-2</v>
      </c>
    </row>
    <row r="7837" spans="1:3" x14ac:dyDescent="0.3">
      <c r="A7837" t="s">
        <v>36</v>
      </c>
      <c r="B7837" s="14">
        <v>0.13005375862121499</v>
      </c>
      <c r="C7837" s="14">
        <v>0.12859916687011699</v>
      </c>
    </row>
    <row r="7838" spans="1:3" x14ac:dyDescent="0.3">
      <c r="A7838" t="s">
        <v>37</v>
      </c>
      <c r="B7838" s="14">
        <v>7.8440666198730399E-2</v>
      </c>
      <c r="C7838" s="14">
        <v>0.102725744247436</v>
      </c>
    </row>
    <row r="7839" spans="1:3" x14ac:dyDescent="0.3">
      <c r="A7839" t="s">
        <v>38</v>
      </c>
      <c r="B7839" s="14">
        <v>0.145054817199707</v>
      </c>
      <c r="C7839" s="14">
        <v>0.13364434242248499</v>
      </c>
    </row>
    <row r="7840" spans="1:3" x14ac:dyDescent="0.3">
      <c r="A7840" t="s">
        <v>39</v>
      </c>
      <c r="B7840" s="14">
        <v>0.20083951950073201</v>
      </c>
      <c r="C7840" s="14">
        <v>0.17548489570617601</v>
      </c>
    </row>
    <row r="7841" spans="1:3" x14ac:dyDescent="0.3">
      <c r="A7841" t="s">
        <v>31</v>
      </c>
      <c r="B7841" s="14">
        <v>7.3124170303344699E-2</v>
      </c>
      <c r="C7841" s="14">
        <v>6.7770719528198201E-2</v>
      </c>
    </row>
    <row r="7842" spans="1:3" x14ac:dyDescent="0.3">
      <c r="A7842" t="s">
        <v>32</v>
      </c>
      <c r="B7842" s="14">
        <v>7.9961538314819294E-2</v>
      </c>
      <c r="C7842" s="14">
        <v>0.14261651039123499</v>
      </c>
    </row>
    <row r="7843" spans="1:3" x14ac:dyDescent="0.3">
      <c r="A7843" t="s">
        <v>33</v>
      </c>
      <c r="B7843" s="14">
        <v>7.6746463775634696E-2</v>
      </c>
      <c r="C7843" s="14">
        <v>7.5278997421264607E-2</v>
      </c>
    </row>
    <row r="7844" spans="1:3" x14ac:dyDescent="0.3">
      <c r="A7844" t="s">
        <v>34</v>
      </c>
      <c r="B7844" s="14">
        <v>7.6239585876464802E-2</v>
      </c>
      <c r="C7844" s="14">
        <v>0.202394723892211</v>
      </c>
    </row>
    <row r="7845" spans="1:3" x14ac:dyDescent="0.3">
      <c r="A7845" t="s">
        <v>35</v>
      </c>
      <c r="B7845" s="14">
        <v>7.5520753860473605E-2</v>
      </c>
      <c r="C7845" s="14">
        <v>0.10571169853210401</v>
      </c>
    </row>
    <row r="7846" spans="1:3" x14ac:dyDescent="0.3">
      <c r="A7846" t="s">
        <v>36</v>
      </c>
      <c r="B7846" s="14">
        <v>6.8508148193359306E-2</v>
      </c>
      <c r="C7846" s="14">
        <v>9.9788188934326102E-2</v>
      </c>
    </row>
    <row r="7847" spans="1:3" x14ac:dyDescent="0.3">
      <c r="A7847" t="s">
        <v>37</v>
      </c>
      <c r="B7847" s="14">
        <v>9.2492103576660101E-2</v>
      </c>
      <c r="C7847" s="14">
        <v>0.10970401763916</v>
      </c>
    </row>
    <row r="7848" spans="1:3" x14ac:dyDescent="0.3">
      <c r="A7848" t="s">
        <v>38</v>
      </c>
      <c r="B7848" s="14">
        <v>8.8000535964965806E-2</v>
      </c>
      <c r="C7848" s="14">
        <v>0.120733737945556</v>
      </c>
    </row>
    <row r="7849" spans="1:3" x14ac:dyDescent="0.3">
      <c r="A7849" t="s">
        <v>39</v>
      </c>
      <c r="B7849" s="14">
        <v>0.24294400215148901</v>
      </c>
      <c r="C7849" s="14">
        <v>0.21342301368713301</v>
      </c>
    </row>
    <row r="7850" spans="1:3" x14ac:dyDescent="0.3">
      <c r="A7850" t="s">
        <v>31</v>
      </c>
      <c r="B7850" s="14">
        <v>7.5180292129516602E-2</v>
      </c>
      <c r="C7850" s="14">
        <v>7.08639621734619E-2</v>
      </c>
    </row>
    <row r="7851" spans="1:3" x14ac:dyDescent="0.3">
      <c r="A7851" t="s">
        <v>32</v>
      </c>
      <c r="B7851" s="14">
        <v>7.5728654861450195E-2</v>
      </c>
      <c r="C7851" s="14">
        <v>0.33006525039672802</v>
      </c>
    </row>
    <row r="7852" spans="1:3" x14ac:dyDescent="0.3">
      <c r="A7852" t="s">
        <v>33</v>
      </c>
      <c r="B7852" s="14">
        <v>0.12800693511962799</v>
      </c>
      <c r="C7852" s="14">
        <v>0.101776838302612</v>
      </c>
    </row>
    <row r="7853" spans="1:3" x14ac:dyDescent="0.3">
      <c r="A7853" t="s">
        <v>34</v>
      </c>
      <c r="B7853" s="14">
        <v>9.6027135848998996E-2</v>
      </c>
      <c r="C7853" s="14">
        <v>0.116635084152221</v>
      </c>
    </row>
    <row r="7854" spans="1:3" x14ac:dyDescent="0.3">
      <c r="A7854" t="s">
        <v>35</v>
      </c>
      <c r="B7854" s="14">
        <v>8.4096193313598605E-2</v>
      </c>
      <c r="C7854" s="14">
        <v>0.11673474311828599</v>
      </c>
    </row>
    <row r="7855" spans="1:3" x14ac:dyDescent="0.3">
      <c r="A7855" t="s">
        <v>36</v>
      </c>
      <c r="B7855" s="14">
        <v>0.140003442764282</v>
      </c>
      <c r="C7855" s="14">
        <v>0.119682073593139</v>
      </c>
    </row>
    <row r="7856" spans="1:3" x14ac:dyDescent="0.3">
      <c r="A7856" t="s">
        <v>37</v>
      </c>
      <c r="B7856" s="14">
        <v>0.20816683769225999</v>
      </c>
      <c r="C7856" s="14">
        <v>9.6799373626708901E-2</v>
      </c>
    </row>
    <row r="7857" spans="1:3" x14ac:dyDescent="0.3">
      <c r="A7857" t="s">
        <v>38</v>
      </c>
      <c r="B7857" s="14">
        <v>8.6770772933959905E-2</v>
      </c>
      <c r="C7857" s="14">
        <v>9.3742370605468694E-2</v>
      </c>
    </row>
    <row r="7858" spans="1:3" x14ac:dyDescent="0.3">
      <c r="A7858" t="s">
        <v>39</v>
      </c>
      <c r="B7858" s="14">
        <v>0.25095605850219699</v>
      </c>
      <c r="C7858" s="14">
        <v>0.14258408546447701</v>
      </c>
    </row>
    <row r="7859" spans="1:3" x14ac:dyDescent="0.3">
      <c r="A7859" t="s">
        <v>31</v>
      </c>
      <c r="B7859" s="14">
        <v>6.8550586700439398E-2</v>
      </c>
      <c r="C7859" s="14">
        <v>0.117679595947265</v>
      </c>
    </row>
    <row r="7860" spans="1:3" x14ac:dyDescent="0.3">
      <c r="A7860" t="s">
        <v>32</v>
      </c>
      <c r="B7860" s="14">
        <v>8.9524745941162095E-2</v>
      </c>
      <c r="C7860" s="14">
        <v>0.20046496391296301</v>
      </c>
    </row>
    <row r="7861" spans="1:3" x14ac:dyDescent="0.3">
      <c r="A7861" t="s">
        <v>33</v>
      </c>
      <c r="B7861" s="14">
        <v>8.0227136611938393E-2</v>
      </c>
      <c r="C7861" s="14">
        <v>0.104718923568725</v>
      </c>
    </row>
    <row r="7862" spans="1:3" x14ac:dyDescent="0.3">
      <c r="A7862" t="s">
        <v>34</v>
      </c>
      <c r="B7862" s="14">
        <v>6.3902139663696206E-2</v>
      </c>
      <c r="C7862" s="14">
        <v>0.14427495002746499</v>
      </c>
    </row>
    <row r="7863" spans="1:3" x14ac:dyDescent="0.3">
      <c r="A7863" t="s">
        <v>35</v>
      </c>
      <c r="B7863" s="14">
        <v>7.1652173995971596E-2</v>
      </c>
      <c r="C7863" s="14">
        <v>0.10965847969055099</v>
      </c>
    </row>
    <row r="7864" spans="1:3" x14ac:dyDescent="0.3">
      <c r="A7864" t="s">
        <v>36</v>
      </c>
      <c r="B7864" s="14">
        <v>6.3621044158935505E-2</v>
      </c>
      <c r="C7864" s="14">
        <v>7.9730272293090806E-2</v>
      </c>
    </row>
    <row r="7865" spans="1:3" x14ac:dyDescent="0.3">
      <c r="A7865" t="s">
        <v>37</v>
      </c>
      <c r="B7865" s="14">
        <v>0.291659355163574</v>
      </c>
      <c r="C7865" s="14">
        <v>0.25925302505493097</v>
      </c>
    </row>
    <row r="7866" spans="1:3" x14ac:dyDescent="0.3">
      <c r="A7866" t="s">
        <v>38</v>
      </c>
      <c r="B7866" s="14">
        <v>9.7249269485473605E-2</v>
      </c>
      <c r="C7866" s="14">
        <v>0.14955258369445801</v>
      </c>
    </row>
    <row r="7867" spans="1:3" x14ac:dyDescent="0.3">
      <c r="A7867" t="s">
        <v>39</v>
      </c>
      <c r="B7867" s="14">
        <v>0.14219784736633301</v>
      </c>
      <c r="C7867" s="14">
        <v>0.22554397583007799</v>
      </c>
    </row>
    <row r="7868" spans="1:3" x14ac:dyDescent="0.3">
      <c r="A7868" t="s">
        <v>31</v>
      </c>
      <c r="B7868" s="14">
        <v>8.0281734466552707E-2</v>
      </c>
      <c r="C7868" s="14">
        <v>9.4747066497802707E-2</v>
      </c>
    </row>
    <row r="7869" spans="1:3" x14ac:dyDescent="0.3">
      <c r="A7869" t="s">
        <v>32</v>
      </c>
      <c r="B7869" s="14">
        <v>7.0743083953857394E-2</v>
      </c>
      <c r="C7869" s="14">
        <v>0.18351006507873499</v>
      </c>
    </row>
    <row r="7870" spans="1:3" x14ac:dyDescent="0.3">
      <c r="A7870" t="s">
        <v>33</v>
      </c>
      <c r="B7870" s="14">
        <v>0.124896049499511</v>
      </c>
      <c r="C7870" s="14">
        <v>9.7731828689575195E-2</v>
      </c>
    </row>
    <row r="7871" spans="1:3" x14ac:dyDescent="0.3">
      <c r="A7871" t="s">
        <v>34</v>
      </c>
      <c r="B7871" s="14">
        <v>6.7906379699707003E-2</v>
      </c>
      <c r="C7871" s="14">
        <v>0.139668464660644</v>
      </c>
    </row>
    <row r="7872" spans="1:3" x14ac:dyDescent="0.3">
      <c r="A7872" t="s">
        <v>35</v>
      </c>
      <c r="B7872" s="14">
        <v>0.100016117095947</v>
      </c>
      <c r="C7872" s="14">
        <v>0.110702991485595</v>
      </c>
    </row>
    <row r="7873" spans="1:3" x14ac:dyDescent="0.3">
      <c r="A7873" t="s">
        <v>36</v>
      </c>
      <c r="B7873" s="14">
        <v>8.5126399993896401E-2</v>
      </c>
      <c r="C7873" s="14">
        <v>0.122670888900756</v>
      </c>
    </row>
    <row r="7874" spans="1:3" x14ac:dyDescent="0.3">
      <c r="A7874" t="s">
        <v>37</v>
      </c>
      <c r="B7874" s="14">
        <v>0.101706504821777</v>
      </c>
      <c r="C7874" s="14">
        <v>6.1883211135864202E-2</v>
      </c>
    </row>
    <row r="7875" spans="1:3" x14ac:dyDescent="0.3">
      <c r="A7875" t="s">
        <v>38</v>
      </c>
      <c r="B7875" s="14">
        <v>9.2822074890136705E-2</v>
      </c>
      <c r="C7875" s="14">
        <v>0.14959716796875</v>
      </c>
    </row>
    <row r="7876" spans="1:3" x14ac:dyDescent="0.3">
      <c r="A7876" t="s">
        <v>39</v>
      </c>
      <c r="B7876" s="14">
        <v>0.14906191825866699</v>
      </c>
      <c r="C7876" s="14">
        <v>0.184513330459594</v>
      </c>
    </row>
    <row r="7877" spans="1:3" x14ac:dyDescent="0.3">
      <c r="A7877" t="s">
        <v>31</v>
      </c>
      <c r="B7877" s="14">
        <v>7.1207523345947196E-2</v>
      </c>
      <c r="C7877" s="14">
        <v>0.12960624694824199</v>
      </c>
    </row>
    <row r="7878" spans="1:3" x14ac:dyDescent="0.3">
      <c r="A7878" t="s">
        <v>32</v>
      </c>
      <c r="B7878" s="14">
        <v>6.8384170532226493E-2</v>
      </c>
      <c r="C7878" s="14">
        <v>0.128712177276611</v>
      </c>
    </row>
    <row r="7879" spans="1:3" x14ac:dyDescent="0.3">
      <c r="A7879" t="s">
        <v>33</v>
      </c>
      <c r="B7879" s="14">
        <v>7.5659275054931599E-2</v>
      </c>
      <c r="C7879" s="14">
        <v>0.106720685958862</v>
      </c>
    </row>
    <row r="7880" spans="1:3" x14ac:dyDescent="0.3">
      <c r="A7880" t="s">
        <v>34</v>
      </c>
      <c r="B7880" s="14">
        <v>8.0125570297241197E-2</v>
      </c>
      <c r="C7880" s="14">
        <v>0.27126431465148898</v>
      </c>
    </row>
    <row r="7881" spans="1:3" x14ac:dyDescent="0.3">
      <c r="A7881" t="s">
        <v>35</v>
      </c>
      <c r="B7881" s="14">
        <v>0.10792183876037501</v>
      </c>
      <c r="C7881" s="14">
        <v>9.57462787628173E-2</v>
      </c>
    </row>
    <row r="7882" spans="1:3" x14ac:dyDescent="0.3">
      <c r="A7882" t="s">
        <v>36</v>
      </c>
      <c r="B7882" s="14">
        <v>0.120180368423461</v>
      </c>
      <c r="C7882" s="14">
        <v>0.14466810226440399</v>
      </c>
    </row>
    <row r="7883" spans="1:3" x14ac:dyDescent="0.3">
      <c r="A7883" t="s">
        <v>37</v>
      </c>
      <c r="B7883" s="14">
        <v>8.1167221069335896E-2</v>
      </c>
      <c r="C7883" s="14">
        <v>5.7795286178588798E-2</v>
      </c>
    </row>
    <row r="7884" spans="1:3" x14ac:dyDescent="0.3">
      <c r="A7884" t="s">
        <v>38</v>
      </c>
      <c r="B7884" s="14">
        <v>8.18371772766113E-2</v>
      </c>
      <c r="C7884" s="14">
        <v>0.14964675903320299</v>
      </c>
    </row>
    <row r="7885" spans="1:3" x14ac:dyDescent="0.3">
      <c r="A7885" t="s">
        <v>39</v>
      </c>
      <c r="B7885" s="14">
        <v>0.65719914436340299</v>
      </c>
      <c r="C7885" s="14">
        <v>0.25138330459594699</v>
      </c>
    </row>
    <row r="7886" spans="1:3" x14ac:dyDescent="0.3">
      <c r="A7886" t="s">
        <v>31</v>
      </c>
      <c r="B7886" s="14">
        <v>6.4462661743163993E-2</v>
      </c>
      <c r="C7886" s="14">
        <v>0.11070203781127901</v>
      </c>
    </row>
    <row r="7887" spans="1:3" x14ac:dyDescent="0.3">
      <c r="A7887" t="s">
        <v>32</v>
      </c>
      <c r="B7887" s="14">
        <v>6.3726663589477497E-2</v>
      </c>
      <c r="C7887" s="14">
        <v>0.14461064338683999</v>
      </c>
    </row>
    <row r="7888" spans="1:3" x14ac:dyDescent="0.3">
      <c r="A7888" t="s">
        <v>33</v>
      </c>
      <c r="B7888" s="14">
        <v>8.7603807449340806E-2</v>
      </c>
      <c r="C7888" s="14">
        <v>8.0732345581054604E-2</v>
      </c>
    </row>
    <row r="7889" spans="1:3" x14ac:dyDescent="0.3">
      <c r="A7889" t="s">
        <v>34</v>
      </c>
      <c r="B7889" s="14">
        <v>0.102237462997436</v>
      </c>
      <c r="C7889" s="14">
        <v>0.240377902984619</v>
      </c>
    </row>
    <row r="7890" spans="1:3" x14ac:dyDescent="0.3">
      <c r="A7890" t="s">
        <v>35</v>
      </c>
      <c r="B7890" s="14">
        <v>7.9584836959838798E-2</v>
      </c>
      <c r="C7890" s="14">
        <v>0.10676527023315401</v>
      </c>
    </row>
    <row r="7891" spans="1:3" x14ac:dyDescent="0.3">
      <c r="A7891" t="s">
        <v>36</v>
      </c>
      <c r="B7891" s="14">
        <v>8.3076477050781194E-2</v>
      </c>
      <c r="C7891" s="14">
        <v>0.117684841156005</v>
      </c>
    </row>
    <row r="7892" spans="1:3" x14ac:dyDescent="0.3">
      <c r="A7892" t="s">
        <v>37</v>
      </c>
      <c r="B7892" s="14">
        <v>7.72137641906738E-2</v>
      </c>
      <c r="C7892" s="14">
        <v>6.9813013076782199E-2</v>
      </c>
    </row>
    <row r="7893" spans="1:3" x14ac:dyDescent="0.3">
      <c r="A7893" t="s">
        <v>38</v>
      </c>
      <c r="B7893" s="14">
        <v>9.7269773483276298E-2</v>
      </c>
      <c r="C7893" s="14">
        <v>0.14461565017700101</v>
      </c>
    </row>
    <row r="7894" spans="1:3" x14ac:dyDescent="0.3">
      <c r="A7894" t="s">
        <v>39</v>
      </c>
      <c r="B7894" s="14">
        <v>0.17025327682495101</v>
      </c>
      <c r="C7894" s="14">
        <v>0.22279930114745999</v>
      </c>
    </row>
    <row r="7895" spans="1:3" x14ac:dyDescent="0.3">
      <c r="A7895" t="s">
        <v>31</v>
      </c>
      <c r="B7895" s="14">
        <v>7.6714038848876898E-2</v>
      </c>
      <c r="C7895" s="14">
        <v>0.10078692436218201</v>
      </c>
    </row>
    <row r="7896" spans="1:3" x14ac:dyDescent="0.3">
      <c r="A7896" t="s">
        <v>32</v>
      </c>
      <c r="B7896" s="14">
        <v>7.6253652572631794E-2</v>
      </c>
      <c r="C7896" s="14">
        <v>0.129641532897949</v>
      </c>
    </row>
    <row r="7897" spans="1:3" x14ac:dyDescent="0.3">
      <c r="A7897" t="s">
        <v>33</v>
      </c>
      <c r="B7897" s="14">
        <v>8.3042383193969699E-2</v>
      </c>
      <c r="C7897" s="14">
        <v>0.14361596107482899</v>
      </c>
    </row>
    <row r="7898" spans="1:3" x14ac:dyDescent="0.3">
      <c r="A7898" t="s">
        <v>34</v>
      </c>
      <c r="B7898" s="14">
        <v>7.9807281494140597E-2</v>
      </c>
      <c r="C7898" s="14">
        <v>0.140571594238281</v>
      </c>
    </row>
    <row r="7899" spans="1:3" x14ac:dyDescent="0.3">
      <c r="A7899" t="s">
        <v>35</v>
      </c>
      <c r="B7899" s="14">
        <v>7.3572635650634696E-2</v>
      </c>
      <c r="C7899" s="14">
        <v>9.9681615829467704E-2</v>
      </c>
    </row>
    <row r="7900" spans="1:3" x14ac:dyDescent="0.3">
      <c r="A7900" t="s">
        <v>36</v>
      </c>
      <c r="B7900" s="14">
        <v>0.19871330261230399</v>
      </c>
      <c r="C7900" s="14">
        <v>0.17453503608703599</v>
      </c>
    </row>
    <row r="7901" spans="1:3" x14ac:dyDescent="0.3">
      <c r="A7901" t="s">
        <v>37</v>
      </c>
      <c r="B7901" s="14">
        <v>0.104255676269531</v>
      </c>
      <c r="C7901" s="14">
        <v>0.108710527420043</v>
      </c>
    </row>
    <row r="7902" spans="1:3" x14ac:dyDescent="0.3">
      <c r="A7902" t="s">
        <v>38</v>
      </c>
      <c r="B7902" s="14">
        <v>9.8527908325195299E-2</v>
      </c>
      <c r="C7902" s="14">
        <v>0.156600952148437</v>
      </c>
    </row>
    <row r="7903" spans="1:3" x14ac:dyDescent="0.3">
      <c r="A7903" t="s">
        <v>39</v>
      </c>
      <c r="B7903" s="14">
        <v>0.14967083930969199</v>
      </c>
      <c r="C7903" s="14">
        <v>0.235976457595825</v>
      </c>
    </row>
    <row r="7904" spans="1:3" x14ac:dyDescent="0.3">
      <c r="A7904" t="s">
        <v>31</v>
      </c>
      <c r="B7904" s="14">
        <v>8.6078643798828097E-2</v>
      </c>
      <c r="C7904" s="14">
        <v>9.1752767562866197E-2</v>
      </c>
    </row>
    <row r="7905" spans="1:3" x14ac:dyDescent="0.3">
      <c r="A7905" t="s">
        <v>32</v>
      </c>
      <c r="B7905" s="14">
        <v>8.7862014770507799E-2</v>
      </c>
      <c r="C7905" s="14">
        <v>8.8722944259643499E-2</v>
      </c>
    </row>
    <row r="7906" spans="1:3" x14ac:dyDescent="0.3">
      <c r="A7906" t="s">
        <v>33</v>
      </c>
      <c r="B7906" s="14">
        <v>4.2036294937133699E-2</v>
      </c>
      <c r="C7906" s="14">
        <v>9.5740795135498005E-2</v>
      </c>
    </row>
    <row r="7907" spans="1:3" x14ac:dyDescent="0.3">
      <c r="A7907" t="s">
        <v>34</v>
      </c>
      <c r="B7907" s="14">
        <v>8.1671714782714802E-2</v>
      </c>
      <c r="C7907" s="14">
        <v>0.107711791992187</v>
      </c>
    </row>
    <row r="7908" spans="1:3" x14ac:dyDescent="0.3">
      <c r="A7908" t="s">
        <v>35</v>
      </c>
      <c r="B7908" s="14">
        <v>8.2802057266235296E-2</v>
      </c>
      <c r="C7908" s="14">
        <v>9.67450141906738E-2</v>
      </c>
    </row>
    <row r="7909" spans="1:3" x14ac:dyDescent="0.3">
      <c r="A7909" t="s">
        <v>36</v>
      </c>
      <c r="B7909" s="14">
        <v>7.0899248123168904E-2</v>
      </c>
      <c r="C7909" s="14">
        <v>0.13983464241027799</v>
      </c>
    </row>
    <row r="7910" spans="1:3" x14ac:dyDescent="0.3">
      <c r="A7910" t="s">
        <v>37</v>
      </c>
      <c r="B7910" s="14">
        <v>7.8290462493896401E-2</v>
      </c>
      <c r="C7910" s="14">
        <v>0.157633781433105</v>
      </c>
    </row>
    <row r="7911" spans="1:3" x14ac:dyDescent="0.3">
      <c r="A7911" t="s">
        <v>38</v>
      </c>
      <c r="B7911" s="14">
        <v>8.5338115692138602E-2</v>
      </c>
      <c r="C7911" s="14">
        <v>9.9667310714721596E-2</v>
      </c>
    </row>
    <row r="7912" spans="1:3" x14ac:dyDescent="0.3">
      <c r="A7912" t="s">
        <v>39</v>
      </c>
      <c r="B7912" s="14">
        <v>0.13465237617492601</v>
      </c>
      <c r="C7912" s="14">
        <v>0.25337266921996998</v>
      </c>
    </row>
    <row r="7913" spans="1:3" x14ac:dyDescent="0.3">
      <c r="A7913" t="s">
        <v>31</v>
      </c>
      <c r="B7913" s="14">
        <v>7.6143026351928697E-2</v>
      </c>
      <c r="C7913" s="14">
        <v>7.9795598983764607E-2</v>
      </c>
    </row>
    <row r="7914" spans="1:3" x14ac:dyDescent="0.3">
      <c r="A7914" t="s">
        <v>32</v>
      </c>
      <c r="B7914" s="14">
        <v>8.3915710449218694E-2</v>
      </c>
      <c r="C7914" s="14">
        <v>8.8815689086913993E-2</v>
      </c>
    </row>
    <row r="7915" spans="1:3" x14ac:dyDescent="0.3">
      <c r="A7915" t="s">
        <v>33</v>
      </c>
      <c r="B7915" s="14">
        <v>0.15248990058898901</v>
      </c>
      <c r="C7915" s="14">
        <v>6.2833547592163003E-2</v>
      </c>
    </row>
    <row r="7916" spans="1:3" x14ac:dyDescent="0.3">
      <c r="A7916" t="s">
        <v>34</v>
      </c>
      <c r="B7916" s="14">
        <v>7.4607610702514607E-2</v>
      </c>
      <c r="C7916" s="14">
        <v>0.15070390701293901</v>
      </c>
    </row>
    <row r="7917" spans="1:3" x14ac:dyDescent="0.3">
      <c r="A7917" t="s">
        <v>35</v>
      </c>
      <c r="B7917" s="14">
        <v>7.9606771469116197E-2</v>
      </c>
      <c r="C7917" s="14">
        <v>8.8766813278198201E-2</v>
      </c>
    </row>
    <row r="7918" spans="1:3" x14ac:dyDescent="0.3">
      <c r="A7918" t="s">
        <v>36</v>
      </c>
      <c r="B7918" s="14">
        <v>7.4486494064330999E-2</v>
      </c>
      <c r="C7918" s="14">
        <v>0.13441205024719199</v>
      </c>
    </row>
    <row r="7919" spans="1:3" x14ac:dyDescent="0.3">
      <c r="A7919" t="s">
        <v>37</v>
      </c>
      <c r="B7919" s="14">
        <v>8.5332155227661105E-2</v>
      </c>
      <c r="C7919" s="14">
        <v>5.2849531173705999E-2</v>
      </c>
    </row>
    <row r="7920" spans="1:3" x14ac:dyDescent="0.3">
      <c r="A7920" t="s">
        <v>38</v>
      </c>
      <c r="B7920" s="14">
        <v>9.8686218261718694E-2</v>
      </c>
      <c r="C7920" s="14">
        <v>0.174587726593017</v>
      </c>
    </row>
    <row r="7921" spans="1:3" x14ac:dyDescent="0.3">
      <c r="A7921" t="s">
        <v>39</v>
      </c>
      <c r="B7921" s="14">
        <v>0.154148578643798</v>
      </c>
      <c r="C7921" s="14">
        <v>0.23243451118469199</v>
      </c>
    </row>
    <row r="7922" spans="1:3" x14ac:dyDescent="0.3">
      <c r="A7922" t="s">
        <v>31</v>
      </c>
      <c r="B7922" s="14">
        <v>5.2210807800292899E-2</v>
      </c>
      <c r="C7922" s="14">
        <v>9.6567153930663993E-2</v>
      </c>
    </row>
    <row r="7923" spans="1:3" x14ac:dyDescent="0.3">
      <c r="A7923" t="s">
        <v>32</v>
      </c>
      <c r="B7923" s="14">
        <v>7.2124481201171806E-2</v>
      </c>
      <c r="C7923" s="14">
        <v>0.117682695388793</v>
      </c>
    </row>
    <row r="7924" spans="1:3" x14ac:dyDescent="0.3">
      <c r="A7924" t="s">
        <v>33</v>
      </c>
      <c r="B7924" s="14">
        <v>8.2118272781372001E-2</v>
      </c>
      <c r="C7924" s="14">
        <v>6.4826965332031194E-2</v>
      </c>
    </row>
    <row r="7925" spans="1:3" x14ac:dyDescent="0.3">
      <c r="A7925" t="s">
        <v>34</v>
      </c>
      <c r="B7925" s="14">
        <v>7.3149681091308594E-2</v>
      </c>
      <c r="C7925" s="14">
        <v>0.102799415588378</v>
      </c>
    </row>
    <row r="7926" spans="1:3" x14ac:dyDescent="0.3">
      <c r="A7926" t="s">
        <v>35</v>
      </c>
      <c r="B7926" s="14">
        <v>8.0554008483886705E-2</v>
      </c>
      <c r="C7926" s="14">
        <v>9.8778247833251898E-2</v>
      </c>
    </row>
    <row r="7927" spans="1:3" x14ac:dyDescent="0.3">
      <c r="A7927" t="s">
        <v>36</v>
      </c>
      <c r="B7927" s="14">
        <v>0.16373682022094699</v>
      </c>
      <c r="C7927" s="14">
        <v>0.159588813781738</v>
      </c>
    </row>
    <row r="7928" spans="1:3" x14ac:dyDescent="0.3">
      <c r="A7928" t="s">
        <v>37</v>
      </c>
      <c r="B7928" s="14">
        <v>7.0567369461059501E-2</v>
      </c>
      <c r="C7928" s="14">
        <v>0.20246982574462799</v>
      </c>
    </row>
    <row r="7929" spans="1:3" x14ac:dyDescent="0.3">
      <c r="A7929" t="s">
        <v>38</v>
      </c>
      <c r="B7929" s="14">
        <v>8.8919401168823201E-2</v>
      </c>
      <c r="C7929" s="14">
        <v>0.102716922760009</v>
      </c>
    </row>
    <row r="7930" spans="1:3" x14ac:dyDescent="0.3">
      <c r="A7930" t="s">
        <v>39</v>
      </c>
      <c r="B7930" s="14">
        <v>0.121546983718872</v>
      </c>
      <c r="C7930" s="14">
        <v>0.15876245498657199</v>
      </c>
    </row>
    <row r="7931" spans="1:3" x14ac:dyDescent="0.3">
      <c r="A7931" t="s">
        <v>31</v>
      </c>
      <c r="B7931" s="14">
        <v>8.8222503662109306E-2</v>
      </c>
      <c r="C7931" s="14">
        <v>0.116630315780639</v>
      </c>
    </row>
    <row r="7932" spans="1:3" x14ac:dyDescent="0.3">
      <c r="A7932" t="s">
        <v>32</v>
      </c>
      <c r="B7932" s="14">
        <v>7.6566696166992104E-2</v>
      </c>
      <c r="C7932" s="14">
        <v>9.2697858810424805E-2</v>
      </c>
    </row>
    <row r="7933" spans="1:3" x14ac:dyDescent="0.3">
      <c r="A7933" t="s">
        <v>33</v>
      </c>
      <c r="B7933" s="14">
        <v>6.7955493927001898E-2</v>
      </c>
      <c r="C7933" s="14">
        <v>8.2829236984252902E-2</v>
      </c>
    </row>
    <row r="7934" spans="1:3" x14ac:dyDescent="0.3">
      <c r="A7934" t="s">
        <v>34</v>
      </c>
      <c r="B7934" s="14">
        <v>8.3949565887451102E-2</v>
      </c>
      <c r="C7934" s="14">
        <v>0.16836667060852001</v>
      </c>
    </row>
    <row r="7935" spans="1:3" x14ac:dyDescent="0.3">
      <c r="A7935" t="s">
        <v>35</v>
      </c>
      <c r="B7935" s="14">
        <v>7.3556184768676702E-2</v>
      </c>
      <c r="C7935" s="14">
        <v>0.127654314041137</v>
      </c>
    </row>
    <row r="7936" spans="1:3" x14ac:dyDescent="0.3">
      <c r="A7936" t="s">
        <v>36</v>
      </c>
      <c r="B7936" s="14">
        <v>7.7161550521850503E-2</v>
      </c>
      <c r="C7936" s="14">
        <v>0.134636640548706</v>
      </c>
    </row>
    <row r="7937" spans="1:3" x14ac:dyDescent="0.3">
      <c r="A7937" t="s">
        <v>37</v>
      </c>
      <c r="B7937" s="14">
        <v>0.15440559387207001</v>
      </c>
      <c r="C7937" s="14">
        <v>0.27525997161865201</v>
      </c>
    </row>
    <row r="7938" spans="1:3" x14ac:dyDescent="0.3">
      <c r="A7938" t="s">
        <v>38</v>
      </c>
      <c r="B7938" s="14">
        <v>8.4532260894775293E-2</v>
      </c>
      <c r="C7938" s="14">
        <v>0.14860701560974099</v>
      </c>
    </row>
    <row r="7939" spans="1:3" x14ac:dyDescent="0.3">
      <c r="A7939" t="s">
        <v>39</v>
      </c>
      <c r="B7939" s="14">
        <v>0.14138627052307101</v>
      </c>
      <c r="C7939" s="14">
        <v>0.17732906341552701</v>
      </c>
    </row>
    <row r="7940" spans="1:3" x14ac:dyDescent="0.3">
      <c r="A7940" t="s">
        <v>31</v>
      </c>
      <c r="B7940" s="14">
        <v>7.5080394744873005E-2</v>
      </c>
      <c r="C7940" s="14">
        <v>0.101773262023925</v>
      </c>
    </row>
    <row r="7941" spans="1:3" x14ac:dyDescent="0.3">
      <c r="A7941" t="s">
        <v>32</v>
      </c>
      <c r="B7941" s="14">
        <v>7.8826665878295898E-2</v>
      </c>
      <c r="C7941" s="14">
        <v>7.6795578002929604E-2</v>
      </c>
    </row>
    <row r="7942" spans="1:3" x14ac:dyDescent="0.3">
      <c r="A7942" t="s">
        <v>33</v>
      </c>
      <c r="B7942" s="14">
        <v>7.9651832580566406E-2</v>
      </c>
      <c r="C7942" s="14">
        <v>9.7743272781372001E-2</v>
      </c>
    </row>
    <row r="7943" spans="1:3" x14ac:dyDescent="0.3">
      <c r="A7943" t="s">
        <v>34</v>
      </c>
      <c r="B7943" s="14">
        <v>7.5483083724975503E-2</v>
      </c>
      <c r="C7943" s="14">
        <v>0.11878156661987301</v>
      </c>
    </row>
    <row r="7944" spans="1:3" x14ac:dyDescent="0.3">
      <c r="A7944" t="s">
        <v>35</v>
      </c>
      <c r="B7944" s="14">
        <v>6.1650991439819301E-2</v>
      </c>
      <c r="C7944" s="14">
        <v>0.11171221733093201</v>
      </c>
    </row>
    <row r="7945" spans="1:3" x14ac:dyDescent="0.3">
      <c r="A7945" t="s">
        <v>36</v>
      </c>
      <c r="B7945" s="14">
        <v>7.5050354003906194E-2</v>
      </c>
      <c r="C7945" s="14">
        <v>0.17249345779418901</v>
      </c>
    </row>
    <row r="7946" spans="1:3" x14ac:dyDescent="0.3">
      <c r="A7946" t="s">
        <v>37</v>
      </c>
      <c r="B7946" s="14">
        <v>5.3823709487914997E-2</v>
      </c>
      <c r="C7946" s="14">
        <v>0.126606941223144</v>
      </c>
    </row>
    <row r="7947" spans="1:3" x14ac:dyDescent="0.3">
      <c r="A7947" t="s">
        <v>38</v>
      </c>
      <c r="B7947" s="14">
        <v>9.5702409744262695E-2</v>
      </c>
      <c r="C7947" s="14">
        <v>0.133689165115356</v>
      </c>
    </row>
    <row r="7948" spans="1:3" x14ac:dyDescent="0.3">
      <c r="A7948" t="s">
        <v>39</v>
      </c>
      <c r="B7948" s="14">
        <v>0.15604901313781699</v>
      </c>
      <c r="C7948" s="14">
        <v>0.24031162261962799</v>
      </c>
    </row>
    <row r="7949" spans="1:3" x14ac:dyDescent="0.3">
      <c r="A7949" t="s">
        <v>31</v>
      </c>
      <c r="B7949" s="14">
        <v>7.4899673461913993E-2</v>
      </c>
      <c r="C7949" s="14">
        <v>0.31616115570068298</v>
      </c>
    </row>
    <row r="7950" spans="1:3" x14ac:dyDescent="0.3">
      <c r="A7950" t="s">
        <v>32</v>
      </c>
      <c r="B7950" s="14">
        <v>8.0412149429321206E-2</v>
      </c>
      <c r="C7950" s="14">
        <v>9.3751192092895494E-2</v>
      </c>
    </row>
    <row r="7951" spans="1:3" x14ac:dyDescent="0.3">
      <c r="A7951" t="s">
        <v>33</v>
      </c>
      <c r="B7951" s="14">
        <v>7.7467679977416895E-2</v>
      </c>
      <c r="C7951" s="14">
        <v>0.12067914009094199</v>
      </c>
    </row>
    <row r="7952" spans="1:3" x14ac:dyDescent="0.3">
      <c r="A7952" t="s">
        <v>34</v>
      </c>
      <c r="B7952" s="14">
        <v>7.6892852783203097E-2</v>
      </c>
      <c r="C7952" s="14">
        <v>0.156538486480712</v>
      </c>
    </row>
    <row r="7953" spans="1:3" x14ac:dyDescent="0.3">
      <c r="A7953" t="s">
        <v>35</v>
      </c>
      <c r="B7953" s="14">
        <v>7.7569246292114202E-2</v>
      </c>
      <c r="C7953" s="14">
        <v>0.11264157295226999</v>
      </c>
    </row>
    <row r="7954" spans="1:3" x14ac:dyDescent="0.3">
      <c r="A7954" t="s">
        <v>36</v>
      </c>
      <c r="B7954" s="14">
        <v>6.6381931304931599E-2</v>
      </c>
      <c r="C7954" s="14">
        <v>0.153650522232055</v>
      </c>
    </row>
    <row r="7955" spans="1:3" x14ac:dyDescent="0.3">
      <c r="A7955" t="s">
        <v>37</v>
      </c>
      <c r="B7955" s="14">
        <v>8.9599847793579102E-2</v>
      </c>
      <c r="C7955" s="14">
        <v>0.15863418579101499</v>
      </c>
    </row>
    <row r="7956" spans="1:3" x14ac:dyDescent="0.3">
      <c r="A7956" t="s">
        <v>38</v>
      </c>
      <c r="B7956" s="14">
        <v>9.1224908828735296E-2</v>
      </c>
      <c r="C7956" s="14">
        <v>0.145512580871582</v>
      </c>
    </row>
    <row r="7957" spans="1:3" x14ac:dyDescent="0.3">
      <c r="A7957" t="s">
        <v>39</v>
      </c>
      <c r="B7957" s="14">
        <v>0.152130126953125</v>
      </c>
      <c r="C7957" s="14">
        <v>0.16156792640685999</v>
      </c>
    </row>
    <row r="7958" spans="1:3" x14ac:dyDescent="0.3">
      <c r="A7958" t="s">
        <v>31</v>
      </c>
      <c r="B7958" s="14">
        <v>5.9406518936157199E-2</v>
      </c>
      <c r="C7958" s="14">
        <v>0.18445086479187001</v>
      </c>
    </row>
    <row r="7959" spans="1:3" x14ac:dyDescent="0.3">
      <c r="A7959" t="s">
        <v>32</v>
      </c>
      <c r="B7959" s="14">
        <v>9.6198558807373005E-2</v>
      </c>
      <c r="C7959" s="14">
        <v>9.6794605255126898E-2</v>
      </c>
    </row>
    <row r="7960" spans="1:3" x14ac:dyDescent="0.3">
      <c r="A7960" t="s">
        <v>33</v>
      </c>
      <c r="B7960" s="14">
        <v>0.10411715507507301</v>
      </c>
      <c r="C7960" s="14">
        <v>9.2753648757934501E-2</v>
      </c>
    </row>
    <row r="7961" spans="1:3" x14ac:dyDescent="0.3">
      <c r="A7961" t="s">
        <v>34</v>
      </c>
      <c r="B7961" s="14">
        <v>7.9034328460693304E-2</v>
      </c>
      <c r="C7961" s="14">
        <v>6.6767930984497001E-2</v>
      </c>
    </row>
    <row r="7962" spans="1:3" x14ac:dyDescent="0.3">
      <c r="A7962" t="s">
        <v>35</v>
      </c>
      <c r="B7962" s="14">
        <v>7.9051017761230399E-2</v>
      </c>
      <c r="C7962" s="14">
        <v>7.9790115356445299E-2</v>
      </c>
    </row>
    <row r="7963" spans="1:3" x14ac:dyDescent="0.3">
      <c r="A7963" t="s">
        <v>36</v>
      </c>
      <c r="B7963" s="14">
        <v>9.0588092803954995E-2</v>
      </c>
      <c r="C7963" s="14">
        <v>0.21057939529418901</v>
      </c>
    </row>
    <row r="7964" spans="1:3" x14ac:dyDescent="0.3">
      <c r="A7964" t="s">
        <v>37</v>
      </c>
      <c r="B7964" s="14">
        <v>6.5085649490356404E-2</v>
      </c>
      <c r="C7964" s="14">
        <v>0.27925014495849598</v>
      </c>
    </row>
    <row r="7965" spans="1:3" x14ac:dyDescent="0.3">
      <c r="A7965" t="s">
        <v>38</v>
      </c>
      <c r="B7965" s="14">
        <v>9.1891765594482394E-2</v>
      </c>
      <c r="C7965" s="14">
        <v>0.144616603851318</v>
      </c>
    </row>
    <row r="7966" spans="1:3" x14ac:dyDescent="0.3">
      <c r="A7966" t="s">
        <v>39</v>
      </c>
      <c r="B7966" s="14">
        <v>0.128895044326782</v>
      </c>
      <c r="C7966" s="14">
        <v>0.13962745666503901</v>
      </c>
    </row>
    <row r="7967" spans="1:3" x14ac:dyDescent="0.3">
      <c r="A7967" t="s">
        <v>31</v>
      </c>
      <c r="B7967" s="14">
        <v>8.2455158233642495E-2</v>
      </c>
      <c r="C7967" s="14">
        <v>0.18954658508300701</v>
      </c>
    </row>
    <row r="7968" spans="1:3" x14ac:dyDescent="0.3">
      <c r="A7968" t="s">
        <v>32</v>
      </c>
      <c r="B7968" s="14">
        <v>6.7909479141235296E-2</v>
      </c>
      <c r="C7968" s="14">
        <v>6.8810224533080999E-2</v>
      </c>
    </row>
    <row r="7969" spans="1:3" x14ac:dyDescent="0.3">
      <c r="A7969" t="s">
        <v>33</v>
      </c>
      <c r="B7969" s="14">
        <v>7.8848361968994099E-2</v>
      </c>
      <c r="C7969" s="14">
        <v>0.14161872863769501</v>
      </c>
    </row>
    <row r="7970" spans="1:3" x14ac:dyDescent="0.3">
      <c r="A7970" t="s">
        <v>34</v>
      </c>
      <c r="B7970" s="14">
        <v>8.7779283523559501E-2</v>
      </c>
      <c r="C7970" s="14">
        <v>0.18257045745849601</v>
      </c>
    </row>
    <row r="7971" spans="1:3" x14ac:dyDescent="0.3">
      <c r="A7971" t="s">
        <v>35</v>
      </c>
      <c r="B7971" s="14">
        <v>7.71832466125488E-2</v>
      </c>
      <c r="C7971" s="14">
        <v>0.13367629051208399</v>
      </c>
    </row>
    <row r="7972" spans="1:3" x14ac:dyDescent="0.3">
      <c r="A7972" t="s">
        <v>36</v>
      </c>
      <c r="B7972" s="14">
        <v>8.2354784011840806E-2</v>
      </c>
      <c r="C7972" s="14">
        <v>0.21322464942932101</v>
      </c>
    </row>
    <row r="7973" spans="1:3" x14ac:dyDescent="0.3">
      <c r="A7973" t="s">
        <v>37</v>
      </c>
      <c r="B7973" s="14">
        <v>0.17894172668457001</v>
      </c>
      <c r="C7973" s="14">
        <v>0.27426457405090299</v>
      </c>
    </row>
    <row r="7974" spans="1:3" x14ac:dyDescent="0.3">
      <c r="A7974" t="s">
        <v>38</v>
      </c>
      <c r="B7974" s="14">
        <v>0.11507773399353</v>
      </c>
      <c r="C7974" s="14">
        <v>0.16628432273864699</v>
      </c>
    </row>
    <row r="7975" spans="1:3" x14ac:dyDescent="0.3">
      <c r="A7975" t="s">
        <v>39</v>
      </c>
      <c r="B7975" s="14">
        <v>0.14727973937988201</v>
      </c>
      <c r="C7975" s="14">
        <v>0.178525686264038</v>
      </c>
    </row>
    <row r="7976" spans="1:3" x14ac:dyDescent="0.3">
      <c r="A7976" t="s">
        <v>31</v>
      </c>
      <c r="B7976" s="14">
        <v>5.5617094039916902E-2</v>
      </c>
      <c r="C7976" s="14">
        <v>0.105664014816284</v>
      </c>
    </row>
    <row r="7977" spans="1:3" x14ac:dyDescent="0.3">
      <c r="A7977" t="s">
        <v>32</v>
      </c>
      <c r="B7977" s="14">
        <v>7.1871280670166002E-2</v>
      </c>
      <c r="C7977" s="14">
        <v>8.8891506195068304E-2</v>
      </c>
    </row>
    <row r="7978" spans="1:3" x14ac:dyDescent="0.3">
      <c r="A7978" t="s">
        <v>33</v>
      </c>
      <c r="B7978" s="14">
        <v>7.5643301010131794E-2</v>
      </c>
      <c r="C7978" s="14">
        <v>7.9818010330200195E-2</v>
      </c>
    </row>
    <row r="7979" spans="1:3" x14ac:dyDescent="0.3">
      <c r="A7979" t="s">
        <v>34</v>
      </c>
      <c r="B7979" s="14">
        <v>6.7443609237670898E-2</v>
      </c>
      <c r="C7979" s="14">
        <v>5.68222999572753E-2</v>
      </c>
    </row>
    <row r="7980" spans="1:3" x14ac:dyDescent="0.3">
      <c r="A7980" t="s">
        <v>35</v>
      </c>
      <c r="B7980" s="14">
        <v>7.98513889312744E-2</v>
      </c>
      <c r="C7980" s="14">
        <v>0.10668134689331001</v>
      </c>
    </row>
    <row r="7981" spans="1:3" x14ac:dyDescent="0.3">
      <c r="A7981" t="s">
        <v>36</v>
      </c>
      <c r="B7981" s="14">
        <v>8.6306333541870103E-2</v>
      </c>
      <c r="C7981" s="14">
        <v>0.20255374908447199</v>
      </c>
    </row>
    <row r="7982" spans="1:3" x14ac:dyDescent="0.3">
      <c r="A7982" t="s">
        <v>37</v>
      </c>
      <c r="B7982" s="14">
        <v>6.9919824600219699E-2</v>
      </c>
      <c r="C7982" s="14">
        <v>0.28219199180603</v>
      </c>
    </row>
    <row r="7983" spans="1:3" x14ac:dyDescent="0.3">
      <c r="A7983" t="s">
        <v>38</v>
      </c>
      <c r="B7983" s="14">
        <v>8.7683200836181599E-2</v>
      </c>
      <c r="C7983" s="14">
        <v>0.13790726661682101</v>
      </c>
    </row>
    <row r="7984" spans="1:3" x14ac:dyDescent="0.3">
      <c r="A7984" t="s">
        <v>39</v>
      </c>
      <c r="B7984" s="14">
        <v>0.158938407897949</v>
      </c>
      <c r="C7984" s="14">
        <v>0.215475559234619</v>
      </c>
    </row>
    <row r="7985" spans="1:3" x14ac:dyDescent="0.3">
      <c r="A7985" t="s">
        <v>31</v>
      </c>
      <c r="B7985" s="14">
        <v>0.12113761901855399</v>
      </c>
      <c r="C7985" s="14">
        <v>8.8767766952514607E-2</v>
      </c>
    </row>
    <row r="7986" spans="1:3" x14ac:dyDescent="0.3">
      <c r="A7986" t="s">
        <v>32</v>
      </c>
      <c r="B7986" s="14">
        <v>8.1259727478027302E-2</v>
      </c>
      <c r="C7986" s="14">
        <v>0.14262056350707999</v>
      </c>
    </row>
    <row r="7987" spans="1:3" x14ac:dyDescent="0.3">
      <c r="A7987" t="s">
        <v>33</v>
      </c>
      <c r="B7987" s="14">
        <v>0.100129842758178</v>
      </c>
      <c r="C7987" s="14">
        <v>9.2710256576538003E-2</v>
      </c>
    </row>
    <row r="7988" spans="1:3" x14ac:dyDescent="0.3">
      <c r="A7988" t="s">
        <v>34</v>
      </c>
      <c r="B7988" s="14">
        <v>7.9691171646118095E-2</v>
      </c>
      <c r="C7988" s="14">
        <v>0.22052526473999001</v>
      </c>
    </row>
    <row r="7989" spans="1:3" x14ac:dyDescent="0.3">
      <c r="A7989" t="s">
        <v>35</v>
      </c>
      <c r="B7989" s="14">
        <v>7.7185153961181599E-2</v>
      </c>
      <c r="C7989" s="14">
        <v>0.15975570678710899</v>
      </c>
    </row>
    <row r="7990" spans="1:3" x14ac:dyDescent="0.3">
      <c r="A7990" t="s">
        <v>36</v>
      </c>
      <c r="B7990" s="14">
        <v>7.9204082489013602E-2</v>
      </c>
      <c r="C7990" s="14">
        <v>0.202491760253906</v>
      </c>
    </row>
    <row r="7991" spans="1:3" x14ac:dyDescent="0.3">
      <c r="A7991" t="s">
        <v>37</v>
      </c>
      <c r="B7991" s="14">
        <v>0.13496208190917899</v>
      </c>
      <c r="C7991" s="14">
        <v>0.10073447227478</v>
      </c>
    </row>
    <row r="7992" spans="1:3" x14ac:dyDescent="0.3">
      <c r="A7992" t="s">
        <v>38</v>
      </c>
      <c r="B7992" s="14">
        <v>7.0540904998779297E-2</v>
      </c>
      <c r="C7992" s="14">
        <v>0.15763044357299799</v>
      </c>
    </row>
    <row r="7993" spans="1:3" x14ac:dyDescent="0.3">
      <c r="A7993" t="s">
        <v>39</v>
      </c>
      <c r="B7993" s="14">
        <v>0.143852949142456</v>
      </c>
      <c r="C7993" s="14">
        <v>0.19846749305725001</v>
      </c>
    </row>
    <row r="7994" spans="1:3" x14ac:dyDescent="0.3">
      <c r="A7994" t="s">
        <v>31</v>
      </c>
      <c r="B7994" s="14">
        <v>7.9260826110839802E-2</v>
      </c>
      <c r="C7994" s="14">
        <v>8.8806390762329102E-2</v>
      </c>
    </row>
    <row r="7995" spans="1:3" x14ac:dyDescent="0.3">
      <c r="A7995" t="s">
        <v>32</v>
      </c>
      <c r="B7995" s="14">
        <v>6.6505670547485296E-2</v>
      </c>
      <c r="C7995" s="14">
        <v>0.10767626762390101</v>
      </c>
    </row>
    <row r="7996" spans="1:3" x14ac:dyDescent="0.3">
      <c r="A7996" t="s">
        <v>33</v>
      </c>
      <c r="B7996" s="14">
        <v>0.110849618911743</v>
      </c>
      <c r="C7996" s="14">
        <v>6.6775083541870103E-2</v>
      </c>
    </row>
    <row r="7997" spans="1:3" x14ac:dyDescent="0.3">
      <c r="A7997" t="s">
        <v>34</v>
      </c>
      <c r="B7997" s="14">
        <v>6.80279731750488E-2</v>
      </c>
      <c r="C7997" s="14">
        <v>9.5597505569457994E-2</v>
      </c>
    </row>
    <row r="7998" spans="1:3" x14ac:dyDescent="0.3">
      <c r="A7998" t="s">
        <v>35</v>
      </c>
      <c r="B7998" s="14">
        <v>5.8639287948608398E-2</v>
      </c>
      <c r="C7998" s="14">
        <v>8.5589647293090806E-2</v>
      </c>
    </row>
    <row r="7999" spans="1:3" x14ac:dyDescent="0.3">
      <c r="A7999" t="s">
        <v>36</v>
      </c>
      <c r="B7999" s="14">
        <v>9.4991445541381794E-2</v>
      </c>
      <c r="C7999" s="14">
        <v>0.20148158073425201</v>
      </c>
    </row>
    <row r="8000" spans="1:3" x14ac:dyDescent="0.3">
      <c r="A8000" t="s">
        <v>37</v>
      </c>
      <c r="B8000" s="14">
        <v>8.9030265808105399E-2</v>
      </c>
      <c r="C8000" s="14">
        <v>9.8736763000488198E-2</v>
      </c>
    </row>
    <row r="8001" spans="1:3" x14ac:dyDescent="0.3">
      <c r="A8001" t="s">
        <v>38</v>
      </c>
      <c r="B8001" s="14">
        <v>6.8429470062255804E-2</v>
      </c>
      <c r="C8001" s="14">
        <v>0.216365575790405</v>
      </c>
    </row>
    <row r="8002" spans="1:3" x14ac:dyDescent="0.3">
      <c r="A8002" t="s">
        <v>39</v>
      </c>
      <c r="B8002" s="14">
        <v>0.16855359077453599</v>
      </c>
      <c r="C8002" s="14">
        <v>0.2662935256958</v>
      </c>
    </row>
    <row r="8003" spans="1:3" x14ac:dyDescent="0.3">
      <c r="A8003" t="s">
        <v>31</v>
      </c>
      <c r="B8003" s="14">
        <v>0.124151706695556</v>
      </c>
      <c r="C8003" s="14">
        <v>0.14024519920349099</v>
      </c>
    </row>
    <row r="8004" spans="1:3" x14ac:dyDescent="0.3">
      <c r="A8004" t="s">
        <v>32</v>
      </c>
      <c r="B8004" s="14">
        <v>0.100185394287109</v>
      </c>
      <c r="C8004" s="14">
        <v>0.128709316253662</v>
      </c>
    </row>
    <row r="8005" spans="1:3" x14ac:dyDescent="0.3">
      <c r="A8005" t="s">
        <v>33</v>
      </c>
      <c r="B8005" s="14">
        <v>7.1560382843017495E-2</v>
      </c>
      <c r="C8005" s="14">
        <v>0.103727579116821</v>
      </c>
    </row>
    <row r="8006" spans="1:3" x14ac:dyDescent="0.3">
      <c r="A8006" t="s">
        <v>34</v>
      </c>
      <c r="B8006" s="14">
        <v>6.4712285995483398E-2</v>
      </c>
      <c r="C8006" s="14">
        <v>0.20944094657897899</v>
      </c>
    </row>
    <row r="8007" spans="1:3" x14ac:dyDescent="0.3">
      <c r="A8007" t="s">
        <v>35</v>
      </c>
      <c r="B8007" s="14">
        <v>0.110974788665771</v>
      </c>
      <c r="C8007" s="14">
        <v>8.9755296707153306E-2</v>
      </c>
    </row>
    <row r="8008" spans="1:3" x14ac:dyDescent="0.3">
      <c r="A8008" t="s">
        <v>36</v>
      </c>
      <c r="B8008" s="14">
        <v>8.3590507507324205E-2</v>
      </c>
      <c r="C8008" s="14">
        <v>0.20879578590393</v>
      </c>
    </row>
    <row r="8009" spans="1:3" x14ac:dyDescent="0.3">
      <c r="A8009" t="s">
        <v>37</v>
      </c>
      <c r="B8009" s="14">
        <v>0.19524693489074699</v>
      </c>
      <c r="C8009" s="14">
        <v>0.107710838317871</v>
      </c>
    </row>
    <row r="8010" spans="1:3" x14ac:dyDescent="0.3">
      <c r="A8010" t="s">
        <v>38</v>
      </c>
      <c r="B8010" s="14">
        <v>9.7160577774047796E-2</v>
      </c>
      <c r="C8010" s="14">
        <v>0.25531315803527799</v>
      </c>
    </row>
    <row r="8011" spans="1:3" x14ac:dyDescent="0.3">
      <c r="A8011" t="s">
        <v>39</v>
      </c>
      <c r="B8011" s="14">
        <v>0.14253902435302701</v>
      </c>
      <c r="C8011" s="14">
        <v>0.231322526931762</v>
      </c>
    </row>
    <row r="8012" spans="1:3" x14ac:dyDescent="0.3">
      <c r="A8012" t="s">
        <v>31</v>
      </c>
      <c r="B8012" s="14">
        <v>7.6439619064330999E-2</v>
      </c>
      <c r="C8012" s="14">
        <v>6.1017513275146401E-2</v>
      </c>
    </row>
    <row r="8013" spans="1:3" x14ac:dyDescent="0.3">
      <c r="A8013" t="s">
        <v>32</v>
      </c>
      <c r="B8013" s="14">
        <v>7.6246023178100503E-2</v>
      </c>
      <c r="C8013" s="14">
        <v>0.116636753082275</v>
      </c>
    </row>
    <row r="8014" spans="1:3" x14ac:dyDescent="0.3">
      <c r="A8014" t="s">
        <v>33</v>
      </c>
      <c r="B8014" s="14">
        <v>8.4844589233398396E-2</v>
      </c>
      <c r="C8014" s="14">
        <v>9.5986604690551702E-2</v>
      </c>
    </row>
    <row r="8015" spans="1:3" x14ac:dyDescent="0.3">
      <c r="A8015" t="s">
        <v>34</v>
      </c>
      <c r="B8015" s="14">
        <v>9.5558166503906194E-2</v>
      </c>
      <c r="C8015" s="14">
        <v>0.22245526313781699</v>
      </c>
    </row>
    <row r="8016" spans="1:3" x14ac:dyDescent="0.3">
      <c r="A8016" t="s">
        <v>35</v>
      </c>
      <c r="B8016" s="14">
        <v>8.4767580032348605E-2</v>
      </c>
      <c r="C8016" s="14">
        <v>7.9792022705078097E-2</v>
      </c>
    </row>
    <row r="8017" spans="1:3" x14ac:dyDescent="0.3">
      <c r="A8017" t="s">
        <v>36</v>
      </c>
      <c r="B8017" s="14">
        <v>7.5539827346801702E-2</v>
      </c>
      <c r="C8017" s="14">
        <v>0.205047607421875</v>
      </c>
    </row>
    <row r="8018" spans="1:3" x14ac:dyDescent="0.3">
      <c r="A8018" t="s">
        <v>37</v>
      </c>
      <c r="B8018" s="14">
        <v>8.8716506958007799E-2</v>
      </c>
      <c r="C8018" s="14">
        <v>0.15258908271789501</v>
      </c>
    </row>
    <row r="8019" spans="1:3" x14ac:dyDescent="0.3">
      <c r="A8019" t="s">
        <v>38</v>
      </c>
      <c r="B8019" s="14">
        <v>8.9953660964965806E-2</v>
      </c>
      <c r="C8019" s="14">
        <v>0.240360498428344</v>
      </c>
    </row>
    <row r="8020" spans="1:3" x14ac:dyDescent="0.3">
      <c r="A8020" t="s">
        <v>39</v>
      </c>
      <c r="B8020" s="14">
        <v>0.12700700759887601</v>
      </c>
      <c r="C8020" s="14">
        <v>0.32718348503112699</v>
      </c>
    </row>
    <row r="8021" spans="1:3" x14ac:dyDescent="0.3">
      <c r="A8021" t="s">
        <v>31</v>
      </c>
      <c r="B8021" s="14">
        <v>0.123094081878662</v>
      </c>
      <c r="C8021" s="14">
        <v>0.105726480484008</v>
      </c>
    </row>
    <row r="8022" spans="1:3" x14ac:dyDescent="0.3">
      <c r="A8022" t="s">
        <v>32</v>
      </c>
      <c r="B8022" s="14">
        <v>7.59451389312744E-2</v>
      </c>
      <c r="C8022" s="14">
        <v>8.5826158523559501E-2</v>
      </c>
    </row>
    <row r="8023" spans="1:3" x14ac:dyDescent="0.3">
      <c r="A8023" t="s">
        <v>33</v>
      </c>
      <c r="B8023" s="14">
        <v>9.0184926986694294E-2</v>
      </c>
      <c r="C8023" s="14">
        <v>9.3502759933471596E-2</v>
      </c>
    </row>
    <row r="8024" spans="1:3" x14ac:dyDescent="0.3">
      <c r="A8024" t="s">
        <v>34</v>
      </c>
      <c r="B8024" s="14">
        <v>5.20703792572021E-2</v>
      </c>
      <c r="C8024" s="14">
        <v>0.10384464263916</v>
      </c>
    </row>
    <row r="8025" spans="1:3" x14ac:dyDescent="0.3">
      <c r="A8025" t="s">
        <v>35</v>
      </c>
      <c r="B8025" s="14">
        <v>8.3823204040527302E-2</v>
      </c>
      <c r="C8025" s="14">
        <v>7.9188346862792899E-2</v>
      </c>
    </row>
    <row r="8026" spans="1:3" x14ac:dyDescent="0.3">
      <c r="A8026" t="s">
        <v>36</v>
      </c>
      <c r="B8026" s="14">
        <v>8.8217020034789997E-2</v>
      </c>
      <c r="C8026" s="14">
        <v>0.19751310348510701</v>
      </c>
    </row>
    <row r="8027" spans="1:3" x14ac:dyDescent="0.3">
      <c r="A8027" t="s">
        <v>37</v>
      </c>
      <c r="B8027" s="14">
        <v>6.3188552856445299E-2</v>
      </c>
      <c r="C8027" s="14">
        <v>0.11573576927185</v>
      </c>
    </row>
    <row r="8028" spans="1:3" x14ac:dyDescent="0.3">
      <c r="A8028" t="s">
        <v>38</v>
      </c>
      <c r="B8028" s="14">
        <v>9.7417116165161105E-2</v>
      </c>
      <c r="C8028" s="14">
        <v>0.18356227874755801</v>
      </c>
    </row>
    <row r="8029" spans="1:3" x14ac:dyDescent="0.3">
      <c r="A8029" t="s">
        <v>39</v>
      </c>
      <c r="B8029" s="14">
        <v>0.16620874404907199</v>
      </c>
      <c r="C8029" s="14">
        <v>0.143705129623413</v>
      </c>
    </row>
    <row r="8030" spans="1:3" x14ac:dyDescent="0.3">
      <c r="A8030" t="s">
        <v>31</v>
      </c>
      <c r="B8030" s="14">
        <v>9.1585159301757799E-2</v>
      </c>
      <c r="C8030" s="14">
        <v>0.15167140960693301</v>
      </c>
    </row>
    <row r="8031" spans="1:3" x14ac:dyDescent="0.3">
      <c r="A8031" t="s">
        <v>32</v>
      </c>
      <c r="B8031" s="14">
        <v>9.6856117248535101E-2</v>
      </c>
      <c r="C8031" s="14">
        <v>0.114690542221069</v>
      </c>
    </row>
    <row r="8032" spans="1:3" x14ac:dyDescent="0.3">
      <c r="A8032" t="s">
        <v>33</v>
      </c>
      <c r="B8032" s="14">
        <v>8.9961051940917899E-2</v>
      </c>
      <c r="C8032" s="14">
        <v>0.109762668609619</v>
      </c>
    </row>
    <row r="8033" spans="1:3" x14ac:dyDescent="0.3">
      <c r="A8033" t="s">
        <v>34</v>
      </c>
      <c r="B8033" s="14">
        <v>7.5700283050537095E-2</v>
      </c>
      <c r="C8033" s="14">
        <v>0.16850328445434501</v>
      </c>
    </row>
    <row r="8034" spans="1:3" x14ac:dyDescent="0.3">
      <c r="A8034" t="s">
        <v>35</v>
      </c>
      <c r="B8034" s="14">
        <v>7.2806835174560505E-2</v>
      </c>
      <c r="C8034" s="14">
        <v>7.5448751449584905E-2</v>
      </c>
    </row>
    <row r="8035" spans="1:3" x14ac:dyDescent="0.3">
      <c r="A8035" t="s">
        <v>36</v>
      </c>
      <c r="B8035" s="14">
        <v>8.8171005249023396E-2</v>
      </c>
      <c r="C8035" s="14">
        <v>0.21438479423522899</v>
      </c>
    </row>
    <row r="8036" spans="1:3" x14ac:dyDescent="0.3">
      <c r="A8036" t="s">
        <v>37</v>
      </c>
      <c r="B8036" s="14">
        <v>4.8919677734375E-2</v>
      </c>
      <c r="C8036" s="14">
        <v>0.415843725204467</v>
      </c>
    </row>
    <row r="8037" spans="1:3" x14ac:dyDescent="0.3">
      <c r="A8037" t="s">
        <v>38</v>
      </c>
      <c r="B8037" s="14">
        <v>9.38694477081298E-2</v>
      </c>
      <c r="C8037" s="14">
        <v>0.29017138481140098</v>
      </c>
    </row>
    <row r="8038" spans="1:3" x14ac:dyDescent="0.3">
      <c r="A8038" t="s">
        <v>39</v>
      </c>
      <c r="B8038" s="14">
        <v>0.21701836585998499</v>
      </c>
      <c r="C8038" s="14">
        <v>0.50757789611816395</v>
      </c>
    </row>
    <row r="8039" spans="1:3" x14ac:dyDescent="0.3">
      <c r="A8039" t="s">
        <v>31</v>
      </c>
      <c r="B8039" s="14">
        <v>8.4931612014770494E-2</v>
      </c>
      <c r="C8039" s="14">
        <v>0.108656406402587</v>
      </c>
    </row>
    <row r="8040" spans="1:3" x14ac:dyDescent="0.3">
      <c r="A8040" t="s">
        <v>32</v>
      </c>
      <c r="B8040" s="14">
        <v>5.8979988098144497E-2</v>
      </c>
      <c r="C8040" s="14">
        <v>6.64999485015869E-2</v>
      </c>
    </row>
    <row r="8041" spans="1:3" x14ac:dyDescent="0.3">
      <c r="A8041" t="s">
        <v>33</v>
      </c>
      <c r="B8041" s="14">
        <v>7.5860261917114202E-2</v>
      </c>
      <c r="C8041" s="14">
        <v>0.10666084289550699</v>
      </c>
    </row>
    <row r="8042" spans="1:3" x14ac:dyDescent="0.3">
      <c r="A8042" t="s">
        <v>34</v>
      </c>
      <c r="B8042" s="14">
        <v>5.2713394165039E-2</v>
      </c>
      <c r="C8042" s="14">
        <v>7.5650930404663003E-2</v>
      </c>
    </row>
    <row r="8043" spans="1:3" x14ac:dyDescent="0.3">
      <c r="A8043" t="s">
        <v>35</v>
      </c>
      <c r="B8043" s="14">
        <v>5.5584669113159103E-2</v>
      </c>
      <c r="C8043" s="14">
        <v>8.5768938064575195E-2</v>
      </c>
    </row>
    <row r="8044" spans="1:3" x14ac:dyDescent="0.3">
      <c r="A8044" t="s">
        <v>36</v>
      </c>
      <c r="B8044" s="14">
        <v>9.5723152160644503E-2</v>
      </c>
      <c r="C8044" s="14">
        <v>9.9919319152832003E-2</v>
      </c>
    </row>
    <row r="8045" spans="1:3" x14ac:dyDescent="0.3">
      <c r="A8045" t="s">
        <v>37</v>
      </c>
      <c r="B8045" s="14">
        <v>9.2822074890136705E-2</v>
      </c>
      <c r="C8045" s="14">
        <v>7.3858022689819294E-2</v>
      </c>
    </row>
    <row r="8046" spans="1:3" x14ac:dyDescent="0.3">
      <c r="A8046" t="s">
        <v>38</v>
      </c>
      <c r="B8046" s="14">
        <v>9.0318679809570299E-2</v>
      </c>
      <c r="C8046" s="14">
        <v>0.17569470405578599</v>
      </c>
    </row>
    <row r="8047" spans="1:3" x14ac:dyDescent="0.3">
      <c r="A8047" t="s">
        <v>39</v>
      </c>
      <c r="B8047" s="14">
        <v>0.132779836654663</v>
      </c>
      <c r="C8047" s="14">
        <v>0.165555715560913</v>
      </c>
    </row>
    <row r="8048" spans="1:3" x14ac:dyDescent="0.3">
      <c r="A8048" t="s">
        <v>31</v>
      </c>
      <c r="B8048" s="14">
        <v>0.12171983718872</v>
      </c>
      <c r="C8048" s="14">
        <v>0.20451045036315901</v>
      </c>
    </row>
    <row r="8049" spans="1:3" x14ac:dyDescent="0.3">
      <c r="A8049" t="s">
        <v>32</v>
      </c>
      <c r="B8049" s="14">
        <v>4.8044919967651298E-2</v>
      </c>
      <c r="C8049" s="14">
        <v>0.11935019493103</v>
      </c>
    </row>
    <row r="8050" spans="1:3" x14ac:dyDescent="0.3">
      <c r="A8050" t="s">
        <v>33</v>
      </c>
      <c r="B8050" s="14">
        <v>8.3997249603271401E-2</v>
      </c>
      <c r="C8050" s="14">
        <v>0.112751960754394</v>
      </c>
    </row>
    <row r="8051" spans="1:3" x14ac:dyDescent="0.3">
      <c r="A8051" t="s">
        <v>34</v>
      </c>
      <c r="B8051" s="14">
        <v>7.1583509445190402E-2</v>
      </c>
      <c r="C8051" s="14">
        <v>0.18848943710327101</v>
      </c>
    </row>
    <row r="8052" spans="1:3" x14ac:dyDescent="0.3">
      <c r="A8052" t="s">
        <v>35</v>
      </c>
      <c r="B8052" s="14">
        <v>8.3945989608764607E-2</v>
      </c>
      <c r="C8052" s="14">
        <v>5.87921142578125E-2</v>
      </c>
    </row>
    <row r="8053" spans="1:3" x14ac:dyDescent="0.3">
      <c r="A8053" t="s">
        <v>36</v>
      </c>
      <c r="B8053" s="14">
        <v>0.100928306579589</v>
      </c>
      <c r="C8053" s="14">
        <v>0.15838527679443301</v>
      </c>
    </row>
    <row r="8054" spans="1:3" x14ac:dyDescent="0.3">
      <c r="A8054" t="s">
        <v>37</v>
      </c>
      <c r="B8054" s="14">
        <v>8.7174177169799805E-2</v>
      </c>
      <c r="C8054" s="14">
        <v>8.5718870162963798E-2</v>
      </c>
    </row>
    <row r="8055" spans="1:3" x14ac:dyDescent="0.3">
      <c r="A8055" t="s">
        <v>38</v>
      </c>
      <c r="B8055" s="14">
        <v>7.8716039657592704E-2</v>
      </c>
      <c r="C8055" s="14">
        <v>0.16161036491394001</v>
      </c>
    </row>
    <row r="8056" spans="1:3" x14ac:dyDescent="0.3">
      <c r="A8056" t="s">
        <v>39</v>
      </c>
      <c r="B8056" s="14">
        <v>0.13999509811401301</v>
      </c>
      <c r="C8056" s="14">
        <v>0.25831103324890098</v>
      </c>
    </row>
    <row r="8057" spans="1:3" x14ac:dyDescent="0.3">
      <c r="A8057" t="s">
        <v>31</v>
      </c>
      <c r="B8057" s="14">
        <v>8.8303327560424805E-2</v>
      </c>
      <c r="C8057" s="14">
        <v>0.209439992904663</v>
      </c>
    </row>
    <row r="8058" spans="1:3" x14ac:dyDescent="0.3">
      <c r="A8058" t="s">
        <v>32</v>
      </c>
      <c r="B8058" s="14">
        <v>8.3798408508300698E-2</v>
      </c>
      <c r="C8058" s="14">
        <v>8.1168651580810505E-2</v>
      </c>
    </row>
    <row r="8059" spans="1:3" x14ac:dyDescent="0.3">
      <c r="A8059" t="s">
        <v>33</v>
      </c>
      <c r="B8059" s="14">
        <v>7.9848527908325195E-2</v>
      </c>
      <c r="C8059" s="14">
        <v>0.103723764419555</v>
      </c>
    </row>
    <row r="8060" spans="1:3" x14ac:dyDescent="0.3">
      <c r="A8060" t="s">
        <v>34</v>
      </c>
      <c r="B8060" s="14">
        <v>5.9097766876220703E-2</v>
      </c>
      <c r="C8060" s="14">
        <v>9.6049070358276298E-2</v>
      </c>
    </row>
    <row r="8061" spans="1:3" x14ac:dyDescent="0.3">
      <c r="A8061" t="s">
        <v>35</v>
      </c>
      <c r="B8061" s="14">
        <v>7.5598001480102497E-2</v>
      </c>
      <c r="C8061" s="14">
        <v>0.112023830413818</v>
      </c>
    </row>
    <row r="8062" spans="1:3" x14ac:dyDescent="0.3">
      <c r="A8062" t="s">
        <v>36</v>
      </c>
      <c r="B8062" s="14">
        <v>8.0008745193481404E-2</v>
      </c>
      <c r="C8062" s="14">
        <v>0.139633893966674</v>
      </c>
    </row>
    <row r="8063" spans="1:3" x14ac:dyDescent="0.3">
      <c r="A8063" t="s">
        <v>37</v>
      </c>
      <c r="B8063" s="14">
        <v>7.9064130783080999E-2</v>
      </c>
      <c r="C8063" s="14">
        <v>0.186551809310913</v>
      </c>
    </row>
    <row r="8064" spans="1:3" x14ac:dyDescent="0.3">
      <c r="A8064" t="s">
        <v>38</v>
      </c>
      <c r="B8064" s="14">
        <v>8.9837551116943304E-2</v>
      </c>
      <c r="C8064" s="14">
        <v>0.329025268554687</v>
      </c>
    </row>
    <row r="8065" spans="1:3" x14ac:dyDescent="0.3">
      <c r="A8065" t="s">
        <v>39</v>
      </c>
      <c r="B8065" s="14">
        <v>0.130860090255737</v>
      </c>
      <c r="C8065" s="14">
        <v>0.16555762290954501</v>
      </c>
    </row>
    <row r="8066" spans="1:3" x14ac:dyDescent="0.3">
      <c r="A8066" t="s">
        <v>31</v>
      </c>
      <c r="B8066" s="14">
        <v>8.2546234130859306E-2</v>
      </c>
      <c r="C8066" s="14">
        <v>0.21138095855712799</v>
      </c>
    </row>
    <row r="8067" spans="1:3" x14ac:dyDescent="0.3">
      <c r="A8067" t="s">
        <v>32</v>
      </c>
      <c r="B8067" s="14">
        <v>9.1598033905029297E-2</v>
      </c>
      <c r="C8067" s="14">
        <v>9.5689773559570299E-2</v>
      </c>
    </row>
    <row r="8068" spans="1:3" x14ac:dyDescent="0.3">
      <c r="A8068" t="s">
        <v>33</v>
      </c>
      <c r="B8068" s="14">
        <v>9.6208333969116197E-2</v>
      </c>
      <c r="C8068" s="14">
        <v>8.0976009368896401E-2</v>
      </c>
    </row>
    <row r="8069" spans="1:3" x14ac:dyDescent="0.3">
      <c r="A8069" t="s">
        <v>34</v>
      </c>
      <c r="B8069" s="14">
        <v>8.4820508956909096E-2</v>
      </c>
      <c r="C8069" s="14">
        <v>0.16361427307128901</v>
      </c>
    </row>
    <row r="8070" spans="1:3" x14ac:dyDescent="0.3">
      <c r="A8070" t="s">
        <v>35</v>
      </c>
      <c r="B8070" s="14">
        <v>9.4891548156738198E-2</v>
      </c>
      <c r="C8070" s="14">
        <v>9.2431306838989202E-2</v>
      </c>
    </row>
    <row r="8071" spans="1:3" x14ac:dyDescent="0.3">
      <c r="A8071" t="s">
        <v>36</v>
      </c>
      <c r="B8071" s="14">
        <v>6.3846349716186496E-2</v>
      </c>
      <c r="C8071" s="14">
        <v>0.166630744934082</v>
      </c>
    </row>
    <row r="8072" spans="1:3" x14ac:dyDescent="0.3">
      <c r="A8072" t="s">
        <v>37</v>
      </c>
      <c r="B8072" s="14">
        <v>7.6532363891601493E-2</v>
      </c>
      <c r="C8072" s="14">
        <v>0.18848752975463801</v>
      </c>
    </row>
    <row r="8073" spans="1:3" x14ac:dyDescent="0.3">
      <c r="A8073" t="s">
        <v>38</v>
      </c>
      <c r="B8073" s="14">
        <v>0.114338159561157</v>
      </c>
      <c r="C8073" s="14">
        <v>0.17353701591491699</v>
      </c>
    </row>
    <row r="8074" spans="1:3" x14ac:dyDescent="0.3">
      <c r="A8074" t="s">
        <v>39</v>
      </c>
      <c r="B8074" s="14">
        <v>0.14323616027832001</v>
      </c>
      <c r="C8074" s="14">
        <v>0.17553186416625899</v>
      </c>
    </row>
    <row r="8075" spans="1:3" x14ac:dyDescent="0.3">
      <c r="A8075" t="s">
        <v>31</v>
      </c>
      <c r="B8075" s="14">
        <v>0.137550354003906</v>
      </c>
      <c r="C8075" s="14">
        <v>0.11074328422546301</v>
      </c>
    </row>
    <row r="8076" spans="1:3" x14ac:dyDescent="0.3">
      <c r="A8076" t="s">
        <v>32</v>
      </c>
      <c r="B8076" s="14">
        <v>6.0873031616210903E-2</v>
      </c>
      <c r="C8076" s="14">
        <v>8.3827972412109306E-2</v>
      </c>
    </row>
    <row r="8077" spans="1:3" x14ac:dyDescent="0.3">
      <c r="A8077" t="s">
        <v>33</v>
      </c>
      <c r="B8077" s="14">
        <v>7.64791965484619E-2</v>
      </c>
      <c r="C8077" s="14">
        <v>0.119487047195434</v>
      </c>
    </row>
    <row r="8078" spans="1:3" x14ac:dyDescent="0.3">
      <c r="A8078" t="s">
        <v>34</v>
      </c>
      <c r="B8078" s="14">
        <v>5.4756879806518499E-2</v>
      </c>
      <c r="C8078" s="14">
        <v>9.6774816513061496E-2</v>
      </c>
    </row>
    <row r="8079" spans="1:3" x14ac:dyDescent="0.3">
      <c r="A8079" t="s">
        <v>35</v>
      </c>
      <c r="B8079" s="14">
        <v>7.6189756393432603E-2</v>
      </c>
      <c r="C8079" s="14">
        <v>9.47439670562744E-2</v>
      </c>
    </row>
    <row r="8080" spans="1:3" x14ac:dyDescent="0.3">
      <c r="A8080" t="s">
        <v>36</v>
      </c>
      <c r="B8080" s="14">
        <v>9.5806598663329995E-2</v>
      </c>
      <c r="C8080" s="14">
        <v>0.106432914733886</v>
      </c>
    </row>
    <row r="8081" spans="1:3" x14ac:dyDescent="0.3">
      <c r="A8081" t="s">
        <v>37</v>
      </c>
      <c r="B8081" s="14">
        <v>9.1565847396850503E-2</v>
      </c>
      <c r="C8081" s="14">
        <v>0.12562251091003401</v>
      </c>
    </row>
    <row r="8082" spans="1:3" x14ac:dyDescent="0.3">
      <c r="A8082" t="s">
        <v>38</v>
      </c>
      <c r="B8082" s="14">
        <v>8.1406831741332994E-2</v>
      </c>
      <c r="C8082" s="14">
        <v>0.126662492752075</v>
      </c>
    </row>
    <row r="8083" spans="1:3" x14ac:dyDescent="0.3">
      <c r="A8083" t="s">
        <v>39</v>
      </c>
      <c r="B8083" s="14">
        <v>0.16331529617309501</v>
      </c>
      <c r="C8083" s="14">
        <v>0.176580905914306</v>
      </c>
    </row>
    <row r="8084" spans="1:3" x14ac:dyDescent="0.3">
      <c r="A8084" t="s">
        <v>31</v>
      </c>
      <c r="B8084" s="14">
        <v>7.4971675872802707E-2</v>
      </c>
      <c r="C8084" s="14">
        <v>0.100690603256225</v>
      </c>
    </row>
    <row r="8085" spans="1:3" x14ac:dyDescent="0.3">
      <c r="A8085" t="s">
        <v>32</v>
      </c>
      <c r="B8085" s="14">
        <v>8.0766677856445299E-2</v>
      </c>
      <c r="C8085" s="14">
        <v>8.8762760162353502E-2</v>
      </c>
    </row>
    <row r="8086" spans="1:3" x14ac:dyDescent="0.3">
      <c r="A8086" t="s">
        <v>33</v>
      </c>
      <c r="B8086" s="14">
        <v>7.1597814559936496E-2</v>
      </c>
      <c r="C8086" s="14">
        <v>0.151594638824462</v>
      </c>
    </row>
    <row r="8087" spans="1:3" x14ac:dyDescent="0.3">
      <c r="A8087" t="s">
        <v>34</v>
      </c>
      <c r="B8087" s="14">
        <v>8.4253072738647405E-2</v>
      </c>
      <c r="C8087" s="14">
        <v>0.181515216827392</v>
      </c>
    </row>
    <row r="8088" spans="1:3" x14ac:dyDescent="0.3">
      <c r="A8088" t="s">
        <v>35</v>
      </c>
      <c r="B8088" s="14">
        <v>8.4561824798583901E-2</v>
      </c>
      <c r="C8088" s="14">
        <v>0.13464093208312899</v>
      </c>
    </row>
    <row r="8089" spans="1:3" x14ac:dyDescent="0.3">
      <c r="A8089" t="s">
        <v>36</v>
      </c>
      <c r="B8089" s="14">
        <v>8.8651180267333901E-2</v>
      </c>
      <c r="C8089" s="14">
        <v>0.10007739067077601</v>
      </c>
    </row>
    <row r="8090" spans="1:3" x14ac:dyDescent="0.3">
      <c r="A8090" t="s">
        <v>37</v>
      </c>
      <c r="B8090" s="14">
        <v>6.4732313156127902E-2</v>
      </c>
      <c r="C8090" s="14">
        <v>0.13569140434265101</v>
      </c>
    </row>
    <row r="8091" spans="1:3" x14ac:dyDescent="0.3">
      <c r="A8091" t="s">
        <v>38</v>
      </c>
      <c r="B8091" s="14">
        <v>0.113363027572631</v>
      </c>
      <c r="C8091" s="14">
        <v>0.142673254013061</v>
      </c>
    </row>
    <row r="8092" spans="1:3" x14ac:dyDescent="0.3">
      <c r="A8092" t="s">
        <v>39</v>
      </c>
      <c r="B8092" s="14">
        <v>0.15149116516113201</v>
      </c>
      <c r="C8092" s="14">
        <v>0.26623296737670898</v>
      </c>
    </row>
    <row r="8093" spans="1:3" x14ac:dyDescent="0.3">
      <c r="A8093" t="s">
        <v>31</v>
      </c>
      <c r="B8093" s="14">
        <v>0.214856147766113</v>
      </c>
      <c r="C8093" s="14">
        <v>0.122672796249389</v>
      </c>
    </row>
    <row r="8094" spans="1:3" x14ac:dyDescent="0.3">
      <c r="A8094" t="s">
        <v>32</v>
      </c>
      <c r="B8094" s="14">
        <v>7.1095466613769503E-2</v>
      </c>
      <c r="C8094" s="14">
        <v>0.111701250076293</v>
      </c>
    </row>
    <row r="8095" spans="1:3" x14ac:dyDescent="0.3">
      <c r="A8095" t="s">
        <v>33</v>
      </c>
      <c r="B8095" s="14">
        <v>0.112542152404785</v>
      </c>
      <c r="C8095" s="14">
        <v>0.20546603202819799</v>
      </c>
    </row>
    <row r="8096" spans="1:3" x14ac:dyDescent="0.3">
      <c r="A8096" t="s">
        <v>34</v>
      </c>
      <c r="B8096" s="14">
        <v>6.85598850250244E-2</v>
      </c>
      <c r="C8096" s="14">
        <v>0.10478138923645</v>
      </c>
    </row>
    <row r="8097" spans="1:3" x14ac:dyDescent="0.3">
      <c r="A8097" t="s">
        <v>35</v>
      </c>
      <c r="B8097" s="14">
        <v>8.7152004241943304E-2</v>
      </c>
      <c r="C8097" s="14">
        <v>0.108761548995971</v>
      </c>
    </row>
    <row r="8098" spans="1:3" x14ac:dyDescent="0.3">
      <c r="A8098" t="s">
        <v>36</v>
      </c>
      <c r="B8098" s="14">
        <v>9.0765714645385701E-2</v>
      </c>
      <c r="C8098" s="14">
        <v>0.177469491958618</v>
      </c>
    </row>
    <row r="8099" spans="1:3" x14ac:dyDescent="0.3">
      <c r="A8099" t="s">
        <v>37</v>
      </c>
      <c r="B8099" s="14">
        <v>9.5041513442993095E-2</v>
      </c>
      <c r="C8099" s="14">
        <v>0.11862897872924801</v>
      </c>
    </row>
    <row r="8100" spans="1:3" x14ac:dyDescent="0.3">
      <c r="A8100" t="s">
        <v>38</v>
      </c>
      <c r="B8100" s="14">
        <v>0.104657888412475</v>
      </c>
      <c r="C8100" s="14">
        <v>0.13558030128479001</v>
      </c>
    </row>
    <row r="8101" spans="1:3" x14ac:dyDescent="0.3">
      <c r="A8101" t="s">
        <v>39</v>
      </c>
      <c r="B8101" s="14">
        <v>0.14447069168090801</v>
      </c>
      <c r="C8101" s="14">
        <v>0.25736641883850098</v>
      </c>
    </row>
    <row r="8102" spans="1:3" x14ac:dyDescent="0.3">
      <c r="A8102" t="s">
        <v>31</v>
      </c>
      <c r="B8102" s="14">
        <v>9.5459222793579102E-2</v>
      </c>
      <c r="C8102" s="14">
        <v>0.103776693344116</v>
      </c>
    </row>
    <row r="8103" spans="1:3" x14ac:dyDescent="0.3">
      <c r="A8103" t="s">
        <v>32</v>
      </c>
      <c r="B8103" s="14">
        <v>7.55589008331298E-2</v>
      </c>
      <c r="C8103" s="14">
        <v>0.120671033859252</v>
      </c>
    </row>
    <row r="8104" spans="1:3" x14ac:dyDescent="0.3">
      <c r="A8104" t="s">
        <v>33</v>
      </c>
      <c r="B8104" s="14">
        <v>7.9267740249633706E-2</v>
      </c>
      <c r="C8104" s="14">
        <v>0.13656353950500399</v>
      </c>
    </row>
    <row r="8105" spans="1:3" x14ac:dyDescent="0.3">
      <c r="A8105" t="s">
        <v>34</v>
      </c>
      <c r="B8105" s="14">
        <v>7.6227664947509696E-2</v>
      </c>
      <c r="C8105" s="14">
        <v>0.15452527999877899</v>
      </c>
    </row>
    <row r="8106" spans="1:3" x14ac:dyDescent="0.3">
      <c r="A8106" t="s">
        <v>35</v>
      </c>
      <c r="B8106" s="14">
        <v>8.1505775451660101E-2</v>
      </c>
      <c r="C8106" s="14">
        <v>0.104893445968627</v>
      </c>
    </row>
    <row r="8107" spans="1:3" x14ac:dyDescent="0.3">
      <c r="A8107" t="s">
        <v>36</v>
      </c>
      <c r="B8107" s="14">
        <v>7.9884290695190402E-2</v>
      </c>
      <c r="C8107" s="14">
        <v>9.9777460098266602E-2</v>
      </c>
    </row>
    <row r="8108" spans="1:3" x14ac:dyDescent="0.3">
      <c r="A8108" t="s">
        <v>37</v>
      </c>
      <c r="B8108" s="14">
        <v>6.8042516708373996E-2</v>
      </c>
      <c r="C8108" s="14">
        <v>0.16260814666748</v>
      </c>
    </row>
    <row r="8109" spans="1:3" x14ac:dyDescent="0.3">
      <c r="A8109" t="s">
        <v>38</v>
      </c>
      <c r="B8109" s="14">
        <v>8.6218833923339802E-2</v>
      </c>
      <c r="C8109" s="14">
        <v>0.101857185363769</v>
      </c>
    </row>
    <row r="8110" spans="1:3" x14ac:dyDescent="0.3">
      <c r="A8110" t="s">
        <v>39</v>
      </c>
      <c r="B8110" s="14">
        <v>0.142813920974731</v>
      </c>
      <c r="C8110" s="14">
        <v>0.22041130065917899</v>
      </c>
    </row>
    <row r="8111" spans="1:3" x14ac:dyDescent="0.3">
      <c r="A8111" t="s">
        <v>31</v>
      </c>
      <c r="B8111" s="14">
        <v>7.3470830917358398E-2</v>
      </c>
      <c r="C8111" s="14">
        <v>0.105660438537597</v>
      </c>
    </row>
    <row r="8112" spans="1:3" x14ac:dyDescent="0.3">
      <c r="A8112" t="s">
        <v>32</v>
      </c>
      <c r="B8112" s="14">
        <v>6.0232400894164997E-2</v>
      </c>
      <c r="C8112" s="14">
        <v>0.123378753662109</v>
      </c>
    </row>
    <row r="8113" spans="1:3" x14ac:dyDescent="0.3">
      <c r="A8113" t="s">
        <v>33</v>
      </c>
      <c r="B8113" s="14">
        <v>5.7038307189941399E-2</v>
      </c>
      <c r="C8113" s="14">
        <v>0.17857956886291501</v>
      </c>
    </row>
    <row r="8114" spans="1:3" x14ac:dyDescent="0.3">
      <c r="A8114" t="s">
        <v>34</v>
      </c>
      <c r="B8114" s="14">
        <v>8.0594778060913003E-2</v>
      </c>
      <c r="C8114" s="14">
        <v>9.7791433334350503E-2</v>
      </c>
    </row>
    <row r="8115" spans="1:3" x14ac:dyDescent="0.3">
      <c r="A8115" t="s">
        <v>35</v>
      </c>
      <c r="B8115" s="14">
        <v>7.8537225723266602E-2</v>
      </c>
      <c r="C8115" s="14">
        <v>5.3941249847412102E-2</v>
      </c>
    </row>
    <row r="8116" spans="1:3" x14ac:dyDescent="0.3">
      <c r="A8116" t="s">
        <v>36</v>
      </c>
      <c r="B8116" s="14">
        <v>6.8096637725829995E-2</v>
      </c>
      <c r="C8116" s="14">
        <v>0.100693702697753</v>
      </c>
    </row>
    <row r="8117" spans="1:3" x14ac:dyDescent="0.3">
      <c r="A8117" t="s">
        <v>37</v>
      </c>
      <c r="B8117" s="14">
        <v>8.9174032211303697E-2</v>
      </c>
      <c r="C8117" s="14">
        <v>0.27428126335143999</v>
      </c>
    </row>
    <row r="8118" spans="1:3" x14ac:dyDescent="0.3">
      <c r="A8118" t="s">
        <v>38</v>
      </c>
      <c r="B8118" s="14">
        <v>9.0554475784301702E-2</v>
      </c>
      <c r="C8118" s="14">
        <v>0.152591943740844</v>
      </c>
    </row>
    <row r="8119" spans="1:3" x14ac:dyDescent="0.3">
      <c r="A8119" t="s">
        <v>39</v>
      </c>
      <c r="B8119" s="14">
        <v>0.12996411323547299</v>
      </c>
      <c r="C8119" s="14">
        <v>0.23831009864807101</v>
      </c>
    </row>
    <row r="8120" spans="1:3" x14ac:dyDescent="0.3">
      <c r="A8120" t="s">
        <v>31</v>
      </c>
      <c r="B8120" s="14">
        <v>0.17099165916442799</v>
      </c>
      <c r="C8120" s="14">
        <v>0.112755298614501</v>
      </c>
    </row>
    <row r="8121" spans="1:3" x14ac:dyDescent="0.3">
      <c r="A8121" t="s">
        <v>32</v>
      </c>
      <c r="B8121" s="14">
        <v>6.4172267913818304E-2</v>
      </c>
      <c r="C8121" s="14">
        <v>0.10174012184143</v>
      </c>
    </row>
    <row r="8122" spans="1:3" x14ac:dyDescent="0.3">
      <c r="A8122" t="s">
        <v>33</v>
      </c>
      <c r="B8122" s="14">
        <v>7.8407049179077107E-2</v>
      </c>
      <c r="C8122" s="14">
        <v>0.11663269996643</v>
      </c>
    </row>
    <row r="8123" spans="1:3" x14ac:dyDescent="0.3">
      <c r="A8123" t="s">
        <v>34</v>
      </c>
      <c r="B8123" s="14">
        <v>7.5518131256103502E-2</v>
      </c>
      <c r="C8123" s="14">
        <v>0.143563032150268</v>
      </c>
    </row>
    <row r="8124" spans="1:3" x14ac:dyDescent="0.3">
      <c r="A8124" t="s">
        <v>35</v>
      </c>
      <c r="B8124" s="14">
        <v>7.5327634811401298E-2</v>
      </c>
      <c r="C8124" s="14">
        <v>9.7425222396850503E-2</v>
      </c>
    </row>
    <row r="8125" spans="1:3" x14ac:dyDescent="0.3">
      <c r="A8125" t="s">
        <v>36</v>
      </c>
      <c r="B8125" s="14">
        <v>7.2128772735595703E-2</v>
      </c>
      <c r="C8125" s="14">
        <v>0.11768150329589799</v>
      </c>
    </row>
    <row r="8126" spans="1:3" x14ac:dyDescent="0.3">
      <c r="A8126" t="s">
        <v>37</v>
      </c>
      <c r="B8126" s="14">
        <v>7.8305244445800698E-2</v>
      </c>
      <c r="C8126" s="14">
        <v>0.104381561279296</v>
      </c>
    </row>
    <row r="8127" spans="1:3" x14ac:dyDescent="0.3">
      <c r="A8127" t="s">
        <v>38</v>
      </c>
      <c r="B8127" s="14">
        <v>8.6913585662841797E-2</v>
      </c>
      <c r="C8127" s="14">
        <v>0.12661314010620101</v>
      </c>
    </row>
    <row r="8128" spans="1:3" x14ac:dyDescent="0.3">
      <c r="A8128" t="s">
        <v>39</v>
      </c>
      <c r="B8128" s="14">
        <v>0.12563371658325101</v>
      </c>
      <c r="C8128" s="14">
        <v>0.26229929924011203</v>
      </c>
    </row>
    <row r="8129" spans="1:3" x14ac:dyDescent="0.3">
      <c r="A8129" t="s">
        <v>31</v>
      </c>
      <c r="B8129" s="14">
        <v>6.6986083984375E-2</v>
      </c>
      <c r="C8129" s="14">
        <v>9.5691442489623996E-2</v>
      </c>
    </row>
    <row r="8130" spans="1:3" x14ac:dyDescent="0.3">
      <c r="A8130" t="s">
        <v>32</v>
      </c>
      <c r="B8130" s="14">
        <v>5.2457332611083901E-2</v>
      </c>
      <c r="C8130" s="14">
        <v>7.8782558441162095E-2</v>
      </c>
    </row>
    <row r="8131" spans="1:3" x14ac:dyDescent="0.3">
      <c r="A8131" t="s">
        <v>33</v>
      </c>
      <c r="B8131" s="14">
        <v>8.5361719131469699E-2</v>
      </c>
      <c r="C8131" s="14">
        <v>0.174582719802856</v>
      </c>
    </row>
    <row r="8132" spans="1:3" x14ac:dyDescent="0.3">
      <c r="A8132" t="s">
        <v>34</v>
      </c>
      <c r="B8132" s="14">
        <v>8.0080747604370103E-2</v>
      </c>
      <c r="C8132" s="14">
        <v>0.11270093917846601</v>
      </c>
    </row>
    <row r="8133" spans="1:3" x14ac:dyDescent="0.3">
      <c r="A8133" t="s">
        <v>35</v>
      </c>
      <c r="B8133" s="14">
        <v>8.1215381622314398E-2</v>
      </c>
      <c r="C8133" s="14">
        <v>0.117685079574584</v>
      </c>
    </row>
    <row r="8134" spans="1:3" x14ac:dyDescent="0.3">
      <c r="A8134" t="s">
        <v>36</v>
      </c>
      <c r="B8134" s="14">
        <v>7.9411983489990207E-2</v>
      </c>
      <c r="C8134" s="14">
        <v>0.164599418640136</v>
      </c>
    </row>
    <row r="8135" spans="1:3" x14ac:dyDescent="0.3">
      <c r="A8135" t="s">
        <v>37</v>
      </c>
      <c r="B8135" s="14">
        <v>8.8534832000732394E-2</v>
      </c>
      <c r="C8135" s="14">
        <v>0.161558628082275</v>
      </c>
    </row>
    <row r="8136" spans="1:3" x14ac:dyDescent="0.3">
      <c r="A8136" t="s">
        <v>38</v>
      </c>
      <c r="B8136" s="14">
        <v>9.6716403961181599E-2</v>
      </c>
      <c r="C8136" s="14">
        <v>0.14859914779663</v>
      </c>
    </row>
    <row r="8137" spans="1:3" x14ac:dyDescent="0.3">
      <c r="A8137" t="s">
        <v>39</v>
      </c>
      <c r="B8137" s="14">
        <v>0.113981008529663</v>
      </c>
      <c r="C8137" s="14">
        <v>0.32313776016235302</v>
      </c>
    </row>
    <row r="8138" spans="1:3" x14ac:dyDescent="0.3">
      <c r="A8138" t="s">
        <v>31</v>
      </c>
      <c r="B8138" s="14">
        <v>0.13836097717285101</v>
      </c>
      <c r="C8138" s="14">
        <v>6.2874555587768499E-2</v>
      </c>
    </row>
    <row r="8139" spans="1:3" x14ac:dyDescent="0.3">
      <c r="A8139" t="s">
        <v>32</v>
      </c>
      <c r="B8139" s="14">
        <v>6.57806396484375E-2</v>
      </c>
      <c r="C8139" s="14">
        <v>0.19548606872558499</v>
      </c>
    </row>
    <row r="8140" spans="1:3" x14ac:dyDescent="0.3">
      <c r="A8140" t="s">
        <v>33</v>
      </c>
      <c r="B8140" s="14">
        <v>7.5400829315185505E-2</v>
      </c>
      <c r="C8140" s="14">
        <v>0.38896751403808499</v>
      </c>
    </row>
    <row r="8141" spans="1:3" x14ac:dyDescent="0.3">
      <c r="A8141" t="s">
        <v>34</v>
      </c>
      <c r="B8141" s="14">
        <v>0.10899615287780701</v>
      </c>
      <c r="C8141" s="14">
        <v>7.8026771545410101E-2</v>
      </c>
    </row>
    <row r="8142" spans="1:3" x14ac:dyDescent="0.3">
      <c r="A8142" t="s">
        <v>35</v>
      </c>
      <c r="B8142" s="14">
        <v>7.8705787658691406E-2</v>
      </c>
      <c r="C8142" s="14">
        <v>7.1976661682128906E-2</v>
      </c>
    </row>
    <row r="8143" spans="1:3" x14ac:dyDescent="0.3">
      <c r="A8143" t="s">
        <v>36</v>
      </c>
      <c r="B8143" s="14">
        <v>5.9934377670288003E-2</v>
      </c>
      <c r="C8143" s="14">
        <v>0.17449378967285101</v>
      </c>
    </row>
    <row r="8144" spans="1:3" x14ac:dyDescent="0.3">
      <c r="A8144" t="s">
        <v>37</v>
      </c>
      <c r="B8144" s="14">
        <v>6.84356689453125E-2</v>
      </c>
      <c r="C8144" s="14">
        <v>0.10971641540527299</v>
      </c>
    </row>
    <row r="8145" spans="1:3" x14ac:dyDescent="0.3">
      <c r="A8145" t="s">
        <v>38</v>
      </c>
      <c r="B8145" s="14">
        <v>0.126621007919311</v>
      </c>
      <c r="C8145" s="14">
        <v>0.14461708068847601</v>
      </c>
    </row>
    <row r="8146" spans="1:3" x14ac:dyDescent="0.3">
      <c r="A8146" t="s">
        <v>39</v>
      </c>
      <c r="B8146" s="14">
        <v>0.136065483093261</v>
      </c>
      <c r="C8146" s="14">
        <v>0.26927495002746499</v>
      </c>
    </row>
    <row r="8147" spans="1:3" x14ac:dyDescent="0.3">
      <c r="A8147" t="s">
        <v>31</v>
      </c>
      <c r="B8147" s="14">
        <v>8.2513332366943304E-2</v>
      </c>
      <c r="C8147" s="14">
        <v>0.10267972946166901</v>
      </c>
    </row>
    <row r="8148" spans="1:3" x14ac:dyDescent="0.3">
      <c r="A8148" t="s">
        <v>32</v>
      </c>
      <c r="B8148" s="14">
        <v>8.6621284484863198E-2</v>
      </c>
      <c r="C8148" s="14">
        <v>9.5745563507079995E-2</v>
      </c>
    </row>
    <row r="8149" spans="1:3" x14ac:dyDescent="0.3">
      <c r="A8149" t="s">
        <v>33</v>
      </c>
      <c r="B8149" s="14">
        <v>8.09173583984375E-2</v>
      </c>
      <c r="C8149" s="14">
        <v>0.260306596755981</v>
      </c>
    </row>
    <row r="8150" spans="1:3" x14ac:dyDescent="0.3">
      <c r="A8150" t="s">
        <v>34</v>
      </c>
      <c r="B8150" s="14">
        <v>7.90684223175048E-2</v>
      </c>
      <c r="C8150" s="14">
        <v>0.12542843818664501</v>
      </c>
    </row>
    <row r="8151" spans="1:3" x14ac:dyDescent="0.3">
      <c r="A8151" t="s">
        <v>35</v>
      </c>
      <c r="B8151" s="14">
        <v>8.1601142883300698E-2</v>
      </c>
      <c r="C8151" s="14">
        <v>9.2092752456664997E-2</v>
      </c>
    </row>
    <row r="8152" spans="1:3" x14ac:dyDescent="0.3">
      <c r="A8152" t="s">
        <v>36</v>
      </c>
      <c r="B8152" s="14">
        <v>7.5068712234497001E-2</v>
      </c>
      <c r="C8152" s="14">
        <v>0.15763401985168399</v>
      </c>
    </row>
    <row r="8153" spans="1:3" x14ac:dyDescent="0.3">
      <c r="A8153" t="s">
        <v>37</v>
      </c>
      <c r="B8153" s="14">
        <v>8.3559989929199205E-2</v>
      </c>
      <c r="C8153" s="14">
        <v>0.144611835479736</v>
      </c>
    </row>
    <row r="8154" spans="1:3" x14ac:dyDescent="0.3">
      <c r="A8154" t="s">
        <v>38</v>
      </c>
      <c r="B8154" s="14">
        <v>0.104480981826782</v>
      </c>
      <c r="C8154" s="14">
        <v>0.20744633674621499</v>
      </c>
    </row>
    <row r="8155" spans="1:3" x14ac:dyDescent="0.3">
      <c r="A8155" t="s">
        <v>39</v>
      </c>
      <c r="B8155" s="14">
        <v>0.13900709152221599</v>
      </c>
      <c r="C8155" s="14">
        <v>0.15359187126159601</v>
      </c>
    </row>
    <row r="8156" spans="1:3" x14ac:dyDescent="0.3">
      <c r="A8156" t="s">
        <v>31</v>
      </c>
      <c r="B8156" s="14">
        <v>0.122155666351318</v>
      </c>
      <c r="C8156" s="14">
        <v>6.8120479583740207E-2</v>
      </c>
    </row>
    <row r="8157" spans="1:3" x14ac:dyDescent="0.3">
      <c r="A8157" t="s">
        <v>32</v>
      </c>
      <c r="B8157" s="14">
        <v>7.5844049453735296E-2</v>
      </c>
      <c r="C8157" s="14">
        <v>0.177526235580444</v>
      </c>
    </row>
    <row r="8158" spans="1:3" x14ac:dyDescent="0.3">
      <c r="A8158" t="s">
        <v>33</v>
      </c>
      <c r="B8158" s="14">
        <v>6.2041044235229402E-2</v>
      </c>
      <c r="C8158" s="14">
        <v>9.9730014801025293E-2</v>
      </c>
    </row>
    <row r="8159" spans="1:3" x14ac:dyDescent="0.3">
      <c r="A8159" t="s">
        <v>34</v>
      </c>
      <c r="B8159" s="14">
        <v>8.0152273178100503E-2</v>
      </c>
      <c r="C8159" s="14">
        <v>5.291748046875E-2</v>
      </c>
    </row>
    <row r="8160" spans="1:3" x14ac:dyDescent="0.3">
      <c r="A8160" t="s">
        <v>35</v>
      </c>
      <c r="B8160" s="14">
        <v>6.36265277862548E-2</v>
      </c>
      <c r="C8160" s="14">
        <v>0.118180274963378</v>
      </c>
    </row>
    <row r="8161" spans="1:3" x14ac:dyDescent="0.3">
      <c r="A8161" t="s">
        <v>36</v>
      </c>
      <c r="B8161" s="14">
        <v>8.6311101913452107E-2</v>
      </c>
      <c r="C8161" s="14">
        <v>0.15010166168212799</v>
      </c>
    </row>
    <row r="8162" spans="1:3" x14ac:dyDescent="0.3">
      <c r="A8162" t="s">
        <v>37</v>
      </c>
      <c r="B8162" s="14">
        <v>8.4150791168212793E-2</v>
      </c>
      <c r="C8162" s="14">
        <v>0.116632223129272</v>
      </c>
    </row>
    <row r="8163" spans="1:3" x14ac:dyDescent="0.3">
      <c r="A8163" t="s">
        <v>38</v>
      </c>
      <c r="B8163" s="14">
        <v>9.5575571060180595E-2</v>
      </c>
      <c r="C8163" s="14">
        <v>0.26429271697998002</v>
      </c>
    </row>
    <row r="8164" spans="1:3" x14ac:dyDescent="0.3">
      <c r="A8164" t="s">
        <v>39</v>
      </c>
      <c r="B8164" s="14">
        <v>0.120094537734985</v>
      </c>
      <c r="C8164" s="14">
        <v>0.422873735427856</v>
      </c>
    </row>
    <row r="8165" spans="1:3" x14ac:dyDescent="0.3">
      <c r="A8165" t="s">
        <v>31</v>
      </c>
      <c r="B8165" s="14">
        <v>8.2551956176757799E-2</v>
      </c>
      <c r="C8165" s="14">
        <v>9.7481489181518499E-2</v>
      </c>
    </row>
    <row r="8166" spans="1:3" x14ac:dyDescent="0.3">
      <c r="A8166" t="s">
        <v>32</v>
      </c>
      <c r="B8166" s="14">
        <v>0.10372424125671301</v>
      </c>
      <c r="C8166" s="14">
        <v>0.29022169113159102</v>
      </c>
    </row>
    <row r="8167" spans="1:3" x14ac:dyDescent="0.3">
      <c r="A8167" t="s">
        <v>33</v>
      </c>
      <c r="B8167" s="14">
        <v>8.7602376937866197E-2</v>
      </c>
      <c r="C8167" s="14">
        <v>0.21642112731933499</v>
      </c>
    </row>
    <row r="8168" spans="1:3" x14ac:dyDescent="0.3">
      <c r="A8168" t="s">
        <v>34</v>
      </c>
      <c r="B8168" s="14">
        <v>7.1790695190429604E-2</v>
      </c>
      <c r="C8168" s="14">
        <v>9.5742940902709905E-2</v>
      </c>
    </row>
    <row r="8169" spans="1:3" x14ac:dyDescent="0.3">
      <c r="A8169" t="s">
        <v>35</v>
      </c>
      <c r="B8169" s="14">
        <v>6.4639329910278306E-2</v>
      </c>
      <c r="C8169" s="14">
        <v>9.6741437911987305E-2</v>
      </c>
    </row>
    <row r="8170" spans="1:3" x14ac:dyDescent="0.3">
      <c r="A8170" t="s">
        <v>36</v>
      </c>
      <c r="B8170" s="14">
        <v>9.4547271728515597E-2</v>
      </c>
      <c r="C8170" s="14">
        <v>0.17303276062011699</v>
      </c>
    </row>
    <row r="8171" spans="1:3" x14ac:dyDescent="0.3">
      <c r="A8171" t="s">
        <v>37</v>
      </c>
      <c r="B8171" s="14">
        <v>0.125547170639038</v>
      </c>
      <c r="C8171" s="14">
        <v>0.159620761871337</v>
      </c>
    </row>
    <row r="8172" spans="1:3" x14ac:dyDescent="0.3">
      <c r="A8172" t="s">
        <v>38</v>
      </c>
      <c r="B8172" s="14">
        <v>8.0549716949462793E-2</v>
      </c>
      <c r="C8172" s="14">
        <v>0.226395368576049</v>
      </c>
    </row>
    <row r="8173" spans="1:3" x14ac:dyDescent="0.3">
      <c r="A8173" t="s">
        <v>39</v>
      </c>
      <c r="B8173" s="14">
        <v>0.133902072906494</v>
      </c>
      <c r="C8173" s="14">
        <v>0.27426075935363697</v>
      </c>
    </row>
    <row r="8174" spans="1:3" x14ac:dyDescent="0.3">
      <c r="A8174" t="s">
        <v>31</v>
      </c>
      <c r="B8174" s="14">
        <v>0.12251091003417899</v>
      </c>
      <c r="C8174" s="14">
        <v>7.8799962997436496E-2</v>
      </c>
    </row>
    <row r="8175" spans="1:3" x14ac:dyDescent="0.3">
      <c r="A8175" t="s">
        <v>32</v>
      </c>
      <c r="B8175" s="14">
        <v>8.7820529937744099E-2</v>
      </c>
      <c r="C8175" s="14">
        <v>0.28124523162841703</v>
      </c>
    </row>
    <row r="8176" spans="1:3" x14ac:dyDescent="0.3">
      <c r="A8176" t="s">
        <v>33</v>
      </c>
      <c r="B8176" s="14">
        <v>7.8086137771606404E-2</v>
      </c>
      <c r="C8176" s="14">
        <v>0.34477257728576599</v>
      </c>
    </row>
    <row r="8177" spans="1:3" x14ac:dyDescent="0.3">
      <c r="A8177" t="s">
        <v>34</v>
      </c>
      <c r="B8177" s="14">
        <v>6.7686557769775293E-2</v>
      </c>
      <c r="C8177" s="14">
        <v>0.144565820693969</v>
      </c>
    </row>
    <row r="8178" spans="1:3" x14ac:dyDescent="0.3">
      <c r="A8178" t="s">
        <v>35</v>
      </c>
      <c r="B8178" s="14">
        <v>9.0031385421752902E-2</v>
      </c>
      <c r="C8178" s="14">
        <v>0.118298292160034</v>
      </c>
    </row>
    <row r="8179" spans="1:3" x14ac:dyDescent="0.3">
      <c r="A8179" t="s">
        <v>36</v>
      </c>
      <c r="B8179" s="14">
        <v>8.0671548843383706E-2</v>
      </c>
      <c r="C8179" s="14">
        <v>0.21606636047363201</v>
      </c>
    </row>
    <row r="8180" spans="1:3" x14ac:dyDescent="0.3">
      <c r="A8180" t="s">
        <v>37</v>
      </c>
      <c r="B8180" s="14">
        <v>9.5815658569335896E-2</v>
      </c>
      <c r="C8180" s="14">
        <v>0.103678703308105</v>
      </c>
    </row>
    <row r="8181" spans="1:3" x14ac:dyDescent="0.3">
      <c r="A8181" t="s">
        <v>38</v>
      </c>
      <c r="B8181" s="14">
        <v>0.104910373687744</v>
      </c>
      <c r="C8181" s="14">
        <v>0.11175799369812001</v>
      </c>
    </row>
    <row r="8182" spans="1:3" x14ac:dyDescent="0.3">
      <c r="A8182" t="s">
        <v>39</v>
      </c>
      <c r="B8182" s="14">
        <v>0.14773941040038999</v>
      </c>
      <c r="C8182" s="14">
        <v>0.27396965026855402</v>
      </c>
    </row>
    <row r="8183" spans="1:3" x14ac:dyDescent="0.3">
      <c r="A8183" t="s">
        <v>31</v>
      </c>
      <c r="B8183" s="14">
        <v>8.0837726593017495E-2</v>
      </c>
      <c r="C8183" s="14">
        <v>0.112021684646606</v>
      </c>
    </row>
    <row r="8184" spans="1:3" x14ac:dyDescent="0.3">
      <c r="A8184" t="s">
        <v>32</v>
      </c>
      <c r="B8184" s="14">
        <v>6.7492961883544894E-2</v>
      </c>
      <c r="C8184" s="14">
        <v>0.121672868728637</v>
      </c>
    </row>
    <row r="8185" spans="1:3" x14ac:dyDescent="0.3">
      <c r="A8185" t="s">
        <v>33</v>
      </c>
      <c r="B8185" s="14">
        <v>8.85441303253173E-2</v>
      </c>
      <c r="C8185" s="14">
        <v>0.19248509407043399</v>
      </c>
    </row>
    <row r="8186" spans="1:3" x14ac:dyDescent="0.3">
      <c r="A8186" t="s">
        <v>34</v>
      </c>
      <c r="B8186" s="14">
        <v>7.7167749404907199E-2</v>
      </c>
      <c r="C8186" s="14">
        <v>0.11867475509643501</v>
      </c>
    </row>
    <row r="8187" spans="1:3" x14ac:dyDescent="0.3">
      <c r="A8187" t="s">
        <v>35</v>
      </c>
      <c r="B8187" s="14">
        <v>7.7950000762939398E-2</v>
      </c>
      <c r="C8187" s="14">
        <v>0.11308217048645</v>
      </c>
    </row>
    <row r="8188" spans="1:3" x14ac:dyDescent="0.3">
      <c r="A8188" t="s">
        <v>36</v>
      </c>
      <c r="B8188" s="14">
        <v>8.6965799331664997E-2</v>
      </c>
      <c r="C8188" s="14">
        <v>0.26754951477050698</v>
      </c>
    </row>
    <row r="8189" spans="1:3" x14ac:dyDescent="0.3">
      <c r="A8189" t="s">
        <v>37</v>
      </c>
      <c r="B8189" s="14">
        <v>5.03156185150146E-2</v>
      </c>
      <c r="C8189" s="14">
        <v>0.163608312606811</v>
      </c>
    </row>
    <row r="8190" spans="1:3" x14ac:dyDescent="0.3">
      <c r="A8190" t="s">
        <v>38</v>
      </c>
      <c r="B8190" s="14">
        <v>9.8887205123901298E-2</v>
      </c>
      <c r="C8190" s="14">
        <v>0.17048668861389099</v>
      </c>
    </row>
    <row r="8191" spans="1:3" x14ac:dyDescent="0.3">
      <c r="A8191" t="s">
        <v>39</v>
      </c>
      <c r="B8191" s="14">
        <v>0.136785984039306</v>
      </c>
      <c r="C8191" s="14">
        <v>0.332160234451293</v>
      </c>
    </row>
    <row r="8192" spans="1:3" x14ac:dyDescent="0.3">
      <c r="A8192" t="s">
        <v>31</v>
      </c>
      <c r="B8192" s="14">
        <v>7.1841478347778306E-2</v>
      </c>
      <c r="C8192" s="14">
        <v>0.15022468566894501</v>
      </c>
    </row>
    <row r="8193" spans="1:3" x14ac:dyDescent="0.3">
      <c r="A8193" t="s">
        <v>32</v>
      </c>
      <c r="B8193" s="14">
        <v>0.10600996017456001</v>
      </c>
      <c r="C8193" s="14">
        <v>0.277210712432861</v>
      </c>
    </row>
    <row r="8194" spans="1:3" x14ac:dyDescent="0.3">
      <c r="A8194" t="s">
        <v>33</v>
      </c>
      <c r="B8194" s="14">
        <v>7.4889183044433594E-2</v>
      </c>
      <c r="C8194" s="14">
        <v>0.101725578308105</v>
      </c>
    </row>
    <row r="8195" spans="1:3" x14ac:dyDescent="0.3">
      <c r="A8195" t="s">
        <v>34</v>
      </c>
      <c r="B8195" s="14">
        <v>8.2782983779907199E-2</v>
      </c>
      <c r="C8195" s="14">
        <v>0.11269736289978</v>
      </c>
    </row>
    <row r="8196" spans="1:3" x14ac:dyDescent="0.3">
      <c r="A8196" t="s">
        <v>35</v>
      </c>
      <c r="B8196" s="14">
        <v>7.5102329254150293E-2</v>
      </c>
      <c r="C8196" s="14">
        <v>0.12571668624877899</v>
      </c>
    </row>
    <row r="8197" spans="1:3" x14ac:dyDescent="0.3">
      <c r="A8197" t="s">
        <v>36</v>
      </c>
      <c r="B8197" s="14">
        <v>7.9868078231811496E-2</v>
      </c>
      <c r="C8197" s="14">
        <v>0.27972197532653797</v>
      </c>
    </row>
    <row r="8198" spans="1:3" x14ac:dyDescent="0.3">
      <c r="A8198" t="s">
        <v>37</v>
      </c>
      <c r="B8198" s="14">
        <v>8.6567878723144503E-2</v>
      </c>
      <c r="C8198" s="14">
        <v>0.104727268218994</v>
      </c>
    </row>
    <row r="8199" spans="1:3" x14ac:dyDescent="0.3">
      <c r="A8199" t="s">
        <v>38</v>
      </c>
      <c r="B8199" s="14">
        <v>0.10148549079895</v>
      </c>
      <c r="C8199" s="14">
        <v>0.11375093460082999</v>
      </c>
    </row>
    <row r="8200" spans="1:3" x14ac:dyDescent="0.3">
      <c r="A8200" t="s">
        <v>39</v>
      </c>
      <c r="B8200" s="14">
        <v>0.12839388847350999</v>
      </c>
      <c r="C8200" s="14">
        <v>0.19742059707641599</v>
      </c>
    </row>
    <row r="8201" spans="1:3" x14ac:dyDescent="0.3">
      <c r="A8201" t="s">
        <v>31</v>
      </c>
      <c r="B8201" s="14">
        <v>7.2186470031738198E-2</v>
      </c>
      <c r="C8201" s="14">
        <v>0.12172794342041</v>
      </c>
    </row>
    <row r="8202" spans="1:3" x14ac:dyDescent="0.3">
      <c r="A8202" t="s">
        <v>32</v>
      </c>
      <c r="B8202" s="14">
        <v>7.1155309677123996E-2</v>
      </c>
      <c r="C8202" s="14">
        <v>0.42642784118652299</v>
      </c>
    </row>
    <row r="8203" spans="1:3" x14ac:dyDescent="0.3">
      <c r="A8203" t="s">
        <v>33</v>
      </c>
      <c r="B8203" s="14">
        <v>8.3902120590209905E-2</v>
      </c>
      <c r="C8203" s="14">
        <v>0.172596454620361</v>
      </c>
    </row>
    <row r="8204" spans="1:3" x14ac:dyDescent="0.3">
      <c r="A8204" t="s">
        <v>34</v>
      </c>
      <c r="B8204" s="14">
        <v>0.11556339263916</v>
      </c>
      <c r="C8204" s="14">
        <v>0.13867568969726499</v>
      </c>
    </row>
    <row r="8205" spans="1:3" x14ac:dyDescent="0.3">
      <c r="A8205" t="s">
        <v>35</v>
      </c>
      <c r="B8205" s="14">
        <v>8.3106040954589802E-2</v>
      </c>
      <c r="C8205" s="14">
        <v>6.8817853927612305E-2</v>
      </c>
    </row>
    <row r="8206" spans="1:3" x14ac:dyDescent="0.3">
      <c r="A8206" t="s">
        <v>36</v>
      </c>
      <c r="B8206" s="14">
        <v>9.0999603271484306E-2</v>
      </c>
      <c r="C8206" s="14">
        <v>7.5811147689819294E-2</v>
      </c>
    </row>
    <row r="8207" spans="1:3" x14ac:dyDescent="0.3">
      <c r="A8207" t="s">
        <v>37</v>
      </c>
      <c r="B8207" s="14">
        <v>6.97605609893798E-2</v>
      </c>
      <c r="C8207" s="14">
        <v>0.25531649589538502</v>
      </c>
    </row>
    <row r="8208" spans="1:3" x14ac:dyDescent="0.3">
      <c r="A8208" t="s">
        <v>38</v>
      </c>
      <c r="B8208" s="14">
        <v>9.5725774765014607E-2</v>
      </c>
      <c r="C8208" s="14">
        <v>0.16554999351501401</v>
      </c>
    </row>
    <row r="8209" spans="1:3" x14ac:dyDescent="0.3">
      <c r="A8209" t="s">
        <v>39</v>
      </c>
      <c r="B8209" s="14">
        <v>0.121315479278564</v>
      </c>
      <c r="C8209" s="14">
        <v>0.21348118782043399</v>
      </c>
    </row>
    <row r="8210" spans="1:3" x14ac:dyDescent="0.3">
      <c r="A8210" t="s">
        <v>31</v>
      </c>
      <c r="B8210" s="14">
        <v>7.1763277053832994E-2</v>
      </c>
      <c r="C8210" s="14">
        <v>0.140625</v>
      </c>
    </row>
    <row r="8211" spans="1:3" x14ac:dyDescent="0.3">
      <c r="A8211" t="s">
        <v>32</v>
      </c>
      <c r="B8211" s="14">
        <v>6.6919565200805595E-2</v>
      </c>
      <c r="C8211" s="14">
        <v>0.24682426452636699</v>
      </c>
    </row>
    <row r="8212" spans="1:3" x14ac:dyDescent="0.3">
      <c r="A8212" t="s">
        <v>33</v>
      </c>
      <c r="B8212" s="14">
        <v>7.1715354919433594E-2</v>
      </c>
      <c r="C8212" s="14">
        <v>8.5769891738891602E-2</v>
      </c>
    </row>
    <row r="8213" spans="1:3" x14ac:dyDescent="0.3">
      <c r="A8213" t="s">
        <v>34</v>
      </c>
      <c r="B8213" s="14">
        <v>0.16744565963745101</v>
      </c>
      <c r="C8213" s="14">
        <v>0.10572242736816399</v>
      </c>
    </row>
    <row r="8214" spans="1:3" x14ac:dyDescent="0.3">
      <c r="A8214" t="s">
        <v>35</v>
      </c>
      <c r="B8214" s="14">
        <v>7.7561616897582994E-2</v>
      </c>
      <c r="C8214" s="14">
        <v>9.6748828887939398E-2</v>
      </c>
    </row>
    <row r="8215" spans="1:3" x14ac:dyDescent="0.3">
      <c r="A8215" t="s">
        <v>36</v>
      </c>
      <c r="B8215" s="14">
        <v>6.0584306716918897E-2</v>
      </c>
      <c r="C8215" s="14">
        <v>0.203453779220581</v>
      </c>
    </row>
    <row r="8216" spans="1:3" x14ac:dyDescent="0.3">
      <c r="A8216" t="s">
        <v>37</v>
      </c>
      <c r="B8216" s="14">
        <v>8.7699890136718694E-2</v>
      </c>
      <c r="C8216" s="14">
        <v>0.17154741287231401</v>
      </c>
    </row>
    <row r="8217" spans="1:3" x14ac:dyDescent="0.3">
      <c r="A8217" t="s">
        <v>38</v>
      </c>
      <c r="B8217" s="14">
        <v>9.1702222824096596E-2</v>
      </c>
      <c r="C8217" s="14">
        <v>0.20739865303039501</v>
      </c>
    </row>
    <row r="8218" spans="1:3" x14ac:dyDescent="0.3">
      <c r="A8218" t="s">
        <v>39</v>
      </c>
      <c r="B8218" s="14">
        <v>0.13355565071105899</v>
      </c>
      <c r="C8218" s="14">
        <v>0.27620935440063399</v>
      </c>
    </row>
    <row r="8219" spans="1:3" x14ac:dyDescent="0.3">
      <c r="A8219" t="s">
        <v>31</v>
      </c>
      <c r="B8219" s="14">
        <v>6.5949678421020494E-2</v>
      </c>
      <c r="C8219" s="14">
        <v>0.121673583984375</v>
      </c>
    </row>
    <row r="8220" spans="1:3" x14ac:dyDescent="0.3">
      <c r="A8220" t="s">
        <v>32</v>
      </c>
      <c r="B8220" s="14">
        <v>8.4060192108154297E-2</v>
      </c>
      <c r="C8220" s="14">
        <v>0.21511101722717199</v>
      </c>
    </row>
    <row r="8221" spans="1:3" x14ac:dyDescent="0.3">
      <c r="A8221" t="s">
        <v>33</v>
      </c>
      <c r="B8221" s="14">
        <v>6.0427904129028299E-2</v>
      </c>
      <c r="C8221" s="14">
        <v>0.19946670532226499</v>
      </c>
    </row>
    <row r="8222" spans="1:3" x14ac:dyDescent="0.3">
      <c r="A8222" t="s">
        <v>34</v>
      </c>
      <c r="B8222" s="14">
        <v>9.1326951980590806E-2</v>
      </c>
      <c r="C8222" s="14">
        <v>0.123617649078369</v>
      </c>
    </row>
    <row r="8223" spans="1:3" x14ac:dyDescent="0.3">
      <c r="A8223" t="s">
        <v>35</v>
      </c>
      <c r="B8223" s="14">
        <v>9.1271877288818304E-2</v>
      </c>
      <c r="C8223" s="14">
        <v>0.10270810127258299</v>
      </c>
    </row>
    <row r="8224" spans="1:3" x14ac:dyDescent="0.3">
      <c r="A8224" t="s">
        <v>36</v>
      </c>
      <c r="B8224" s="14">
        <v>8.4299325942993095E-2</v>
      </c>
      <c r="C8224" s="14">
        <v>0.101732492446899</v>
      </c>
    </row>
    <row r="8225" spans="1:3" x14ac:dyDescent="0.3">
      <c r="A8225" t="s">
        <v>37</v>
      </c>
      <c r="B8225" s="14">
        <v>9.5496416091918904E-2</v>
      </c>
      <c r="C8225" s="14">
        <v>0.120621681213378</v>
      </c>
    </row>
    <row r="8226" spans="1:3" x14ac:dyDescent="0.3">
      <c r="A8226" t="s">
        <v>38</v>
      </c>
      <c r="B8226" s="14">
        <v>7.8542232513427707E-2</v>
      </c>
      <c r="C8226" s="14">
        <v>0.25346827507018999</v>
      </c>
    </row>
    <row r="8227" spans="1:3" x14ac:dyDescent="0.3">
      <c r="A8227" t="s">
        <v>39</v>
      </c>
      <c r="B8227" s="14">
        <v>0.14164400100707999</v>
      </c>
      <c r="C8227" s="14">
        <v>0.32518649101257302</v>
      </c>
    </row>
    <row r="8228" spans="1:3" x14ac:dyDescent="0.3">
      <c r="A8228" t="s">
        <v>31</v>
      </c>
      <c r="B8228" s="14">
        <v>6.3207387924194294E-2</v>
      </c>
      <c r="C8228" s="14">
        <v>0.104719400405883</v>
      </c>
    </row>
    <row r="8229" spans="1:3" x14ac:dyDescent="0.3">
      <c r="A8229" t="s">
        <v>32</v>
      </c>
      <c r="B8229" s="14">
        <v>6.9232702255248996E-2</v>
      </c>
      <c r="C8229" s="14">
        <v>0.109750986099243</v>
      </c>
    </row>
    <row r="8230" spans="1:3" x14ac:dyDescent="0.3">
      <c r="A8230" t="s">
        <v>33</v>
      </c>
      <c r="B8230" s="14">
        <v>8.4835529327392495E-2</v>
      </c>
      <c r="C8230" s="14">
        <v>6.1777830123901298E-2</v>
      </c>
    </row>
    <row r="8231" spans="1:3" x14ac:dyDescent="0.3">
      <c r="A8231" t="s">
        <v>34</v>
      </c>
      <c r="B8231" s="14">
        <v>0.186451911926269</v>
      </c>
      <c r="C8231" s="14">
        <v>0.12466311454772901</v>
      </c>
    </row>
    <row r="8232" spans="1:3" x14ac:dyDescent="0.3">
      <c r="A8232" t="s">
        <v>35</v>
      </c>
      <c r="B8232" s="14">
        <v>6.5840244293212793E-2</v>
      </c>
      <c r="C8232" s="14">
        <v>8.3732604980468694E-2</v>
      </c>
    </row>
    <row r="8233" spans="1:3" x14ac:dyDescent="0.3">
      <c r="A8233" t="s">
        <v>36</v>
      </c>
      <c r="B8233" s="14">
        <v>8.3006381988525293E-2</v>
      </c>
      <c r="C8233" s="14">
        <v>0.17646741867065399</v>
      </c>
    </row>
    <row r="8234" spans="1:3" x14ac:dyDescent="0.3">
      <c r="A8234" t="s">
        <v>37</v>
      </c>
      <c r="B8234" s="14">
        <v>9.2531919479370103E-2</v>
      </c>
      <c r="C8234" s="14">
        <v>0.12770199775695801</v>
      </c>
    </row>
    <row r="8235" spans="1:3" x14ac:dyDescent="0.3">
      <c r="A8235" t="s">
        <v>38</v>
      </c>
      <c r="B8235" s="14">
        <v>8.3887100219726493E-2</v>
      </c>
      <c r="C8235" s="14">
        <v>0.26519465446472101</v>
      </c>
    </row>
    <row r="8236" spans="1:3" x14ac:dyDescent="0.3">
      <c r="A8236" t="s">
        <v>39</v>
      </c>
      <c r="B8236" s="14">
        <v>0.14108252525329501</v>
      </c>
      <c r="C8236" s="14">
        <v>0.25332379341125399</v>
      </c>
    </row>
    <row r="8237" spans="1:3" x14ac:dyDescent="0.3">
      <c r="A8237" t="s">
        <v>31</v>
      </c>
      <c r="B8237" s="14">
        <v>7.9263925552368095E-2</v>
      </c>
      <c r="C8237" s="14">
        <v>0.104664802551269</v>
      </c>
    </row>
    <row r="8238" spans="1:3" x14ac:dyDescent="0.3">
      <c r="A8238" t="s">
        <v>32</v>
      </c>
      <c r="B8238" s="14">
        <v>6.6724300384521401E-2</v>
      </c>
      <c r="C8238" s="14">
        <v>0.15466475486755299</v>
      </c>
    </row>
    <row r="8239" spans="1:3" x14ac:dyDescent="0.3">
      <c r="A8239" t="s">
        <v>33</v>
      </c>
      <c r="B8239" s="14">
        <v>8.2668304443359306E-2</v>
      </c>
      <c r="C8239" s="14">
        <v>0.16162371635437001</v>
      </c>
    </row>
    <row r="8240" spans="1:3" x14ac:dyDescent="0.3">
      <c r="A8240" t="s">
        <v>34</v>
      </c>
      <c r="B8240" s="14">
        <v>0.123175621032714</v>
      </c>
      <c r="C8240" s="14">
        <v>9.1758489608764607E-2</v>
      </c>
    </row>
    <row r="8241" spans="1:3" x14ac:dyDescent="0.3">
      <c r="A8241" t="s">
        <v>35</v>
      </c>
      <c r="B8241" s="14">
        <v>9.08634662628173E-2</v>
      </c>
      <c r="C8241" s="14">
        <v>9.2752695083618095E-2</v>
      </c>
    </row>
    <row r="8242" spans="1:3" x14ac:dyDescent="0.3">
      <c r="A8242" t="s">
        <v>36</v>
      </c>
      <c r="B8242" s="14">
        <v>9.3244075775146401E-2</v>
      </c>
      <c r="C8242" s="14">
        <v>0.14760851860046301</v>
      </c>
    </row>
    <row r="8243" spans="1:3" x14ac:dyDescent="0.3">
      <c r="A8243" t="s">
        <v>37</v>
      </c>
      <c r="B8243" s="14">
        <v>7.8878641128539997E-2</v>
      </c>
      <c r="C8243" s="14">
        <v>0.105671644210815</v>
      </c>
    </row>
    <row r="8244" spans="1:3" x14ac:dyDescent="0.3">
      <c r="A8244" t="s">
        <v>38</v>
      </c>
      <c r="B8244" s="14">
        <v>9.6497774124145494E-2</v>
      </c>
      <c r="C8244" s="14">
        <v>0.116693258285522</v>
      </c>
    </row>
    <row r="8245" spans="1:3" x14ac:dyDescent="0.3">
      <c r="A8245" t="s">
        <v>39</v>
      </c>
      <c r="B8245" s="14">
        <v>0.182337760925292</v>
      </c>
      <c r="C8245" s="14">
        <v>0.22138476371765101</v>
      </c>
    </row>
    <row r="8246" spans="1:3" x14ac:dyDescent="0.3">
      <c r="A8246" t="s">
        <v>31</v>
      </c>
      <c r="B8246" s="14">
        <v>7.5307369232177707E-2</v>
      </c>
      <c r="C8246" s="14">
        <v>0.116345405578613</v>
      </c>
    </row>
    <row r="8247" spans="1:3" x14ac:dyDescent="0.3">
      <c r="A8247" t="s">
        <v>32</v>
      </c>
      <c r="B8247" s="14">
        <v>8.5402011871337793E-2</v>
      </c>
      <c r="C8247" s="14">
        <v>8.2702159881591797E-2</v>
      </c>
    </row>
    <row r="8248" spans="1:3" x14ac:dyDescent="0.3">
      <c r="A8248" t="s">
        <v>33</v>
      </c>
      <c r="B8248" s="14">
        <v>0.13477158546447701</v>
      </c>
      <c r="C8248" s="14">
        <v>0.108436346054077</v>
      </c>
    </row>
    <row r="8249" spans="1:3" x14ac:dyDescent="0.3">
      <c r="A8249" t="s">
        <v>34</v>
      </c>
      <c r="B8249" s="14">
        <v>9.2296600341796806E-2</v>
      </c>
      <c r="C8249" s="14">
        <v>8.07843208312988E-2</v>
      </c>
    </row>
    <row r="8250" spans="1:3" x14ac:dyDescent="0.3">
      <c r="A8250" t="s">
        <v>35</v>
      </c>
      <c r="B8250" s="14">
        <v>7.8329801559448201E-2</v>
      </c>
      <c r="C8250" s="14">
        <v>7.3844194412231404E-2</v>
      </c>
    </row>
    <row r="8251" spans="1:3" x14ac:dyDescent="0.3">
      <c r="A8251" t="s">
        <v>36</v>
      </c>
      <c r="B8251" s="14">
        <v>7.2439432144164997E-2</v>
      </c>
      <c r="C8251" s="14">
        <v>0.263348579406738</v>
      </c>
    </row>
    <row r="8252" spans="1:3" x14ac:dyDescent="0.3">
      <c r="A8252" t="s">
        <v>37</v>
      </c>
      <c r="B8252" s="14">
        <v>9.63482856750488E-2</v>
      </c>
      <c r="C8252" s="14">
        <v>0.15962862968444799</v>
      </c>
    </row>
    <row r="8253" spans="1:3" x14ac:dyDescent="0.3">
      <c r="A8253" t="s">
        <v>38</v>
      </c>
      <c r="B8253" s="14">
        <v>8.4604024887084905E-2</v>
      </c>
      <c r="C8253" s="14">
        <v>0.162509679794311</v>
      </c>
    </row>
    <row r="8254" spans="1:3" x14ac:dyDescent="0.3">
      <c r="A8254" t="s">
        <v>39</v>
      </c>
      <c r="B8254" s="14">
        <v>0.14142346382141099</v>
      </c>
      <c r="C8254" s="14">
        <v>0.26633024215698198</v>
      </c>
    </row>
    <row r="8255" spans="1:3" x14ac:dyDescent="0.3">
      <c r="A8255" t="s">
        <v>31</v>
      </c>
      <c r="B8255" s="14">
        <v>8.1200838088989202E-2</v>
      </c>
      <c r="C8255" s="14">
        <v>0.15962886810302701</v>
      </c>
    </row>
    <row r="8256" spans="1:3" x14ac:dyDescent="0.3">
      <c r="A8256" t="s">
        <v>32</v>
      </c>
      <c r="B8256" s="14">
        <v>8.2507371902465806E-2</v>
      </c>
      <c r="C8256" s="14">
        <v>0.195483922958374</v>
      </c>
    </row>
    <row r="8257" spans="1:3" x14ac:dyDescent="0.3">
      <c r="A8257" t="s">
        <v>33</v>
      </c>
      <c r="B8257" s="14">
        <v>7.2907447814941406E-2</v>
      </c>
      <c r="C8257" s="14">
        <v>0.25127601623535101</v>
      </c>
    </row>
    <row r="8258" spans="1:3" x14ac:dyDescent="0.3">
      <c r="A8258" t="s">
        <v>34</v>
      </c>
      <c r="B8258" s="14">
        <v>7.1971416473388602E-2</v>
      </c>
      <c r="C8258" s="14">
        <v>0.10882544517517</v>
      </c>
    </row>
    <row r="8259" spans="1:3" x14ac:dyDescent="0.3">
      <c r="A8259" t="s">
        <v>35</v>
      </c>
      <c r="B8259" s="14">
        <v>8.04486274719238E-2</v>
      </c>
      <c r="C8259" s="14">
        <v>9.7697257995605399E-2</v>
      </c>
    </row>
    <row r="8260" spans="1:3" x14ac:dyDescent="0.3">
      <c r="A8260" t="s">
        <v>36</v>
      </c>
      <c r="B8260" s="14">
        <v>0.122318744659423</v>
      </c>
      <c r="C8260" s="14">
        <v>8.57739448547363E-2</v>
      </c>
    </row>
    <row r="8261" spans="1:3" x14ac:dyDescent="0.3">
      <c r="A8261" t="s">
        <v>37</v>
      </c>
      <c r="B8261" s="14">
        <v>8.0821037292480399E-2</v>
      </c>
      <c r="C8261" s="14">
        <v>9.5731973648071206E-2</v>
      </c>
    </row>
    <row r="8262" spans="1:3" x14ac:dyDescent="0.3">
      <c r="A8262" t="s">
        <v>38</v>
      </c>
      <c r="B8262" s="14">
        <v>8.2298755645751898E-2</v>
      </c>
      <c r="C8262" s="14">
        <v>0.131699323654174</v>
      </c>
    </row>
    <row r="8263" spans="1:3" x14ac:dyDescent="0.3">
      <c r="A8263" t="s">
        <v>39</v>
      </c>
      <c r="B8263" s="14">
        <v>0.141701459884643</v>
      </c>
      <c r="C8263" s="14">
        <v>0.29426789283752403</v>
      </c>
    </row>
    <row r="8264" spans="1:3" x14ac:dyDescent="0.3">
      <c r="A8264" t="s">
        <v>31</v>
      </c>
      <c r="B8264" s="14">
        <v>8.7518453598022405E-2</v>
      </c>
      <c r="C8264" s="14">
        <v>0.15452671051025299</v>
      </c>
    </row>
    <row r="8265" spans="1:3" x14ac:dyDescent="0.3">
      <c r="A8265" t="s">
        <v>32</v>
      </c>
      <c r="B8265" s="14">
        <v>7.9165220260620103E-2</v>
      </c>
      <c r="C8265" s="14">
        <v>9.6742153167724595E-2</v>
      </c>
    </row>
    <row r="8266" spans="1:3" x14ac:dyDescent="0.3">
      <c r="A8266" t="s">
        <v>33</v>
      </c>
      <c r="B8266" s="14">
        <v>7.2726726531982394E-2</v>
      </c>
      <c r="C8266" s="14">
        <v>0.24739098548889099</v>
      </c>
    </row>
    <row r="8267" spans="1:3" x14ac:dyDescent="0.3">
      <c r="A8267" t="s">
        <v>34</v>
      </c>
      <c r="B8267" s="14">
        <v>7.0870399475097601E-2</v>
      </c>
      <c r="C8267" s="14">
        <v>8.16671848297119E-2</v>
      </c>
    </row>
    <row r="8268" spans="1:3" x14ac:dyDescent="0.3">
      <c r="A8268" t="s">
        <v>35</v>
      </c>
      <c r="B8268" s="14">
        <v>7.8237533569335896E-2</v>
      </c>
      <c r="C8268" s="14">
        <v>8.5770606994628906E-2</v>
      </c>
    </row>
    <row r="8269" spans="1:3" x14ac:dyDescent="0.3">
      <c r="A8269" t="s">
        <v>36</v>
      </c>
      <c r="B8269" s="14">
        <v>8.6819648742675698E-2</v>
      </c>
      <c r="C8269" s="14">
        <v>0.25027728080749501</v>
      </c>
    </row>
    <row r="8270" spans="1:3" x14ac:dyDescent="0.3">
      <c r="A8270" t="s">
        <v>37</v>
      </c>
      <c r="B8270" s="14">
        <v>0.104171752929687</v>
      </c>
      <c r="C8270" s="14">
        <v>0.12761592864990201</v>
      </c>
    </row>
    <row r="8271" spans="1:3" x14ac:dyDescent="0.3">
      <c r="A8271" t="s">
        <v>38</v>
      </c>
      <c r="B8271" s="14">
        <v>8.8994979858398396E-2</v>
      </c>
      <c r="C8271" s="14">
        <v>0.25631880760192799</v>
      </c>
    </row>
    <row r="8272" spans="1:3" x14ac:dyDescent="0.3">
      <c r="A8272" t="s">
        <v>39</v>
      </c>
      <c r="B8272" s="14">
        <v>0.12809133529663</v>
      </c>
      <c r="C8272" s="14">
        <v>0.23237586021423301</v>
      </c>
    </row>
    <row r="8273" spans="1:3" x14ac:dyDescent="0.3">
      <c r="A8273" t="s">
        <v>31</v>
      </c>
      <c r="B8273" s="14">
        <v>7.3090314865112305E-2</v>
      </c>
      <c r="C8273" s="14">
        <v>0.11574745178222599</v>
      </c>
    </row>
    <row r="8274" spans="1:3" x14ac:dyDescent="0.3">
      <c r="A8274" t="s">
        <v>32</v>
      </c>
      <c r="B8274" s="14">
        <v>7.3272466659545898E-2</v>
      </c>
      <c r="C8274" s="14">
        <v>0.168261528015136</v>
      </c>
    </row>
    <row r="8275" spans="1:3" x14ac:dyDescent="0.3">
      <c r="A8275" t="s">
        <v>33</v>
      </c>
      <c r="B8275" s="14">
        <v>9.9883079528808594E-2</v>
      </c>
      <c r="C8275" s="14">
        <v>0.15558433532714799</v>
      </c>
    </row>
    <row r="8276" spans="1:3" x14ac:dyDescent="0.3">
      <c r="A8276" t="s">
        <v>34</v>
      </c>
      <c r="B8276" s="14">
        <v>6.2098503112792899E-2</v>
      </c>
      <c r="C8276" s="14">
        <v>0.101722002029418</v>
      </c>
    </row>
    <row r="8277" spans="1:3" x14ac:dyDescent="0.3">
      <c r="A8277" t="s">
        <v>35</v>
      </c>
      <c r="B8277" s="14">
        <v>7.4382305145263602E-2</v>
      </c>
      <c r="C8277" s="14">
        <v>8.9761257171630804E-2</v>
      </c>
    </row>
    <row r="8278" spans="1:3" x14ac:dyDescent="0.3">
      <c r="A8278" t="s">
        <v>36</v>
      </c>
      <c r="B8278" s="14">
        <v>8.1231832504272405E-2</v>
      </c>
      <c r="C8278" s="14">
        <v>8.6818695068359306E-2</v>
      </c>
    </row>
    <row r="8279" spans="1:3" x14ac:dyDescent="0.3">
      <c r="A8279" t="s">
        <v>37</v>
      </c>
      <c r="B8279" s="14">
        <v>7.5136661529541002E-2</v>
      </c>
      <c r="C8279" s="14">
        <v>6.4827442169189398E-2</v>
      </c>
    </row>
    <row r="8280" spans="1:3" x14ac:dyDescent="0.3">
      <c r="A8280" t="s">
        <v>38</v>
      </c>
      <c r="B8280" s="14">
        <v>0.117517232894897</v>
      </c>
      <c r="C8280" s="14">
        <v>0.20938992500305101</v>
      </c>
    </row>
    <row r="8281" spans="1:3" x14ac:dyDescent="0.3">
      <c r="A8281" t="s">
        <v>39</v>
      </c>
      <c r="B8281" s="14">
        <v>0.13845252990722601</v>
      </c>
      <c r="C8281" s="14">
        <v>0.26025223731994601</v>
      </c>
    </row>
    <row r="8282" spans="1:3" x14ac:dyDescent="0.3">
      <c r="A8282" t="s">
        <v>31</v>
      </c>
      <c r="B8282" s="14">
        <v>8.2527875900268499E-2</v>
      </c>
      <c r="C8282" s="14">
        <v>0.102670192718505</v>
      </c>
    </row>
    <row r="8283" spans="1:3" x14ac:dyDescent="0.3">
      <c r="A8283" t="s">
        <v>32</v>
      </c>
      <c r="B8283" s="14">
        <v>0.135867118835449</v>
      </c>
      <c r="C8283" s="14">
        <v>0.115439653396606</v>
      </c>
    </row>
    <row r="8284" spans="1:3" x14ac:dyDescent="0.3">
      <c r="A8284" t="s">
        <v>33</v>
      </c>
      <c r="B8284" s="14">
        <v>8.8968753814697196E-2</v>
      </c>
      <c r="C8284" s="14">
        <v>0.115696191787719</v>
      </c>
    </row>
    <row r="8285" spans="1:3" x14ac:dyDescent="0.3">
      <c r="A8285" t="s">
        <v>34</v>
      </c>
      <c r="B8285" s="14">
        <v>9.7223758697509696E-2</v>
      </c>
      <c r="C8285" s="14">
        <v>7.7795982360839802E-2</v>
      </c>
    </row>
    <row r="8286" spans="1:3" x14ac:dyDescent="0.3">
      <c r="A8286" t="s">
        <v>35</v>
      </c>
      <c r="B8286" s="14">
        <v>6.8536281585693304E-2</v>
      </c>
      <c r="C8286" s="14">
        <v>0.117683887481689</v>
      </c>
    </row>
    <row r="8287" spans="1:3" x14ac:dyDescent="0.3">
      <c r="A8287" t="s">
        <v>36</v>
      </c>
      <c r="B8287" s="14">
        <v>8.8963985443115207E-2</v>
      </c>
      <c r="C8287" s="14">
        <v>0.179665327072143</v>
      </c>
    </row>
    <row r="8288" spans="1:3" x14ac:dyDescent="0.3">
      <c r="A8288" t="s">
        <v>37</v>
      </c>
      <c r="B8288" s="14">
        <v>7.5831890106201102E-2</v>
      </c>
      <c r="C8288" s="14">
        <v>0.146607875823974</v>
      </c>
    </row>
    <row r="8289" spans="1:3" x14ac:dyDescent="0.3">
      <c r="A8289" t="s">
        <v>38</v>
      </c>
      <c r="B8289" s="14">
        <v>8.8449716567993095E-2</v>
      </c>
      <c r="C8289" s="14">
        <v>0.19248223304748499</v>
      </c>
    </row>
    <row r="8290" spans="1:3" x14ac:dyDescent="0.3">
      <c r="A8290" t="s">
        <v>39</v>
      </c>
      <c r="B8290" s="14">
        <v>0.120368003845214</v>
      </c>
      <c r="C8290" s="14">
        <v>0.25930905342102001</v>
      </c>
    </row>
    <row r="8291" spans="1:3" x14ac:dyDescent="0.3">
      <c r="A8291" t="s">
        <v>31</v>
      </c>
      <c r="B8291" s="14">
        <v>8.0384492874145494E-2</v>
      </c>
      <c r="C8291" s="14">
        <v>5.5513858795166002E-2</v>
      </c>
    </row>
    <row r="8292" spans="1:3" x14ac:dyDescent="0.3">
      <c r="A8292" t="s">
        <v>32</v>
      </c>
      <c r="B8292" s="14">
        <v>0.20395469665527299</v>
      </c>
      <c r="C8292" s="14">
        <v>0.13359189033508301</v>
      </c>
    </row>
    <row r="8293" spans="1:3" x14ac:dyDescent="0.3">
      <c r="A8293" t="s">
        <v>33</v>
      </c>
      <c r="B8293" s="14">
        <v>7.4275732040405204E-2</v>
      </c>
      <c r="C8293" s="14">
        <v>0.179514169692993</v>
      </c>
    </row>
    <row r="8294" spans="1:3" x14ac:dyDescent="0.3">
      <c r="A8294" t="s">
        <v>34</v>
      </c>
      <c r="B8294" s="14">
        <v>9.41662788391113E-2</v>
      </c>
      <c r="C8294" s="14">
        <v>0.147301435470581</v>
      </c>
    </row>
    <row r="8295" spans="1:3" x14ac:dyDescent="0.3">
      <c r="A8295" t="s">
        <v>35</v>
      </c>
      <c r="B8295" s="14">
        <v>7.5590610504150293E-2</v>
      </c>
      <c r="C8295" s="14">
        <v>0.15465235710144001</v>
      </c>
    </row>
    <row r="8296" spans="1:3" x14ac:dyDescent="0.3">
      <c r="A8296" t="s">
        <v>36</v>
      </c>
      <c r="B8296" s="14">
        <v>9.9401950836181599E-2</v>
      </c>
      <c r="C8296" s="14">
        <v>9.4546079635620103E-2</v>
      </c>
    </row>
    <row r="8297" spans="1:3" x14ac:dyDescent="0.3">
      <c r="A8297" t="s">
        <v>37</v>
      </c>
      <c r="B8297" s="14">
        <v>7.2349309921264607E-2</v>
      </c>
      <c r="C8297" s="14">
        <v>9.5743417739868095E-2</v>
      </c>
    </row>
    <row r="8298" spans="1:3" x14ac:dyDescent="0.3">
      <c r="A8298" t="s">
        <v>38</v>
      </c>
      <c r="B8298" s="14">
        <v>0.102993488311767</v>
      </c>
      <c r="C8298" s="14">
        <v>0.144613742828369</v>
      </c>
    </row>
    <row r="8299" spans="1:3" x14ac:dyDescent="0.3">
      <c r="A8299" t="s">
        <v>39</v>
      </c>
      <c r="B8299" s="14">
        <v>0.11876487731933499</v>
      </c>
      <c r="C8299" s="14">
        <v>0.27731156349182101</v>
      </c>
    </row>
    <row r="8300" spans="1:3" x14ac:dyDescent="0.3">
      <c r="A8300" t="s">
        <v>31</v>
      </c>
      <c r="B8300" s="14">
        <v>8.8153362274169894E-2</v>
      </c>
      <c r="C8300" s="14">
        <v>7.0864677429199205E-2</v>
      </c>
    </row>
    <row r="8301" spans="1:3" x14ac:dyDescent="0.3">
      <c r="A8301" t="s">
        <v>32</v>
      </c>
      <c r="B8301" s="14">
        <v>6.9361448287963798E-2</v>
      </c>
      <c r="C8301" s="14">
        <v>8.9815855026245103E-2</v>
      </c>
    </row>
    <row r="8302" spans="1:3" x14ac:dyDescent="0.3">
      <c r="A8302" t="s">
        <v>33</v>
      </c>
      <c r="B8302" s="14">
        <v>6.7144632339477497E-2</v>
      </c>
      <c r="C8302" s="14">
        <v>0.244442462921142</v>
      </c>
    </row>
    <row r="8303" spans="1:3" x14ac:dyDescent="0.3">
      <c r="A8303" t="s">
        <v>34</v>
      </c>
      <c r="B8303" s="14">
        <v>0.124045372009277</v>
      </c>
      <c r="C8303" s="14">
        <v>0.11680340766906699</v>
      </c>
    </row>
    <row r="8304" spans="1:3" x14ac:dyDescent="0.3">
      <c r="A8304" t="s">
        <v>35</v>
      </c>
      <c r="B8304" s="14">
        <v>7.1281671524047796E-2</v>
      </c>
      <c r="C8304" s="14">
        <v>7.2791337966918904E-2</v>
      </c>
    </row>
    <row r="8305" spans="1:3" x14ac:dyDescent="0.3">
      <c r="A8305" t="s">
        <v>36</v>
      </c>
      <c r="B8305" s="14">
        <v>8.7602376937866197E-2</v>
      </c>
      <c r="C8305" s="14">
        <v>0.20751500129699699</v>
      </c>
    </row>
    <row r="8306" spans="1:3" x14ac:dyDescent="0.3">
      <c r="A8306" t="s">
        <v>37</v>
      </c>
      <c r="B8306" s="14">
        <v>7.9809665679931599E-2</v>
      </c>
      <c r="C8306" s="14">
        <v>0.25731015205383301</v>
      </c>
    </row>
    <row r="8307" spans="1:3" x14ac:dyDescent="0.3">
      <c r="A8307" t="s">
        <v>38</v>
      </c>
      <c r="B8307" s="14">
        <v>7.41314888000488E-2</v>
      </c>
      <c r="C8307" s="14">
        <v>0.19751763343810999</v>
      </c>
    </row>
    <row r="8308" spans="1:3" x14ac:dyDescent="0.3">
      <c r="A8308" t="s">
        <v>39</v>
      </c>
      <c r="B8308" s="14">
        <v>0.132961750030517</v>
      </c>
      <c r="C8308" s="14">
        <v>0.26030230522155701</v>
      </c>
    </row>
    <row r="8309" spans="1:3" x14ac:dyDescent="0.3">
      <c r="A8309" t="s">
        <v>31</v>
      </c>
      <c r="B8309" s="14">
        <v>6.7538261413574205E-2</v>
      </c>
      <c r="C8309" s="14">
        <v>8.9705467224121094E-2</v>
      </c>
    </row>
    <row r="8310" spans="1:3" x14ac:dyDescent="0.3">
      <c r="A8310" t="s">
        <v>32</v>
      </c>
      <c r="B8310" s="14">
        <v>0.12888240814208901</v>
      </c>
      <c r="C8310" s="14">
        <v>0.176474094390869</v>
      </c>
    </row>
    <row r="8311" spans="1:3" x14ac:dyDescent="0.3">
      <c r="A8311" t="s">
        <v>33</v>
      </c>
      <c r="B8311" s="14">
        <v>6.8521499633788993E-2</v>
      </c>
      <c r="C8311" s="14">
        <v>0.25616836547851501</v>
      </c>
    </row>
    <row r="8312" spans="1:3" x14ac:dyDescent="0.3">
      <c r="A8312" t="s">
        <v>34</v>
      </c>
      <c r="B8312" s="14">
        <v>8.4270477294921806E-2</v>
      </c>
      <c r="C8312" s="14">
        <v>0.17242121696472101</v>
      </c>
    </row>
    <row r="8313" spans="1:3" x14ac:dyDescent="0.3">
      <c r="A8313" t="s">
        <v>35</v>
      </c>
      <c r="B8313" s="14">
        <v>8.6138963699340806E-2</v>
      </c>
      <c r="C8313" s="14">
        <v>9.9733114242553697E-2</v>
      </c>
    </row>
    <row r="8314" spans="1:3" x14ac:dyDescent="0.3">
      <c r="A8314" t="s">
        <v>36</v>
      </c>
      <c r="B8314" s="14">
        <v>8.0378055572509696E-2</v>
      </c>
      <c r="C8314" s="14">
        <v>0.21740412712097101</v>
      </c>
    </row>
    <row r="8315" spans="1:3" x14ac:dyDescent="0.3">
      <c r="A8315" t="s">
        <v>37</v>
      </c>
      <c r="B8315" s="14">
        <v>8.8253498077392495E-2</v>
      </c>
      <c r="C8315" s="14">
        <v>0.104721784591674</v>
      </c>
    </row>
    <row r="8316" spans="1:3" x14ac:dyDescent="0.3">
      <c r="A8316" t="s">
        <v>38</v>
      </c>
      <c r="B8316" s="14">
        <v>8.7324619293212793E-2</v>
      </c>
      <c r="C8316" s="14">
        <v>0.201411962509155</v>
      </c>
    </row>
    <row r="8317" spans="1:3" x14ac:dyDescent="0.3">
      <c r="A8317" t="s">
        <v>39</v>
      </c>
      <c r="B8317" s="14">
        <v>0.15242934226989699</v>
      </c>
      <c r="C8317" s="14">
        <v>0.15756201744079501</v>
      </c>
    </row>
    <row r="8318" spans="1:3" x14ac:dyDescent="0.3">
      <c r="A8318" t="s">
        <v>31</v>
      </c>
      <c r="B8318" s="14">
        <v>6.5028429031372001E-2</v>
      </c>
      <c r="C8318" s="14">
        <v>0.109709978103637</v>
      </c>
    </row>
    <row r="8319" spans="1:3" x14ac:dyDescent="0.3">
      <c r="A8319" t="s">
        <v>32</v>
      </c>
      <c r="B8319" s="14">
        <v>9.0922594070434501E-2</v>
      </c>
      <c r="C8319" s="14">
        <v>0.103513479232788</v>
      </c>
    </row>
    <row r="8320" spans="1:3" x14ac:dyDescent="0.3">
      <c r="A8320" t="s">
        <v>33</v>
      </c>
      <c r="B8320" s="14">
        <v>8.4101200103759696E-2</v>
      </c>
      <c r="C8320" s="14">
        <v>0.153640747070312</v>
      </c>
    </row>
    <row r="8321" spans="1:3" x14ac:dyDescent="0.3">
      <c r="A8321" t="s">
        <v>34</v>
      </c>
      <c r="B8321" s="14">
        <v>0.15191006660461401</v>
      </c>
      <c r="C8321" s="14">
        <v>0.122672319412231</v>
      </c>
    </row>
    <row r="8322" spans="1:3" x14ac:dyDescent="0.3">
      <c r="A8322" t="s">
        <v>35</v>
      </c>
      <c r="B8322" s="14">
        <v>8.5509300231933594E-2</v>
      </c>
      <c r="C8322" s="14">
        <v>8.5718631744384696E-2</v>
      </c>
    </row>
    <row r="8323" spans="1:3" x14ac:dyDescent="0.3">
      <c r="A8323" t="s">
        <v>36</v>
      </c>
      <c r="B8323" s="14">
        <v>7.3677778244018499E-2</v>
      </c>
      <c r="C8323" s="14">
        <v>0.14954495429992601</v>
      </c>
    </row>
    <row r="8324" spans="1:3" x14ac:dyDescent="0.3">
      <c r="A8324" t="s">
        <v>37</v>
      </c>
      <c r="B8324" s="14">
        <v>7.9306125640869099E-2</v>
      </c>
      <c r="C8324" s="14">
        <v>9.8789215087890597E-2</v>
      </c>
    </row>
    <row r="8325" spans="1:3" x14ac:dyDescent="0.3">
      <c r="A8325" t="s">
        <v>38</v>
      </c>
      <c r="B8325" s="14">
        <v>9.6563339233398396E-2</v>
      </c>
      <c r="C8325" s="14">
        <v>8.9760065078735296E-2</v>
      </c>
    </row>
    <row r="8326" spans="1:3" x14ac:dyDescent="0.3">
      <c r="A8326" t="s">
        <v>39</v>
      </c>
      <c r="B8326" s="14">
        <v>0.124417304992675</v>
      </c>
      <c r="C8326" s="14">
        <v>0.25534439086914001</v>
      </c>
    </row>
    <row r="8327" spans="1:3" x14ac:dyDescent="0.3">
      <c r="A8327" t="s">
        <v>31</v>
      </c>
      <c r="B8327" s="14">
        <v>9.6044063568115207E-2</v>
      </c>
      <c r="C8327" s="14">
        <v>8.08606147766113E-2</v>
      </c>
    </row>
    <row r="8328" spans="1:3" x14ac:dyDescent="0.3">
      <c r="A8328" t="s">
        <v>32</v>
      </c>
      <c r="B8328" s="14">
        <v>0.10610318183898899</v>
      </c>
      <c r="C8328" s="14">
        <v>0.17352414131164501</v>
      </c>
    </row>
    <row r="8329" spans="1:3" x14ac:dyDescent="0.3">
      <c r="A8329" t="s">
        <v>33</v>
      </c>
      <c r="B8329" s="14">
        <v>6.7597150802612305E-2</v>
      </c>
      <c r="C8329" s="14">
        <v>0.17946577072143499</v>
      </c>
    </row>
    <row r="8330" spans="1:3" x14ac:dyDescent="0.3">
      <c r="A8330" t="s">
        <v>34</v>
      </c>
      <c r="B8330" s="14">
        <v>5.9695720672607401E-2</v>
      </c>
      <c r="C8330" s="14">
        <v>8.4013700485229395E-2</v>
      </c>
    </row>
    <row r="8331" spans="1:3" x14ac:dyDescent="0.3">
      <c r="A8331" t="s">
        <v>35</v>
      </c>
      <c r="B8331" s="14">
        <v>9.3593120574951102E-2</v>
      </c>
      <c r="C8331" s="14">
        <v>0.123667001724243</v>
      </c>
    </row>
    <row r="8332" spans="1:3" x14ac:dyDescent="0.3">
      <c r="A8332" t="s">
        <v>36</v>
      </c>
      <c r="B8332" s="14">
        <v>7.5043439865112305E-2</v>
      </c>
      <c r="C8332" s="14">
        <v>0.27631807327270502</v>
      </c>
    </row>
    <row r="8333" spans="1:3" x14ac:dyDescent="0.3">
      <c r="A8333" t="s">
        <v>37</v>
      </c>
      <c r="B8333" s="14">
        <v>6.0680150985717697E-2</v>
      </c>
      <c r="C8333" s="14">
        <v>8.8764905929565402E-2</v>
      </c>
    </row>
    <row r="8334" spans="1:3" x14ac:dyDescent="0.3">
      <c r="A8334" t="s">
        <v>38</v>
      </c>
      <c r="B8334" s="14">
        <v>8.6180686950683594E-2</v>
      </c>
      <c r="C8334" s="14">
        <v>0.19559359550475999</v>
      </c>
    </row>
    <row r="8335" spans="1:3" x14ac:dyDescent="0.3">
      <c r="A8335" t="s">
        <v>39</v>
      </c>
      <c r="B8335" s="14">
        <v>0.140085458755493</v>
      </c>
      <c r="C8335" s="14">
        <v>0.39595007896423301</v>
      </c>
    </row>
    <row r="8336" spans="1:3" x14ac:dyDescent="0.3">
      <c r="A8336" t="s">
        <v>31</v>
      </c>
      <c r="B8336" s="14">
        <v>9.5960378646850503E-2</v>
      </c>
      <c r="C8336" s="14">
        <v>8.2746744155883706E-2</v>
      </c>
    </row>
    <row r="8337" spans="1:3" x14ac:dyDescent="0.3">
      <c r="A8337" t="s">
        <v>32</v>
      </c>
      <c r="B8337" s="14">
        <v>9.8095178604125893E-2</v>
      </c>
      <c r="C8337" s="14">
        <v>0.113709211349487</v>
      </c>
    </row>
    <row r="8338" spans="1:3" x14ac:dyDescent="0.3">
      <c r="A8338" t="s">
        <v>33</v>
      </c>
      <c r="B8338" s="14">
        <v>7.9935073852538993E-2</v>
      </c>
      <c r="C8338" s="14">
        <v>0.212432146072387</v>
      </c>
    </row>
    <row r="8339" spans="1:3" x14ac:dyDescent="0.3">
      <c r="A8339" t="s">
        <v>34</v>
      </c>
      <c r="B8339" s="14">
        <v>8.5111141204833901E-2</v>
      </c>
      <c r="C8339" s="14">
        <v>0.106664419174194</v>
      </c>
    </row>
    <row r="8340" spans="1:3" x14ac:dyDescent="0.3">
      <c r="A8340" t="s">
        <v>35</v>
      </c>
      <c r="B8340" s="14">
        <v>7.9404592514038003E-2</v>
      </c>
      <c r="C8340" s="14">
        <v>0.12871098518371499</v>
      </c>
    </row>
    <row r="8341" spans="1:3" x14ac:dyDescent="0.3">
      <c r="A8341" t="s">
        <v>36</v>
      </c>
      <c r="B8341" s="14">
        <v>6.3812494277954102E-2</v>
      </c>
      <c r="C8341" s="14">
        <v>0.21935749053955</v>
      </c>
    </row>
    <row r="8342" spans="1:3" x14ac:dyDescent="0.3">
      <c r="A8342" t="s">
        <v>37</v>
      </c>
      <c r="B8342" s="14">
        <v>8.4409713745117104E-2</v>
      </c>
      <c r="C8342" s="14">
        <v>0.13862872123718201</v>
      </c>
    </row>
    <row r="8343" spans="1:3" x14ac:dyDescent="0.3">
      <c r="A8343" t="s">
        <v>38</v>
      </c>
      <c r="B8343" s="14">
        <v>8.5942983627319294E-2</v>
      </c>
      <c r="C8343" s="14">
        <v>0.23132038116455</v>
      </c>
    </row>
    <row r="8344" spans="1:3" x14ac:dyDescent="0.3">
      <c r="A8344" t="s">
        <v>39</v>
      </c>
      <c r="B8344" s="14">
        <v>0.14140200614929199</v>
      </c>
      <c r="C8344" s="14">
        <v>0.265290737152099</v>
      </c>
    </row>
    <row r="8345" spans="1:3" x14ac:dyDescent="0.3">
      <c r="A8345" t="s">
        <v>31</v>
      </c>
      <c r="B8345" s="14">
        <v>7.0644378662109306E-2</v>
      </c>
      <c r="C8345" s="14">
        <v>0.15958356857299799</v>
      </c>
    </row>
    <row r="8346" spans="1:3" x14ac:dyDescent="0.3">
      <c r="A8346" t="s">
        <v>32</v>
      </c>
      <c r="B8346" s="14">
        <v>9.1579198837280204E-2</v>
      </c>
      <c r="C8346" s="14">
        <v>0.15657830238342199</v>
      </c>
    </row>
    <row r="8347" spans="1:3" x14ac:dyDescent="0.3">
      <c r="A8347" t="s">
        <v>33</v>
      </c>
      <c r="B8347" s="14">
        <v>6.4332723617553697E-2</v>
      </c>
      <c r="C8347" s="14">
        <v>0.10073113441467201</v>
      </c>
    </row>
    <row r="8348" spans="1:3" x14ac:dyDescent="0.3">
      <c r="A8348" t="s">
        <v>34</v>
      </c>
      <c r="B8348" s="14">
        <v>7.9729795455932603E-2</v>
      </c>
      <c r="C8348" s="14">
        <v>8.6764335632324205E-2</v>
      </c>
    </row>
    <row r="8349" spans="1:3" x14ac:dyDescent="0.3">
      <c r="A8349" t="s">
        <v>35</v>
      </c>
      <c r="B8349" s="14">
        <v>8.7691068649291895E-2</v>
      </c>
      <c r="C8349" s="14">
        <v>8.27789306640625E-2</v>
      </c>
    </row>
    <row r="8350" spans="1:3" x14ac:dyDescent="0.3">
      <c r="A8350" t="s">
        <v>36</v>
      </c>
      <c r="B8350" s="14">
        <v>8.7299585342407199E-2</v>
      </c>
      <c r="C8350" s="14">
        <v>0.163617849349975</v>
      </c>
    </row>
    <row r="8351" spans="1:3" x14ac:dyDescent="0.3">
      <c r="A8351" t="s">
        <v>37</v>
      </c>
      <c r="B8351" s="14">
        <v>8.8403463363647405E-2</v>
      </c>
      <c r="C8351" s="14">
        <v>9.0756416320800698E-2</v>
      </c>
    </row>
    <row r="8352" spans="1:3" x14ac:dyDescent="0.3">
      <c r="A8352" t="s">
        <v>38</v>
      </c>
      <c r="B8352" s="14">
        <v>9.3194961547851493E-2</v>
      </c>
      <c r="C8352" s="14">
        <v>0.10865426063537501</v>
      </c>
    </row>
    <row r="8353" spans="1:3" x14ac:dyDescent="0.3">
      <c r="A8353" t="s">
        <v>39</v>
      </c>
      <c r="B8353" s="14">
        <v>0.118473291397094</v>
      </c>
      <c r="C8353" s="14">
        <v>0.20245552062988201</v>
      </c>
    </row>
    <row r="8354" spans="1:3" x14ac:dyDescent="0.3">
      <c r="A8354" t="s">
        <v>31</v>
      </c>
      <c r="B8354" s="14">
        <v>8.9387655258178697E-2</v>
      </c>
      <c r="C8354" s="14">
        <v>8.3774089813232394E-2</v>
      </c>
    </row>
    <row r="8355" spans="1:3" x14ac:dyDescent="0.3">
      <c r="A8355" t="s">
        <v>32</v>
      </c>
      <c r="B8355" s="14">
        <v>7.5199127197265597E-2</v>
      </c>
      <c r="C8355" s="14">
        <v>8.0872297286987305E-2</v>
      </c>
    </row>
    <row r="8356" spans="1:3" x14ac:dyDescent="0.3">
      <c r="A8356" t="s">
        <v>33</v>
      </c>
      <c r="B8356" s="14">
        <v>6.9107770919799805E-2</v>
      </c>
      <c r="C8356" s="14">
        <v>0.14765429496765101</v>
      </c>
    </row>
    <row r="8357" spans="1:3" x14ac:dyDescent="0.3">
      <c r="A8357" t="s">
        <v>34</v>
      </c>
      <c r="B8357" s="14">
        <v>0.164463281631469</v>
      </c>
      <c r="C8357" s="14">
        <v>0.138642072677612</v>
      </c>
    </row>
    <row r="8358" spans="1:3" x14ac:dyDescent="0.3">
      <c r="A8358" t="s">
        <v>35</v>
      </c>
      <c r="B8358" s="14">
        <v>0.12837314605712799</v>
      </c>
      <c r="C8358" s="14">
        <v>9.1702461242675698E-2</v>
      </c>
    </row>
    <row r="8359" spans="1:3" x14ac:dyDescent="0.3">
      <c r="A8359" t="s">
        <v>36</v>
      </c>
      <c r="B8359" s="14">
        <v>8.4196567535400293E-2</v>
      </c>
      <c r="C8359" s="14">
        <v>8.7714195251464802E-2</v>
      </c>
    </row>
    <row r="8360" spans="1:3" x14ac:dyDescent="0.3">
      <c r="A8360" t="s">
        <v>37</v>
      </c>
      <c r="B8360" s="14">
        <v>8.6962938308715806E-2</v>
      </c>
      <c r="C8360" s="14">
        <v>6.3829183578491197E-2</v>
      </c>
    </row>
    <row r="8361" spans="1:3" x14ac:dyDescent="0.3">
      <c r="A8361" t="s">
        <v>38</v>
      </c>
      <c r="B8361" s="14">
        <v>7.8855991363525293E-2</v>
      </c>
      <c r="C8361" s="14">
        <v>0.15259504318237299</v>
      </c>
    </row>
    <row r="8362" spans="1:3" x14ac:dyDescent="0.3">
      <c r="A8362" t="s">
        <v>39</v>
      </c>
      <c r="B8362" s="14">
        <v>0.127602338790893</v>
      </c>
      <c r="C8362" s="14">
        <v>0.17557692527770899</v>
      </c>
    </row>
    <row r="8363" spans="1:3" x14ac:dyDescent="0.3">
      <c r="A8363" t="s">
        <v>31</v>
      </c>
      <c r="B8363" s="14">
        <v>8.2433938980102497E-2</v>
      </c>
      <c r="C8363" s="14">
        <v>0.21642398834228499</v>
      </c>
    </row>
    <row r="8364" spans="1:3" x14ac:dyDescent="0.3">
      <c r="A8364" t="s">
        <v>32</v>
      </c>
      <c r="B8364" s="14">
        <v>0.15156650543212799</v>
      </c>
      <c r="C8364" s="14">
        <v>0.17439246177673301</v>
      </c>
    </row>
    <row r="8365" spans="1:3" x14ac:dyDescent="0.3">
      <c r="A8365" t="s">
        <v>33</v>
      </c>
      <c r="B8365" s="14">
        <v>8.8413476943969699E-2</v>
      </c>
      <c r="C8365" s="14">
        <v>0.11868143081665</v>
      </c>
    </row>
    <row r="8366" spans="1:3" x14ac:dyDescent="0.3">
      <c r="A8366" t="s">
        <v>34</v>
      </c>
      <c r="B8366" s="14">
        <v>5.8324098587036098E-2</v>
      </c>
      <c r="C8366" s="14">
        <v>0.145597219467163</v>
      </c>
    </row>
    <row r="8367" spans="1:3" x14ac:dyDescent="0.3">
      <c r="A8367" t="s">
        <v>35</v>
      </c>
      <c r="B8367" s="14">
        <v>9.6592187881469699E-2</v>
      </c>
      <c r="C8367" s="14">
        <v>9.7436904907226493E-2</v>
      </c>
    </row>
    <row r="8368" spans="1:3" x14ac:dyDescent="0.3">
      <c r="A8368" t="s">
        <v>36</v>
      </c>
      <c r="B8368" s="14">
        <v>6.4528703689575195E-2</v>
      </c>
      <c r="C8368" s="14">
        <v>0.16755104064941401</v>
      </c>
    </row>
    <row r="8369" spans="1:3" x14ac:dyDescent="0.3">
      <c r="A8369" t="s">
        <v>37</v>
      </c>
      <c r="B8369" s="14">
        <v>8.4926128387451102E-2</v>
      </c>
      <c r="C8369" s="14">
        <v>0.13264703750610299</v>
      </c>
    </row>
    <row r="8370" spans="1:3" x14ac:dyDescent="0.3">
      <c r="A8370" t="s">
        <v>38</v>
      </c>
      <c r="B8370" s="14">
        <v>6.6198825836181599E-2</v>
      </c>
      <c r="C8370" s="14">
        <v>0.28229498863220198</v>
      </c>
    </row>
    <row r="8371" spans="1:3" x14ac:dyDescent="0.3">
      <c r="A8371" t="s">
        <v>39</v>
      </c>
      <c r="B8371" s="14">
        <v>0.14908170700073201</v>
      </c>
      <c r="C8371" s="14">
        <v>0.172492980957031</v>
      </c>
    </row>
    <row r="8372" spans="1:3" x14ac:dyDescent="0.3">
      <c r="A8372" t="s">
        <v>31</v>
      </c>
      <c r="B8372" s="14">
        <v>7.6448202133178697E-2</v>
      </c>
      <c r="C8372" s="14">
        <v>0.21237444877624501</v>
      </c>
    </row>
    <row r="8373" spans="1:3" x14ac:dyDescent="0.3">
      <c r="A8373" t="s">
        <v>32</v>
      </c>
      <c r="B8373" s="14">
        <v>8.4513902664184501E-2</v>
      </c>
      <c r="C8373" s="14">
        <v>0.2713303565979</v>
      </c>
    </row>
    <row r="8374" spans="1:3" x14ac:dyDescent="0.3">
      <c r="A8374" t="s">
        <v>33</v>
      </c>
      <c r="B8374" s="14">
        <v>7.4430227279663003E-2</v>
      </c>
      <c r="C8374" s="14">
        <v>0.151266574859619</v>
      </c>
    </row>
    <row r="8375" spans="1:3" x14ac:dyDescent="0.3">
      <c r="A8375" t="s">
        <v>34</v>
      </c>
      <c r="B8375" s="14">
        <v>0.14710044860839799</v>
      </c>
      <c r="C8375" s="14">
        <v>0.17453122138977001</v>
      </c>
    </row>
    <row r="8376" spans="1:3" x14ac:dyDescent="0.3">
      <c r="A8376" t="s">
        <v>35</v>
      </c>
      <c r="B8376" s="14">
        <v>7.8691959381103502E-2</v>
      </c>
      <c r="C8376" s="14">
        <v>0.12297177314758299</v>
      </c>
    </row>
    <row r="8377" spans="1:3" x14ac:dyDescent="0.3">
      <c r="A8377" t="s">
        <v>36</v>
      </c>
      <c r="B8377" s="14">
        <v>6.3571214675903306E-2</v>
      </c>
      <c r="C8377" s="14">
        <v>8.9757204055786105E-2</v>
      </c>
    </row>
    <row r="8378" spans="1:3" x14ac:dyDescent="0.3">
      <c r="A8378" t="s">
        <v>37</v>
      </c>
      <c r="B8378" s="14">
        <v>6.6827535629272405E-2</v>
      </c>
      <c r="C8378" s="14">
        <v>9.3748569488525293E-2</v>
      </c>
    </row>
    <row r="8379" spans="1:3" x14ac:dyDescent="0.3">
      <c r="A8379" t="s">
        <v>38</v>
      </c>
      <c r="B8379" s="14">
        <v>0.106218099594116</v>
      </c>
      <c r="C8379" s="14">
        <v>0.114642143249511</v>
      </c>
    </row>
    <row r="8380" spans="1:3" x14ac:dyDescent="0.3">
      <c r="A8380" t="s">
        <v>39</v>
      </c>
      <c r="B8380" s="14">
        <v>0.14402580261230399</v>
      </c>
      <c r="C8380" s="14">
        <v>0.18650388717651301</v>
      </c>
    </row>
    <row r="8381" spans="1:3" x14ac:dyDescent="0.3">
      <c r="A8381" t="s">
        <v>31</v>
      </c>
      <c r="B8381" s="14">
        <v>7.2762489318847601E-2</v>
      </c>
      <c r="C8381" s="14">
        <v>0.108766794204711</v>
      </c>
    </row>
    <row r="8382" spans="1:3" x14ac:dyDescent="0.3">
      <c r="A8382" t="s">
        <v>32</v>
      </c>
      <c r="B8382" s="14">
        <v>0.14774632453918399</v>
      </c>
      <c r="C8382" s="14">
        <v>0.26024651527404702</v>
      </c>
    </row>
    <row r="8383" spans="1:3" x14ac:dyDescent="0.3">
      <c r="A8383" t="s">
        <v>33</v>
      </c>
      <c r="B8383" s="14">
        <v>8.0905914306640597E-2</v>
      </c>
      <c r="C8383" s="14">
        <v>0.124716758728027</v>
      </c>
    </row>
    <row r="8384" spans="1:3" x14ac:dyDescent="0.3">
      <c r="A8384" t="s">
        <v>34</v>
      </c>
      <c r="B8384" s="14">
        <v>8.4259510040283203E-2</v>
      </c>
      <c r="C8384" s="14">
        <v>0.215482473373413</v>
      </c>
    </row>
    <row r="8385" spans="1:3" x14ac:dyDescent="0.3">
      <c r="A8385" t="s">
        <v>35</v>
      </c>
      <c r="B8385" s="14">
        <v>7.5728893280029297E-2</v>
      </c>
      <c r="C8385" s="14">
        <v>7.6797008514404297E-2</v>
      </c>
    </row>
    <row r="8386" spans="1:3" x14ac:dyDescent="0.3">
      <c r="A8386" t="s">
        <v>36</v>
      </c>
      <c r="B8386" s="14">
        <v>5.1945686340331997E-2</v>
      </c>
      <c r="C8386" s="14">
        <v>0.18755221366882299</v>
      </c>
    </row>
    <row r="8387" spans="1:3" x14ac:dyDescent="0.3">
      <c r="A8387" t="s">
        <v>37</v>
      </c>
      <c r="B8387" s="14">
        <v>9.9967241287231404E-2</v>
      </c>
      <c r="C8387" s="14">
        <v>0.118629217147827</v>
      </c>
    </row>
    <row r="8388" spans="1:3" x14ac:dyDescent="0.3">
      <c r="A8388" t="s">
        <v>38</v>
      </c>
      <c r="B8388" s="14">
        <v>7.6986312866210896E-2</v>
      </c>
      <c r="C8388" s="14">
        <v>0.13464260101318301</v>
      </c>
    </row>
    <row r="8389" spans="1:3" x14ac:dyDescent="0.3">
      <c r="A8389" t="s">
        <v>39</v>
      </c>
      <c r="B8389" s="14">
        <v>0.148133754730224</v>
      </c>
      <c r="C8389" s="14">
        <v>0.18156886100769001</v>
      </c>
    </row>
    <row r="8390" spans="1:3" x14ac:dyDescent="0.3">
      <c r="A8390" t="s">
        <v>31</v>
      </c>
      <c r="B8390" s="14">
        <v>6.5834522247314398E-2</v>
      </c>
      <c r="C8390" s="14">
        <v>0.16555690765380801</v>
      </c>
    </row>
    <row r="8391" spans="1:3" x14ac:dyDescent="0.3">
      <c r="A8391" t="s">
        <v>32</v>
      </c>
      <c r="B8391" s="14">
        <v>9.2973709106445299E-2</v>
      </c>
      <c r="C8391" s="14">
        <v>0.15763759613037101</v>
      </c>
    </row>
    <row r="8392" spans="1:3" x14ac:dyDescent="0.3">
      <c r="A8392" t="s">
        <v>33</v>
      </c>
      <c r="B8392" s="14">
        <v>6.7080974578857394E-2</v>
      </c>
      <c r="C8392" s="14">
        <v>0.16655540466308499</v>
      </c>
    </row>
    <row r="8393" spans="1:3" x14ac:dyDescent="0.3">
      <c r="A8393" t="s">
        <v>34</v>
      </c>
      <c r="B8393" s="14">
        <v>0.120253562927246</v>
      </c>
      <c r="C8393" s="14">
        <v>0.1954185962677</v>
      </c>
    </row>
    <row r="8394" spans="1:3" x14ac:dyDescent="0.3">
      <c r="A8394" t="s">
        <v>35</v>
      </c>
      <c r="B8394" s="14">
        <v>7.73510932922363E-2</v>
      </c>
      <c r="C8394" s="14">
        <v>6.4149618148803697E-2</v>
      </c>
    </row>
    <row r="8395" spans="1:3" x14ac:dyDescent="0.3">
      <c r="A8395" t="s">
        <v>36</v>
      </c>
      <c r="B8395" s="14">
        <v>5.1819562911987298E-2</v>
      </c>
      <c r="C8395" s="14">
        <v>0.253333330154418</v>
      </c>
    </row>
    <row r="8396" spans="1:3" x14ac:dyDescent="0.3">
      <c r="A8396" t="s">
        <v>37</v>
      </c>
      <c r="B8396" s="14">
        <v>8.8428497314453097E-2</v>
      </c>
      <c r="C8396" s="14">
        <v>0.14660596847534099</v>
      </c>
    </row>
    <row r="8397" spans="1:3" x14ac:dyDescent="0.3">
      <c r="A8397" t="s">
        <v>38</v>
      </c>
      <c r="B8397" s="14">
        <v>8.3647966384887695E-2</v>
      </c>
      <c r="C8397" s="14">
        <v>0.27080559730529702</v>
      </c>
    </row>
    <row r="8398" spans="1:3" x14ac:dyDescent="0.3">
      <c r="A8398" t="s">
        <v>39</v>
      </c>
      <c r="B8398" s="14">
        <v>0.101301670074462</v>
      </c>
      <c r="C8398" s="14">
        <v>0.21636795997619601</v>
      </c>
    </row>
    <row r="8399" spans="1:3" x14ac:dyDescent="0.3">
      <c r="A8399" t="s">
        <v>31</v>
      </c>
      <c r="B8399" s="14">
        <v>7.1738243103027302E-2</v>
      </c>
      <c r="C8399" s="14">
        <v>0.12985754013061501</v>
      </c>
    </row>
    <row r="8400" spans="1:3" x14ac:dyDescent="0.3">
      <c r="A8400" t="s">
        <v>32</v>
      </c>
      <c r="B8400" s="14">
        <v>6.3996553421020494E-2</v>
      </c>
      <c r="C8400" s="14">
        <v>0.16948938369750899</v>
      </c>
    </row>
    <row r="8401" spans="1:3" x14ac:dyDescent="0.3">
      <c r="A8401" t="s">
        <v>33</v>
      </c>
      <c r="B8401" s="14">
        <v>9.9914789199829102E-2</v>
      </c>
      <c r="C8401" s="14">
        <v>9.8686456680297796E-2</v>
      </c>
    </row>
    <row r="8402" spans="1:3" x14ac:dyDescent="0.3">
      <c r="A8402" t="s">
        <v>34</v>
      </c>
      <c r="B8402" s="14">
        <v>6.0922384262084898E-2</v>
      </c>
      <c r="C8402" s="14">
        <v>0.16561222076415999</v>
      </c>
    </row>
    <row r="8403" spans="1:3" x14ac:dyDescent="0.3">
      <c r="A8403" t="s">
        <v>35</v>
      </c>
      <c r="B8403" s="14">
        <v>7.5411558151245103E-2</v>
      </c>
      <c r="C8403" s="14">
        <v>0.23405289649963301</v>
      </c>
    </row>
    <row r="8404" spans="1:3" x14ac:dyDescent="0.3">
      <c r="A8404" t="s">
        <v>36</v>
      </c>
      <c r="B8404" s="14">
        <v>8.4480762481689398E-2</v>
      </c>
      <c r="C8404" s="14">
        <v>9.8728895187377902E-2</v>
      </c>
    </row>
    <row r="8405" spans="1:3" x14ac:dyDescent="0.3">
      <c r="A8405" t="s">
        <v>37</v>
      </c>
      <c r="B8405" s="14">
        <v>7.22067356109619E-2</v>
      </c>
      <c r="C8405" s="14">
        <v>0.11868238449096601</v>
      </c>
    </row>
    <row r="8406" spans="1:3" x14ac:dyDescent="0.3">
      <c r="A8406" t="s">
        <v>38</v>
      </c>
      <c r="B8406" s="14">
        <v>7.4857473373413003E-2</v>
      </c>
      <c r="C8406" s="14">
        <v>0.14508318901062001</v>
      </c>
    </row>
    <row r="8407" spans="1:3" x14ac:dyDescent="0.3">
      <c r="A8407" t="s">
        <v>39</v>
      </c>
      <c r="B8407" s="14">
        <v>0.14243006706237701</v>
      </c>
      <c r="C8407" s="14">
        <v>0.160631418228149</v>
      </c>
    </row>
    <row r="8408" spans="1:3" x14ac:dyDescent="0.3">
      <c r="A8408" t="s">
        <v>31</v>
      </c>
      <c r="B8408" s="14">
        <v>6.1837673187255797E-2</v>
      </c>
      <c r="C8408" s="14">
        <v>0.26603102684020902</v>
      </c>
    </row>
    <row r="8409" spans="1:3" x14ac:dyDescent="0.3">
      <c r="A8409" t="s">
        <v>32</v>
      </c>
      <c r="B8409" s="14">
        <v>8.1243038177490207E-2</v>
      </c>
      <c r="C8409" s="14">
        <v>0.21558332443237299</v>
      </c>
    </row>
    <row r="8410" spans="1:3" x14ac:dyDescent="0.3">
      <c r="A8410" t="s">
        <v>33</v>
      </c>
      <c r="B8410" s="14">
        <v>6.6380500793457003E-2</v>
      </c>
      <c r="C8410" s="14">
        <v>0.15246081352233801</v>
      </c>
    </row>
    <row r="8411" spans="1:3" x14ac:dyDescent="0.3">
      <c r="A8411" t="s">
        <v>34</v>
      </c>
      <c r="B8411" s="14">
        <v>0.14482641220092701</v>
      </c>
      <c r="C8411" s="14">
        <v>0.231330156326293</v>
      </c>
    </row>
    <row r="8412" spans="1:3" x14ac:dyDescent="0.3">
      <c r="A8412" t="s">
        <v>35</v>
      </c>
      <c r="B8412" s="14">
        <v>7.7113628387451102E-2</v>
      </c>
      <c r="C8412" s="14">
        <v>0.14924502372741699</v>
      </c>
    </row>
    <row r="8413" spans="1:3" x14ac:dyDescent="0.3">
      <c r="A8413" t="s">
        <v>36</v>
      </c>
      <c r="B8413" s="14">
        <v>6.7347526550292899E-2</v>
      </c>
      <c r="C8413" s="14">
        <v>0.18445348739624001</v>
      </c>
    </row>
    <row r="8414" spans="1:3" x14ac:dyDescent="0.3">
      <c r="A8414" t="s">
        <v>37</v>
      </c>
      <c r="B8414" s="14">
        <v>6.8323373794555595E-2</v>
      </c>
      <c r="C8414" s="14">
        <v>5.5903673171997001E-2</v>
      </c>
    </row>
    <row r="8415" spans="1:3" x14ac:dyDescent="0.3">
      <c r="A8415" t="s">
        <v>38</v>
      </c>
      <c r="B8415" s="14">
        <v>9.7412347793579102E-2</v>
      </c>
      <c r="C8415" s="14">
        <v>0.247391462326049</v>
      </c>
    </row>
    <row r="8416" spans="1:3" x14ac:dyDescent="0.3">
      <c r="A8416" t="s">
        <v>39</v>
      </c>
      <c r="B8416" s="14">
        <v>0.14094519615173301</v>
      </c>
      <c r="C8416" s="14">
        <v>0.173475742340087</v>
      </c>
    </row>
    <row r="8417" spans="1:3" x14ac:dyDescent="0.3">
      <c r="A8417" t="s">
        <v>31</v>
      </c>
      <c r="B8417" s="14">
        <v>0.101166486740112</v>
      </c>
      <c r="C8417" s="14">
        <v>0.450840473175048</v>
      </c>
    </row>
    <row r="8418" spans="1:3" x14ac:dyDescent="0.3">
      <c r="A8418" t="s">
        <v>32</v>
      </c>
      <c r="B8418" s="14">
        <v>0.15693902969360299</v>
      </c>
      <c r="C8418" s="14">
        <v>0.105612993240356</v>
      </c>
    </row>
    <row r="8419" spans="1:3" x14ac:dyDescent="0.3">
      <c r="A8419" t="s">
        <v>33</v>
      </c>
      <c r="B8419" s="14">
        <v>5.3764820098876898E-2</v>
      </c>
      <c r="C8419" s="14">
        <v>8.4617614746093694E-2</v>
      </c>
    </row>
    <row r="8420" spans="1:3" x14ac:dyDescent="0.3">
      <c r="A8420" t="s">
        <v>34</v>
      </c>
      <c r="B8420" s="14">
        <v>0.22064733505249001</v>
      </c>
      <c r="C8420" s="14">
        <v>0.21941065788269001</v>
      </c>
    </row>
    <row r="8421" spans="1:3" x14ac:dyDescent="0.3">
      <c r="A8421" t="s">
        <v>35</v>
      </c>
      <c r="B8421" s="14">
        <v>7.9499244689941406E-2</v>
      </c>
      <c r="C8421" s="14">
        <v>0.121671915054321</v>
      </c>
    </row>
    <row r="8422" spans="1:3" x14ac:dyDescent="0.3">
      <c r="A8422" t="s">
        <v>36</v>
      </c>
      <c r="B8422" s="14">
        <v>9.9922180175781194E-2</v>
      </c>
      <c r="C8422" s="14">
        <v>0.103775024414062</v>
      </c>
    </row>
    <row r="8423" spans="1:3" x14ac:dyDescent="0.3">
      <c r="A8423" t="s">
        <v>37</v>
      </c>
      <c r="B8423" s="14">
        <v>9.5083475112914997E-2</v>
      </c>
      <c r="C8423" s="14">
        <v>0.211427211761474</v>
      </c>
    </row>
    <row r="8424" spans="1:3" x14ac:dyDescent="0.3">
      <c r="A8424" t="s">
        <v>38</v>
      </c>
      <c r="B8424" s="14">
        <v>9.5628261566162095E-2</v>
      </c>
      <c r="C8424" s="14">
        <v>0.175533056259155</v>
      </c>
    </row>
    <row r="8425" spans="1:3" x14ac:dyDescent="0.3">
      <c r="A8425" t="s">
        <v>39</v>
      </c>
      <c r="B8425" s="14">
        <v>0.14037370681762601</v>
      </c>
      <c r="C8425" s="14">
        <v>0.16357398033142001</v>
      </c>
    </row>
    <row r="8426" spans="1:3" x14ac:dyDescent="0.3">
      <c r="A8426" t="s">
        <v>31</v>
      </c>
      <c r="B8426" s="14">
        <v>0.12766027450561501</v>
      </c>
      <c r="C8426" s="14">
        <v>0.316536664962768</v>
      </c>
    </row>
    <row r="8427" spans="1:3" x14ac:dyDescent="0.3">
      <c r="A8427" t="s">
        <v>32</v>
      </c>
      <c r="B8427" s="14">
        <v>8.0406665802001898E-2</v>
      </c>
      <c r="C8427" s="14">
        <v>0.14356350898742601</v>
      </c>
    </row>
    <row r="8428" spans="1:3" x14ac:dyDescent="0.3">
      <c r="A8428" t="s">
        <v>33</v>
      </c>
      <c r="B8428" s="14">
        <v>8.7803125381469699E-2</v>
      </c>
      <c r="C8428" s="14">
        <v>0.16267132759094199</v>
      </c>
    </row>
    <row r="8429" spans="1:3" x14ac:dyDescent="0.3">
      <c r="A8429" t="s">
        <v>34</v>
      </c>
      <c r="B8429" s="14">
        <v>6.3319444656372001E-2</v>
      </c>
      <c r="C8429" s="14">
        <v>0.106770277023315</v>
      </c>
    </row>
    <row r="8430" spans="1:3" x14ac:dyDescent="0.3">
      <c r="A8430" t="s">
        <v>35</v>
      </c>
      <c r="B8430" s="14">
        <v>7.8001022338867104E-2</v>
      </c>
      <c r="C8430" s="14">
        <v>0.16860389709472601</v>
      </c>
    </row>
    <row r="8431" spans="1:3" x14ac:dyDescent="0.3">
      <c r="A8431" t="s">
        <v>36</v>
      </c>
      <c r="B8431" s="14">
        <v>8.8786363601684501E-2</v>
      </c>
      <c r="C8431" s="14">
        <v>0.15652847290038999</v>
      </c>
    </row>
    <row r="8432" spans="1:3" x14ac:dyDescent="0.3">
      <c r="A8432" t="s">
        <v>37</v>
      </c>
      <c r="B8432" s="14">
        <v>8.3642244338989202E-2</v>
      </c>
      <c r="C8432" s="14">
        <v>7.8801393508911105E-2</v>
      </c>
    </row>
    <row r="8433" spans="1:3" x14ac:dyDescent="0.3">
      <c r="A8433" t="s">
        <v>38</v>
      </c>
      <c r="B8433" s="14">
        <v>0.103076219558715</v>
      </c>
      <c r="C8433" s="14">
        <v>0.187442541122436</v>
      </c>
    </row>
    <row r="8434" spans="1:3" x14ac:dyDescent="0.3">
      <c r="A8434" t="s">
        <v>39</v>
      </c>
      <c r="B8434" s="14">
        <v>0.133488655090332</v>
      </c>
      <c r="C8434" s="14">
        <v>0.181546926498413</v>
      </c>
    </row>
    <row r="8435" spans="1:3" x14ac:dyDescent="0.3">
      <c r="A8435" t="s">
        <v>31</v>
      </c>
      <c r="B8435" s="14">
        <v>0.126712560653686</v>
      </c>
      <c r="C8435" s="14">
        <v>0.28561449050903298</v>
      </c>
    </row>
    <row r="8436" spans="1:3" x14ac:dyDescent="0.3">
      <c r="A8436" t="s">
        <v>32</v>
      </c>
      <c r="B8436" s="14">
        <v>0.12007331848144499</v>
      </c>
      <c r="C8436" s="14">
        <v>0.10970664024353</v>
      </c>
    </row>
    <row r="8437" spans="1:3" x14ac:dyDescent="0.3">
      <c r="A8437" t="s">
        <v>33</v>
      </c>
      <c r="B8437" s="14">
        <v>7.3221683502197196E-2</v>
      </c>
      <c r="C8437" s="14">
        <v>0.13049054145812899</v>
      </c>
    </row>
    <row r="8438" spans="1:3" x14ac:dyDescent="0.3">
      <c r="A8438" t="s">
        <v>34</v>
      </c>
      <c r="B8438" s="14">
        <v>0.12503218650817799</v>
      </c>
      <c r="C8438" s="14">
        <v>0.15357494354248</v>
      </c>
    </row>
    <row r="8439" spans="1:3" x14ac:dyDescent="0.3">
      <c r="A8439" t="s">
        <v>35</v>
      </c>
      <c r="B8439" s="14">
        <v>8.0909013748168904E-2</v>
      </c>
      <c r="C8439" s="14">
        <v>0.119682073593139</v>
      </c>
    </row>
    <row r="8440" spans="1:3" x14ac:dyDescent="0.3">
      <c r="A8440" t="s">
        <v>36</v>
      </c>
      <c r="B8440" s="14">
        <v>5.9491634368896401E-2</v>
      </c>
      <c r="C8440" s="14">
        <v>0.137630701065063</v>
      </c>
    </row>
    <row r="8441" spans="1:3" x14ac:dyDescent="0.3">
      <c r="A8441" t="s">
        <v>37</v>
      </c>
      <c r="B8441" s="14">
        <v>8.4359407424926702E-2</v>
      </c>
      <c r="C8441" s="14">
        <v>0.11676907539367599</v>
      </c>
    </row>
    <row r="8442" spans="1:3" x14ac:dyDescent="0.3">
      <c r="A8442" t="s">
        <v>38</v>
      </c>
      <c r="B8442" s="14">
        <v>7.8094959259033203E-2</v>
      </c>
      <c r="C8442" s="14">
        <v>8.3338499069213798E-2</v>
      </c>
    </row>
    <row r="8443" spans="1:3" x14ac:dyDescent="0.3">
      <c r="A8443" t="s">
        <v>39</v>
      </c>
      <c r="B8443" s="14">
        <v>0.147419214248657</v>
      </c>
      <c r="C8443" s="14">
        <v>0.16060042381286599</v>
      </c>
    </row>
    <row r="8444" spans="1:3" x14ac:dyDescent="0.3">
      <c r="A8444" t="s">
        <v>31</v>
      </c>
      <c r="B8444" s="14">
        <v>7.3567867279052707E-2</v>
      </c>
      <c r="C8444" s="14">
        <v>0.22340726852416901</v>
      </c>
    </row>
    <row r="8445" spans="1:3" x14ac:dyDescent="0.3">
      <c r="A8445" t="s">
        <v>32</v>
      </c>
      <c r="B8445" s="14">
        <v>6.0136556625366197E-2</v>
      </c>
      <c r="C8445" s="14">
        <v>0.173572301864624</v>
      </c>
    </row>
    <row r="8446" spans="1:3" x14ac:dyDescent="0.3">
      <c r="A8446" t="s">
        <v>33</v>
      </c>
      <c r="B8446" s="14">
        <v>9.0737581253051702E-2</v>
      </c>
      <c r="C8446" s="14">
        <v>0.15259528160095201</v>
      </c>
    </row>
    <row r="8447" spans="1:3" x14ac:dyDescent="0.3">
      <c r="A8447" t="s">
        <v>34</v>
      </c>
      <c r="B8447" s="14">
        <v>8.3659172058105399E-2</v>
      </c>
      <c r="C8447" s="14">
        <v>0.155543327331542</v>
      </c>
    </row>
    <row r="8448" spans="1:3" x14ac:dyDescent="0.3">
      <c r="A8448" t="s">
        <v>35</v>
      </c>
      <c r="B8448" s="14">
        <v>7.7512264251708901E-2</v>
      </c>
      <c r="C8448" s="14">
        <v>0.15154099464416501</v>
      </c>
    </row>
    <row r="8449" spans="1:3" x14ac:dyDescent="0.3">
      <c r="A8449" t="s">
        <v>36</v>
      </c>
      <c r="B8449" s="14">
        <v>7.7996015548705999E-2</v>
      </c>
      <c r="C8449" s="14">
        <v>0.23143172264099099</v>
      </c>
    </row>
    <row r="8450" spans="1:3" x14ac:dyDescent="0.3">
      <c r="A8450" t="s">
        <v>37</v>
      </c>
      <c r="B8450" s="14">
        <v>8.5008382797241197E-2</v>
      </c>
      <c r="C8450" s="14">
        <v>9.5797777175903306E-2</v>
      </c>
    </row>
    <row r="8451" spans="1:3" x14ac:dyDescent="0.3">
      <c r="A8451" t="s">
        <v>38</v>
      </c>
      <c r="B8451" s="14">
        <v>0.13470029830932601</v>
      </c>
      <c r="C8451" s="14">
        <v>0.17701697349548301</v>
      </c>
    </row>
    <row r="8452" spans="1:3" x14ac:dyDescent="0.3">
      <c r="A8452" t="s">
        <v>39</v>
      </c>
      <c r="B8452" s="14">
        <v>0.222294092178344</v>
      </c>
      <c r="C8452" s="14">
        <v>0.16556596755981401</v>
      </c>
    </row>
    <row r="8453" spans="1:3" x14ac:dyDescent="0.3">
      <c r="A8453" t="s">
        <v>31</v>
      </c>
      <c r="B8453" s="14">
        <v>9.6006870269775293E-2</v>
      </c>
      <c r="C8453" s="14">
        <v>0.158522129058837</v>
      </c>
    </row>
    <row r="8454" spans="1:3" x14ac:dyDescent="0.3">
      <c r="A8454" t="s">
        <v>32</v>
      </c>
      <c r="B8454" s="14">
        <v>0.16023755073547299</v>
      </c>
      <c r="C8454" s="14">
        <v>6.8784475326538003E-2</v>
      </c>
    </row>
    <row r="8455" spans="1:3" x14ac:dyDescent="0.3">
      <c r="A8455" t="s">
        <v>33</v>
      </c>
      <c r="B8455" s="14">
        <v>7.6409101486205999E-2</v>
      </c>
      <c r="C8455" s="14">
        <v>0.113847494125366</v>
      </c>
    </row>
    <row r="8456" spans="1:3" x14ac:dyDescent="0.3">
      <c r="A8456" t="s">
        <v>34</v>
      </c>
      <c r="B8456" s="14">
        <v>0.121346235275268</v>
      </c>
      <c r="C8456" s="14">
        <v>0.209442853927612</v>
      </c>
    </row>
    <row r="8457" spans="1:3" x14ac:dyDescent="0.3">
      <c r="A8457" t="s">
        <v>35</v>
      </c>
      <c r="B8457" s="14">
        <v>7.5461626052856404E-2</v>
      </c>
      <c r="C8457" s="14">
        <v>0.293269872665405</v>
      </c>
    </row>
    <row r="8458" spans="1:3" x14ac:dyDescent="0.3">
      <c r="A8458" t="s">
        <v>36</v>
      </c>
      <c r="B8458" s="14">
        <v>7.1084737777709905E-2</v>
      </c>
      <c r="C8458" s="14">
        <v>0.156530141830444</v>
      </c>
    </row>
    <row r="8459" spans="1:3" x14ac:dyDescent="0.3">
      <c r="A8459" t="s">
        <v>37</v>
      </c>
      <c r="B8459" s="14">
        <v>7.8395843505859306E-2</v>
      </c>
      <c r="C8459" s="14">
        <v>0.169545173645019</v>
      </c>
    </row>
    <row r="8460" spans="1:3" x14ac:dyDescent="0.3">
      <c r="A8460" t="s">
        <v>38</v>
      </c>
      <c r="B8460" s="14">
        <v>7.6555967330932603E-2</v>
      </c>
      <c r="C8460" s="14">
        <v>0.122635126113891</v>
      </c>
    </row>
    <row r="8461" spans="1:3" x14ac:dyDescent="0.3">
      <c r="A8461" t="s">
        <v>39</v>
      </c>
      <c r="B8461" s="14">
        <v>0.15014219284057601</v>
      </c>
      <c r="C8461" s="14">
        <v>0.182678937911987</v>
      </c>
    </row>
    <row r="8462" spans="1:3" x14ac:dyDescent="0.3">
      <c r="A8462" t="s">
        <v>31</v>
      </c>
      <c r="B8462" s="14">
        <v>7.6093435287475503E-2</v>
      </c>
      <c r="C8462" s="14">
        <v>9.0808629989623996E-2</v>
      </c>
    </row>
    <row r="8463" spans="1:3" x14ac:dyDescent="0.3">
      <c r="A8463" t="s">
        <v>32</v>
      </c>
      <c r="B8463" s="14">
        <v>5.2630901336669901E-2</v>
      </c>
      <c r="C8463" s="14">
        <v>0.18773078918457001</v>
      </c>
    </row>
    <row r="8464" spans="1:3" x14ac:dyDescent="0.3">
      <c r="A8464" t="s">
        <v>33</v>
      </c>
      <c r="B8464" s="14">
        <v>8.4574222564697196E-2</v>
      </c>
      <c r="C8464" s="14">
        <v>0.40283942222595198</v>
      </c>
    </row>
    <row r="8465" spans="1:3" x14ac:dyDescent="0.3">
      <c r="A8465" t="s">
        <v>34</v>
      </c>
      <c r="B8465" s="14">
        <v>0.204652309417724</v>
      </c>
      <c r="C8465" s="14">
        <v>0.19847202301025299</v>
      </c>
    </row>
    <row r="8466" spans="1:3" x14ac:dyDescent="0.3">
      <c r="A8466" t="s">
        <v>35</v>
      </c>
      <c r="B8466" s="14">
        <v>8.3613395690917899E-2</v>
      </c>
      <c r="C8466" s="14">
        <v>0.268281459808349</v>
      </c>
    </row>
    <row r="8467" spans="1:3" x14ac:dyDescent="0.3">
      <c r="A8467" t="s">
        <v>36</v>
      </c>
      <c r="B8467" s="14">
        <v>7.9775333404541002E-2</v>
      </c>
      <c r="C8467" s="14">
        <v>0.10178327560424801</v>
      </c>
    </row>
    <row r="8468" spans="1:3" x14ac:dyDescent="0.3">
      <c r="A8468" t="s">
        <v>37</v>
      </c>
      <c r="B8468" s="14">
        <v>9.2628717422485296E-2</v>
      </c>
      <c r="C8468" s="14">
        <v>0.14661836624145499</v>
      </c>
    </row>
    <row r="8469" spans="1:3" x14ac:dyDescent="0.3">
      <c r="A8469" t="s">
        <v>38</v>
      </c>
      <c r="B8469" s="14">
        <v>8.1786394119262695E-2</v>
      </c>
      <c r="C8469" s="14">
        <v>0.13462567329406699</v>
      </c>
    </row>
    <row r="8470" spans="1:3" x14ac:dyDescent="0.3">
      <c r="A8470" t="s">
        <v>39</v>
      </c>
      <c r="B8470" s="14">
        <v>0.117507219314575</v>
      </c>
      <c r="C8470" s="14">
        <v>0.15552639961242601</v>
      </c>
    </row>
    <row r="8471" spans="1:3" x14ac:dyDescent="0.3">
      <c r="A8471" t="s">
        <v>31</v>
      </c>
      <c r="B8471" s="14">
        <v>0.127761125564575</v>
      </c>
      <c r="C8471" s="14">
        <v>0.17352104187011699</v>
      </c>
    </row>
    <row r="8472" spans="1:3" x14ac:dyDescent="0.3">
      <c r="A8472" t="s">
        <v>32</v>
      </c>
      <c r="B8472" s="14">
        <v>6.5966844558715806E-2</v>
      </c>
      <c r="C8472" s="14">
        <v>0.112460374832153</v>
      </c>
    </row>
    <row r="8473" spans="1:3" x14ac:dyDescent="0.3">
      <c r="A8473" t="s">
        <v>33</v>
      </c>
      <c r="B8473" s="14">
        <v>7.9269647598266602E-2</v>
      </c>
      <c r="C8473" s="14">
        <v>0.148600578308105</v>
      </c>
    </row>
    <row r="8474" spans="1:3" x14ac:dyDescent="0.3">
      <c r="A8474" t="s">
        <v>34</v>
      </c>
      <c r="B8474" s="14">
        <v>7.6174497604370103E-2</v>
      </c>
      <c r="C8474" s="14">
        <v>0.21342420578002899</v>
      </c>
    </row>
    <row r="8475" spans="1:3" x14ac:dyDescent="0.3">
      <c r="A8475" t="s">
        <v>35</v>
      </c>
      <c r="B8475" s="14">
        <v>7.9563856124877902E-2</v>
      </c>
      <c r="C8475" s="14">
        <v>0.103723764419555</v>
      </c>
    </row>
    <row r="8476" spans="1:3" x14ac:dyDescent="0.3">
      <c r="A8476" t="s">
        <v>36</v>
      </c>
      <c r="B8476" s="14">
        <v>8.7038516998291002E-2</v>
      </c>
      <c r="C8476" s="14">
        <v>0.164552211761474</v>
      </c>
    </row>
    <row r="8477" spans="1:3" x14ac:dyDescent="0.3">
      <c r="A8477" t="s">
        <v>37</v>
      </c>
      <c r="B8477" s="14">
        <v>8.9869499206542899E-2</v>
      </c>
      <c r="C8477" s="14">
        <v>0.11064100265502901</v>
      </c>
    </row>
    <row r="8478" spans="1:3" x14ac:dyDescent="0.3">
      <c r="A8478" t="s">
        <v>38</v>
      </c>
      <c r="B8478" s="14">
        <v>0.113908290863037</v>
      </c>
      <c r="C8478" s="14">
        <v>0.114695072174072</v>
      </c>
    </row>
    <row r="8479" spans="1:3" x14ac:dyDescent="0.3">
      <c r="A8479" t="s">
        <v>39</v>
      </c>
      <c r="B8479" s="14">
        <v>0.13075065612792899</v>
      </c>
      <c r="C8479" s="14">
        <v>0.19143080711364699</v>
      </c>
    </row>
    <row r="8480" spans="1:3" x14ac:dyDescent="0.3">
      <c r="A8480" t="s">
        <v>31</v>
      </c>
      <c r="B8480" s="14">
        <v>5.5196762084960903E-2</v>
      </c>
      <c r="C8480" s="14">
        <v>8.7728977203369099E-2</v>
      </c>
    </row>
    <row r="8481" spans="1:3" x14ac:dyDescent="0.3">
      <c r="A8481" t="s">
        <v>32</v>
      </c>
      <c r="B8481" s="14">
        <v>0.119326114654541</v>
      </c>
      <c r="C8481" s="14">
        <v>8.9759349822998005E-2</v>
      </c>
    </row>
    <row r="8482" spans="1:3" x14ac:dyDescent="0.3">
      <c r="A8482" t="s">
        <v>33</v>
      </c>
      <c r="B8482" s="14">
        <v>7.9397439956664997E-2</v>
      </c>
      <c r="C8482" s="14">
        <v>0.12571072578430101</v>
      </c>
    </row>
    <row r="8483" spans="1:3" x14ac:dyDescent="0.3">
      <c r="A8483" t="s">
        <v>34</v>
      </c>
      <c r="B8483" s="14">
        <v>7.6426029205322196E-2</v>
      </c>
      <c r="C8483" s="14">
        <v>0.18655920028686501</v>
      </c>
    </row>
    <row r="8484" spans="1:3" x14ac:dyDescent="0.3">
      <c r="A8484" t="s">
        <v>35</v>
      </c>
      <c r="B8484" s="14">
        <v>0.108528137207031</v>
      </c>
      <c r="C8484" s="14">
        <v>0.175249338150024</v>
      </c>
    </row>
    <row r="8485" spans="1:3" x14ac:dyDescent="0.3">
      <c r="A8485" t="s">
        <v>36</v>
      </c>
      <c r="B8485" s="14">
        <v>6.4291238784789997E-2</v>
      </c>
      <c r="C8485" s="14">
        <v>0.105724096298217</v>
      </c>
    </row>
    <row r="8486" spans="1:3" x14ac:dyDescent="0.3">
      <c r="A8486" t="s">
        <v>37</v>
      </c>
      <c r="B8486" s="14">
        <v>8.3510637283325195E-2</v>
      </c>
      <c r="C8486" s="14">
        <v>9.3811988830566406E-2</v>
      </c>
    </row>
    <row r="8487" spans="1:3" x14ac:dyDescent="0.3">
      <c r="A8487" t="s">
        <v>38</v>
      </c>
      <c r="B8487" s="14">
        <v>9.4746351242065402E-2</v>
      </c>
      <c r="C8487" s="14">
        <v>0.14566063880920399</v>
      </c>
    </row>
    <row r="8488" spans="1:3" x14ac:dyDescent="0.3">
      <c r="A8488" t="s">
        <v>39</v>
      </c>
      <c r="B8488" s="14">
        <v>0.124343872070312</v>
      </c>
      <c r="C8488" s="14">
        <v>0.19048762321472101</v>
      </c>
    </row>
    <row r="8489" spans="1:3" x14ac:dyDescent="0.3">
      <c r="A8489" t="s">
        <v>31</v>
      </c>
      <c r="B8489" s="14">
        <v>6.4882278442382799E-2</v>
      </c>
      <c r="C8489" s="14">
        <v>0.17972111701965299</v>
      </c>
    </row>
    <row r="8490" spans="1:3" x14ac:dyDescent="0.3">
      <c r="A8490" t="s">
        <v>32</v>
      </c>
      <c r="B8490" s="14">
        <v>7.2296380996704102E-2</v>
      </c>
      <c r="C8490" s="14">
        <v>8.9595317840576102E-2</v>
      </c>
    </row>
    <row r="8491" spans="1:3" x14ac:dyDescent="0.3">
      <c r="A8491" t="s">
        <v>33</v>
      </c>
      <c r="B8491" s="14">
        <v>8.9391946792602497E-2</v>
      </c>
      <c r="C8491" s="14">
        <v>0.275458574295043</v>
      </c>
    </row>
    <row r="8492" spans="1:3" x14ac:dyDescent="0.3">
      <c r="A8492" t="s">
        <v>34</v>
      </c>
      <c r="B8492" s="14">
        <v>7.9267263412475503E-2</v>
      </c>
      <c r="C8492" s="14">
        <v>0.220355033874511</v>
      </c>
    </row>
    <row r="8493" spans="1:3" x14ac:dyDescent="0.3">
      <c r="A8493" t="s">
        <v>35</v>
      </c>
      <c r="B8493" s="14">
        <v>7.5244188308715806E-2</v>
      </c>
      <c r="C8493" s="14">
        <v>0.131607055664062</v>
      </c>
    </row>
    <row r="8494" spans="1:3" x14ac:dyDescent="0.3">
      <c r="A8494" t="s">
        <v>36</v>
      </c>
      <c r="B8494" s="14">
        <v>7.1545124053954995E-2</v>
      </c>
      <c r="C8494" s="14">
        <v>0.15858101844787501</v>
      </c>
    </row>
    <row r="8495" spans="1:3" x14ac:dyDescent="0.3">
      <c r="A8495" t="s">
        <v>37</v>
      </c>
      <c r="B8495" s="14">
        <v>6.6551923751830999E-2</v>
      </c>
      <c r="C8495" s="14">
        <v>9.9724769592285101E-2</v>
      </c>
    </row>
    <row r="8496" spans="1:3" x14ac:dyDescent="0.3">
      <c r="A8496" t="s">
        <v>38</v>
      </c>
      <c r="B8496" s="14">
        <v>0.174992084503173</v>
      </c>
      <c r="C8496" s="14">
        <v>0.13436579704284601</v>
      </c>
    </row>
    <row r="8497" spans="1:3" x14ac:dyDescent="0.3">
      <c r="A8497" t="s">
        <v>39</v>
      </c>
      <c r="B8497" s="14">
        <v>0.219806909561157</v>
      </c>
      <c r="C8497" s="14">
        <v>0.23544049263000399</v>
      </c>
    </row>
    <row r="8498" spans="1:3" x14ac:dyDescent="0.3">
      <c r="A8498" t="s">
        <v>31</v>
      </c>
      <c r="B8498" s="14">
        <v>0.12677574157714799</v>
      </c>
      <c r="C8498" s="14">
        <v>1.12369680404663</v>
      </c>
    </row>
    <row r="8499" spans="1:3" x14ac:dyDescent="0.3">
      <c r="A8499" t="s">
        <v>32</v>
      </c>
      <c r="B8499" s="14">
        <v>8.0147266387939398E-2</v>
      </c>
      <c r="C8499" s="14">
        <v>5.4032564163208001E-2</v>
      </c>
    </row>
    <row r="8500" spans="1:3" x14ac:dyDescent="0.3">
      <c r="A8500" t="s">
        <v>33</v>
      </c>
      <c r="B8500" s="14">
        <v>9.5045566558837793E-2</v>
      </c>
      <c r="C8500" s="14">
        <v>6.1851024627685498E-2</v>
      </c>
    </row>
    <row r="8501" spans="1:3" x14ac:dyDescent="0.3">
      <c r="A8501" t="s">
        <v>34</v>
      </c>
      <c r="B8501" s="14">
        <v>5.0132989883422803E-2</v>
      </c>
      <c r="C8501" s="14">
        <v>9.4744205474853502E-2</v>
      </c>
    </row>
    <row r="8502" spans="1:3" x14ac:dyDescent="0.3">
      <c r="A8502" t="s">
        <v>35</v>
      </c>
      <c r="B8502" s="14">
        <v>7.7190637588500893E-2</v>
      </c>
      <c r="C8502" s="14">
        <v>9.3761920928954995E-2</v>
      </c>
    </row>
    <row r="8503" spans="1:3" x14ac:dyDescent="0.3">
      <c r="A8503" t="s">
        <v>36</v>
      </c>
      <c r="B8503" s="14">
        <v>7.2149276733398396E-2</v>
      </c>
      <c r="C8503" s="14">
        <v>9.06982421875E-2</v>
      </c>
    </row>
    <row r="8504" spans="1:3" x14ac:dyDescent="0.3">
      <c r="A8504" t="s">
        <v>37</v>
      </c>
      <c r="B8504" s="14">
        <v>0.10751724243164</v>
      </c>
      <c r="C8504" s="14">
        <v>9.5742940902709905E-2</v>
      </c>
    </row>
    <row r="8505" spans="1:3" x14ac:dyDescent="0.3">
      <c r="A8505" t="s">
        <v>38</v>
      </c>
      <c r="B8505" s="14">
        <v>0.102426290512084</v>
      </c>
      <c r="C8505" s="14">
        <v>0.14263272285461401</v>
      </c>
    </row>
    <row r="8506" spans="1:3" x14ac:dyDescent="0.3">
      <c r="A8506" t="s">
        <v>39</v>
      </c>
      <c r="B8506" s="14">
        <v>0.13381695747375399</v>
      </c>
      <c r="C8506" s="14">
        <v>0.182140111923217</v>
      </c>
    </row>
    <row r="8507" spans="1:3" x14ac:dyDescent="0.3">
      <c r="A8507" t="s">
        <v>31</v>
      </c>
      <c r="B8507" s="14">
        <v>7.1521282196044894E-2</v>
      </c>
      <c r="C8507" s="14">
        <v>8.0775260925292899E-2</v>
      </c>
    </row>
    <row r="8508" spans="1:3" x14ac:dyDescent="0.3">
      <c r="A8508" t="s">
        <v>32</v>
      </c>
      <c r="B8508" s="14">
        <v>8.6558818817138602E-2</v>
      </c>
      <c r="C8508" s="14">
        <v>0.12749576568603499</v>
      </c>
    </row>
    <row r="8509" spans="1:3" x14ac:dyDescent="0.3">
      <c r="A8509" t="s">
        <v>33</v>
      </c>
      <c r="B8509" s="14">
        <v>8.0918312072753906E-2</v>
      </c>
      <c r="C8509" s="14">
        <v>0.33990430831909102</v>
      </c>
    </row>
    <row r="8510" spans="1:3" x14ac:dyDescent="0.3">
      <c r="A8510" t="s">
        <v>34</v>
      </c>
      <c r="B8510" s="14">
        <v>8.6145639419555595E-2</v>
      </c>
      <c r="C8510" s="14">
        <v>0.12771797180175701</v>
      </c>
    </row>
    <row r="8511" spans="1:3" x14ac:dyDescent="0.3">
      <c r="A8511" t="s">
        <v>35</v>
      </c>
      <c r="B8511" s="14">
        <v>7.5919151306152302E-2</v>
      </c>
      <c r="C8511" s="14">
        <v>0.230037450790405</v>
      </c>
    </row>
    <row r="8512" spans="1:3" x14ac:dyDescent="0.3">
      <c r="A8512" t="s">
        <v>36</v>
      </c>
      <c r="B8512" s="14">
        <v>6.3707828521728502E-2</v>
      </c>
      <c r="C8512" s="14">
        <v>0.105768680572509</v>
      </c>
    </row>
    <row r="8513" spans="1:3" x14ac:dyDescent="0.3">
      <c r="A8513" t="s">
        <v>37</v>
      </c>
      <c r="B8513" s="14">
        <v>8.0133914947509696E-2</v>
      </c>
      <c r="C8513" s="14">
        <v>6.68072700500488E-2</v>
      </c>
    </row>
    <row r="8514" spans="1:3" x14ac:dyDescent="0.3">
      <c r="A8514" t="s">
        <v>38</v>
      </c>
      <c r="B8514" s="14">
        <v>0.16140651702880801</v>
      </c>
      <c r="C8514" s="14">
        <v>9.5739841461181599E-2</v>
      </c>
    </row>
    <row r="8515" spans="1:3" x14ac:dyDescent="0.3">
      <c r="A8515" t="s">
        <v>39</v>
      </c>
      <c r="B8515" s="14">
        <v>0.21107506752014099</v>
      </c>
      <c r="C8515" s="14">
        <v>0.20440626144409099</v>
      </c>
    </row>
    <row r="8516" spans="1:3" x14ac:dyDescent="0.3">
      <c r="A8516" t="s">
        <v>31</v>
      </c>
      <c r="B8516" s="14">
        <v>0.105325460433959</v>
      </c>
      <c r="C8516" s="14">
        <v>0.184516191482543</v>
      </c>
    </row>
    <row r="8517" spans="1:3" x14ac:dyDescent="0.3">
      <c r="A8517" t="s">
        <v>32</v>
      </c>
      <c r="B8517" s="14">
        <v>6.15971088409423E-2</v>
      </c>
      <c r="C8517" s="14">
        <v>0.12367057800292899</v>
      </c>
    </row>
    <row r="8518" spans="1:3" x14ac:dyDescent="0.3">
      <c r="A8518" t="s">
        <v>33</v>
      </c>
      <c r="B8518" s="14">
        <v>8.3325862884521401E-2</v>
      </c>
      <c r="C8518" s="14">
        <v>0.21934199333190901</v>
      </c>
    </row>
    <row r="8519" spans="1:3" x14ac:dyDescent="0.3">
      <c r="A8519" t="s">
        <v>34</v>
      </c>
      <c r="B8519" s="14">
        <v>7.9966068267822196E-2</v>
      </c>
      <c r="C8519" s="14">
        <v>8.7762355804443304E-2</v>
      </c>
    </row>
    <row r="8520" spans="1:3" x14ac:dyDescent="0.3">
      <c r="A8520" t="s">
        <v>35</v>
      </c>
      <c r="B8520" s="14">
        <v>9.5614194869995103E-2</v>
      </c>
      <c r="C8520" s="14">
        <v>0.12766170501708901</v>
      </c>
    </row>
    <row r="8521" spans="1:3" x14ac:dyDescent="0.3">
      <c r="A8521" t="s">
        <v>36</v>
      </c>
      <c r="B8521" s="14">
        <v>8.87603759765625E-2</v>
      </c>
      <c r="C8521" s="14">
        <v>0.123666524887084</v>
      </c>
    </row>
    <row r="8522" spans="1:3" x14ac:dyDescent="0.3">
      <c r="A8522" t="s">
        <v>37</v>
      </c>
      <c r="B8522" s="14">
        <v>9.1888666152954102E-2</v>
      </c>
      <c r="C8522" s="14">
        <v>8.5781335830688393E-2</v>
      </c>
    </row>
    <row r="8523" spans="1:3" x14ac:dyDescent="0.3">
      <c r="A8523" t="s">
        <v>38</v>
      </c>
      <c r="B8523" s="14">
        <v>0.102365016937255</v>
      </c>
      <c r="C8523" s="14">
        <v>0.124659776687622</v>
      </c>
    </row>
    <row r="8524" spans="1:3" x14ac:dyDescent="0.3">
      <c r="A8524" t="s">
        <v>39</v>
      </c>
      <c r="B8524" s="14">
        <v>0.223020315170288</v>
      </c>
      <c r="C8524" s="14">
        <v>0.21048355102538999</v>
      </c>
    </row>
    <row r="8525" spans="1:3" x14ac:dyDescent="0.3">
      <c r="A8525" t="s">
        <v>31</v>
      </c>
      <c r="B8525" s="14">
        <v>9.2132091522216797E-2</v>
      </c>
      <c r="C8525" s="14">
        <v>8.8706254959106404E-2</v>
      </c>
    </row>
    <row r="8526" spans="1:3" x14ac:dyDescent="0.3">
      <c r="A8526" t="s">
        <v>32</v>
      </c>
      <c r="B8526" s="14">
        <v>0.100404262542724</v>
      </c>
      <c r="C8526" s="14">
        <v>7.8735828399658203E-2</v>
      </c>
    </row>
    <row r="8527" spans="1:3" x14ac:dyDescent="0.3">
      <c r="A8527" t="s">
        <v>33</v>
      </c>
      <c r="B8527" s="14">
        <v>8.7756395339965806E-2</v>
      </c>
      <c r="C8527" s="14">
        <v>0.20350313186645499</v>
      </c>
    </row>
    <row r="8528" spans="1:3" x14ac:dyDescent="0.3">
      <c r="A8528" t="s">
        <v>34</v>
      </c>
      <c r="B8528" s="14">
        <v>6.8210601806640597E-2</v>
      </c>
      <c r="C8528" s="14">
        <v>0.12672758102416901</v>
      </c>
    </row>
    <row r="8529" spans="1:3" x14ac:dyDescent="0.3">
      <c r="A8529" t="s">
        <v>35</v>
      </c>
      <c r="B8529" s="14">
        <v>8.1584930419921806E-2</v>
      </c>
      <c r="C8529" s="14">
        <v>0.15064501762390101</v>
      </c>
    </row>
    <row r="8530" spans="1:3" x14ac:dyDescent="0.3">
      <c r="A8530" t="s">
        <v>36</v>
      </c>
      <c r="B8530" s="14">
        <v>6.7712545394897405E-2</v>
      </c>
      <c r="C8530" s="14">
        <v>8.2733631134033203E-2</v>
      </c>
    </row>
    <row r="8531" spans="1:3" x14ac:dyDescent="0.3">
      <c r="A8531" t="s">
        <v>37</v>
      </c>
      <c r="B8531" s="14">
        <v>9.2749595642089802E-2</v>
      </c>
      <c r="C8531" s="14">
        <v>0.11664080619812001</v>
      </c>
    </row>
    <row r="8532" spans="1:3" x14ac:dyDescent="0.3">
      <c r="A8532" t="s">
        <v>38</v>
      </c>
      <c r="B8532" s="14">
        <v>0.14003491401672299</v>
      </c>
      <c r="C8532" s="14">
        <v>0.13358640670776301</v>
      </c>
    </row>
    <row r="8533" spans="1:3" x14ac:dyDescent="0.3">
      <c r="A8533" t="s">
        <v>39</v>
      </c>
      <c r="B8533" s="14">
        <v>0.143783569335937</v>
      </c>
      <c r="C8533" s="14">
        <v>0.19443464279174799</v>
      </c>
    </row>
    <row r="8534" spans="1:3" x14ac:dyDescent="0.3">
      <c r="A8534" t="s">
        <v>31</v>
      </c>
      <c r="B8534" s="14">
        <v>0.11519956588745101</v>
      </c>
      <c r="C8534" s="14">
        <v>0.198472499847412</v>
      </c>
    </row>
    <row r="8535" spans="1:3" x14ac:dyDescent="0.3">
      <c r="A8535" t="s">
        <v>32</v>
      </c>
      <c r="B8535" s="14">
        <v>9.1326475143432603E-2</v>
      </c>
      <c r="C8535" s="14">
        <v>0.111749172210693</v>
      </c>
    </row>
    <row r="8536" spans="1:3" x14ac:dyDescent="0.3">
      <c r="A8536" t="s">
        <v>33</v>
      </c>
      <c r="B8536" s="14">
        <v>8.8374853134155204E-2</v>
      </c>
      <c r="C8536" s="14">
        <v>0.20042085647582999</v>
      </c>
    </row>
    <row r="8537" spans="1:3" x14ac:dyDescent="0.3">
      <c r="A8537" t="s">
        <v>34</v>
      </c>
      <c r="B8537" s="14">
        <v>7.9484462738037095E-2</v>
      </c>
      <c r="C8537" s="14">
        <v>0.12566184997558499</v>
      </c>
    </row>
    <row r="8538" spans="1:3" x14ac:dyDescent="0.3">
      <c r="A8538" t="s">
        <v>35</v>
      </c>
      <c r="B8538" s="14">
        <v>7.0577383041381794E-2</v>
      </c>
      <c r="C8538" s="14">
        <v>0.27023005485534601</v>
      </c>
    </row>
    <row r="8539" spans="1:3" x14ac:dyDescent="0.3">
      <c r="A8539" t="s">
        <v>36</v>
      </c>
      <c r="B8539" s="14">
        <v>8.4707498550414997E-2</v>
      </c>
      <c r="C8539" s="14">
        <v>0.10876441001892</v>
      </c>
    </row>
    <row r="8540" spans="1:3" x14ac:dyDescent="0.3">
      <c r="A8540" t="s">
        <v>37</v>
      </c>
      <c r="B8540" s="14">
        <v>9.2624187469482394E-2</v>
      </c>
      <c r="C8540" s="14">
        <v>0.192482709884643</v>
      </c>
    </row>
    <row r="8541" spans="1:3" x14ac:dyDescent="0.3">
      <c r="A8541" t="s">
        <v>38</v>
      </c>
      <c r="B8541" s="14">
        <v>8.9886426925659096E-2</v>
      </c>
      <c r="C8541" s="14">
        <v>0.160573005676269</v>
      </c>
    </row>
    <row r="8542" spans="1:3" x14ac:dyDescent="0.3">
      <c r="A8542" t="s">
        <v>39</v>
      </c>
      <c r="B8542" s="14">
        <v>0.23622035980224601</v>
      </c>
      <c r="C8542" s="14">
        <v>0.25536823272705</v>
      </c>
    </row>
    <row r="8543" spans="1:3" x14ac:dyDescent="0.3">
      <c r="A8543" t="s">
        <v>31</v>
      </c>
      <c r="B8543" s="14">
        <v>6.8262815475463798E-2</v>
      </c>
      <c r="C8543" s="14">
        <v>0.18056988716125399</v>
      </c>
    </row>
    <row r="8544" spans="1:3" x14ac:dyDescent="0.3">
      <c r="A8544" t="s">
        <v>32</v>
      </c>
      <c r="B8544" s="14">
        <v>6.9043636322021401E-2</v>
      </c>
      <c r="C8544" s="14">
        <v>0.101680517196655</v>
      </c>
    </row>
    <row r="8545" spans="1:3" x14ac:dyDescent="0.3">
      <c r="A8545" t="s">
        <v>33</v>
      </c>
      <c r="B8545" s="14">
        <v>8.8769435882568304E-2</v>
      </c>
      <c r="C8545" s="14">
        <v>6.8974494934082003E-2</v>
      </c>
    </row>
    <row r="8546" spans="1:3" x14ac:dyDescent="0.3">
      <c r="A8546" t="s">
        <v>34</v>
      </c>
      <c r="B8546" s="14">
        <v>7.6206207275390597E-2</v>
      </c>
      <c r="C8546" s="14">
        <v>0.151541233062744</v>
      </c>
    </row>
    <row r="8547" spans="1:3" x14ac:dyDescent="0.3">
      <c r="A8547" t="s">
        <v>35</v>
      </c>
      <c r="B8547" s="14">
        <v>8.6961507797241197E-2</v>
      </c>
      <c r="C8547" s="14">
        <v>0.26628828048705999</v>
      </c>
    </row>
    <row r="8548" spans="1:3" x14ac:dyDescent="0.3">
      <c r="A8548" t="s">
        <v>36</v>
      </c>
      <c r="B8548" s="14">
        <v>8.4207773208618095E-2</v>
      </c>
      <c r="C8548" s="14">
        <v>9.0770244598388602E-2</v>
      </c>
    </row>
    <row r="8549" spans="1:3" x14ac:dyDescent="0.3">
      <c r="A8549" t="s">
        <v>37</v>
      </c>
      <c r="B8549" s="14">
        <v>7.5076103210449205E-2</v>
      </c>
      <c r="C8549" s="14">
        <v>0.17458701133728</v>
      </c>
    </row>
    <row r="8550" spans="1:3" x14ac:dyDescent="0.3">
      <c r="A8550" t="s">
        <v>38</v>
      </c>
      <c r="B8550" s="14">
        <v>6.8260431289672796E-2</v>
      </c>
      <c r="C8550" s="14">
        <v>0.106719017028808</v>
      </c>
    </row>
    <row r="8551" spans="1:3" x14ac:dyDescent="0.3">
      <c r="A8551" t="s">
        <v>39</v>
      </c>
      <c r="B8551" s="14">
        <v>0.19009971618652299</v>
      </c>
      <c r="C8551" s="14">
        <v>0.238313913345336</v>
      </c>
    </row>
    <row r="8552" spans="1:3" x14ac:dyDescent="0.3">
      <c r="A8552" t="s">
        <v>31</v>
      </c>
      <c r="B8552" s="14">
        <v>0.115770816802978</v>
      </c>
      <c r="C8552" s="14">
        <v>8.1783294677734306E-2</v>
      </c>
    </row>
    <row r="8553" spans="1:3" x14ac:dyDescent="0.3">
      <c r="A8553" t="s">
        <v>32</v>
      </c>
      <c r="B8553" s="14">
        <v>7.8963279724121094E-2</v>
      </c>
      <c r="C8553" s="14">
        <v>0.12771415710449199</v>
      </c>
    </row>
    <row r="8554" spans="1:3" x14ac:dyDescent="0.3">
      <c r="A8554" t="s">
        <v>33</v>
      </c>
      <c r="B8554" s="14">
        <v>8.6930274963378906E-2</v>
      </c>
      <c r="C8554" s="14">
        <v>0.20545530319213801</v>
      </c>
    </row>
    <row r="8555" spans="1:3" x14ac:dyDescent="0.3">
      <c r="A8555" t="s">
        <v>34</v>
      </c>
      <c r="B8555" s="14">
        <v>8.7950468063354395E-2</v>
      </c>
      <c r="C8555" s="14">
        <v>9.2803955078125E-2</v>
      </c>
    </row>
    <row r="8556" spans="1:3" x14ac:dyDescent="0.3">
      <c r="A8556" t="s">
        <v>35</v>
      </c>
      <c r="B8556" s="14">
        <v>6.8659782409667899E-2</v>
      </c>
      <c r="C8556" s="14">
        <v>0.32629323005676197</v>
      </c>
    </row>
    <row r="8557" spans="1:3" x14ac:dyDescent="0.3">
      <c r="A8557" t="s">
        <v>36</v>
      </c>
      <c r="B8557" s="14">
        <v>6.3014268875122001E-2</v>
      </c>
      <c r="C8557" s="14">
        <v>9.6792936325073201E-2</v>
      </c>
    </row>
    <row r="8558" spans="1:3" x14ac:dyDescent="0.3">
      <c r="A8558" t="s">
        <v>37</v>
      </c>
      <c r="B8558" s="14">
        <v>6.7082643508911105E-2</v>
      </c>
      <c r="C8558" s="14">
        <v>7.3804378509521401E-2</v>
      </c>
    </row>
    <row r="8559" spans="1:3" x14ac:dyDescent="0.3">
      <c r="A8559" t="s">
        <v>38</v>
      </c>
      <c r="B8559" s="14">
        <v>0.14168643951415999</v>
      </c>
      <c r="C8559" s="14">
        <v>0.11573910713195799</v>
      </c>
    </row>
    <row r="8560" spans="1:3" x14ac:dyDescent="0.3">
      <c r="A8560" t="s">
        <v>39</v>
      </c>
      <c r="B8560" s="14">
        <v>0.19675135612487701</v>
      </c>
      <c r="C8560" s="14">
        <v>0.181552648544311</v>
      </c>
    </row>
    <row r="8561" spans="1:3" x14ac:dyDescent="0.3">
      <c r="A8561" t="s">
        <v>31</v>
      </c>
      <c r="B8561" s="14">
        <v>6.0712337493896401E-2</v>
      </c>
      <c r="C8561" s="14">
        <v>0.17951083183288499</v>
      </c>
    </row>
    <row r="8562" spans="1:3" x14ac:dyDescent="0.3">
      <c r="A8562" t="s">
        <v>32</v>
      </c>
      <c r="B8562" s="14">
        <v>7.6104879379272405E-2</v>
      </c>
      <c r="C8562" s="14">
        <v>0.118669033050537</v>
      </c>
    </row>
    <row r="8563" spans="1:3" x14ac:dyDescent="0.3">
      <c r="A8563" t="s">
        <v>33</v>
      </c>
      <c r="B8563" s="14">
        <v>6.3955307006835896E-2</v>
      </c>
      <c r="C8563" s="14">
        <v>0.346843481063842</v>
      </c>
    </row>
    <row r="8564" spans="1:3" x14ac:dyDescent="0.3">
      <c r="A8564" t="s">
        <v>34</v>
      </c>
      <c r="B8564" s="14">
        <v>6.8270921707153306E-2</v>
      </c>
      <c r="C8564" s="14">
        <v>0.11170148849487301</v>
      </c>
    </row>
    <row r="8565" spans="1:3" x14ac:dyDescent="0.3">
      <c r="A8565" t="s">
        <v>35</v>
      </c>
      <c r="B8565" s="14">
        <v>8.6845397949218694E-2</v>
      </c>
      <c r="C8565" s="14">
        <v>0.19331669807433999</v>
      </c>
    </row>
    <row r="8566" spans="1:3" x14ac:dyDescent="0.3">
      <c r="A8566" t="s">
        <v>36</v>
      </c>
      <c r="B8566" s="14">
        <v>7.3895215988159096E-2</v>
      </c>
      <c r="C8566" s="14">
        <v>6.781005859375E-2</v>
      </c>
    </row>
    <row r="8567" spans="1:3" x14ac:dyDescent="0.3">
      <c r="A8567" t="s">
        <v>37</v>
      </c>
      <c r="B8567" s="14">
        <v>8.9345693588256794E-2</v>
      </c>
      <c r="C8567" s="14">
        <v>0.137578010559082</v>
      </c>
    </row>
    <row r="8568" spans="1:3" x14ac:dyDescent="0.3">
      <c r="A8568" t="s">
        <v>38</v>
      </c>
      <c r="B8568" s="14">
        <v>8.7359189987182603E-2</v>
      </c>
      <c r="C8568" s="14">
        <v>0.12162351608276301</v>
      </c>
    </row>
    <row r="8569" spans="1:3" x14ac:dyDescent="0.3">
      <c r="A8569" t="s">
        <v>39</v>
      </c>
      <c r="B8569" s="14">
        <v>0.15064001083374001</v>
      </c>
      <c r="C8569" s="14">
        <v>0.215386152267456</v>
      </c>
    </row>
    <row r="8570" spans="1:3" x14ac:dyDescent="0.3">
      <c r="A8570" t="s">
        <v>31</v>
      </c>
      <c r="B8570" s="14">
        <v>5.4392814636230399E-2</v>
      </c>
      <c r="C8570" s="14">
        <v>8.8773965835571206E-2</v>
      </c>
    </row>
    <row r="8571" spans="1:3" x14ac:dyDescent="0.3">
      <c r="A8571" t="s">
        <v>32</v>
      </c>
      <c r="B8571" s="14">
        <v>7.6936006546020494E-2</v>
      </c>
      <c r="C8571" s="14">
        <v>0.13066768646240201</v>
      </c>
    </row>
    <row r="8572" spans="1:3" x14ac:dyDescent="0.3">
      <c r="A8572" t="s">
        <v>33</v>
      </c>
      <c r="B8572" s="14">
        <v>7.5940847396850503E-2</v>
      </c>
      <c r="C8572" s="14">
        <v>0.25032663345336897</v>
      </c>
    </row>
    <row r="8573" spans="1:3" x14ac:dyDescent="0.3">
      <c r="A8573" t="s">
        <v>34</v>
      </c>
      <c r="B8573" s="14">
        <v>8.8170528411865207E-2</v>
      </c>
      <c r="C8573" s="14">
        <v>7.4810743331909096E-2</v>
      </c>
    </row>
    <row r="8574" spans="1:3" x14ac:dyDescent="0.3">
      <c r="A8574" t="s">
        <v>35</v>
      </c>
      <c r="B8574" s="14">
        <v>7.0987939834594699E-2</v>
      </c>
      <c r="C8574" s="14">
        <v>8.1834316253662095E-2</v>
      </c>
    </row>
    <row r="8575" spans="1:3" x14ac:dyDescent="0.3">
      <c r="A8575" t="s">
        <v>36</v>
      </c>
      <c r="B8575" s="14">
        <v>8.2225322723388602E-2</v>
      </c>
      <c r="C8575" s="14">
        <v>7.6749324798583901E-2</v>
      </c>
    </row>
    <row r="8576" spans="1:3" x14ac:dyDescent="0.3">
      <c r="A8576" t="s">
        <v>37</v>
      </c>
      <c r="B8576" s="14">
        <v>7.1387052536010701E-2</v>
      </c>
      <c r="C8576" s="14">
        <v>0.120729207992553</v>
      </c>
    </row>
    <row r="8577" spans="1:3" x14ac:dyDescent="0.3">
      <c r="A8577" t="s">
        <v>38</v>
      </c>
      <c r="B8577" s="14">
        <v>5.9971809387206997E-2</v>
      </c>
      <c r="C8577" s="14">
        <v>0.14560794830322199</v>
      </c>
    </row>
    <row r="8578" spans="1:3" x14ac:dyDescent="0.3">
      <c r="A8578" t="s">
        <v>39</v>
      </c>
      <c r="B8578" s="14">
        <v>0.141574621200561</v>
      </c>
      <c r="C8578" s="14">
        <v>0.21343255043029699</v>
      </c>
    </row>
    <row r="8579" spans="1:3" x14ac:dyDescent="0.3">
      <c r="A8579" t="s">
        <v>31</v>
      </c>
      <c r="B8579" s="14">
        <v>0.101108789443969</v>
      </c>
      <c r="C8579" s="14">
        <v>0.18445014953613201</v>
      </c>
    </row>
    <row r="8580" spans="1:3" x14ac:dyDescent="0.3">
      <c r="A8580" t="s">
        <v>32</v>
      </c>
      <c r="B8580" s="14">
        <v>7.5932502746582003E-2</v>
      </c>
      <c r="C8580" s="14">
        <v>0.157517194747924</v>
      </c>
    </row>
    <row r="8581" spans="1:3" x14ac:dyDescent="0.3">
      <c r="A8581" t="s">
        <v>33</v>
      </c>
      <c r="B8581" s="14">
        <v>7.2257995605468694E-2</v>
      </c>
      <c r="C8581" s="14">
        <v>0.11264371871948201</v>
      </c>
    </row>
    <row r="8582" spans="1:3" x14ac:dyDescent="0.3">
      <c r="A8582" t="s">
        <v>34</v>
      </c>
      <c r="B8582" s="14">
        <v>7.5589895248413003E-2</v>
      </c>
      <c r="C8582" s="14">
        <v>7.1785688400268499E-2</v>
      </c>
    </row>
    <row r="8583" spans="1:3" x14ac:dyDescent="0.3">
      <c r="A8583" t="s">
        <v>35</v>
      </c>
      <c r="B8583" s="14">
        <v>7.4291944503784096E-2</v>
      </c>
      <c r="C8583" s="14">
        <v>0.19348454475402799</v>
      </c>
    </row>
    <row r="8584" spans="1:3" x14ac:dyDescent="0.3">
      <c r="A8584" t="s">
        <v>36</v>
      </c>
      <c r="B8584" s="14">
        <v>6.8181514739990207E-2</v>
      </c>
      <c r="C8584" s="14">
        <v>9.9792003631591797E-2</v>
      </c>
    </row>
    <row r="8585" spans="1:3" x14ac:dyDescent="0.3">
      <c r="A8585" t="s">
        <v>37</v>
      </c>
      <c r="B8585" s="14">
        <v>7.5306892395019503E-2</v>
      </c>
      <c r="C8585" s="14">
        <v>9.3742847442626898E-2</v>
      </c>
    </row>
    <row r="8586" spans="1:3" x14ac:dyDescent="0.3">
      <c r="A8586" t="s">
        <v>38</v>
      </c>
      <c r="B8586" s="14">
        <v>6.7897558212280204E-2</v>
      </c>
      <c r="C8586" s="14">
        <v>0.17661046981811501</v>
      </c>
    </row>
    <row r="8587" spans="1:3" x14ac:dyDescent="0.3">
      <c r="A8587" t="s">
        <v>39</v>
      </c>
      <c r="B8587" s="14">
        <v>0.15035057067870999</v>
      </c>
      <c r="C8587" s="14">
        <v>1.1080336570739699</v>
      </c>
    </row>
    <row r="8588" spans="1:3" x14ac:dyDescent="0.3">
      <c r="A8588" t="s">
        <v>31</v>
      </c>
      <c r="B8588" s="14">
        <v>6.9457769393920898E-2</v>
      </c>
      <c r="C8588" s="14">
        <v>0.104772090911865</v>
      </c>
    </row>
    <row r="8589" spans="1:3" x14ac:dyDescent="0.3">
      <c r="A8589" t="s">
        <v>32</v>
      </c>
      <c r="B8589" s="14">
        <v>8.9207887649536105E-2</v>
      </c>
      <c r="C8589" s="14">
        <v>0.14578366279602001</v>
      </c>
    </row>
    <row r="8590" spans="1:3" x14ac:dyDescent="0.3">
      <c r="A8590" t="s">
        <v>33</v>
      </c>
      <c r="B8590" s="14">
        <v>6.4015388488769503E-2</v>
      </c>
      <c r="C8590" s="14">
        <v>0.15463280677795399</v>
      </c>
    </row>
    <row r="8591" spans="1:3" x14ac:dyDescent="0.3">
      <c r="A8591" t="s">
        <v>34</v>
      </c>
      <c r="B8591" s="14">
        <v>6.8032264709472601E-2</v>
      </c>
      <c r="C8591" s="14">
        <v>0.109663963317871</v>
      </c>
    </row>
    <row r="8592" spans="1:3" x14ac:dyDescent="0.3">
      <c r="A8592" t="s">
        <v>35</v>
      </c>
      <c r="B8592" s="14">
        <v>9.1869592666625893E-2</v>
      </c>
      <c r="C8592" s="14">
        <v>9.6743822097778306E-2</v>
      </c>
    </row>
    <row r="8593" spans="1:3" x14ac:dyDescent="0.3">
      <c r="A8593" t="s">
        <v>36</v>
      </c>
      <c r="B8593" s="14">
        <v>0.10286593437194801</v>
      </c>
      <c r="C8593" s="14">
        <v>0.12363862991332999</v>
      </c>
    </row>
    <row r="8594" spans="1:3" x14ac:dyDescent="0.3">
      <c r="A8594" t="s">
        <v>37</v>
      </c>
      <c r="B8594" s="14">
        <v>7.6247930526733398E-2</v>
      </c>
      <c r="C8594" s="14">
        <v>9.5751762390136705E-2</v>
      </c>
    </row>
    <row r="8595" spans="1:3" x14ac:dyDescent="0.3">
      <c r="A8595" t="s">
        <v>38</v>
      </c>
      <c r="B8595" s="14">
        <v>0.32360196113586398</v>
      </c>
      <c r="C8595" s="14">
        <v>0.10173153877258299</v>
      </c>
    </row>
    <row r="8596" spans="1:3" x14ac:dyDescent="0.3">
      <c r="A8596" t="s">
        <v>39</v>
      </c>
      <c r="B8596" s="14">
        <v>0.20446586608886699</v>
      </c>
      <c r="C8596" s="14">
        <v>0.34582614898681602</v>
      </c>
    </row>
    <row r="8597" spans="1:3" x14ac:dyDescent="0.3">
      <c r="A8597" t="s">
        <v>31</v>
      </c>
      <c r="B8597" s="14">
        <v>0.125957250595092</v>
      </c>
      <c r="C8597" s="14">
        <v>0.17253780364990201</v>
      </c>
    </row>
    <row r="8598" spans="1:3" x14ac:dyDescent="0.3">
      <c r="A8598" t="s">
        <v>32</v>
      </c>
      <c r="B8598" s="14">
        <v>5.5261373519897398E-2</v>
      </c>
      <c r="C8598" s="14">
        <v>0.15348005294799799</v>
      </c>
    </row>
    <row r="8599" spans="1:3" x14ac:dyDescent="0.3">
      <c r="A8599" t="s">
        <v>33</v>
      </c>
      <c r="B8599" s="14">
        <v>5.8113813400268499E-2</v>
      </c>
      <c r="C8599" s="14">
        <v>0.15952682495117099</v>
      </c>
    </row>
    <row r="8600" spans="1:3" x14ac:dyDescent="0.3">
      <c r="A8600" t="s">
        <v>34</v>
      </c>
      <c r="B8600" s="14">
        <v>9.6364021301269503E-2</v>
      </c>
      <c r="C8600" s="14">
        <v>0.12771415710449199</v>
      </c>
    </row>
    <row r="8601" spans="1:3" x14ac:dyDescent="0.3">
      <c r="A8601" t="s">
        <v>35</v>
      </c>
      <c r="B8601" s="14">
        <v>7.1614027023315402E-2</v>
      </c>
      <c r="C8601" s="14">
        <v>0.17054033279418901</v>
      </c>
    </row>
    <row r="8602" spans="1:3" x14ac:dyDescent="0.3">
      <c r="A8602" t="s">
        <v>36</v>
      </c>
      <c r="B8602" s="14">
        <v>8.5419654846191406E-2</v>
      </c>
      <c r="C8602" s="14">
        <v>4.7899007797241197E-2</v>
      </c>
    </row>
    <row r="8603" spans="1:3" x14ac:dyDescent="0.3">
      <c r="A8603" t="s">
        <v>37</v>
      </c>
      <c r="B8603" s="14">
        <v>0.108489990234375</v>
      </c>
      <c r="C8603" s="14">
        <v>9.8736763000488198E-2</v>
      </c>
    </row>
    <row r="8604" spans="1:3" x14ac:dyDescent="0.3">
      <c r="A8604" t="s">
        <v>38</v>
      </c>
      <c r="B8604" s="14">
        <v>8.8864088058471596E-2</v>
      </c>
      <c r="C8604" s="14">
        <v>0.10675096511840799</v>
      </c>
    </row>
    <row r="8605" spans="1:3" x14ac:dyDescent="0.3">
      <c r="A8605" t="s">
        <v>39</v>
      </c>
      <c r="B8605" s="14">
        <v>0.26487636566162098</v>
      </c>
      <c r="C8605" s="14">
        <v>0.30712580680847101</v>
      </c>
    </row>
    <row r="8606" spans="1:3" x14ac:dyDescent="0.3">
      <c r="A8606" t="s">
        <v>31</v>
      </c>
      <c r="B8606" s="14">
        <v>8.4239244461059501E-2</v>
      </c>
      <c r="C8606" s="14">
        <v>8.8715314865112305E-2</v>
      </c>
    </row>
    <row r="8607" spans="1:3" x14ac:dyDescent="0.3">
      <c r="A8607" t="s">
        <v>32</v>
      </c>
      <c r="B8607" s="14">
        <v>6.7028999328613198E-2</v>
      </c>
      <c r="C8607" s="14">
        <v>9.1747522354125893E-2</v>
      </c>
    </row>
    <row r="8608" spans="1:3" x14ac:dyDescent="0.3">
      <c r="A8608" t="s">
        <v>33</v>
      </c>
      <c r="B8608" s="14">
        <v>0.13388562202453599</v>
      </c>
      <c r="C8608" s="14">
        <v>0.15564012527465801</v>
      </c>
    </row>
    <row r="8609" spans="1:3" x14ac:dyDescent="0.3">
      <c r="A8609" t="s">
        <v>34</v>
      </c>
      <c r="B8609" s="14">
        <v>6.3846588134765597E-2</v>
      </c>
      <c r="C8609" s="14">
        <v>0.10672259330749501</v>
      </c>
    </row>
    <row r="8610" spans="1:3" x14ac:dyDescent="0.3">
      <c r="A8610" t="s">
        <v>35</v>
      </c>
      <c r="B8610" s="14">
        <v>5.5487155914306599E-2</v>
      </c>
      <c r="C8610" s="14">
        <v>0.102722883224487</v>
      </c>
    </row>
    <row r="8611" spans="1:3" x14ac:dyDescent="0.3">
      <c r="A8611" t="s">
        <v>36</v>
      </c>
      <c r="B8611" s="14">
        <v>7.1905851364135701E-2</v>
      </c>
      <c r="C8611" s="14">
        <v>6.8815231323242104E-2</v>
      </c>
    </row>
    <row r="8612" spans="1:3" x14ac:dyDescent="0.3">
      <c r="A8612" t="s">
        <v>37</v>
      </c>
      <c r="B8612" s="14">
        <v>8.3541393280029297E-2</v>
      </c>
      <c r="C8612" s="14">
        <v>7.5796604156494099E-2</v>
      </c>
    </row>
    <row r="8613" spans="1:3" x14ac:dyDescent="0.3">
      <c r="A8613" t="s">
        <v>38</v>
      </c>
      <c r="B8613" s="14">
        <v>0.19438123703002899</v>
      </c>
      <c r="C8613" s="14">
        <v>0.10972166061401301</v>
      </c>
    </row>
    <row r="8614" spans="1:3" x14ac:dyDescent="0.3">
      <c r="A8614" t="s">
        <v>39</v>
      </c>
      <c r="B8614" s="14">
        <v>0.178710222244262</v>
      </c>
      <c r="C8614" s="14">
        <v>0.15961980819702101</v>
      </c>
    </row>
    <row r="8615" spans="1:3" x14ac:dyDescent="0.3">
      <c r="A8615" t="s">
        <v>31</v>
      </c>
      <c r="B8615" s="14">
        <v>5.4915428161620997E-2</v>
      </c>
      <c r="C8615" s="14">
        <v>7.9780340194702107E-2</v>
      </c>
    </row>
    <row r="8616" spans="1:3" x14ac:dyDescent="0.3">
      <c r="A8616" t="s">
        <v>32</v>
      </c>
      <c r="B8616" s="14">
        <v>7.9830169677734306E-2</v>
      </c>
      <c r="C8616" s="14">
        <v>0.10671353340148899</v>
      </c>
    </row>
    <row r="8617" spans="1:3" x14ac:dyDescent="0.3">
      <c r="A8617" t="s">
        <v>33</v>
      </c>
      <c r="B8617" s="14">
        <v>7.6236486434936496E-2</v>
      </c>
      <c r="C8617" s="14">
        <v>7.3801755905151298E-2</v>
      </c>
    </row>
    <row r="8618" spans="1:3" x14ac:dyDescent="0.3">
      <c r="A8618" t="s">
        <v>34</v>
      </c>
      <c r="B8618" s="14">
        <v>5.6149482727050698E-2</v>
      </c>
      <c r="C8618" s="14">
        <v>8.1773281097412095E-2</v>
      </c>
    </row>
    <row r="8619" spans="1:3" x14ac:dyDescent="0.3">
      <c r="A8619" t="s">
        <v>35</v>
      </c>
      <c r="B8619" s="14">
        <v>8.5829496383666895E-2</v>
      </c>
      <c r="C8619" s="14">
        <v>0.14562487602233801</v>
      </c>
    </row>
    <row r="8620" spans="1:3" x14ac:dyDescent="0.3">
      <c r="A8620" t="s">
        <v>36</v>
      </c>
      <c r="B8620" s="14">
        <v>0.11660027503967201</v>
      </c>
      <c r="C8620" s="14">
        <v>9.6746921539306599E-2</v>
      </c>
    </row>
    <row r="8621" spans="1:3" x14ac:dyDescent="0.3">
      <c r="A8621" t="s">
        <v>37</v>
      </c>
      <c r="B8621" s="14">
        <v>7.1811199188232394E-2</v>
      </c>
      <c r="C8621" s="14">
        <v>0.12161970138549801</v>
      </c>
    </row>
    <row r="8622" spans="1:3" x14ac:dyDescent="0.3">
      <c r="A8622" t="s">
        <v>38</v>
      </c>
      <c r="B8622" s="14">
        <v>0.12584733963012601</v>
      </c>
      <c r="C8622" s="14">
        <v>0.13658165931701599</v>
      </c>
    </row>
    <row r="8623" spans="1:3" x14ac:dyDescent="0.3">
      <c r="A8623" t="s">
        <v>39</v>
      </c>
      <c r="B8623" s="14">
        <v>0.14457678794860801</v>
      </c>
      <c r="C8623" s="14">
        <v>0.10837817192077601</v>
      </c>
    </row>
    <row r="8624" spans="1:3" x14ac:dyDescent="0.3">
      <c r="A8624" t="s">
        <v>31</v>
      </c>
      <c r="B8624" s="14">
        <v>0.14204931259155201</v>
      </c>
      <c r="C8624" s="14">
        <v>0.11674451828002901</v>
      </c>
    </row>
    <row r="8625" spans="1:3" x14ac:dyDescent="0.3">
      <c r="A8625" t="s">
        <v>32</v>
      </c>
      <c r="B8625" s="14">
        <v>7.1627616882324205E-2</v>
      </c>
      <c r="C8625" s="14">
        <v>0.11968111991882301</v>
      </c>
    </row>
    <row r="8626" spans="1:3" x14ac:dyDescent="0.3">
      <c r="A8626" t="s">
        <v>33</v>
      </c>
      <c r="B8626" s="14">
        <v>8.0523252487182603E-2</v>
      </c>
      <c r="C8626" s="14">
        <v>7.9481601715087793E-2</v>
      </c>
    </row>
    <row r="8627" spans="1:3" x14ac:dyDescent="0.3">
      <c r="A8627" t="s">
        <v>34</v>
      </c>
      <c r="B8627" s="14">
        <v>7.8764438629150293E-2</v>
      </c>
      <c r="C8627" s="14">
        <v>0.12765264511108301</v>
      </c>
    </row>
    <row r="8628" spans="1:3" x14ac:dyDescent="0.3">
      <c r="A8628" t="s">
        <v>35</v>
      </c>
      <c r="B8628" s="14">
        <v>7.8311681747436496E-2</v>
      </c>
      <c r="C8628" s="14">
        <v>0.114673852920532</v>
      </c>
    </row>
    <row r="8629" spans="1:3" x14ac:dyDescent="0.3">
      <c r="A8629" t="s">
        <v>36</v>
      </c>
      <c r="B8629" s="14">
        <v>7.5113534927368095E-2</v>
      </c>
      <c r="C8629" s="14">
        <v>9.2737436294555595E-2</v>
      </c>
    </row>
    <row r="8630" spans="1:3" x14ac:dyDescent="0.3">
      <c r="A8630" t="s">
        <v>37</v>
      </c>
      <c r="B8630" s="14">
        <v>8.00518989562988E-2</v>
      </c>
      <c r="C8630" s="14">
        <v>0.111759185791015</v>
      </c>
    </row>
    <row r="8631" spans="1:3" x14ac:dyDescent="0.3">
      <c r="A8631" t="s">
        <v>38</v>
      </c>
      <c r="B8631" s="14">
        <v>8.4206581115722601E-2</v>
      </c>
      <c r="C8631" s="14">
        <v>0.12420916557312001</v>
      </c>
    </row>
    <row r="8632" spans="1:3" x14ac:dyDescent="0.3">
      <c r="A8632" t="s">
        <v>39</v>
      </c>
      <c r="B8632" s="14">
        <v>0.21565055847167899</v>
      </c>
      <c r="C8632" s="14">
        <v>0.16158390045165999</v>
      </c>
    </row>
    <row r="8633" spans="1:3" x14ac:dyDescent="0.3">
      <c r="A8633" t="s">
        <v>31</v>
      </c>
      <c r="B8633" s="14">
        <v>0.1196129322052</v>
      </c>
      <c r="C8633" s="14">
        <v>5.3800582885742097E-2</v>
      </c>
    </row>
    <row r="8634" spans="1:3" x14ac:dyDescent="0.3">
      <c r="A8634" t="s">
        <v>32</v>
      </c>
      <c r="B8634" s="14">
        <v>6.0164690017700098E-2</v>
      </c>
      <c r="C8634" s="14">
        <v>0.13962793350219699</v>
      </c>
    </row>
    <row r="8635" spans="1:3" x14ac:dyDescent="0.3">
      <c r="A8635" t="s">
        <v>33</v>
      </c>
      <c r="B8635" s="14">
        <v>8.1600904464721596E-2</v>
      </c>
      <c r="C8635" s="14">
        <v>0.127908945083618</v>
      </c>
    </row>
    <row r="8636" spans="1:3" x14ac:dyDescent="0.3">
      <c r="A8636" t="s">
        <v>34</v>
      </c>
      <c r="B8636" s="14">
        <v>9.1922521591186496E-2</v>
      </c>
      <c r="C8636" s="14">
        <v>9.5746040344238198E-2</v>
      </c>
    </row>
    <row r="8637" spans="1:3" x14ac:dyDescent="0.3">
      <c r="A8637" t="s">
        <v>35</v>
      </c>
      <c r="B8637" s="14">
        <v>6.6368341445922796E-2</v>
      </c>
      <c r="C8637" s="14">
        <v>0.150677680969238</v>
      </c>
    </row>
    <row r="8638" spans="1:3" x14ac:dyDescent="0.3">
      <c r="A8638" t="s">
        <v>36</v>
      </c>
      <c r="B8638" s="14">
        <v>9.5629930496215806E-2</v>
      </c>
      <c r="C8638" s="14">
        <v>7.3812246322631794E-2</v>
      </c>
    </row>
    <row r="8639" spans="1:3" x14ac:dyDescent="0.3">
      <c r="A8639" t="s">
        <v>37</v>
      </c>
      <c r="B8639" s="14">
        <v>8.3748817443847601E-2</v>
      </c>
      <c r="C8639" s="14">
        <v>7.9773426055908203E-2</v>
      </c>
    </row>
    <row r="8640" spans="1:3" x14ac:dyDescent="0.3">
      <c r="A8640" t="s">
        <v>38</v>
      </c>
      <c r="B8640" s="14">
        <v>0.12996077537536599</v>
      </c>
      <c r="C8640" s="14">
        <v>0.11620354652404701</v>
      </c>
    </row>
    <row r="8641" spans="1:3" x14ac:dyDescent="0.3">
      <c r="A8641" t="s">
        <v>39</v>
      </c>
      <c r="B8641" s="14">
        <v>0.250052690505981</v>
      </c>
      <c r="C8641" s="14">
        <v>0.15918612480163499</v>
      </c>
    </row>
    <row r="8642" spans="1:3" x14ac:dyDescent="0.3">
      <c r="A8642" t="s">
        <v>31</v>
      </c>
      <c r="B8642" s="14">
        <v>8.3558559417724595E-2</v>
      </c>
      <c r="C8642" s="14">
        <v>8.5771322250366197E-2</v>
      </c>
    </row>
    <row r="8643" spans="1:3" x14ac:dyDescent="0.3">
      <c r="A8643" t="s">
        <v>32</v>
      </c>
      <c r="B8643" s="14">
        <v>5.6345939636230399E-2</v>
      </c>
      <c r="C8643" s="14">
        <v>0.12865495681762601</v>
      </c>
    </row>
    <row r="8644" spans="1:3" x14ac:dyDescent="0.3">
      <c r="A8644" t="s">
        <v>33</v>
      </c>
      <c r="B8644" s="14">
        <v>8.9884996414184501E-2</v>
      </c>
      <c r="C8644" s="14">
        <v>0.10777163505554101</v>
      </c>
    </row>
    <row r="8645" spans="1:3" x14ac:dyDescent="0.3">
      <c r="A8645" t="s">
        <v>34</v>
      </c>
      <c r="B8645" s="14">
        <v>6.8371534347534096E-2</v>
      </c>
      <c r="C8645" s="14">
        <v>0.20041155815124501</v>
      </c>
    </row>
    <row r="8646" spans="1:3" x14ac:dyDescent="0.3">
      <c r="A8646" t="s">
        <v>35</v>
      </c>
      <c r="B8646" s="14">
        <v>6.2681436538696206E-2</v>
      </c>
      <c r="C8646" s="14">
        <v>9.3625783920288003E-2</v>
      </c>
    </row>
    <row r="8647" spans="1:3" x14ac:dyDescent="0.3">
      <c r="A8647" t="s">
        <v>36</v>
      </c>
      <c r="B8647" s="14">
        <v>8.4827661514282199E-2</v>
      </c>
      <c r="C8647" s="14">
        <v>0.128662109375</v>
      </c>
    </row>
    <row r="8648" spans="1:3" x14ac:dyDescent="0.3">
      <c r="A8648" t="s">
        <v>37</v>
      </c>
      <c r="B8648" s="14">
        <v>9.2027187347412095E-2</v>
      </c>
      <c r="C8648" s="14">
        <v>0.29721879959106401</v>
      </c>
    </row>
    <row r="8649" spans="1:3" x14ac:dyDescent="0.3">
      <c r="A8649" t="s">
        <v>38</v>
      </c>
      <c r="B8649" s="14">
        <v>8.2735538482666002E-2</v>
      </c>
      <c r="C8649" s="14">
        <v>0.19846248626708901</v>
      </c>
    </row>
    <row r="8650" spans="1:3" x14ac:dyDescent="0.3">
      <c r="A8650" t="s">
        <v>39</v>
      </c>
      <c r="B8650" s="14">
        <v>0.24103665351867601</v>
      </c>
      <c r="C8650" s="14">
        <v>0.24407362937927199</v>
      </c>
    </row>
    <row r="8651" spans="1:3" x14ac:dyDescent="0.3">
      <c r="A8651" t="s">
        <v>31</v>
      </c>
      <c r="B8651" s="14">
        <v>0.140297651290893</v>
      </c>
      <c r="C8651" s="14">
        <v>8.9759588241577107E-2</v>
      </c>
    </row>
    <row r="8652" spans="1:3" x14ac:dyDescent="0.3">
      <c r="A8652" t="s">
        <v>32</v>
      </c>
      <c r="B8652" s="14">
        <v>6.7690610885620103E-2</v>
      </c>
      <c r="C8652" s="14">
        <v>0.101355075836181</v>
      </c>
    </row>
    <row r="8653" spans="1:3" x14ac:dyDescent="0.3">
      <c r="A8653" t="s">
        <v>33</v>
      </c>
      <c r="B8653" s="14">
        <v>6.7292690277099595E-2</v>
      </c>
      <c r="C8653" s="14">
        <v>6.3807249069213798E-2</v>
      </c>
    </row>
    <row r="8654" spans="1:3" x14ac:dyDescent="0.3">
      <c r="A8654" t="s">
        <v>34</v>
      </c>
      <c r="B8654" s="14">
        <v>0.110405445098876</v>
      </c>
      <c r="C8654" s="14">
        <v>0.15159583091735801</v>
      </c>
    </row>
    <row r="8655" spans="1:3" x14ac:dyDescent="0.3">
      <c r="A8655" t="s">
        <v>35</v>
      </c>
      <c r="B8655" s="14">
        <v>7.9684495925903306E-2</v>
      </c>
      <c r="C8655" s="14">
        <v>0.176578283309936</v>
      </c>
    </row>
    <row r="8656" spans="1:3" x14ac:dyDescent="0.3">
      <c r="A8656" t="s">
        <v>36</v>
      </c>
      <c r="B8656" s="14">
        <v>9.1545820236205999E-2</v>
      </c>
      <c r="C8656" s="14">
        <v>9.4740867614746094E-2</v>
      </c>
    </row>
    <row r="8657" spans="1:3" x14ac:dyDescent="0.3">
      <c r="A8657" t="s">
        <v>37</v>
      </c>
      <c r="B8657" s="14">
        <v>8.8786125183105399E-2</v>
      </c>
      <c r="C8657" s="14">
        <v>0.144608974456787</v>
      </c>
    </row>
    <row r="8658" spans="1:3" x14ac:dyDescent="0.3">
      <c r="A8658" t="s">
        <v>38</v>
      </c>
      <c r="B8658" s="14">
        <v>0.31709647178649902</v>
      </c>
      <c r="C8658" s="14">
        <v>0.27626395225524902</v>
      </c>
    </row>
    <row r="8659" spans="1:3" x14ac:dyDescent="0.3">
      <c r="A8659" t="s">
        <v>39</v>
      </c>
      <c r="B8659" s="14">
        <v>0.166646718978881</v>
      </c>
      <c r="C8659" s="14">
        <v>0.215478420257568</v>
      </c>
    </row>
    <row r="8660" spans="1:3" x14ac:dyDescent="0.3">
      <c r="A8660" t="s">
        <v>31</v>
      </c>
      <c r="B8660" s="14">
        <v>8.0600976943969699E-2</v>
      </c>
      <c r="C8660" s="14">
        <v>8.6766481399536105E-2</v>
      </c>
    </row>
    <row r="8661" spans="1:3" x14ac:dyDescent="0.3">
      <c r="A8661" t="s">
        <v>32</v>
      </c>
      <c r="B8661" s="14">
        <v>7.2217941284179604E-2</v>
      </c>
      <c r="C8661" s="14">
        <v>0.101049661636352</v>
      </c>
    </row>
    <row r="8662" spans="1:3" x14ac:dyDescent="0.3">
      <c r="A8662" t="s">
        <v>33</v>
      </c>
      <c r="B8662" s="14">
        <v>6.6474437713623005E-2</v>
      </c>
      <c r="C8662" s="14">
        <v>8.4736585617065402E-2</v>
      </c>
    </row>
    <row r="8663" spans="1:3" x14ac:dyDescent="0.3">
      <c r="A8663" t="s">
        <v>34</v>
      </c>
      <c r="B8663" s="14">
        <v>6.4996242523193304E-2</v>
      </c>
      <c r="C8663" s="14">
        <v>0.159625768661499</v>
      </c>
    </row>
    <row r="8664" spans="1:3" x14ac:dyDescent="0.3">
      <c r="A8664" t="s">
        <v>35</v>
      </c>
      <c r="B8664" s="14">
        <v>6.8057298660278306E-2</v>
      </c>
      <c r="C8664" s="14">
        <v>9.2755079269409096E-2</v>
      </c>
    </row>
    <row r="8665" spans="1:3" x14ac:dyDescent="0.3">
      <c r="A8665" t="s">
        <v>36</v>
      </c>
      <c r="B8665" s="14">
        <v>7.1404933929443304E-2</v>
      </c>
      <c r="C8665" s="14">
        <v>9.6730947494506794E-2</v>
      </c>
    </row>
    <row r="8666" spans="1:3" x14ac:dyDescent="0.3">
      <c r="A8666" t="s">
        <v>37</v>
      </c>
      <c r="B8666" s="14">
        <v>8.0987453460693304E-2</v>
      </c>
      <c r="C8666" s="14">
        <v>5.7856798171997001E-2</v>
      </c>
    </row>
    <row r="8667" spans="1:3" x14ac:dyDescent="0.3">
      <c r="A8667" t="s">
        <v>38</v>
      </c>
      <c r="B8667" s="14">
        <v>8.3207845687866197E-2</v>
      </c>
      <c r="C8667" s="14">
        <v>0.275280952453613</v>
      </c>
    </row>
    <row r="8668" spans="1:3" x14ac:dyDescent="0.3">
      <c r="A8668" t="s">
        <v>39</v>
      </c>
      <c r="B8668" s="14">
        <v>0.157341003417968</v>
      </c>
      <c r="C8668" s="14">
        <v>0.165716648101806</v>
      </c>
    </row>
    <row r="8669" spans="1:3" x14ac:dyDescent="0.3">
      <c r="A8669" t="s">
        <v>31</v>
      </c>
      <c r="B8669" s="14">
        <v>0.119300603866577</v>
      </c>
      <c r="C8669" s="14">
        <v>8.2784175872802707E-2</v>
      </c>
    </row>
    <row r="8670" spans="1:3" x14ac:dyDescent="0.3">
      <c r="A8670" t="s">
        <v>32</v>
      </c>
      <c r="B8670" s="14">
        <v>8.0050230026245103E-2</v>
      </c>
      <c r="C8670" s="14">
        <v>0.12274169921875</v>
      </c>
    </row>
    <row r="8671" spans="1:3" x14ac:dyDescent="0.3">
      <c r="A8671" t="s">
        <v>33</v>
      </c>
      <c r="B8671" s="14">
        <v>7.4865818023681599E-2</v>
      </c>
      <c r="C8671" s="14">
        <v>0.138631582260131</v>
      </c>
    </row>
    <row r="8672" spans="1:3" x14ac:dyDescent="0.3">
      <c r="A8672" t="s">
        <v>34</v>
      </c>
      <c r="B8672" s="14">
        <v>4.87339496612548E-2</v>
      </c>
      <c r="C8672" s="14">
        <v>0.110706567764282</v>
      </c>
    </row>
    <row r="8673" spans="1:3" x14ac:dyDescent="0.3">
      <c r="A8673" t="s">
        <v>35</v>
      </c>
      <c r="B8673" s="14">
        <v>5.9046268463134703E-2</v>
      </c>
      <c r="C8673" s="14">
        <v>0.184923410415649</v>
      </c>
    </row>
    <row r="8674" spans="1:3" x14ac:dyDescent="0.3">
      <c r="A8674" t="s">
        <v>36</v>
      </c>
      <c r="B8674" s="14">
        <v>7.3385715484619099E-2</v>
      </c>
      <c r="C8674" s="14">
        <v>7.5752496719360296E-2</v>
      </c>
    </row>
    <row r="8675" spans="1:3" x14ac:dyDescent="0.3">
      <c r="A8675" t="s">
        <v>37</v>
      </c>
      <c r="B8675" s="14">
        <v>9.7606420516967704E-2</v>
      </c>
      <c r="C8675" s="14">
        <v>5.5833578109741197E-2</v>
      </c>
    </row>
    <row r="8676" spans="1:3" x14ac:dyDescent="0.3">
      <c r="A8676" t="s">
        <v>38</v>
      </c>
      <c r="B8676" s="14">
        <v>0.121968030929565</v>
      </c>
      <c r="C8676" s="14">
        <v>0.14360499382019001</v>
      </c>
    </row>
    <row r="8677" spans="1:3" x14ac:dyDescent="0.3">
      <c r="A8677" t="s">
        <v>39</v>
      </c>
      <c r="B8677" s="14">
        <v>0.148351430892944</v>
      </c>
      <c r="C8677" s="14">
        <v>0.21521449089050201</v>
      </c>
    </row>
    <row r="8678" spans="1:3" x14ac:dyDescent="0.3">
      <c r="A8678" t="s">
        <v>31</v>
      </c>
      <c r="B8678" s="14">
        <v>7.5659513473510701E-2</v>
      </c>
      <c r="C8678" s="14">
        <v>0.102845668792724</v>
      </c>
    </row>
    <row r="8679" spans="1:3" x14ac:dyDescent="0.3">
      <c r="A8679" t="s">
        <v>32</v>
      </c>
      <c r="B8679" s="14">
        <v>7.1641683578491197E-2</v>
      </c>
      <c r="C8679" s="14">
        <v>7.9774141311645494E-2</v>
      </c>
    </row>
    <row r="8680" spans="1:3" x14ac:dyDescent="0.3">
      <c r="A8680" t="s">
        <v>33</v>
      </c>
      <c r="B8680" s="14">
        <v>6.7587137222289997E-2</v>
      </c>
      <c r="C8680" s="14">
        <v>0.10272264480590799</v>
      </c>
    </row>
    <row r="8681" spans="1:3" x14ac:dyDescent="0.3">
      <c r="A8681" t="s">
        <v>34</v>
      </c>
      <c r="B8681" s="14">
        <v>9.1563463211059501E-2</v>
      </c>
      <c r="C8681" s="14">
        <v>9.1438770294189398E-2</v>
      </c>
    </row>
    <row r="8682" spans="1:3" x14ac:dyDescent="0.3">
      <c r="A8682" t="s">
        <v>35</v>
      </c>
      <c r="B8682" s="14">
        <v>6.8886518478393499E-2</v>
      </c>
      <c r="C8682" s="14">
        <v>8.3304643630981404E-2</v>
      </c>
    </row>
    <row r="8683" spans="1:3" x14ac:dyDescent="0.3">
      <c r="A8683" t="s">
        <v>36</v>
      </c>
      <c r="B8683" s="14">
        <v>7.1084022521972601E-2</v>
      </c>
      <c r="C8683" s="14">
        <v>0.100785732269287</v>
      </c>
    </row>
    <row r="8684" spans="1:3" x14ac:dyDescent="0.3">
      <c r="A8684" t="s">
        <v>37</v>
      </c>
      <c r="B8684" s="14">
        <v>8.0159425735473605E-2</v>
      </c>
      <c r="C8684" s="14">
        <v>9.1753005981445299E-2</v>
      </c>
    </row>
    <row r="8685" spans="1:3" x14ac:dyDescent="0.3">
      <c r="A8685" t="s">
        <v>38</v>
      </c>
      <c r="B8685" s="14">
        <v>0.62545394897460904</v>
      </c>
      <c r="C8685" s="14">
        <v>0.24838638305663999</v>
      </c>
    </row>
    <row r="8686" spans="1:3" x14ac:dyDescent="0.3">
      <c r="A8686" t="s">
        <v>39</v>
      </c>
      <c r="B8686" s="14">
        <v>0.15375566482543901</v>
      </c>
      <c r="C8686" s="14">
        <v>0.18350958824157701</v>
      </c>
    </row>
    <row r="8687" spans="1:3" x14ac:dyDescent="0.3">
      <c r="A8687" t="s">
        <v>31</v>
      </c>
      <c r="B8687" s="14">
        <v>0.11671710014343201</v>
      </c>
      <c r="C8687" s="14">
        <v>0.11756324768066399</v>
      </c>
    </row>
    <row r="8688" spans="1:3" x14ac:dyDescent="0.3">
      <c r="A8688" t="s">
        <v>32</v>
      </c>
      <c r="B8688" s="14">
        <v>7.6158285140991197E-2</v>
      </c>
      <c r="C8688" s="14">
        <v>7.0501327514648396E-2</v>
      </c>
    </row>
    <row r="8689" spans="1:3" x14ac:dyDescent="0.3">
      <c r="A8689" t="s">
        <v>33</v>
      </c>
      <c r="B8689" s="14">
        <v>6.3515663146972601E-2</v>
      </c>
      <c r="C8689" s="14">
        <v>0.14261865615844699</v>
      </c>
    </row>
    <row r="8690" spans="1:3" x14ac:dyDescent="0.3">
      <c r="A8690" t="s">
        <v>34</v>
      </c>
      <c r="B8690" s="14">
        <v>7.6262712478637695E-2</v>
      </c>
      <c r="C8690" s="14">
        <v>0.128972768783569</v>
      </c>
    </row>
    <row r="8691" spans="1:3" x14ac:dyDescent="0.3">
      <c r="A8691" t="s">
        <v>35</v>
      </c>
      <c r="B8691" s="14">
        <v>9.5452308654785101E-2</v>
      </c>
      <c r="C8691" s="14">
        <v>0.183549404144287</v>
      </c>
    </row>
    <row r="8692" spans="1:3" x14ac:dyDescent="0.3">
      <c r="A8692" t="s">
        <v>36</v>
      </c>
      <c r="B8692" s="14">
        <v>6.0248136520385701E-2</v>
      </c>
      <c r="C8692" s="14">
        <v>0.191447257995605</v>
      </c>
    </row>
    <row r="8693" spans="1:3" x14ac:dyDescent="0.3">
      <c r="A8693" t="s">
        <v>37</v>
      </c>
      <c r="B8693" s="14">
        <v>8.0150842666625893E-2</v>
      </c>
      <c r="C8693" s="14">
        <v>0.24336433410644501</v>
      </c>
    </row>
    <row r="8694" spans="1:3" x14ac:dyDescent="0.3">
      <c r="A8694" t="s">
        <v>38</v>
      </c>
      <c r="B8694" s="14">
        <v>8.9378595352172796E-2</v>
      </c>
      <c r="C8694" s="14">
        <v>0.20743608474731401</v>
      </c>
    </row>
    <row r="8695" spans="1:3" x14ac:dyDescent="0.3">
      <c r="A8695" t="s">
        <v>39</v>
      </c>
      <c r="B8695" s="14">
        <v>0.13086938858032199</v>
      </c>
      <c r="C8695" s="14">
        <v>0.19727134704589799</v>
      </c>
    </row>
    <row r="8696" spans="1:3" x14ac:dyDescent="0.3">
      <c r="A8696" t="s">
        <v>31</v>
      </c>
      <c r="B8696" s="14">
        <v>8.7264776229858398E-2</v>
      </c>
      <c r="C8696" s="14">
        <v>0.18755149841308499</v>
      </c>
    </row>
    <row r="8697" spans="1:3" x14ac:dyDescent="0.3">
      <c r="A8697" t="s">
        <v>32</v>
      </c>
      <c r="B8697" s="14">
        <v>5.1141262054443297E-2</v>
      </c>
      <c r="C8697" s="14">
        <v>9.2368841171264607E-2</v>
      </c>
    </row>
    <row r="8698" spans="1:3" x14ac:dyDescent="0.3">
      <c r="A8698" t="s">
        <v>33</v>
      </c>
      <c r="B8698" s="14">
        <v>8.1627368927001898E-2</v>
      </c>
      <c r="C8698" s="14">
        <v>0.14860510826110801</v>
      </c>
    </row>
    <row r="8699" spans="1:3" x14ac:dyDescent="0.3">
      <c r="A8699" t="s">
        <v>34</v>
      </c>
      <c r="B8699" s="14">
        <v>7.5703620910644503E-2</v>
      </c>
      <c r="C8699" s="14">
        <v>0.17148900032043399</v>
      </c>
    </row>
    <row r="8700" spans="1:3" x14ac:dyDescent="0.3">
      <c r="A8700" t="s">
        <v>35</v>
      </c>
      <c r="B8700" s="14">
        <v>7.9930067062377902E-2</v>
      </c>
      <c r="C8700" s="14">
        <v>0.11964225769042899</v>
      </c>
    </row>
    <row r="8701" spans="1:3" x14ac:dyDescent="0.3">
      <c r="A8701" t="s">
        <v>36</v>
      </c>
      <c r="B8701" s="14">
        <v>8.8645696640014607E-2</v>
      </c>
      <c r="C8701" s="14">
        <v>0.16859316825866699</v>
      </c>
    </row>
    <row r="8702" spans="1:3" x14ac:dyDescent="0.3">
      <c r="A8702" t="s">
        <v>37</v>
      </c>
      <c r="B8702" s="14">
        <v>9.3781232833862305E-2</v>
      </c>
      <c r="C8702" s="14">
        <v>0.193425178527832</v>
      </c>
    </row>
    <row r="8703" spans="1:3" x14ac:dyDescent="0.3">
      <c r="A8703" t="s">
        <v>38</v>
      </c>
      <c r="B8703" s="14">
        <v>9.1320514678954995E-2</v>
      </c>
      <c r="C8703" s="14">
        <v>0.20056414604187001</v>
      </c>
    </row>
    <row r="8704" spans="1:3" x14ac:dyDescent="0.3">
      <c r="A8704" t="s">
        <v>39</v>
      </c>
      <c r="B8704" s="14">
        <v>0.135045051574707</v>
      </c>
      <c r="C8704" s="14">
        <v>0.227372646331787</v>
      </c>
    </row>
    <row r="8705" spans="1:3" x14ac:dyDescent="0.3">
      <c r="A8705" t="s">
        <v>31</v>
      </c>
      <c r="B8705" s="14">
        <v>0.10425376892089799</v>
      </c>
      <c r="C8705" s="14">
        <v>0.21636581420898399</v>
      </c>
    </row>
    <row r="8706" spans="1:3" x14ac:dyDescent="0.3">
      <c r="A8706" t="s">
        <v>32</v>
      </c>
      <c r="B8706" s="14">
        <v>7.3009252548217704E-2</v>
      </c>
      <c r="C8706" s="14">
        <v>0.116118431091308</v>
      </c>
    </row>
    <row r="8707" spans="1:3" x14ac:dyDescent="0.3">
      <c r="A8707" t="s">
        <v>33</v>
      </c>
      <c r="B8707" s="14">
        <v>7.9392910003662095E-2</v>
      </c>
      <c r="C8707" s="14">
        <v>8.3053112030029297E-2</v>
      </c>
    </row>
    <row r="8708" spans="1:3" x14ac:dyDescent="0.3">
      <c r="A8708" t="s">
        <v>34</v>
      </c>
      <c r="B8708" s="14">
        <v>7.9796552658080999E-2</v>
      </c>
      <c r="C8708" s="14">
        <v>0.100854635238647</v>
      </c>
    </row>
    <row r="8709" spans="1:3" x14ac:dyDescent="0.3">
      <c r="A8709" t="s">
        <v>35</v>
      </c>
      <c r="B8709" s="14">
        <v>0.13256239891052199</v>
      </c>
      <c r="C8709" s="14">
        <v>0.139624834060668</v>
      </c>
    </row>
    <row r="8710" spans="1:3" x14ac:dyDescent="0.3">
      <c r="A8710" t="s">
        <v>36</v>
      </c>
      <c r="B8710" s="14">
        <v>9.1052532196044894E-2</v>
      </c>
      <c r="C8710" s="14">
        <v>0.15552687644958399</v>
      </c>
    </row>
    <row r="8711" spans="1:3" x14ac:dyDescent="0.3">
      <c r="A8711" t="s">
        <v>37</v>
      </c>
      <c r="B8711" s="14">
        <v>7.1617603302001898E-2</v>
      </c>
      <c r="C8711" s="14">
        <v>0.17359209060668901</v>
      </c>
    </row>
    <row r="8712" spans="1:3" x14ac:dyDescent="0.3">
      <c r="A8712" t="s">
        <v>38</v>
      </c>
      <c r="B8712" s="14">
        <v>0.102230548858642</v>
      </c>
      <c r="C8712" s="14">
        <v>0.21633315086364699</v>
      </c>
    </row>
    <row r="8713" spans="1:3" x14ac:dyDescent="0.3">
      <c r="A8713" t="s">
        <v>39</v>
      </c>
      <c r="B8713" s="14">
        <v>0.14312624931335399</v>
      </c>
      <c r="C8713" s="14">
        <v>0.16755294799804599</v>
      </c>
    </row>
    <row r="8714" spans="1:3" x14ac:dyDescent="0.3">
      <c r="A8714" t="s">
        <v>31</v>
      </c>
      <c r="B8714" s="14">
        <v>0.12716293334960899</v>
      </c>
      <c r="C8714" s="14">
        <v>0.47074222564697199</v>
      </c>
    </row>
    <row r="8715" spans="1:3" x14ac:dyDescent="0.3">
      <c r="A8715" t="s">
        <v>32</v>
      </c>
      <c r="B8715" s="14">
        <v>6.78837299346923E-2</v>
      </c>
      <c r="C8715" s="14">
        <v>7.7796936035156194E-2</v>
      </c>
    </row>
    <row r="8716" spans="1:3" x14ac:dyDescent="0.3">
      <c r="A8716" t="s">
        <v>33</v>
      </c>
      <c r="B8716" s="14">
        <v>8.6916685104370103E-2</v>
      </c>
      <c r="C8716" s="14">
        <v>0.10050320625305099</v>
      </c>
    </row>
    <row r="8717" spans="1:3" x14ac:dyDescent="0.3">
      <c r="A8717" t="s">
        <v>34</v>
      </c>
      <c r="B8717" s="14">
        <v>8.0569505691528306E-2</v>
      </c>
      <c r="C8717" s="14">
        <v>0.100686073303222</v>
      </c>
    </row>
    <row r="8718" spans="1:3" x14ac:dyDescent="0.3">
      <c r="A8718" t="s">
        <v>35</v>
      </c>
      <c r="B8718" s="14">
        <v>0.100103616714477</v>
      </c>
      <c r="C8718" s="14">
        <v>9.0754747390747001E-2</v>
      </c>
    </row>
    <row r="8719" spans="1:3" x14ac:dyDescent="0.3">
      <c r="A8719" t="s">
        <v>36</v>
      </c>
      <c r="B8719" s="14">
        <v>8.0285072326660101E-2</v>
      </c>
      <c r="C8719" s="14">
        <v>0.111726522445678</v>
      </c>
    </row>
    <row r="8720" spans="1:3" x14ac:dyDescent="0.3">
      <c r="A8720" t="s">
        <v>37</v>
      </c>
      <c r="B8720" s="14">
        <v>7.9034328460693304E-2</v>
      </c>
      <c r="C8720" s="14">
        <v>0.190431833267211</v>
      </c>
    </row>
    <row r="8721" spans="1:3" x14ac:dyDescent="0.3">
      <c r="A8721" t="s">
        <v>38</v>
      </c>
      <c r="B8721" s="14">
        <v>8.6577653884887695E-2</v>
      </c>
      <c r="C8721" s="14">
        <v>0.20544958114624001</v>
      </c>
    </row>
    <row r="8722" spans="1:3" x14ac:dyDescent="0.3">
      <c r="A8722" t="s">
        <v>39</v>
      </c>
      <c r="B8722" s="14">
        <v>0.130007028579711</v>
      </c>
      <c r="C8722" s="14">
        <v>0.19952130317687899</v>
      </c>
    </row>
    <row r="8723" spans="1:3" x14ac:dyDescent="0.3">
      <c r="A8723" t="s">
        <v>31</v>
      </c>
      <c r="B8723" s="14">
        <v>0.10929799079895</v>
      </c>
      <c r="C8723" s="14">
        <v>0.33514714241027799</v>
      </c>
    </row>
    <row r="8724" spans="1:3" x14ac:dyDescent="0.3">
      <c r="A8724" t="s">
        <v>32</v>
      </c>
      <c r="B8724" s="14">
        <v>8.3856582641601493E-2</v>
      </c>
      <c r="C8724" s="14">
        <v>0.11070823669433499</v>
      </c>
    </row>
    <row r="8725" spans="1:3" x14ac:dyDescent="0.3">
      <c r="A8725" t="s">
        <v>33</v>
      </c>
      <c r="B8725" s="14">
        <v>9.5533609390258706E-2</v>
      </c>
      <c r="C8725" s="14">
        <v>0.160521745681762</v>
      </c>
    </row>
    <row r="8726" spans="1:3" x14ac:dyDescent="0.3">
      <c r="A8726" t="s">
        <v>34</v>
      </c>
      <c r="B8726" s="14">
        <v>9.2510938644409096E-2</v>
      </c>
      <c r="C8726" s="14">
        <v>0.10771059989929101</v>
      </c>
    </row>
    <row r="8727" spans="1:3" x14ac:dyDescent="0.3">
      <c r="A8727" t="s">
        <v>35</v>
      </c>
      <c r="B8727" s="14">
        <v>7.3203325271606404E-2</v>
      </c>
      <c r="C8727" s="14">
        <v>0.19169950485229401</v>
      </c>
    </row>
    <row r="8728" spans="1:3" x14ac:dyDescent="0.3">
      <c r="A8728" t="s">
        <v>36</v>
      </c>
      <c r="B8728" s="14">
        <v>9.2118263244628906E-2</v>
      </c>
      <c r="C8728" s="14">
        <v>0.19052100181579501</v>
      </c>
    </row>
    <row r="8729" spans="1:3" x14ac:dyDescent="0.3">
      <c r="A8729" t="s">
        <v>37</v>
      </c>
      <c r="B8729" s="14">
        <v>7.6523065567016602E-2</v>
      </c>
      <c r="C8729" s="14">
        <v>0.110758781433105</v>
      </c>
    </row>
    <row r="8730" spans="1:3" x14ac:dyDescent="0.3">
      <c r="A8730" t="s">
        <v>38</v>
      </c>
      <c r="B8730" s="14">
        <v>8.3216905593872001E-2</v>
      </c>
      <c r="C8730" s="14">
        <v>0.20046138763427701</v>
      </c>
    </row>
    <row r="8731" spans="1:3" x14ac:dyDescent="0.3">
      <c r="A8731" t="s">
        <v>39</v>
      </c>
      <c r="B8731" s="14">
        <v>0.14488172531127899</v>
      </c>
      <c r="C8731" s="14">
        <v>0.230326652526855</v>
      </c>
    </row>
    <row r="8732" spans="1:3" x14ac:dyDescent="0.3">
      <c r="A8732" t="s">
        <v>31</v>
      </c>
      <c r="B8732" s="14">
        <v>9.0765476226806599E-2</v>
      </c>
      <c r="C8732" s="14">
        <v>0.46671152114868097</v>
      </c>
    </row>
    <row r="8733" spans="1:3" x14ac:dyDescent="0.3">
      <c r="A8733" t="s">
        <v>32</v>
      </c>
      <c r="B8733" s="14">
        <v>7.7249288558959905E-2</v>
      </c>
      <c r="C8733" s="14">
        <v>8.2782983779907199E-2</v>
      </c>
    </row>
    <row r="8734" spans="1:3" x14ac:dyDescent="0.3">
      <c r="A8734" t="s">
        <v>33</v>
      </c>
      <c r="B8734" s="14">
        <v>8.1303358078002902E-2</v>
      </c>
      <c r="C8734" s="14">
        <v>0.12220430374145499</v>
      </c>
    </row>
    <row r="8735" spans="1:3" x14ac:dyDescent="0.3">
      <c r="A8735" t="s">
        <v>34</v>
      </c>
      <c r="B8735" s="14">
        <v>6.7073822021484306E-2</v>
      </c>
      <c r="C8735" s="14">
        <v>0.13869714736938399</v>
      </c>
    </row>
    <row r="8736" spans="1:3" x14ac:dyDescent="0.3">
      <c r="A8736" t="s">
        <v>35</v>
      </c>
      <c r="B8736" s="14">
        <v>8.2042694091796806E-2</v>
      </c>
      <c r="C8736" s="14">
        <v>0.100518941879272</v>
      </c>
    </row>
    <row r="8737" spans="1:3" x14ac:dyDescent="0.3">
      <c r="A8737" t="s">
        <v>36</v>
      </c>
      <c r="B8737" s="14">
        <v>9.1567277908325195E-2</v>
      </c>
      <c r="C8737" s="14">
        <v>0.201406240463256</v>
      </c>
    </row>
    <row r="8738" spans="1:3" x14ac:dyDescent="0.3">
      <c r="A8738" t="s">
        <v>37</v>
      </c>
      <c r="B8738" s="14">
        <v>7.6472043991088798E-2</v>
      </c>
      <c r="C8738" s="14">
        <v>0.20140576362609799</v>
      </c>
    </row>
    <row r="8739" spans="1:3" x14ac:dyDescent="0.3">
      <c r="A8739" t="s">
        <v>38</v>
      </c>
      <c r="B8739" s="14">
        <v>9.43145751953125E-2</v>
      </c>
      <c r="C8739" s="14">
        <v>0.209441423416137</v>
      </c>
    </row>
    <row r="8740" spans="1:3" x14ac:dyDescent="0.3">
      <c r="A8740" t="s">
        <v>39</v>
      </c>
      <c r="B8740" s="14">
        <v>0.139488935470581</v>
      </c>
      <c r="C8740" s="14">
        <v>0.212487697601318</v>
      </c>
    </row>
    <row r="8741" spans="1:3" x14ac:dyDescent="0.3">
      <c r="A8741" t="s">
        <v>31</v>
      </c>
      <c r="B8741" s="14">
        <v>0.100472927093505</v>
      </c>
      <c r="C8741" s="14">
        <v>0.166552543640136</v>
      </c>
    </row>
    <row r="8742" spans="1:3" x14ac:dyDescent="0.3">
      <c r="A8742" t="s">
        <v>32</v>
      </c>
      <c r="B8742" s="14">
        <v>8.3021640777587793E-2</v>
      </c>
      <c r="C8742" s="14">
        <v>5.8828353881835903E-2</v>
      </c>
    </row>
    <row r="8743" spans="1:3" x14ac:dyDescent="0.3">
      <c r="A8743" t="s">
        <v>33</v>
      </c>
      <c r="B8743" s="14">
        <v>8.7105035781860296E-2</v>
      </c>
      <c r="C8743" s="14">
        <v>7.7263116836547796E-2</v>
      </c>
    </row>
    <row r="8744" spans="1:3" x14ac:dyDescent="0.3">
      <c r="A8744" t="s">
        <v>34</v>
      </c>
      <c r="B8744" s="14">
        <v>0.12686467170715299</v>
      </c>
      <c r="C8744" s="14">
        <v>0.11170315742492599</v>
      </c>
    </row>
    <row r="8745" spans="1:3" x14ac:dyDescent="0.3">
      <c r="A8745" t="s">
        <v>35</v>
      </c>
      <c r="B8745" s="14">
        <v>7.2494745254516602E-2</v>
      </c>
      <c r="C8745" s="14">
        <v>0.14765763282775801</v>
      </c>
    </row>
    <row r="8746" spans="1:3" x14ac:dyDescent="0.3">
      <c r="A8746" t="s">
        <v>36</v>
      </c>
      <c r="B8746" s="14">
        <v>0.103946924209594</v>
      </c>
      <c r="C8746" s="14">
        <v>0.168606281280517</v>
      </c>
    </row>
    <row r="8747" spans="1:3" x14ac:dyDescent="0.3">
      <c r="A8747" t="s">
        <v>37</v>
      </c>
      <c r="B8747" s="14">
        <v>9.51123237609863E-2</v>
      </c>
      <c r="C8747" s="14">
        <v>0.198525190353393</v>
      </c>
    </row>
    <row r="8748" spans="1:3" x14ac:dyDescent="0.3">
      <c r="A8748" t="s">
        <v>38</v>
      </c>
      <c r="B8748" s="14">
        <v>8.8534832000732394E-2</v>
      </c>
      <c r="C8748" s="14">
        <v>0.19249200820922799</v>
      </c>
    </row>
    <row r="8749" spans="1:3" x14ac:dyDescent="0.3">
      <c r="A8749" t="s">
        <v>39</v>
      </c>
      <c r="B8749" s="14">
        <v>0.13581371307373</v>
      </c>
      <c r="C8749" s="14">
        <v>0.21044063568115201</v>
      </c>
    </row>
    <row r="8750" spans="1:3" x14ac:dyDescent="0.3">
      <c r="A8750" t="s">
        <v>31</v>
      </c>
      <c r="B8750" s="14">
        <v>8.1051349639892495E-2</v>
      </c>
      <c r="C8750" s="14">
        <v>0.18351006507873499</v>
      </c>
    </row>
    <row r="8751" spans="1:3" x14ac:dyDescent="0.3">
      <c r="A8751" t="s">
        <v>32</v>
      </c>
      <c r="B8751" s="14">
        <v>8.8040113449096596E-2</v>
      </c>
      <c r="C8751" s="14">
        <v>9.7692251205444294E-2</v>
      </c>
    </row>
    <row r="8752" spans="1:3" x14ac:dyDescent="0.3">
      <c r="A8752" t="s">
        <v>33</v>
      </c>
      <c r="B8752" s="14">
        <v>0.115967035293579</v>
      </c>
      <c r="C8752" s="14">
        <v>9.8735570907592704E-2</v>
      </c>
    </row>
    <row r="8753" spans="1:3" x14ac:dyDescent="0.3">
      <c r="A8753" t="s">
        <v>34</v>
      </c>
      <c r="B8753" s="14">
        <v>8.1394433975219699E-2</v>
      </c>
      <c r="C8753" s="14">
        <v>7.9782962799072196E-2</v>
      </c>
    </row>
    <row r="8754" spans="1:3" x14ac:dyDescent="0.3">
      <c r="A8754" t="s">
        <v>35</v>
      </c>
      <c r="B8754" s="14">
        <v>6.9020032882690402E-2</v>
      </c>
      <c r="C8754" s="14">
        <v>7.8737020492553697E-2</v>
      </c>
    </row>
    <row r="8755" spans="1:3" x14ac:dyDescent="0.3">
      <c r="A8755" t="s">
        <v>36</v>
      </c>
      <c r="B8755" s="14">
        <v>7.1027517318725503E-2</v>
      </c>
      <c r="C8755" s="14">
        <v>0.119682073593139</v>
      </c>
    </row>
    <row r="8756" spans="1:3" x14ac:dyDescent="0.3">
      <c r="A8756" t="s">
        <v>37</v>
      </c>
      <c r="B8756" s="14">
        <v>8.8740587234497001E-2</v>
      </c>
      <c r="C8756" s="14">
        <v>0.105709552764892</v>
      </c>
    </row>
    <row r="8757" spans="1:3" x14ac:dyDescent="0.3">
      <c r="A8757" t="s">
        <v>38</v>
      </c>
      <c r="B8757" s="14">
        <v>7.20977783203125E-2</v>
      </c>
      <c r="C8757" s="14">
        <v>0.219407558441162</v>
      </c>
    </row>
    <row r="8758" spans="1:3" x14ac:dyDescent="0.3">
      <c r="A8758" t="s">
        <v>39</v>
      </c>
      <c r="B8758" s="14">
        <v>0.124859571456909</v>
      </c>
      <c r="C8758" s="14">
        <v>0.21511888504028301</v>
      </c>
    </row>
    <row r="8759" spans="1:3" x14ac:dyDescent="0.3">
      <c r="A8759" t="s">
        <v>31</v>
      </c>
      <c r="B8759" s="14">
        <v>0.13529396057128901</v>
      </c>
      <c r="C8759" s="14">
        <v>0.22146844863891599</v>
      </c>
    </row>
    <row r="8760" spans="1:3" x14ac:dyDescent="0.3">
      <c r="A8760" t="s">
        <v>32</v>
      </c>
      <c r="B8760" s="14">
        <v>6.9992542266845703E-2</v>
      </c>
      <c r="C8760" s="14">
        <v>9.7738265991210896E-2</v>
      </c>
    </row>
    <row r="8761" spans="1:3" x14ac:dyDescent="0.3">
      <c r="A8761" t="s">
        <v>33</v>
      </c>
      <c r="B8761" s="14">
        <v>9.0311765670776298E-2</v>
      </c>
      <c r="C8761" s="14">
        <v>0.143085956573486</v>
      </c>
    </row>
    <row r="8762" spans="1:3" x14ac:dyDescent="0.3">
      <c r="A8762" t="s">
        <v>34</v>
      </c>
      <c r="B8762" s="14">
        <v>7.1726083755493095E-2</v>
      </c>
      <c r="C8762" s="14">
        <v>0.114750862121582</v>
      </c>
    </row>
    <row r="8763" spans="1:3" x14ac:dyDescent="0.3">
      <c r="A8763" t="s">
        <v>35</v>
      </c>
      <c r="B8763" s="14">
        <v>8.7447643280029297E-2</v>
      </c>
      <c r="C8763" s="14">
        <v>0.16318631172180101</v>
      </c>
    </row>
    <row r="8764" spans="1:3" x14ac:dyDescent="0.3">
      <c r="A8764" t="s">
        <v>36</v>
      </c>
      <c r="B8764" s="14">
        <v>8.76591205596923E-2</v>
      </c>
      <c r="C8764" s="14">
        <v>0.280248403549194</v>
      </c>
    </row>
    <row r="8765" spans="1:3" x14ac:dyDescent="0.3">
      <c r="A8765" t="s">
        <v>37</v>
      </c>
      <c r="B8765" s="14">
        <v>8.2098007202148396E-2</v>
      </c>
      <c r="C8765" s="14">
        <v>9.5752000808715806E-2</v>
      </c>
    </row>
    <row r="8766" spans="1:3" x14ac:dyDescent="0.3">
      <c r="A8766" t="s">
        <v>38</v>
      </c>
      <c r="B8766" s="14">
        <v>9.3280315399169894E-2</v>
      </c>
      <c r="C8766" s="14">
        <v>0.20444941520690901</v>
      </c>
    </row>
    <row r="8767" spans="1:3" x14ac:dyDescent="0.3">
      <c r="A8767" t="s">
        <v>39</v>
      </c>
      <c r="B8767" s="14">
        <v>0.123872995376586</v>
      </c>
      <c r="C8767" s="14">
        <v>0.23971867561340299</v>
      </c>
    </row>
    <row r="8768" spans="1:3" x14ac:dyDescent="0.3">
      <c r="A8768" t="s">
        <v>31</v>
      </c>
      <c r="B8768" s="14">
        <v>5.1906585693359299E-2</v>
      </c>
      <c r="C8768" s="14">
        <v>0.20445013046264601</v>
      </c>
    </row>
    <row r="8769" spans="1:3" x14ac:dyDescent="0.3">
      <c r="A8769" t="s">
        <v>32</v>
      </c>
      <c r="B8769" s="14">
        <v>6.1782360076904297E-2</v>
      </c>
      <c r="C8769" s="14">
        <v>7.4904441833496094E-2</v>
      </c>
    </row>
    <row r="8770" spans="1:3" x14ac:dyDescent="0.3">
      <c r="A8770" t="s">
        <v>33</v>
      </c>
      <c r="B8770" s="14">
        <v>8.5370779037475503E-2</v>
      </c>
      <c r="C8770" s="14">
        <v>0.15810918807983301</v>
      </c>
    </row>
    <row r="8771" spans="1:3" x14ac:dyDescent="0.3">
      <c r="A8771" t="s">
        <v>34</v>
      </c>
      <c r="B8771" s="14">
        <v>7.6600790023803697E-2</v>
      </c>
      <c r="C8771" s="14">
        <v>7.3799371719360296E-2</v>
      </c>
    </row>
    <row r="8772" spans="1:3" x14ac:dyDescent="0.3">
      <c r="A8772" t="s">
        <v>35</v>
      </c>
      <c r="B8772" s="14">
        <v>0.17284870147705</v>
      </c>
      <c r="C8772" s="14">
        <v>0.10234022140502901</v>
      </c>
    </row>
    <row r="8773" spans="1:3" x14ac:dyDescent="0.3">
      <c r="A8773" t="s">
        <v>36</v>
      </c>
      <c r="B8773" s="14">
        <v>5.2354574203491197E-2</v>
      </c>
      <c r="C8773" s="14">
        <v>0.203401803970336</v>
      </c>
    </row>
    <row r="8774" spans="1:3" x14ac:dyDescent="0.3">
      <c r="A8774" t="s">
        <v>37</v>
      </c>
      <c r="B8774" s="14">
        <v>6.2282323837280197E-2</v>
      </c>
      <c r="C8774" s="14">
        <v>0.15460038185119601</v>
      </c>
    </row>
    <row r="8775" spans="1:3" x14ac:dyDescent="0.3">
      <c r="A8775" t="s">
        <v>38</v>
      </c>
      <c r="B8775" s="14">
        <v>6.9530248641967704E-2</v>
      </c>
      <c r="C8775" s="14">
        <v>0.19946050643920801</v>
      </c>
    </row>
    <row r="8776" spans="1:3" x14ac:dyDescent="0.3">
      <c r="A8776" t="s">
        <v>39</v>
      </c>
      <c r="B8776" s="14">
        <v>0.14068436622619601</v>
      </c>
      <c r="C8776" s="14">
        <v>0.26879858970642001</v>
      </c>
    </row>
    <row r="8777" spans="1:3" x14ac:dyDescent="0.3">
      <c r="A8777" t="s">
        <v>31</v>
      </c>
      <c r="B8777" s="14">
        <v>5.2811145782470703E-2</v>
      </c>
      <c r="C8777" s="14">
        <v>0.20545482635498</v>
      </c>
    </row>
    <row r="8778" spans="1:3" x14ac:dyDescent="0.3">
      <c r="A8778" t="s">
        <v>32</v>
      </c>
      <c r="B8778" s="14">
        <v>7.3156356811523396E-2</v>
      </c>
      <c r="C8778" s="14">
        <v>0.110645771026611</v>
      </c>
    </row>
    <row r="8779" spans="1:3" x14ac:dyDescent="0.3">
      <c r="A8779" t="s">
        <v>33</v>
      </c>
      <c r="B8779" s="14">
        <v>7.4843883514404297E-2</v>
      </c>
      <c r="C8779" s="14">
        <v>0.110753536224365</v>
      </c>
    </row>
    <row r="8780" spans="1:3" x14ac:dyDescent="0.3">
      <c r="A8780" t="s">
        <v>34</v>
      </c>
      <c r="B8780" s="14">
        <v>9.1665983200073201E-2</v>
      </c>
      <c r="C8780" s="14">
        <v>0.107352495193481</v>
      </c>
    </row>
    <row r="8781" spans="1:3" x14ac:dyDescent="0.3">
      <c r="A8781" t="s">
        <v>35</v>
      </c>
      <c r="B8781" s="14">
        <v>0.205972909927368</v>
      </c>
      <c r="C8781" s="14">
        <v>8.9202404022216797E-2</v>
      </c>
    </row>
    <row r="8782" spans="1:3" x14ac:dyDescent="0.3">
      <c r="A8782" t="s">
        <v>36</v>
      </c>
      <c r="B8782" s="14">
        <v>4.7975301742553697E-2</v>
      </c>
      <c r="C8782" s="14">
        <v>0.208489894866943</v>
      </c>
    </row>
    <row r="8783" spans="1:3" x14ac:dyDescent="0.3">
      <c r="A8783" t="s">
        <v>37</v>
      </c>
      <c r="B8783" s="14">
        <v>7.8955411911010701E-2</v>
      </c>
      <c r="C8783" s="14">
        <v>0.19746017456054599</v>
      </c>
    </row>
    <row r="8784" spans="1:3" x14ac:dyDescent="0.3">
      <c r="A8784" t="s">
        <v>38</v>
      </c>
      <c r="B8784" s="14">
        <v>8.7919473648071206E-2</v>
      </c>
      <c r="C8784" s="14">
        <v>0.202459812164306</v>
      </c>
    </row>
    <row r="8785" spans="1:3" x14ac:dyDescent="0.3">
      <c r="A8785" t="s">
        <v>39</v>
      </c>
      <c r="B8785" s="14">
        <v>0.169896125793457</v>
      </c>
      <c r="C8785" s="14">
        <v>0.182641506195068</v>
      </c>
    </row>
    <row r="8786" spans="1:3" x14ac:dyDescent="0.3">
      <c r="A8786" t="s">
        <v>31</v>
      </c>
      <c r="B8786" s="14">
        <v>0.139912128448486</v>
      </c>
      <c r="C8786" s="14">
        <v>0.13036370277404699</v>
      </c>
    </row>
    <row r="8787" spans="1:3" x14ac:dyDescent="0.3">
      <c r="A8787" t="s">
        <v>32</v>
      </c>
      <c r="B8787" s="14">
        <v>7.8836917877197196E-2</v>
      </c>
      <c r="C8787" s="14">
        <v>7.6803922653198201E-2</v>
      </c>
    </row>
    <row r="8788" spans="1:3" x14ac:dyDescent="0.3">
      <c r="A8788" t="s">
        <v>33</v>
      </c>
      <c r="B8788" s="14">
        <v>6.7855358123779297E-2</v>
      </c>
      <c r="C8788" s="14">
        <v>0.13372087478637601</v>
      </c>
    </row>
    <row r="8789" spans="1:3" x14ac:dyDescent="0.3">
      <c r="A8789" t="s">
        <v>34</v>
      </c>
      <c r="B8789" s="14">
        <v>7.2158098220825195E-2</v>
      </c>
      <c r="C8789" s="14">
        <v>0.111063480377197</v>
      </c>
    </row>
    <row r="8790" spans="1:3" x14ac:dyDescent="0.3">
      <c r="A8790" t="s">
        <v>35</v>
      </c>
      <c r="B8790" s="14">
        <v>8.2307338714599595E-2</v>
      </c>
      <c r="C8790" s="14">
        <v>0.108650684356689</v>
      </c>
    </row>
    <row r="8791" spans="1:3" x14ac:dyDescent="0.3">
      <c r="A8791" t="s">
        <v>36</v>
      </c>
      <c r="B8791" s="14">
        <v>5.5595636367797803E-2</v>
      </c>
      <c r="C8791" s="14">
        <v>0.20545601844787501</v>
      </c>
    </row>
    <row r="8792" spans="1:3" x14ac:dyDescent="0.3">
      <c r="A8792" t="s">
        <v>37</v>
      </c>
      <c r="B8792" s="14">
        <v>9.4856739044189398E-2</v>
      </c>
      <c r="C8792" s="14">
        <v>0.12965273857116699</v>
      </c>
    </row>
    <row r="8793" spans="1:3" x14ac:dyDescent="0.3">
      <c r="A8793" t="s">
        <v>38</v>
      </c>
      <c r="B8793" s="14">
        <v>7.8731060028076102E-2</v>
      </c>
      <c r="C8793" s="14">
        <v>0.14955711364745999</v>
      </c>
    </row>
    <row r="8794" spans="1:3" x14ac:dyDescent="0.3">
      <c r="A8794" t="s">
        <v>39</v>
      </c>
      <c r="B8794" s="14">
        <v>0.12703680992126401</v>
      </c>
      <c r="C8794" s="14">
        <v>0.26721000671386702</v>
      </c>
    </row>
    <row r="8795" spans="1:3" x14ac:dyDescent="0.3">
      <c r="A8795" t="s">
        <v>31</v>
      </c>
      <c r="B8795" s="14">
        <v>7.5330734252929604E-2</v>
      </c>
      <c r="C8795" s="14">
        <v>7.7785491943359306E-2</v>
      </c>
    </row>
    <row r="8796" spans="1:3" x14ac:dyDescent="0.3">
      <c r="A8796" t="s">
        <v>32</v>
      </c>
      <c r="B8796" s="14">
        <v>6.2262535095214802E-2</v>
      </c>
      <c r="C8796" s="14">
        <v>0.106709003448486</v>
      </c>
    </row>
    <row r="8797" spans="1:3" x14ac:dyDescent="0.3">
      <c r="A8797" t="s">
        <v>33</v>
      </c>
      <c r="B8797" s="14">
        <v>6.3747406005859306E-2</v>
      </c>
      <c r="C8797" s="14">
        <v>0.111704111099243</v>
      </c>
    </row>
    <row r="8798" spans="1:3" x14ac:dyDescent="0.3">
      <c r="A8798" t="s">
        <v>34</v>
      </c>
      <c r="B8798" s="14">
        <v>9.0786933898925698E-2</v>
      </c>
      <c r="C8798" s="14">
        <v>8.1958770751953097E-2</v>
      </c>
    </row>
    <row r="8799" spans="1:3" x14ac:dyDescent="0.3">
      <c r="A8799" t="s">
        <v>35</v>
      </c>
      <c r="B8799" s="14">
        <v>0.11363172531127901</v>
      </c>
      <c r="C8799" s="14">
        <v>0.121675252914428</v>
      </c>
    </row>
    <row r="8800" spans="1:3" x14ac:dyDescent="0.3">
      <c r="A8800" t="s">
        <v>36</v>
      </c>
      <c r="B8800" s="14">
        <v>8.0910444259643499E-2</v>
      </c>
      <c r="C8800" s="14">
        <v>0.18949437141418399</v>
      </c>
    </row>
    <row r="8801" spans="1:3" x14ac:dyDescent="0.3">
      <c r="A8801" t="s">
        <v>37</v>
      </c>
      <c r="B8801" s="14">
        <v>6.06205463409423E-2</v>
      </c>
      <c r="C8801" s="14">
        <v>0.138622045516967</v>
      </c>
    </row>
    <row r="8802" spans="1:3" x14ac:dyDescent="0.3">
      <c r="A8802" t="s">
        <v>38</v>
      </c>
      <c r="B8802" s="14">
        <v>9.7692489624023396E-2</v>
      </c>
      <c r="C8802" s="14">
        <v>0.109759330749511</v>
      </c>
    </row>
    <row r="8803" spans="1:3" x14ac:dyDescent="0.3">
      <c r="A8803" t="s">
        <v>39</v>
      </c>
      <c r="B8803" s="14">
        <v>0.13615798950195299</v>
      </c>
      <c r="C8803" s="14">
        <v>0.28518152236938399</v>
      </c>
    </row>
    <row r="8804" spans="1:3" x14ac:dyDescent="0.3">
      <c r="A8804" t="s">
        <v>31</v>
      </c>
      <c r="B8804" s="14">
        <v>0.117063283920288</v>
      </c>
      <c r="C8804" s="14">
        <v>8.7476253509521401E-2</v>
      </c>
    </row>
    <row r="8805" spans="1:3" x14ac:dyDescent="0.3">
      <c r="A8805" t="s">
        <v>32</v>
      </c>
      <c r="B8805" s="14">
        <v>7.4590921401977497E-2</v>
      </c>
      <c r="C8805" s="14">
        <v>0.11066007614135701</v>
      </c>
    </row>
    <row r="8806" spans="1:3" x14ac:dyDescent="0.3">
      <c r="A8806" t="s">
        <v>33</v>
      </c>
      <c r="B8806" s="14">
        <v>7.3286056518554604E-2</v>
      </c>
      <c r="C8806" s="14">
        <v>0.15463376045227001</v>
      </c>
    </row>
    <row r="8807" spans="1:3" x14ac:dyDescent="0.3">
      <c r="A8807" t="s">
        <v>34</v>
      </c>
      <c r="B8807" s="14">
        <v>6.8619966506957994E-2</v>
      </c>
      <c r="C8807" s="14">
        <v>9.2568159103393499E-2</v>
      </c>
    </row>
    <row r="8808" spans="1:3" x14ac:dyDescent="0.3">
      <c r="A8808" t="s">
        <v>35</v>
      </c>
      <c r="B8808" s="14">
        <v>9.4334363937377902E-2</v>
      </c>
      <c r="C8808" s="14">
        <v>8.0784559249877902E-2</v>
      </c>
    </row>
    <row r="8809" spans="1:3" x14ac:dyDescent="0.3">
      <c r="A8809" t="s">
        <v>36</v>
      </c>
      <c r="B8809" s="14">
        <v>7.1408987045288003E-2</v>
      </c>
      <c r="C8809" s="14">
        <v>0.22340273857116699</v>
      </c>
    </row>
    <row r="8810" spans="1:3" x14ac:dyDescent="0.3">
      <c r="A8810" t="s">
        <v>37</v>
      </c>
      <c r="B8810" s="14">
        <v>8.8551998138427707E-2</v>
      </c>
      <c r="C8810" s="14">
        <v>0.112701177597045</v>
      </c>
    </row>
    <row r="8811" spans="1:3" x14ac:dyDescent="0.3">
      <c r="A8811" t="s">
        <v>38</v>
      </c>
      <c r="B8811" s="14">
        <v>9.3096256256103502E-2</v>
      </c>
      <c r="C8811" s="14">
        <v>0.15566372871398901</v>
      </c>
    </row>
    <row r="8812" spans="1:3" x14ac:dyDescent="0.3">
      <c r="A8812" t="s">
        <v>39</v>
      </c>
      <c r="B8812" s="14">
        <v>0.13373970985412501</v>
      </c>
      <c r="C8812" s="14">
        <v>0.14062476158142001</v>
      </c>
    </row>
    <row r="8813" spans="1:3" x14ac:dyDescent="0.3">
      <c r="A8813" t="s">
        <v>31</v>
      </c>
      <c r="B8813" s="14">
        <v>8.2626819610595703E-2</v>
      </c>
      <c r="C8813" s="14">
        <v>0.112651824951171</v>
      </c>
    </row>
    <row r="8814" spans="1:3" x14ac:dyDescent="0.3">
      <c r="A8814" t="s">
        <v>32</v>
      </c>
      <c r="B8814" s="14">
        <v>7.9414844512939398E-2</v>
      </c>
      <c r="C8814" s="14">
        <v>9.1013431549072196E-2</v>
      </c>
    </row>
    <row r="8815" spans="1:3" x14ac:dyDescent="0.3">
      <c r="A8815" t="s">
        <v>33</v>
      </c>
      <c r="B8815" s="14">
        <v>6.7946434020996094E-2</v>
      </c>
      <c r="C8815" s="14">
        <v>0.161628723144531</v>
      </c>
    </row>
    <row r="8816" spans="1:3" x14ac:dyDescent="0.3">
      <c r="A8816" t="s">
        <v>34</v>
      </c>
      <c r="B8816" s="14">
        <v>8.9138507843017495E-2</v>
      </c>
      <c r="C8816" s="14">
        <v>6.8109035491943304E-2</v>
      </c>
    </row>
    <row r="8817" spans="1:3" x14ac:dyDescent="0.3">
      <c r="A8817" t="s">
        <v>35</v>
      </c>
      <c r="B8817" s="14">
        <v>7.5388431549072196E-2</v>
      </c>
      <c r="C8817" s="14">
        <v>0.101783037185668</v>
      </c>
    </row>
    <row r="8818" spans="1:3" x14ac:dyDescent="0.3">
      <c r="A8818" t="s">
        <v>36</v>
      </c>
      <c r="B8818" s="14">
        <v>9.2362165451049805E-2</v>
      </c>
      <c r="C8818" s="14">
        <v>0.20346045494079501</v>
      </c>
    </row>
    <row r="8819" spans="1:3" x14ac:dyDescent="0.3">
      <c r="A8819" t="s">
        <v>37</v>
      </c>
      <c r="B8819" s="14">
        <v>9.6106529235839802E-2</v>
      </c>
      <c r="C8819" s="14">
        <v>7.4806213378906194E-2</v>
      </c>
    </row>
    <row r="8820" spans="1:3" x14ac:dyDescent="0.3">
      <c r="A8820" t="s">
        <v>38</v>
      </c>
      <c r="B8820" s="14">
        <v>9.3974828720092704E-2</v>
      </c>
      <c r="C8820" s="14">
        <v>0.14754939079284601</v>
      </c>
    </row>
    <row r="8821" spans="1:3" x14ac:dyDescent="0.3">
      <c r="A8821" t="s">
        <v>39</v>
      </c>
      <c r="B8821" s="14">
        <v>0.13745927810668901</v>
      </c>
      <c r="C8821" s="14">
        <v>0.43102097511291498</v>
      </c>
    </row>
    <row r="8822" spans="1:3" x14ac:dyDescent="0.3">
      <c r="A8822" t="s">
        <v>31</v>
      </c>
      <c r="B8822" s="14">
        <v>0.20019412040710399</v>
      </c>
      <c r="C8822" s="14">
        <v>0.12081027030944801</v>
      </c>
    </row>
    <row r="8823" spans="1:3" x14ac:dyDescent="0.3">
      <c r="A8823" t="s">
        <v>32</v>
      </c>
      <c r="B8823" s="14">
        <v>0.11173391342163</v>
      </c>
      <c r="C8823" s="14">
        <v>6.3638925552368095E-2</v>
      </c>
    </row>
    <row r="8824" spans="1:3" x14ac:dyDescent="0.3">
      <c r="A8824" t="s">
        <v>33</v>
      </c>
      <c r="B8824" s="14">
        <v>7.4800014495849595E-2</v>
      </c>
      <c r="C8824" s="14">
        <v>0.14165115356445299</v>
      </c>
    </row>
    <row r="8825" spans="1:3" x14ac:dyDescent="0.3">
      <c r="A8825" t="s">
        <v>34</v>
      </c>
      <c r="B8825" s="14">
        <v>7.4989080429077107E-2</v>
      </c>
      <c r="C8825" s="14">
        <v>0.107425451278686</v>
      </c>
    </row>
    <row r="8826" spans="1:3" x14ac:dyDescent="0.3">
      <c r="A8826" t="s">
        <v>35</v>
      </c>
      <c r="B8826" s="14">
        <v>7.1609973907470703E-2</v>
      </c>
      <c r="C8826" s="14">
        <v>8.9766025543212793E-2</v>
      </c>
    </row>
    <row r="8827" spans="1:3" x14ac:dyDescent="0.3">
      <c r="A8827" t="s">
        <v>36</v>
      </c>
      <c r="B8827" s="14">
        <v>5.7898044586181599E-2</v>
      </c>
      <c r="C8827" s="14">
        <v>0.11967587471008299</v>
      </c>
    </row>
    <row r="8828" spans="1:3" x14ac:dyDescent="0.3">
      <c r="A8828" t="s">
        <v>37</v>
      </c>
      <c r="B8828" s="14">
        <v>6.9595813751220703E-2</v>
      </c>
      <c r="C8828" s="14">
        <v>7.4745655059814398E-2</v>
      </c>
    </row>
    <row r="8829" spans="1:3" x14ac:dyDescent="0.3">
      <c r="A8829" t="s">
        <v>38</v>
      </c>
      <c r="B8829" s="14">
        <v>8.0906152725219699E-2</v>
      </c>
      <c r="C8829" s="14">
        <v>0.15165400505065901</v>
      </c>
    </row>
    <row r="8830" spans="1:3" x14ac:dyDescent="0.3">
      <c r="A8830" t="s">
        <v>39</v>
      </c>
      <c r="B8830" s="14">
        <v>0.1823410987854</v>
      </c>
      <c r="C8830" s="14">
        <v>0.268280029296875</v>
      </c>
    </row>
    <row r="8831" spans="1:3" x14ac:dyDescent="0.3">
      <c r="A8831" t="s">
        <v>31</v>
      </c>
      <c r="B8831" s="14">
        <v>8.4972858428954995E-2</v>
      </c>
      <c r="C8831" s="14">
        <v>0.11966967582702601</v>
      </c>
    </row>
    <row r="8832" spans="1:3" x14ac:dyDescent="0.3">
      <c r="A8832" t="s">
        <v>32</v>
      </c>
      <c r="B8832" s="14">
        <v>7.6072692871093694E-2</v>
      </c>
      <c r="C8832" s="14">
        <v>0.106687307357788</v>
      </c>
    </row>
    <row r="8833" spans="1:3" x14ac:dyDescent="0.3">
      <c r="A8833" t="s">
        <v>33</v>
      </c>
      <c r="B8833" s="14">
        <v>6.0695171356201102E-2</v>
      </c>
      <c r="C8833" s="14">
        <v>9.1704607009887695E-2</v>
      </c>
    </row>
    <row r="8834" spans="1:3" x14ac:dyDescent="0.3">
      <c r="A8834" t="s">
        <v>34</v>
      </c>
      <c r="B8834" s="14">
        <v>6.8682670593261705E-2</v>
      </c>
      <c r="C8834" s="14">
        <v>0.108710527420043</v>
      </c>
    </row>
    <row r="8835" spans="1:3" x14ac:dyDescent="0.3">
      <c r="A8835" t="s">
        <v>35</v>
      </c>
      <c r="B8835" s="14">
        <v>8.6965084075927707E-2</v>
      </c>
      <c r="C8835" s="14">
        <v>9.1694831848144503E-2</v>
      </c>
    </row>
    <row r="8836" spans="1:3" x14ac:dyDescent="0.3">
      <c r="A8836" t="s">
        <v>36</v>
      </c>
      <c r="B8836" s="14">
        <v>9.2790126800537095E-2</v>
      </c>
      <c r="C8836" s="14">
        <v>8.5769891738891602E-2</v>
      </c>
    </row>
    <row r="8837" spans="1:3" x14ac:dyDescent="0.3">
      <c r="A8837" t="s">
        <v>37</v>
      </c>
      <c r="B8837" s="14">
        <v>7.0352554321288993E-2</v>
      </c>
      <c r="C8837" s="14">
        <v>0.245398759841918</v>
      </c>
    </row>
    <row r="8838" spans="1:3" x14ac:dyDescent="0.3">
      <c r="A8838" t="s">
        <v>38</v>
      </c>
      <c r="B8838" s="14">
        <v>8.9683055877685505E-2</v>
      </c>
      <c r="C8838" s="14">
        <v>0.11762666702270499</v>
      </c>
    </row>
    <row r="8839" spans="1:3" x14ac:dyDescent="0.3">
      <c r="A8839" t="s">
        <v>39</v>
      </c>
      <c r="B8839" s="14">
        <v>0.13679194450378401</v>
      </c>
      <c r="C8839" s="14">
        <v>0.15235662460327101</v>
      </c>
    </row>
    <row r="8840" spans="1:3" x14ac:dyDescent="0.3">
      <c r="A8840" t="s">
        <v>31</v>
      </c>
      <c r="B8840" s="14">
        <v>0.15983843803405701</v>
      </c>
      <c r="C8840" s="14">
        <v>8.6937427520751898E-2</v>
      </c>
    </row>
    <row r="8841" spans="1:3" x14ac:dyDescent="0.3">
      <c r="A8841" t="s">
        <v>32</v>
      </c>
      <c r="B8841" s="14">
        <v>6.8958997726440402E-2</v>
      </c>
      <c r="C8841" s="14">
        <v>5.97965717315673E-2</v>
      </c>
    </row>
    <row r="8842" spans="1:3" x14ac:dyDescent="0.3">
      <c r="A8842" t="s">
        <v>33</v>
      </c>
      <c r="B8842" s="14">
        <v>7.2868108749389607E-2</v>
      </c>
      <c r="C8842" s="14">
        <v>0.122672080993652</v>
      </c>
    </row>
    <row r="8843" spans="1:3" x14ac:dyDescent="0.3">
      <c r="A8843" t="s">
        <v>34</v>
      </c>
      <c r="B8843" s="14">
        <v>5.5754899978637598E-2</v>
      </c>
      <c r="C8843" s="14">
        <v>9.9227428436279297E-2</v>
      </c>
    </row>
    <row r="8844" spans="1:3" x14ac:dyDescent="0.3">
      <c r="A8844" t="s">
        <v>35</v>
      </c>
      <c r="B8844" s="14">
        <v>7.7041149139404297E-2</v>
      </c>
      <c r="C8844" s="14">
        <v>0.101772308349609</v>
      </c>
    </row>
    <row r="8845" spans="1:3" x14ac:dyDescent="0.3">
      <c r="A8845" t="s">
        <v>36</v>
      </c>
      <c r="B8845" s="14">
        <v>9.3054294586181599E-2</v>
      </c>
      <c r="C8845" s="14">
        <v>9.6732139587402302E-2</v>
      </c>
    </row>
    <row r="8846" spans="1:3" x14ac:dyDescent="0.3">
      <c r="A8846" t="s">
        <v>37</v>
      </c>
      <c r="B8846" s="14">
        <v>0.127856254577636</v>
      </c>
      <c r="C8846" s="14">
        <v>8.5758447647094699E-2</v>
      </c>
    </row>
    <row r="8847" spans="1:3" x14ac:dyDescent="0.3">
      <c r="A8847" t="s">
        <v>38</v>
      </c>
      <c r="B8847" s="14">
        <v>0.109428882598876</v>
      </c>
      <c r="C8847" s="14">
        <v>0.14062404632568301</v>
      </c>
    </row>
    <row r="8848" spans="1:3" x14ac:dyDescent="0.3">
      <c r="A8848" t="s">
        <v>39</v>
      </c>
      <c r="B8848" s="14">
        <v>0.12663006782531699</v>
      </c>
      <c r="C8848" s="14">
        <v>0.30324292182922302</v>
      </c>
    </row>
    <row r="8849" spans="1:3" x14ac:dyDescent="0.3">
      <c r="A8849" t="s">
        <v>31</v>
      </c>
      <c r="B8849" s="14">
        <v>7.9159021377563393E-2</v>
      </c>
      <c r="C8849" s="14">
        <v>9.5533609390258706E-2</v>
      </c>
    </row>
    <row r="8850" spans="1:3" x14ac:dyDescent="0.3">
      <c r="A8850" t="s">
        <v>32</v>
      </c>
      <c r="B8850" s="14">
        <v>0.123433589935302</v>
      </c>
      <c r="C8850" s="14">
        <v>0.14037227630615201</v>
      </c>
    </row>
    <row r="8851" spans="1:3" x14ac:dyDescent="0.3">
      <c r="A8851" t="s">
        <v>33</v>
      </c>
      <c r="B8851" s="14">
        <v>8.3575725555419894E-2</v>
      </c>
      <c r="C8851" s="14">
        <v>0.18650317192077601</v>
      </c>
    </row>
    <row r="8852" spans="1:3" x14ac:dyDescent="0.3">
      <c r="A8852" t="s">
        <v>34</v>
      </c>
      <c r="B8852" s="14">
        <v>8.3793640136718694E-2</v>
      </c>
      <c r="C8852" s="14">
        <v>0.128654479980468</v>
      </c>
    </row>
    <row r="8853" spans="1:3" x14ac:dyDescent="0.3">
      <c r="A8853" t="s">
        <v>35</v>
      </c>
      <c r="B8853" s="14">
        <v>7.2344779968261705E-2</v>
      </c>
      <c r="C8853" s="14">
        <v>0.100685834884643</v>
      </c>
    </row>
    <row r="8854" spans="1:3" x14ac:dyDescent="0.3">
      <c r="A8854" t="s">
        <v>36</v>
      </c>
      <c r="B8854" s="14">
        <v>8.3151578903198201E-2</v>
      </c>
      <c r="C8854" s="14">
        <v>0.101682901382446</v>
      </c>
    </row>
    <row r="8855" spans="1:3" x14ac:dyDescent="0.3">
      <c r="A8855" t="s">
        <v>37</v>
      </c>
      <c r="B8855" s="14">
        <v>6.8584442138671806E-2</v>
      </c>
      <c r="C8855" s="14">
        <v>0.13160371780395499</v>
      </c>
    </row>
    <row r="8856" spans="1:3" x14ac:dyDescent="0.3">
      <c r="A8856" t="s">
        <v>38</v>
      </c>
      <c r="B8856" s="14">
        <v>8.5686922073364202E-2</v>
      </c>
      <c r="C8856" s="14">
        <v>0.13369727134704501</v>
      </c>
    </row>
    <row r="8857" spans="1:3" x14ac:dyDescent="0.3">
      <c r="A8857" t="s">
        <v>39</v>
      </c>
      <c r="B8857" s="14">
        <v>0.119820117950439</v>
      </c>
      <c r="C8857" s="14">
        <v>0.282230854034423</v>
      </c>
    </row>
    <row r="8858" spans="1:3" x14ac:dyDescent="0.3">
      <c r="A8858" t="s">
        <v>31</v>
      </c>
      <c r="B8858" s="14">
        <v>0.16901636123657199</v>
      </c>
      <c r="C8858" s="14">
        <v>7.3854446411132799E-2</v>
      </c>
    </row>
    <row r="8859" spans="1:3" x14ac:dyDescent="0.3">
      <c r="A8859" t="s">
        <v>32</v>
      </c>
      <c r="B8859" s="14">
        <v>7.9479217529296806E-2</v>
      </c>
      <c r="C8859" s="14">
        <v>9.9733114242553697E-2</v>
      </c>
    </row>
    <row r="8860" spans="1:3" x14ac:dyDescent="0.3">
      <c r="A8860" t="s">
        <v>33</v>
      </c>
      <c r="B8860" s="14">
        <v>7.9061031341552707E-2</v>
      </c>
      <c r="C8860" s="14">
        <v>0.14666295051574699</v>
      </c>
    </row>
    <row r="8861" spans="1:3" x14ac:dyDescent="0.3">
      <c r="A8861" t="s">
        <v>34</v>
      </c>
      <c r="B8861" s="14">
        <v>5.1774740219116197E-2</v>
      </c>
      <c r="C8861" s="14">
        <v>0.19054651260375899</v>
      </c>
    </row>
    <row r="8862" spans="1:3" x14ac:dyDescent="0.3">
      <c r="A8862" t="s">
        <v>35</v>
      </c>
      <c r="B8862" s="14">
        <v>0.128430366516113</v>
      </c>
      <c r="C8862" s="14">
        <v>0.101727962493896</v>
      </c>
    </row>
    <row r="8863" spans="1:3" x14ac:dyDescent="0.3">
      <c r="A8863" t="s">
        <v>36</v>
      </c>
      <c r="B8863" s="14">
        <v>7.9859256744384696E-2</v>
      </c>
      <c r="C8863" s="14">
        <v>0.100788593292236</v>
      </c>
    </row>
    <row r="8864" spans="1:3" x14ac:dyDescent="0.3">
      <c r="A8864" t="s">
        <v>37</v>
      </c>
      <c r="B8864" s="14">
        <v>6.2677383422851493E-2</v>
      </c>
      <c r="C8864" s="14">
        <v>6.4829111099243095E-2</v>
      </c>
    </row>
    <row r="8865" spans="1:3" x14ac:dyDescent="0.3">
      <c r="A8865" t="s">
        <v>38</v>
      </c>
      <c r="B8865" s="14">
        <v>7.4364185333251898E-2</v>
      </c>
      <c r="C8865" s="14">
        <v>0.109697580337524</v>
      </c>
    </row>
    <row r="8866" spans="1:3" x14ac:dyDescent="0.3">
      <c r="A8866" t="s">
        <v>39</v>
      </c>
      <c r="B8866" s="14">
        <v>0.150554418563842</v>
      </c>
      <c r="C8866" s="14">
        <v>0.247454643249511</v>
      </c>
    </row>
    <row r="8867" spans="1:3" x14ac:dyDescent="0.3">
      <c r="A8867" t="s">
        <v>31</v>
      </c>
      <c r="B8867" s="14">
        <v>9.5263719558715806E-2</v>
      </c>
      <c r="C8867" s="14">
        <v>0.10871243476867599</v>
      </c>
    </row>
    <row r="8868" spans="1:3" x14ac:dyDescent="0.3">
      <c r="A8868" t="s">
        <v>32</v>
      </c>
      <c r="B8868" s="14">
        <v>8.0268621444702107E-2</v>
      </c>
      <c r="C8868" s="14">
        <v>8.4731340408325195E-2</v>
      </c>
    </row>
    <row r="8869" spans="1:3" x14ac:dyDescent="0.3">
      <c r="A8869" t="s">
        <v>33</v>
      </c>
      <c r="B8869" s="14">
        <v>8.8761091232299805E-2</v>
      </c>
      <c r="C8869" s="14">
        <v>9.8678112030029297E-2</v>
      </c>
    </row>
    <row r="8870" spans="1:3" x14ac:dyDescent="0.3">
      <c r="A8870" t="s">
        <v>34</v>
      </c>
      <c r="B8870" s="14">
        <v>0.101154565811157</v>
      </c>
      <c r="C8870" s="14">
        <v>0.18309950828552199</v>
      </c>
    </row>
    <row r="8871" spans="1:3" x14ac:dyDescent="0.3">
      <c r="A8871" t="s">
        <v>35</v>
      </c>
      <c r="B8871" s="14">
        <v>7.5081586837768499E-2</v>
      </c>
      <c r="C8871" s="14">
        <v>9.3749523162841797E-2</v>
      </c>
    </row>
    <row r="8872" spans="1:3" x14ac:dyDescent="0.3">
      <c r="A8872" t="s">
        <v>36</v>
      </c>
      <c r="B8872" s="14">
        <v>8.8113546371459905E-2</v>
      </c>
      <c r="C8872" s="14">
        <v>0.117677450180053</v>
      </c>
    </row>
    <row r="8873" spans="1:3" x14ac:dyDescent="0.3">
      <c r="A8873" t="s">
        <v>37</v>
      </c>
      <c r="B8873" s="14">
        <v>8.8363409042358398E-2</v>
      </c>
      <c r="C8873" s="14">
        <v>8.5822343826293904E-2</v>
      </c>
    </row>
    <row r="8874" spans="1:3" x14ac:dyDescent="0.3">
      <c r="A8874" t="s">
        <v>38</v>
      </c>
      <c r="B8874" s="14">
        <v>9.7440242767333901E-2</v>
      </c>
      <c r="C8874" s="14">
        <v>0.12865948677062899</v>
      </c>
    </row>
    <row r="8875" spans="1:3" x14ac:dyDescent="0.3">
      <c r="A8875" t="s">
        <v>39</v>
      </c>
      <c r="B8875" s="14">
        <v>0.116738080978393</v>
      </c>
      <c r="C8875" s="14">
        <v>0.15854048728942799</v>
      </c>
    </row>
    <row r="8876" spans="1:3" x14ac:dyDescent="0.3">
      <c r="A8876" t="s">
        <v>31</v>
      </c>
      <c r="B8876" s="14">
        <v>0.17659091949462799</v>
      </c>
      <c r="C8876" s="14">
        <v>9.8681211471557603E-2</v>
      </c>
    </row>
    <row r="8877" spans="1:3" x14ac:dyDescent="0.3">
      <c r="A8877" t="s">
        <v>32</v>
      </c>
      <c r="B8877" s="14">
        <v>8.8148117065429604E-2</v>
      </c>
      <c r="C8877" s="14">
        <v>0.10376167297363199</v>
      </c>
    </row>
    <row r="8878" spans="1:3" x14ac:dyDescent="0.3">
      <c r="A8878" t="s">
        <v>33</v>
      </c>
      <c r="B8878" s="14">
        <v>8.7437391281127902E-2</v>
      </c>
      <c r="C8878" s="14">
        <v>0.12771487236022899</v>
      </c>
    </row>
    <row r="8879" spans="1:3" x14ac:dyDescent="0.3">
      <c r="A8879" t="s">
        <v>34</v>
      </c>
      <c r="B8879" s="14">
        <v>7.4506998062133706E-2</v>
      </c>
      <c r="C8879" s="14">
        <v>8.5779190063476493E-2</v>
      </c>
    </row>
    <row r="8880" spans="1:3" x14ac:dyDescent="0.3">
      <c r="A8880" t="s">
        <v>35</v>
      </c>
      <c r="B8880" s="14">
        <v>7.1853876113891602E-2</v>
      </c>
      <c r="C8880" s="14">
        <v>0.135640144348144</v>
      </c>
    </row>
    <row r="8881" spans="1:3" x14ac:dyDescent="0.3">
      <c r="A8881" t="s">
        <v>36</v>
      </c>
      <c r="B8881" s="14">
        <v>7.5778245925903306E-2</v>
      </c>
      <c r="C8881" s="14">
        <v>8.0803155899047796E-2</v>
      </c>
    </row>
    <row r="8882" spans="1:3" x14ac:dyDescent="0.3">
      <c r="A8882" t="s">
        <v>37</v>
      </c>
      <c r="B8882" s="14">
        <v>7.9102993011474595E-2</v>
      </c>
      <c r="C8882" s="14">
        <v>0.114691019058227</v>
      </c>
    </row>
    <row r="8883" spans="1:3" x14ac:dyDescent="0.3">
      <c r="A8883" t="s">
        <v>38</v>
      </c>
      <c r="B8883" s="14">
        <v>6.7133188247680595E-2</v>
      </c>
      <c r="C8883" s="14">
        <v>0.16156578063964799</v>
      </c>
    </row>
    <row r="8884" spans="1:3" x14ac:dyDescent="0.3">
      <c r="A8884" t="s">
        <v>39</v>
      </c>
      <c r="B8884" s="14">
        <v>0.13872075080871499</v>
      </c>
      <c r="C8884" s="14">
        <v>0.37993097305297802</v>
      </c>
    </row>
    <row r="8885" spans="1:3" x14ac:dyDescent="0.3">
      <c r="A8885" t="s">
        <v>31</v>
      </c>
      <c r="B8885" s="14">
        <v>6.3064098358154297E-2</v>
      </c>
      <c r="C8885" s="14">
        <v>9.2795610427856404E-2</v>
      </c>
    </row>
    <row r="8886" spans="1:3" x14ac:dyDescent="0.3">
      <c r="A8886" t="s">
        <v>32</v>
      </c>
      <c r="B8886" s="14">
        <v>7.9649925231933594E-2</v>
      </c>
      <c r="C8886" s="14">
        <v>0.10169792175292899</v>
      </c>
    </row>
    <row r="8887" spans="1:3" x14ac:dyDescent="0.3">
      <c r="A8887" t="s">
        <v>33</v>
      </c>
      <c r="B8887" s="14">
        <v>6.4588308334350503E-2</v>
      </c>
      <c r="C8887" s="14">
        <v>8.9755773544311496E-2</v>
      </c>
    </row>
    <row r="8888" spans="1:3" x14ac:dyDescent="0.3">
      <c r="A8888" t="s">
        <v>34</v>
      </c>
      <c r="B8888" s="14">
        <v>6.8561792373657199E-2</v>
      </c>
      <c r="C8888" s="14">
        <v>0.182535409927368</v>
      </c>
    </row>
    <row r="8889" spans="1:3" x14ac:dyDescent="0.3">
      <c r="A8889" t="s">
        <v>35</v>
      </c>
      <c r="B8889" s="14">
        <v>9.8051071166992104E-2</v>
      </c>
      <c r="C8889" s="14">
        <v>0.113693952560424</v>
      </c>
    </row>
    <row r="8890" spans="1:3" x14ac:dyDescent="0.3">
      <c r="A8890" t="s">
        <v>36</v>
      </c>
      <c r="B8890" s="14">
        <v>9.6247434616088798E-2</v>
      </c>
      <c r="C8890" s="14">
        <v>9.9724769592285101E-2</v>
      </c>
    </row>
    <row r="8891" spans="1:3" x14ac:dyDescent="0.3">
      <c r="A8891" t="s">
        <v>37</v>
      </c>
      <c r="B8891" s="14">
        <v>4.5295715332031201E-2</v>
      </c>
      <c r="C8891" s="14">
        <v>0.12167859077453599</v>
      </c>
    </row>
    <row r="8892" spans="1:3" x14ac:dyDescent="0.3">
      <c r="A8892" t="s">
        <v>38</v>
      </c>
      <c r="B8892" s="14">
        <v>0.101306915283203</v>
      </c>
      <c r="C8892" s="14">
        <v>0.17554044723510701</v>
      </c>
    </row>
    <row r="8893" spans="1:3" x14ac:dyDescent="0.3">
      <c r="A8893" t="s">
        <v>39</v>
      </c>
      <c r="B8893" s="14">
        <v>0.112281560897827</v>
      </c>
      <c r="C8893" s="14">
        <v>0.39394497871398898</v>
      </c>
    </row>
    <row r="8894" spans="1:3" x14ac:dyDescent="0.3">
      <c r="A8894" t="s">
        <v>31</v>
      </c>
      <c r="B8894" s="14">
        <v>0.18074536323547299</v>
      </c>
      <c r="C8894" s="14">
        <v>0.102681875228881</v>
      </c>
    </row>
    <row r="8895" spans="1:3" x14ac:dyDescent="0.3">
      <c r="A8895" t="s">
        <v>32</v>
      </c>
      <c r="B8895" s="14">
        <v>9.7080469131469699E-2</v>
      </c>
      <c r="C8895" s="14">
        <v>0.10036349296569801</v>
      </c>
    </row>
    <row r="8896" spans="1:3" x14ac:dyDescent="0.3">
      <c r="A8896" t="s">
        <v>33</v>
      </c>
      <c r="B8896" s="14">
        <v>7.2781324386596596E-2</v>
      </c>
      <c r="C8896" s="14">
        <v>0.145613193511962</v>
      </c>
    </row>
    <row r="8897" spans="1:3" x14ac:dyDescent="0.3">
      <c r="A8897" t="s">
        <v>34</v>
      </c>
      <c r="B8897" s="14">
        <v>5.4373025894164997E-2</v>
      </c>
      <c r="C8897" s="14">
        <v>0.14138627052307101</v>
      </c>
    </row>
    <row r="8898" spans="1:3" x14ac:dyDescent="0.3">
      <c r="A8898" t="s">
        <v>35</v>
      </c>
      <c r="B8898" s="14">
        <v>5.72073459625244E-2</v>
      </c>
      <c r="C8898" s="14">
        <v>9.4794273376464802E-2</v>
      </c>
    </row>
    <row r="8899" spans="1:3" x14ac:dyDescent="0.3">
      <c r="A8899" t="s">
        <v>36</v>
      </c>
      <c r="B8899" s="14">
        <v>6.4466476440429604E-2</v>
      </c>
      <c r="C8899" s="14">
        <v>7.2800874710082994E-2</v>
      </c>
    </row>
    <row r="8900" spans="1:3" x14ac:dyDescent="0.3">
      <c r="A8900" t="s">
        <v>37</v>
      </c>
      <c r="B8900" s="14">
        <v>0.103695154190063</v>
      </c>
      <c r="C8900" s="14">
        <v>0.14462304115295399</v>
      </c>
    </row>
    <row r="8901" spans="1:3" x14ac:dyDescent="0.3">
      <c r="A8901" t="s">
        <v>38</v>
      </c>
      <c r="B8901" s="14">
        <v>6.4823389053344699E-2</v>
      </c>
      <c r="C8901" s="14">
        <v>0.12660861015319799</v>
      </c>
    </row>
    <row r="8902" spans="1:3" x14ac:dyDescent="0.3">
      <c r="A8902" t="s">
        <v>39</v>
      </c>
      <c r="B8902" s="14">
        <v>0.14518475532531699</v>
      </c>
      <c r="C8902" s="14">
        <v>0.25934839248657199</v>
      </c>
    </row>
    <row r="8903" spans="1:3" x14ac:dyDescent="0.3">
      <c r="A8903" t="s">
        <v>31</v>
      </c>
      <c r="B8903" s="14">
        <v>0.100135087966918</v>
      </c>
      <c r="C8903" s="14">
        <v>0.115691423416137</v>
      </c>
    </row>
    <row r="8904" spans="1:3" x14ac:dyDescent="0.3">
      <c r="A8904" t="s">
        <v>32</v>
      </c>
      <c r="B8904" s="14">
        <v>7.7310085296630804E-2</v>
      </c>
      <c r="C8904" s="14">
        <v>8.6525678634643499E-2</v>
      </c>
    </row>
    <row r="8905" spans="1:3" x14ac:dyDescent="0.3">
      <c r="A8905" t="s">
        <v>33</v>
      </c>
      <c r="B8905" s="14">
        <v>6.5866470336913993E-2</v>
      </c>
      <c r="C8905" s="14">
        <v>0.13216233253479001</v>
      </c>
    </row>
    <row r="8906" spans="1:3" x14ac:dyDescent="0.3">
      <c r="A8906" t="s">
        <v>34</v>
      </c>
      <c r="B8906" s="14">
        <v>7.7358722686767495E-2</v>
      </c>
      <c r="C8906" s="14">
        <v>0.21438074111938399</v>
      </c>
    </row>
    <row r="8907" spans="1:3" x14ac:dyDescent="0.3">
      <c r="A8907" t="s">
        <v>35</v>
      </c>
      <c r="B8907" s="14">
        <v>0.100318193435668</v>
      </c>
      <c r="C8907" s="14">
        <v>0.124091386795043</v>
      </c>
    </row>
    <row r="8908" spans="1:3" x14ac:dyDescent="0.3">
      <c r="A8908" t="s">
        <v>36</v>
      </c>
      <c r="B8908" s="14">
        <v>0.10753369331359799</v>
      </c>
      <c r="C8908" s="14">
        <v>9.5743656158447196E-2</v>
      </c>
    </row>
    <row r="8909" spans="1:3" x14ac:dyDescent="0.3">
      <c r="A8909" t="s">
        <v>37</v>
      </c>
      <c r="B8909" s="14">
        <v>0.10127902030944801</v>
      </c>
      <c r="C8909" s="14">
        <v>0.127606391906738</v>
      </c>
    </row>
    <row r="8910" spans="1:3" x14ac:dyDescent="0.3">
      <c r="A8910" t="s">
        <v>38</v>
      </c>
      <c r="B8910" s="14">
        <v>9.1903924942016602E-2</v>
      </c>
      <c r="C8910" s="14">
        <v>0.19048762321472101</v>
      </c>
    </row>
    <row r="8911" spans="1:3" x14ac:dyDescent="0.3">
      <c r="A8911" t="s">
        <v>39</v>
      </c>
      <c r="B8911" s="14">
        <v>0.119187355041503</v>
      </c>
      <c r="C8911" s="14">
        <v>0.273275136947631</v>
      </c>
    </row>
    <row r="8912" spans="1:3" x14ac:dyDescent="0.3">
      <c r="A8912" t="s">
        <v>31</v>
      </c>
      <c r="B8912" s="14">
        <v>0.18710136413574199</v>
      </c>
      <c r="C8912" s="14">
        <v>7.0853471755981404E-2</v>
      </c>
    </row>
    <row r="8913" spans="1:3" x14ac:dyDescent="0.3">
      <c r="A8913" t="s">
        <v>32</v>
      </c>
      <c r="B8913" s="14">
        <v>6.0911893844604402E-2</v>
      </c>
      <c r="C8913" s="14">
        <v>8.0785512924194294E-2</v>
      </c>
    </row>
    <row r="8914" spans="1:3" x14ac:dyDescent="0.3">
      <c r="A8914" t="s">
        <v>33</v>
      </c>
      <c r="B8914" s="14">
        <v>7.2704076766967704E-2</v>
      </c>
      <c r="C8914" s="14">
        <v>7.6381444931030204E-2</v>
      </c>
    </row>
    <row r="8915" spans="1:3" x14ac:dyDescent="0.3">
      <c r="A8915" t="s">
        <v>34</v>
      </c>
      <c r="B8915" s="14">
        <v>7.2436809539794894E-2</v>
      </c>
      <c r="C8915" s="14">
        <v>0.214372873306274</v>
      </c>
    </row>
    <row r="8916" spans="1:3" x14ac:dyDescent="0.3">
      <c r="A8916" t="s">
        <v>35</v>
      </c>
      <c r="B8916" s="14">
        <v>8.3645105361938393E-2</v>
      </c>
      <c r="C8916" s="14">
        <v>9.4279050827026298E-2</v>
      </c>
    </row>
    <row r="8917" spans="1:3" x14ac:dyDescent="0.3">
      <c r="A8917" t="s">
        <v>36</v>
      </c>
      <c r="B8917" s="14">
        <v>6.8336248397827107E-2</v>
      </c>
      <c r="C8917" s="14">
        <v>0.106716156005859</v>
      </c>
    </row>
    <row r="8918" spans="1:3" x14ac:dyDescent="0.3">
      <c r="A8918" t="s">
        <v>37</v>
      </c>
      <c r="B8918" s="14">
        <v>6.4046382904052707E-2</v>
      </c>
      <c r="C8918" s="14">
        <v>0.12868809700012199</v>
      </c>
    </row>
    <row r="8919" spans="1:3" x14ac:dyDescent="0.3">
      <c r="A8919" t="s">
        <v>38</v>
      </c>
      <c r="B8919" s="14">
        <v>9.0134382247924805E-2</v>
      </c>
      <c r="C8919" s="14">
        <v>0.167552709579467</v>
      </c>
    </row>
    <row r="8920" spans="1:3" x14ac:dyDescent="0.3">
      <c r="A8920" t="s">
        <v>39</v>
      </c>
      <c r="B8920" s="14">
        <v>0.12865138053894001</v>
      </c>
      <c r="C8920" s="14">
        <v>0.16052436828613201</v>
      </c>
    </row>
    <row r="8921" spans="1:3" x14ac:dyDescent="0.3">
      <c r="A8921" t="s">
        <v>31</v>
      </c>
      <c r="B8921" s="14">
        <v>9.2862606048583901E-2</v>
      </c>
      <c r="C8921" s="14">
        <v>0.1016845703125</v>
      </c>
    </row>
    <row r="8922" spans="1:3" x14ac:dyDescent="0.3">
      <c r="A8922" t="s">
        <v>32</v>
      </c>
      <c r="B8922" s="14">
        <v>7.9802751541137695E-2</v>
      </c>
      <c r="C8922" s="14">
        <v>0.106759071350097</v>
      </c>
    </row>
    <row r="8923" spans="1:3" x14ac:dyDescent="0.3">
      <c r="A8923" t="s">
        <v>33</v>
      </c>
      <c r="B8923" s="14">
        <v>7.6228380203247001E-2</v>
      </c>
      <c r="C8923" s="14">
        <v>0.111749172210693</v>
      </c>
    </row>
    <row r="8924" spans="1:3" x14ac:dyDescent="0.3">
      <c r="A8924" t="s">
        <v>34</v>
      </c>
      <c r="B8924" s="14">
        <v>7.9863309860229395E-2</v>
      </c>
      <c r="C8924" s="14">
        <v>0.26333308219909601</v>
      </c>
    </row>
    <row r="8925" spans="1:3" x14ac:dyDescent="0.3">
      <c r="A8925" t="s">
        <v>35</v>
      </c>
      <c r="B8925" s="14">
        <v>0.15012955665588301</v>
      </c>
      <c r="C8925" s="14">
        <v>8.9760065078735296E-2</v>
      </c>
    </row>
    <row r="8926" spans="1:3" x14ac:dyDescent="0.3">
      <c r="A8926" t="s">
        <v>36</v>
      </c>
      <c r="B8926" s="14">
        <v>6.8574190139770494E-2</v>
      </c>
      <c r="C8926" s="14">
        <v>0.117685079574584</v>
      </c>
    </row>
    <row r="8927" spans="1:3" x14ac:dyDescent="0.3">
      <c r="A8927" t="s">
        <v>37</v>
      </c>
      <c r="B8927" s="14">
        <v>0.106205701828002</v>
      </c>
      <c r="C8927" s="14">
        <v>7.4803113937377902E-2</v>
      </c>
    </row>
    <row r="8928" spans="1:3" x14ac:dyDescent="0.3">
      <c r="A8928" t="s">
        <v>38</v>
      </c>
      <c r="B8928" s="14">
        <v>5.21445274353027E-2</v>
      </c>
      <c r="C8928" s="14">
        <v>7.2804689407348605E-2</v>
      </c>
    </row>
    <row r="8929" spans="1:3" x14ac:dyDescent="0.3">
      <c r="A8929" t="s">
        <v>39</v>
      </c>
      <c r="B8929" s="14">
        <v>0.14626193046569799</v>
      </c>
      <c r="C8929" s="14">
        <v>0.25071954727172802</v>
      </c>
    </row>
    <row r="8930" spans="1:3" x14ac:dyDescent="0.3">
      <c r="A8930" t="s">
        <v>31</v>
      </c>
      <c r="B8930" s="14">
        <v>0.18325018882751401</v>
      </c>
      <c r="C8930" s="14">
        <v>8.5767984390258706E-2</v>
      </c>
    </row>
    <row r="8931" spans="1:3" x14ac:dyDescent="0.3">
      <c r="A8931" t="s">
        <v>32</v>
      </c>
      <c r="B8931" s="14">
        <v>8.4452152252197196E-2</v>
      </c>
      <c r="C8931" s="14">
        <v>0.104720115661621</v>
      </c>
    </row>
    <row r="8932" spans="1:3" x14ac:dyDescent="0.3">
      <c r="A8932" t="s">
        <v>33</v>
      </c>
      <c r="B8932" s="14">
        <v>7.9350471496582003E-2</v>
      </c>
      <c r="C8932" s="14">
        <v>0.15354204177856401</v>
      </c>
    </row>
    <row r="8933" spans="1:3" x14ac:dyDescent="0.3">
      <c r="A8933" t="s">
        <v>34</v>
      </c>
      <c r="B8933" s="14">
        <v>8.001708984375E-2</v>
      </c>
      <c r="C8933" s="14">
        <v>0.28719687461853</v>
      </c>
    </row>
    <row r="8934" spans="1:3" x14ac:dyDescent="0.3">
      <c r="A8934" t="s">
        <v>35</v>
      </c>
      <c r="B8934" s="14">
        <v>6.2465429306030197E-2</v>
      </c>
      <c r="C8934" s="14">
        <v>9.7738742828369099E-2</v>
      </c>
    </row>
    <row r="8935" spans="1:3" x14ac:dyDescent="0.3">
      <c r="A8935" t="s">
        <v>36</v>
      </c>
      <c r="B8935" s="14">
        <v>7.0801019668579102E-2</v>
      </c>
      <c r="C8935" s="14">
        <v>8.97495746612548E-2</v>
      </c>
    </row>
    <row r="8936" spans="1:3" x14ac:dyDescent="0.3">
      <c r="A8936" t="s">
        <v>37</v>
      </c>
      <c r="B8936" s="14">
        <v>7.8094005584716797E-2</v>
      </c>
      <c r="C8936" s="14">
        <v>9.5751523971557603E-2</v>
      </c>
    </row>
    <row r="8937" spans="1:3" x14ac:dyDescent="0.3">
      <c r="A8937" t="s">
        <v>38</v>
      </c>
      <c r="B8937" s="14">
        <v>0.138082981109619</v>
      </c>
      <c r="C8937" s="14">
        <v>0.14673304557800201</v>
      </c>
    </row>
    <row r="8938" spans="1:3" x14ac:dyDescent="0.3">
      <c r="A8938" t="s">
        <v>39</v>
      </c>
      <c r="B8938" s="14">
        <v>0.16096186637878401</v>
      </c>
      <c r="C8938" s="14">
        <v>0.15527796745300201</v>
      </c>
    </row>
    <row r="8939" spans="1:3" x14ac:dyDescent="0.3">
      <c r="A8939" t="s">
        <v>31</v>
      </c>
      <c r="B8939" s="14">
        <v>6.9123983383178697E-2</v>
      </c>
      <c r="C8939" s="14">
        <v>9.5743894577026298E-2</v>
      </c>
    </row>
    <row r="8940" spans="1:3" x14ac:dyDescent="0.3">
      <c r="A8940" t="s">
        <v>32</v>
      </c>
      <c r="B8940" s="14">
        <v>9.9434614181518499E-2</v>
      </c>
      <c r="C8940" s="14">
        <v>9.9981546401977497E-2</v>
      </c>
    </row>
    <row r="8941" spans="1:3" x14ac:dyDescent="0.3">
      <c r="A8941" t="s">
        <v>33</v>
      </c>
      <c r="B8941" s="14">
        <v>8.0588340759277302E-2</v>
      </c>
      <c r="C8941" s="14">
        <v>0.124871730804443</v>
      </c>
    </row>
    <row r="8942" spans="1:3" x14ac:dyDescent="0.3">
      <c r="A8942" t="s">
        <v>34</v>
      </c>
      <c r="B8942" s="14">
        <v>7.5685024261474595E-2</v>
      </c>
      <c r="C8942" s="14">
        <v>0.102791309356689</v>
      </c>
    </row>
    <row r="8943" spans="1:3" x14ac:dyDescent="0.3">
      <c r="A8943" t="s">
        <v>35</v>
      </c>
      <c r="B8943" s="14">
        <v>0.14027428627014099</v>
      </c>
      <c r="C8943" s="14">
        <v>9.0810060501098605E-2</v>
      </c>
    </row>
    <row r="8944" spans="1:3" x14ac:dyDescent="0.3">
      <c r="A8944" t="s">
        <v>36</v>
      </c>
      <c r="B8944" s="14">
        <v>8.0191850662231404E-2</v>
      </c>
      <c r="C8944" s="14">
        <v>0.112705707550048</v>
      </c>
    </row>
    <row r="8945" spans="1:3" x14ac:dyDescent="0.3">
      <c r="A8945" t="s">
        <v>37</v>
      </c>
      <c r="B8945" s="14">
        <v>7.7607393264770494E-2</v>
      </c>
      <c r="C8945" s="14">
        <v>0.24235105514526301</v>
      </c>
    </row>
    <row r="8946" spans="1:3" x14ac:dyDescent="0.3">
      <c r="A8946" t="s">
        <v>38</v>
      </c>
      <c r="B8946" s="14">
        <v>0.100975036621093</v>
      </c>
      <c r="C8946" s="14">
        <v>0.156513690948486</v>
      </c>
    </row>
    <row r="8947" spans="1:3" x14ac:dyDescent="0.3">
      <c r="A8947" t="s">
        <v>39</v>
      </c>
      <c r="B8947" s="14">
        <v>0.117149829864501</v>
      </c>
      <c r="C8947" s="14">
        <v>0.25032711029052701</v>
      </c>
    </row>
    <row r="8948" spans="1:3" x14ac:dyDescent="0.3">
      <c r="A8948" t="s">
        <v>31</v>
      </c>
      <c r="B8948" s="14">
        <v>0.243866682052612</v>
      </c>
      <c r="C8948" s="14">
        <v>9.7742557525634696E-2</v>
      </c>
    </row>
    <row r="8949" spans="1:3" x14ac:dyDescent="0.3">
      <c r="A8949" t="s">
        <v>32</v>
      </c>
      <c r="B8949" s="14">
        <v>7.1922063827514607E-2</v>
      </c>
      <c r="C8949" s="14">
        <v>0.125419616699218</v>
      </c>
    </row>
    <row r="8950" spans="1:3" x14ac:dyDescent="0.3">
      <c r="A8950" t="s">
        <v>33</v>
      </c>
      <c r="B8950" s="14">
        <v>6.5100669860839802E-2</v>
      </c>
      <c r="C8950" s="14">
        <v>9.0549230575561496E-2</v>
      </c>
    </row>
    <row r="8951" spans="1:3" x14ac:dyDescent="0.3">
      <c r="A8951" t="s">
        <v>34</v>
      </c>
      <c r="B8951" s="14">
        <v>7.5918912887573201E-2</v>
      </c>
      <c r="C8951" s="14">
        <v>0.110690832138061</v>
      </c>
    </row>
    <row r="8952" spans="1:3" x14ac:dyDescent="0.3">
      <c r="A8952" t="s">
        <v>35</v>
      </c>
      <c r="B8952" s="14">
        <v>8.0307960510253906E-2</v>
      </c>
      <c r="C8952" s="14">
        <v>9.1703176498413003E-2</v>
      </c>
    </row>
    <row r="8953" spans="1:3" x14ac:dyDescent="0.3">
      <c r="A8953" t="s">
        <v>36</v>
      </c>
      <c r="B8953" s="14">
        <v>8.4135055541992104E-2</v>
      </c>
      <c r="C8953" s="14">
        <v>9.0704679489135701E-2</v>
      </c>
    </row>
    <row r="8954" spans="1:3" x14ac:dyDescent="0.3">
      <c r="A8954" t="s">
        <v>37</v>
      </c>
      <c r="B8954" s="14">
        <v>9.6857309341430595E-2</v>
      </c>
      <c r="C8954" s="14">
        <v>0.10865736007690401</v>
      </c>
    </row>
    <row r="8955" spans="1:3" x14ac:dyDescent="0.3">
      <c r="A8955" t="s">
        <v>38</v>
      </c>
      <c r="B8955" s="14">
        <v>0.108656167984008</v>
      </c>
      <c r="C8955" s="14">
        <v>0.120620727539062</v>
      </c>
    </row>
    <row r="8956" spans="1:3" x14ac:dyDescent="0.3">
      <c r="A8956" t="s">
        <v>39</v>
      </c>
      <c r="B8956" s="14">
        <v>0.145817041397094</v>
      </c>
      <c r="C8956" s="14">
        <v>0.26034498214721602</v>
      </c>
    </row>
    <row r="8957" spans="1:3" x14ac:dyDescent="0.3">
      <c r="A8957" t="s">
        <v>31</v>
      </c>
      <c r="B8957" s="14">
        <v>7.2031736373901298E-2</v>
      </c>
      <c r="C8957" s="14">
        <v>0.13364291191100999</v>
      </c>
    </row>
    <row r="8958" spans="1:3" x14ac:dyDescent="0.3">
      <c r="A8958" t="s">
        <v>32</v>
      </c>
      <c r="B8958" s="14">
        <v>7.5348854064941406E-2</v>
      </c>
      <c r="C8958" s="14">
        <v>0.13364529609680101</v>
      </c>
    </row>
    <row r="8959" spans="1:3" x14ac:dyDescent="0.3">
      <c r="A8959" t="s">
        <v>33</v>
      </c>
      <c r="B8959" s="14">
        <v>0.113697052001953</v>
      </c>
      <c r="C8959" s="14">
        <v>0.152592658996582</v>
      </c>
    </row>
    <row r="8960" spans="1:3" x14ac:dyDescent="0.3">
      <c r="A8960" t="s">
        <v>34</v>
      </c>
      <c r="B8960" s="14">
        <v>0.100056171417236</v>
      </c>
      <c r="C8960" s="14">
        <v>0.11069917678832999</v>
      </c>
    </row>
    <row r="8961" spans="1:3" x14ac:dyDescent="0.3">
      <c r="A8961" t="s">
        <v>35</v>
      </c>
      <c r="B8961" s="14">
        <v>0.12673926353454501</v>
      </c>
      <c r="C8961" s="14">
        <v>9.5741748809814398E-2</v>
      </c>
    </row>
    <row r="8962" spans="1:3" x14ac:dyDescent="0.3">
      <c r="A8962" t="s">
        <v>36</v>
      </c>
      <c r="B8962" s="14">
        <v>6.8508148193359306E-2</v>
      </c>
      <c r="C8962" s="14">
        <v>9.0812444686889607E-2</v>
      </c>
    </row>
    <row r="8963" spans="1:3" x14ac:dyDescent="0.3">
      <c r="A8963" t="s">
        <v>37</v>
      </c>
      <c r="B8963" s="14">
        <v>6.8170309066772405E-2</v>
      </c>
      <c r="C8963" s="14">
        <v>0.13169813156127899</v>
      </c>
    </row>
    <row r="8964" spans="1:3" x14ac:dyDescent="0.3">
      <c r="A8964" t="s">
        <v>38</v>
      </c>
      <c r="B8964" s="14">
        <v>8.18066596984863E-2</v>
      </c>
      <c r="C8964" s="14">
        <v>0.15159440040588301</v>
      </c>
    </row>
    <row r="8965" spans="1:3" x14ac:dyDescent="0.3">
      <c r="A8965" t="s">
        <v>39</v>
      </c>
      <c r="B8965" s="14">
        <v>0.13162255287170399</v>
      </c>
      <c r="C8965" s="14">
        <v>0.406919956207275</v>
      </c>
    </row>
    <row r="8966" spans="1:3" x14ac:dyDescent="0.3">
      <c r="A8966" t="s">
        <v>31</v>
      </c>
      <c r="B8966" s="14">
        <v>0.18613004684448201</v>
      </c>
      <c r="C8966" s="14">
        <v>0.12865638732910101</v>
      </c>
    </row>
    <row r="8967" spans="1:3" x14ac:dyDescent="0.3">
      <c r="A8967" t="s">
        <v>32</v>
      </c>
      <c r="B8967" s="14">
        <v>6.6485643386840806E-2</v>
      </c>
      <c r="C8967" s="14">
        <v>8.1778764724731404E-2</v>
      </c>
    </row>
    <row r="8968" spans="1:3" x14ac:dyDescent="0.3">
      <c r="A8968" t="s">
        <v>33</v>
      </c>
      <c r="B8968" s="14">
        <v>7.2241783142089802E-2</v>
      </c>
      <c r="C8968" s="14">
        <v>0.14267539978027299</v>
      </c>
    </row>
    <row r="8969" spans="1:3" x14ac:dyDescent="0.3">
      <c r="A8969" t="s">
        <v>34</v>
      </c>
      <c r="B8969" s="14">
        <v>8.5269212722778306E-2</v>
      </c>
      <c r="C8969" s="14">
        <v>0.14860510826110801</v>
      </c>
    </row>
    <row r="8970" spans="1:3" x14ac:dyDescent="0.3">
      <c r="A8970" t="s">
        <v>35</v>
      </c>
      <c r="B8970" s="14">
        <v>0.202203273773193</v>
      </c>
      <c r="C8970" s="14">
        <v>9.375E-2</v>
      </c>
    </row>
    <row r="8971" spans="1:3" x14ac:dyDescent="0.3">
      <c r="A8971" t="s">
        <v>36</v>
      </c>
      <c r="B8971" s="14">
        <v>0.116706132888793</v>
      </c>
      <c r="C8971" s="14">
        <v>0.10570859909057601</v>
      </c>
    </row>
    <row r="8972" spans="1:3" x14ac:dyDescent="0.3">
      <c r="A8972" t="s">
        <v>37</v>
      </c>
      <c r="B8972" s="14">
        <v>8.5682868957519503E-2</v>
      </c>
      <c r="C8972" s="14">
        <v>9.3751430511474595E-2</v>
      </c>
    </row>
    <row r="8973" spans="1:3" x14ac:dyDescent="0.3">
      <c r="A8973" t="s">
        <v>38</v>
      </c>
      <c r="B8973" s="14">
        <v>8.7740421295166002E-2</v>
      </c>
      <c r="C8973" s="14">
        <v>0.109763860702514</v>
      </c>
    </row>
    <row r="8974" spans="1:3" x14ac:dyDescent="0.3">
      <c r="A8974" t="s">
        <v>39</v>
      </c>
      <c r="B8974" s="14">
        <v>0.121179819107055</v>
      </c>
      <c r="C8974" s="14">
        <v>0.270983695983886</v>
      </c>
    </row>
    <row r="8975" spans="1:3" x14ac:dyDescent="0.3">
      <c r="A8975" t="s">
        <v>31</v>
      </c>
      <c r="B8975" s="14">
        <v>0.20592331886291501</v>
      </c>
      <c r="C8975" s="14">
        <v>0.190490007400512</v>
      </c>
    </row>
    <row r="8976" spans="1:3" x14ac:dyDescent="0.3">
      <c r="A8976" t="s">
        <v>32</v>
      </c>
      <c r="B8976" s="14">
        <v>7.0230007171630804E-2</v>
      </c>
      <c r="C8976" s="14">
        <v>8.5527896881103502E-2</v>
      </c>
    </row>
    <row r="8977" spans="1:3" x14ac:dyDescent="0.3">
      <c r="A8977" t="s">
        <v>33</v>
      </c>
      <c r="B8977" s="14">
        <v>7.7588081359863198E-2</v>
      </c>
      <c r="C8977" s="14">
        <v>8.8448286056518499E-2</v>
      </c>
    </row>
    <row r="8978" spans="1:3" x14ac:dyDescent="0.3">
      <c r="A8978" t="s">
        <v>34</v>
      </c>
      <c r="B8978" s="14">
        <v>6.3114166259765597E-2</v>
      </c>
      <c r="C8978" s="14">
        <v>0.25630307197570801</v>
      </c>
    </row>
    <row r="8979" spans="1:3" x14ac:dyDescent="0.3">
      <c r="A8979" t="s">
        <v>35</v>
      </c>
      <c r="B8979" s="14">
        <v>8.2423925399780204E-2</v>
      </c>
      <c r="C8979" s="14">
        <v>0.10577344894409101</v>
      </c>
    </row>
    <row r="8980" spans="1:3" x14ac:dyDescent="0.3">
      <c r="A8980" t="s">
        <v>36</v>
      </c>
      <c r="B8980" s="14">
        <v>8.3499670028686496E-2</v>
      </c>
      <c r="C8980" s="14">
        <v>0.11769413948059</v>
      </c>
    </row>
    <row r="8981" spans="1:3" x14ac:dyDescent="0.3">
      <c r="A8981" t="s">
        <v>37</v>
      </c>
      <c r="B8981" s="14">
        <v>7.3720455169677707E-2</v>
      </c>
      <c r="C8981" s="14">
        <v>8.1783771514892495E-2</v>
      </c>
    </row>
    <row r="8982" spans="1:3" x14ac:dyDescent="0.3">
      <c r="A8982" t="s">
        <v>38</v>
      </c>
      <c r="B8982" s="14">
        <v>9.4439506530761705E-2</v>
      </c>
      <c r="C8982" s="14">
        <v>0.16051650047302199</v>
      </c>
    </row>
    <row r="8983" spans="1:3" x14ac:dyDescent="0.3">
      <c r="A8983" t="s">
        <v>39</v>
      </c>
      <c r="B8983" s="14">
        <v>0.113488912582397</v>
      </c>
      <c r="C8983" s="14">
        <v>0.36509776115417403</v>
      </c>
    </row>
    <row r="8984" spans="1:3" x14ac:dyDescent="0.3">
      <c r="A8984" t="s">
        <v>31</v>
      </c>
      <c r="B8984" s="14">
        <v>7.8833341598510701E-2</v>
      </c>
      <c r="C8984" s="14">
        <v>0.1248619556427</v>
      </c>
    </row>
    <row r="8985" spans="1:3" x14ac:dyDescent="0.3">
      <c r="A8985" t="s">
        <v>32</v>
      </c>
      <c r="B8985" s="14">
        <v>7.6951980590820299E-2</v>
      </c>
      <c r="C8985" s="14">
        <v>9.4697475433349595E-2</v>
      </c>
    </row>
    <row r="8986" spans="1:3" x14ac:dyDescent="0.3">
      <c r="A8986" t="s">
        <v>33</v>
      </c>
      <c r="B8986" s="14">
        <v>6.39801025390625E-2</v>
      </c>
      <c r="C8986" s="14">
        <v>0.113531351089477</v>
      </c>
    </row>
    <row r="8987" spans="1:3" x14ac:dyDescent="0.3">
      <c r="A8987" t="s">
        <v>34</v>
      </c>
      <c r="B8987" s="14">
        <v>6.1607360839843701E-2</v>
      </c>
      <c r="C8987" s="14">
        <v>0.119696855545043</v>
      </c>
    </row>
    <row r="8988" spans="1:3" x14ac:dyDescent="0.3">
      <c r="A8988" t="s">
        <v>35</v>
      </c>
      <c r="B8988" s="14">
        <v>0.13551235198974601</v>
      </c>
      <c r="C8988" s="14">
        <v>0.109780311584472</v>
      </c>
    </row>
    <row r="8989" spans="1:3" x14ac:dyDescent="0.3">
      <c r="A8989" t="s">
        <v>36</v>
      </c>
      <c r="B8989" s="14">
        <v>0.107118129730224</v>
      </c>
      <c r="C8989" s="14">
        <v>9.5688581466674805E-2</v>
      </c>
    </row>
    <row r="8990" spans="1:3" x14ac:dyDescent="0.3">
      <c r="A8990" t="s">
        <v>37</v>
      </c>
      <c r="B8990" s="14">
        <v>8.8376760482788003E-2</v>
      </c>
      <c r="C8990" s="14">
        <v>0.115682125091552</v>
      </c>
    </row>
    <row r="8991" spans="1:3" x14ac:dyDescent="0.3">
      <c r="A8991" t="s">
        <v>38</v>
      </c>
      <c r="B8991" s="14">
        <v>8.7934017181396401E-2</v>
      </c>
      <c r="C8991" s="14">
        <v>0.151655673980712</v>
      </c>
    </row>
    <row r="8992" spans="1:3" x14ac:dyDescent="0.3">
      <c r="A8992" t="s">
        <v>39</v>
      </c>
      <c r="B8992" s="14">
        <v>0.168706655502319</v>
      </c>
      <c r="C8992" s="14">
        <v>0.197401523590087</v>
      </c>
    </row>
    <row r="8993" spans="1:3" x14ac:dyDescent="0.3">
      <c r="A8993" t="s">
        <v>31</v>
      </c>
      <c r="B8993" s="14">
        <v>0.18894147872924799</v>
      </c>
      <c r="C8993" s="14">
        <v>8.2718610763549805E-2</v>
      </c>
    </row>
    <row r="8994" spans="1:3" x14ac:dyDescent="0.3">
      <c r="A8994" t="s">
        <v>32</v>
      </c>
      <c r="B8994" s="14">
        <v>7.8940391540527302E-2</v>
      </c>
      <c r="C8994" s="14">
        <v>8.5884332656860296E-2</v>
      </c>
    </row>
    <row r="8995" spans="1:3" x14ac:dyDescent="0.3">
      <c r="A8995" t="s">
        <v>33</v>
      </c>
      <c r="B8995" s="14">
        <v>7.6266050338745103E-2</v>
      </c>
      <c r="C8995" s="14">
        <v>0.162376403808593</v>
      </c>
    </row>
    <row r="8996" spans="1:3" x14ac:dyDescent="0.3">
      <c r="A8996" t="s">
        <v>34</v>
      </c>
      <c r="B8996" s="14">
        <v>5.4266929626464802E-2</v>
      </c>
      <c r="C8996" s="14">
        <v>0.158572912216186</v>
      </c>
    </row>
    <row r="8997" spans="1:3" x14ac:dyDescent="0.3">
      <c r="A8997" t="s">
        <v>35</v>
      </c>
      <c r="B8997" s="14">
        <v>8.4878206253051702E-2</v>
      </c>
      <c r="C8997" s="14">
        <v>8.8630676269531194E-2</v>
      </c>
    </row>
    <row r="8998" spans="1:3" x14ac:dyDescent="0.3">
      <c r="A8998" t="s">
        <v>36</v>
      </c>
      <c r="B8998" s="14">
        <v>8.4182977676391602E-2</v>
      </c>
      <c r="C8998" s="14">
        <v>0.112537384033203</v>
      </c>
    </row>
    <row r="8999" spans="1:3" x14ac:dyDescent="0.3">
      <c r="A8999" t="s">
        <v>37</v>
      </c>
      <c r="B8999" s="14">
        <v>6.9377422332763602E-2</v>
      </c>
      <c r="C8999" s="14">
        <v>0.100739479064941</v>
      </c>
    </row>
    <row r="9000" spans="1:3" x14ac:dyDescent="0.3">
      <c r="A9000" t="s">
        <v>38</v>
      </c>
      <c r="B9000" s="14">
        <v>6.4054489135742104E-2</v>
      </c>
      <c r="C9000" s="14">
        <v>0.13158464431762601</v>
      </c>
    </row>
    <row r="9001" spans="1:3" x14ac:dyDescent="0.3">
      <c r="A9001" t="s">
        <v>39</v>
      </c>
      <c r="B9001" s="14">
        <v>0.132702827453613</v>
      </c>
      <c r="C9001" s="14">
        <v>0.31826543807983398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0EBE-AC42-4DD4-861F-B50DB7B19394}">
  <dimension ref="A1:C9001"/>
  <sheetViews>
    <sheetView topLeftCell="A2" workbookViewId="0">
      <selection activeCell="S14" sqref="S14"/>
    </sheetView>
  </sheetViews>
  <sheetFormatPr defaultRowHeight="14.4" x14ac:dyDescent="0.3"/>
  <cols>
    <col min="1" max="1" width="9.5546875" customWidth="1"/>
    <col min="2" max="2" width="12" bestFit="1" customWidth="1"/>
  </cols>
  <sheetData>
    <row r="1" spans="1:3" x14ac:dyDescent="0.3">
      <c r="A1" t="s">
        <v>51</v>
      </c>
      <c r="B1" t="s">
        <v>52</v>
      </c>
      <c r="C1" t="s">
        <v>53</v>
      </c>
    </row>
    <row r="2" spans="1:3" x14ac:dyDescent="0.3">
      <c r="A2" t="s">
        <v>31</v>
      </c>
      <c r="B2" s="14">
        <v>0.202538967132568</v>
      </c>
      <c r="C2">
        <v>0.38607835769653298</v>
      </c>
    </row>
    <row r="3" spans="1:3" x14ac:dyDescent="0.3">
      <c r="A3" t="s">
        <v>32</v>
      </c>
      <c r="B3" s="14">
        <v>0.95235490798950195</v>
      </c>
      <c r="C3">
        <v>0.338021039962768</v>
      </c>
    </row>
    <row r="4" spans="1:3" x14ac:dyDescent="0.3">
      <c r="A4" t="s">
        <v>33</v>
      </c>
      <c r="B4" s="14">
        <v>0.30078744888305597</v>
      </c>
      <c r="C4">
        <v>0.37403559684753401</v>
      </c>
    </row>
    <row r="5" spans="1:3" x14ac:dyDescent="0.3">
      <c r="A5" t="s">
        <v>34</v>
      </c>
      <c r="B5" s="14">
        <v>0.29589653015136702</v>
      </c>
      <c r="C5">
        <v>0.32513475418090798</v>
      </c>
    </row>
    <row r="6" spans="1:3" x14ac:dyDescent="0.3">
      <c r="A6" t="s">
        <v>35</v>
      </c>
      <c r="B6" s="14">
        <v>0.54737067222595204</v>
      </c>
      <c r="C6">
        <v>0.303140878677368</v>
      </c>
    </row>
    <row r="7" spans="1:3" x14ac:dyDescent="0.3">
      <c r="A7" t="s">
        <v>36</v>
      </c>
      <c r="B7" s="14">
        <v>0.55035161972045898</v>
      </c>
      <c r="C7">
        <v>0.31819605827331499</v>
      </c>
    </row>
    <row r="8" spans="1:3" x14ac:dyDescent="0.3">
      <c r="A8" t="s">
        <v>37</v>
      </c>
      <c r="B8" s="14">
        <v>0.50046133995056097</v>
      </c>
      <c r="C8">
        <v>0.56939625740051203</v>
      </c>
    </row>
    <row r="9" spans="1:3" x14ac:dyDescent="0.3">
      <c r="A9" t="s">
        <v>38</v>
      </c>
      <c r="B9" s="14">
        <v>0.25800609588623002</v>
      </c>
      <c r="C9">
        <v>0.44774198532104398</v>
      </c>
    </row>
    <row r="10" spans="1:3" x14ac:dyDescent="0.3">
      <c r="A10" t="s">
        <v>39</v>
      </c>
      <c r="B10" s="14">
        <v>2.4298901557922301</v>
      </c>
      <c r="C10">
        <v>1.79227066040039</v>
      </c>
    </row>
    <row r="11" spans="1:3" x14ac:dyDescent="0.3">
      <c r="A11" t="s">
        <v>31</v>
      </c>
      <c r="B11" s="14">
        <v>0.24533867835998499</v>
      </c>
      <c r="C11">
        <v>0.568317890167236</v>
      </c>
    </row>
    <row r="12" spans="1:3" x14ac:dyDescent="0.3">
      <c r="A12" t="s">
        <v>32</v>
      </c>
      <c r="B12" s="14">
        <v>0.64109969139099099</v>
      </c>
      <c r="C12">
        <v>0.70107460021972601</v>
      </c>
    </row>
    <row r="13" spans="1:3" x14ac:dyDescent="0.3">
      <c r="A13" t="s">
        <v>33</v>
      </c>
      <c r="B13" s="14">
        <v>0.25797653198242099</v>
      </c>
      <c r="C13">
        <v>0.35121965408325101</v>
      </c>
    </row>
    <row r="14" spans="1:3" x14ac:dyDescent="0.3">
      <c r="A14" t="s">
        <v>34</v>
      </c>
      <c r="B14" s="14">
        <v>0.37206411361694303</v>
      </c>
      <c r="C14">
        <v>0.33704471588134699</v>
      </c>
    </row>
    <row r="15" spans="1:3" x14ac:dyDescent="0.3">
      <c r="A15" t="s">
        <v>35</v>
      </c>
      <c r="B15" s="14">
        <v>0.52081060409545898</v>
      </c>
      <c r="C15">
        <v>0.343138217926025</v>
      </c>
    </row>
    <row r="16" spans="1:3" x14ac:dyDescent="0.3">
      <c r="A16" t="s">
        <v>36</v>
      </c>
      <c r="B16" s="14">
        <v>0.53660488128662098</v>
      </c>
      <c r="C16">
        <v>0.44781661033630299</v>
      </c>
    </row>
    <row r="17" spans="1:3" x14ac:dyDescent="0.3">
      <c r="A17" t="s">
        <v>37</v>
      </c>
      <c r="B17" s="14">
        <v>0.32394433021545399</v>
      </c>
      <c r="C17">
        <v>2.5152275562286301</v>
      </c>
    </row>
    <row r="18" spans="1:3" x14ac:dyDescent="0.3">
      <c r="A18" t="s">
        <v>38</v>
      </c>
      <c r="B18" s="14">
        <v>0.23361945152282701</v>
      </c>
      <c r="C18">
        <v>0.41588759422302202</v>
      </c>
    </row>
    <row r="19" spans="1:3" x14ac:dyDescent="0.3">
      <c r="A19" t="s">
        <v>39</v>
      </c>
      <c r="B19" s="14">
        <v>2.57902836799621</v>
      </c>
      <c r="C19">
        <v>1.1748070716857899</v>
      </c>
    </row>
    <row r="20" spans="1:3" x14ac:dyDescent="0.3">
      <c r="A20" t="s">
        <v>31</v>
      </c>
      <c r="B20" s="14">
        <v>0.188009023666381</v>
      </c>
      <c r="C20">
        <v>0.56354427337646396</v>
      </c>
    </row>
    <row r="21" spans="1:3" x14ac:dyDescent="0.3">
      <c r="A21" t="s">
        <v>32</v>
      </c>
      <c r="B21" s="14">
        <v>0.76054978370666504</v>
      </c>
      <c r="C21">
        <v>0.34313440322875899</v>
      </c>
    </row>
    <row r="22" spans="1:3" x14ac:dyDescent="0.3">
      <c r="A22" t="s">
        <v>33</v>
      </c>
      <c r="B22" s="14">
        <v>0.260235786437988</v>
      </c>
      <c r="C22">
        <v>0.30997157096862699</v>
      </c>
    </row>
    <row r="23" spans="1:3" x14ac:dyDescent="0.3">
      <c r="A23" t="s">
        <v>34</v>
      </c>
      <c r="B23" s="14">
        <v>0.24155116081237701</v>
      </c>
      <c r="C23">
        <v>0.30553865432739202</v>
      </c>
    </row>
    <row r="24" spans="1:3" x14ac:dyDescent="0.3">
      <c r="A24" t="s">
        <v>35</v>
      </c>
      <c r="B24" s="14">
        <v>0.37707281112670898</v>
      </c>
      <c r="C24">
        <v>0.53457021713256803</v>
      </c>
    </row>
    <row r="25" spans="1:3" x14ac:dyDescent="0.3">
      <c r="A25" t="s">
        <v>36</v>
      </c>
      <c r="B25" s="14">
        <v>0.40667939186096103</v>
      </c>
      <c r="C25">
        <v>0.262381792068481</v>
      </c>
    </row>
    <row r="26" spans="1:3" x14ac:dyDescent="0.3">
      <c r="A26" t="s">
        <v>37</v>
      </c>
      <c r="B26" s="14">
        <v>0.26539301872253401</v>
      </c>
      <c r="C26">
        <v>0.86269330978393499</v>
      </c>
    </row>
    <row r="27" spans="1:3" x14ac:dyDescent="0.3">
      <c r="A27" t="s">
        <v>38</v>
      </c>
      <c r="B27" s="14">
        <v>0.26856827735900801</v>
      </c>
      <c r="C27">
        <v>0.60737133026123002</v>
      </c>
    </row>
    <row r="28" spans="1:3" x14ac:dyDescent="0.3">
      <c r="A28" t="s">
        <v>39</v>
      </c>
      <c r="B28" s="14">
        <v>3.7534775733947701</v>
      </c>
      <c r="C28">
        <v>1.31248807907104</v>
      </c>
    </row>
    <row r="29" spans="1:3" x14ac:dyDescent="0.3">
      <c r="A29" t="s">
        <v>31</v>
      </c>
      <c r="B29" s="14">
        <v>0.21357607841491699</v>
      </c>
      <c r="C29">
        <v>0.31421518325805597</v>
      </c>
    </row>
    <row r="30" spans="1:3" x14ac:dyDescent="0.3">
      <c r="A30" t="s">
        <v>32</v>
      </c>
      <c r="B30" s="14">
        <v>0.60355639457702603</v>
      </c>
      <c r="C30">
        <v>0.33505129814147899</v>
      </c>
    </row>
    <row r="31" spans="1:3" x14ac:dyDescent="0.3">
      <c r="A31" t="s">
        <v>33</v>
      </c>
      <c r="B31" s="14">
        <v>0.22863125801086401</v>
      </c>
      <c r="C31">
        <v>0.51276254653930597</v>
      </c>
    </row>
    <row r="32" spans="1:3" x14ac:dyDescent="0.3">
      <c r="A32" t="s">
        <v>34</v>
      </c>
      <c r="B32" s="14">
        <v>0.34370994567870999</v>
      </c>
      <c r="C32">
        <v>0.44146609306335399</v>
      </c>
    </row>
    <row r="33" spans="1:3" x14ac:dyDescent="0.3">
      <c r="A33" t="s">
        <v>35</v>
      </c>
      <c r="B33" s="14">
        <v>0.39285159111022899</v>
      </c>
      <c r="C33">
        <v>0.36801481246948198</v>
      </c>
    </row>
    <row r="34" spans="1:3" x14ac:dyDescent="0.3">
      <c r="A34" t="s">
        <v>36</v>
      </c>
      <c r="B34" s="14">
        <v>0.28510713577270502</v>
      </c>
      <c r="C34">
        <v>0.34899806976318298</v>
      </c>
    </row>
    <row r="35" spans="1:3" x14ac:dyDescent="0.3">
      <c r="A35" t="s">
        <v>37</v>
      </c>
      <c r="B35" s="14">
        <v>0.259260654449462</v>
      </c>
      <c r="C35">
        <v>1.3653473854064899</v>
      </c>
    </row>
    <row r="36" spans="1:3" x14ac:dyDescent="0.3">
      <c r="A36" t="s">
        <v>38</v>
      </c>
      <c r="B36" s="14">
        <v>0.283562421798706</v>
      </c>
      <c r="C36">
        <v>0.462772846221923</v>
      </c>
    </row>
    <row r="37" spans="1:3" x14ac:dyDescent="0.3">
      <c r="A37" t="s">
        <v>39</v>
      </c>
      <c r="B37" s="14">
        <v>2.9746825695037802</v>
      </c>
      <c r="C37">
        <v>1.16688132286071</v>
      </c>
    </row>
    <row r="38" spans="1:3" x14ac:dyDescent="0.3">
      <c r="A38" t="s">
        <v>31</v>
      </c>
      <c r="B38" s="14">
        <v>0.29674720764160101</v>
      </c>
      <c r="C38">
        <v>0.26030349731445301</v>
      </c>
    </row>
    <row r="39" spans="1:3" x14ac:dyDescent="0.3">
      <c r="A39" t="s">
        <v>32</v>
      </c>
      <c r="B39" s="14">
        <v>1.6416091918945299</v>
      </c>
      <c r="C39">
        <v>0.28623580932617099</v>
      </c>
    </row>
    <row r="40" spans="1:3" x14ac:dyDescent="0.3">
      <c r="A40" t="s">
        <v>33</v>
      </c>
      <c r="B40" s="14">
        <v>0.29085969924926702</v>
      </c>
      <c r="C40">
        <v>0.30109596252441401</v>
      </c>
    </row>
    <row r="41" spans="1:3" x14ac:dyDescent="0.3">
      <c r="A41" t="s">
        <v>34</v>
      </c>
      <c r="B41" s="14">
        <v>0.25776433944702098</v>
      </c>
      <c r="C41">
        <v>0.33169078826904203</v>
      </c>
    </row>
    <row r="42" spans="1:3" x14ac:dyDescent="0.3">
      <c r="A42" t="s">
        <v>35</v>
      </c>
      <c r="B42" s="14">
        <v>0.33959794044494601</v>
      </c>
      <c r="C42">
        <v>0.33011245727539001</v>
      </c>
    </row>
    <row r="43" spans="1:3" x14ac:dyDescent="0.3">
      <c r="A43" t="s">
        <v>36</v>
      </c>
      <c r="B43" s="14">
        <v>0.40617847442626898</v>
      </c>
      <c r="C43">
        <v>0.34600830078125</v>
      </c>
    </row>
    <row r="44" spans="1:3" x14ac:dyDescent="0.3">
      <c r="A44" t="s">
        <v>37</v>
      </c>
      <c r="B44" s="14">
        <v>0.19704198837280201</v>
      </c>
      <c r="C44">
        <v>1.2546916007995601</v>
      </c>
    </row>
    <row r="45" spans="1:3" x14ac:dyDescent="0.3">
      <c r="A45" t="s">
        <v>38</v>
      </c>
      <c r="B45" s="14">
        <v>0.32657361030578602</v>
      </c>
      <c r="C45">
        <v>0.38409996032714799</v>
      </c>
    </row>
    <row r="46" spans="1:3" x14ac:dyDescent="0.3">
      <c r="A46" t="s">
        <v>39</v>
      </c>
      <c r="B46" s="14">
        <v>3.2031655311584402</v>
      </c>
      <c r="C46">
        <v>1.0571753978729199</v>
      </c>
    </row>
    <row r="47" spans="1:3" x14ac:dyDescent="0.3">
      <c r="A47" t="s">
        <v>31</v>
      </c>
      <c r="B47" s="14">
        <v>0.27455258369445801</v>
      </c>
      <c r="C47">
        <v>0.28417706489562899</v>
      </c>
    </row>
    <row r="48" spans="1:3" x14ac:dyDescent="0.3">
      <c r="A48" t="s">
        <v>32</v>
      </c>
      <c r="B48" s="14">
        <v>1.01216173171997</v>
      </c>
      <c r="C48">
        <v>0.30124950408935502</v>
      </c>
    </row>
    <row r="49" spans="1:3" x14ac:dyDescent="0.3">
      <c r="A49" t="s">
        <v>33</v>
      </c>
      <c r="B49" s="14">
        <v>0.39918303489684998</v>
      </c>
      <c r="C49">
        <v>0.37600374221801702</v>
      </c>
    </row>
    <row r="50" spans="1:3" x14ac:dyDescent="0.3">
      <c r="A50" t="s">
        <v>34</v>
      </c>
      <c r="B50" s="14">
        <v>0.74844026565551702</v>
      </c>
      <c r="C50">
        <v>0.31021881103515597</v>
      </c>
    </row>
    <row r="51" spans="1:3" x14ac:dyDescent="0.3">
      <c r="A51" t="s">
        <v>35</v>
      </c>
      <c r="B51" s="14">
        <v>0.51919698715209905</v>
      </c>
      <c r="C51">
        <v>0.29533147811889598</v>
      </c>
    </row>
    <row r="52" spans="1:3" x14ac:dyDescent="0.3">
      <c r="A52" t="s">
        <v>36</v>
      </c>
      <c r="B52" s="14">
        <v>0.29080104827880798</v>
      </c>
      <c r="C52">
        <v>0.525651454925537</v>
      </c>
    </row>
    <row r="53" spans="1:3" x14ac:dyDescent="0.3">
      <c r="A53" t="s">
        <v>37</v>
      </c>
      <c r="B53" s="14">
        <v>0.56643080711364702</v>
      </c>
      <c r="C53">
        <v>0.873621225357055</v>
      </c>
    </row>
    <row r="54" spans="1:3" x14ac:dyDescent="0.3">
      <c r="A54" t="s">
        <v>38</v>
      </c>
      <c r="B54" s="14">
        <v>0.547085762023925</v>
      </c>
      <c r="C54">
        <v>0.58928847312927202</v>
      </c>
    </row>
    <row r="55" spans="1:3" x14ac:dyDescent="0.3">
      <c r="A55" t="s">
        <v>39</v>
      </c>
      <c r="B55" s="14">
        <v>0.74091076850891102</v>
      </c>
      <c r="C55">
        <v>1.1210021972656199</v>
      </c>
    </row>
    <row r="56" spans="1:3" x14ac:dyDescent="0.3">
      <c r="A56" t="s">
        <v>31</v>
      </c>
      <c r="B56" s="14">
        <v>0.235022068023681</v>
      </c>
      <c r="C56">
        <v>0.28233385086059498</v>
      </c>
    </row>
    <row r="57" spans="1:3" x14ac:dyDescent="0.3">
      <c r="A57" t="s">
        <v>32</v>
      </c>
      <c r="B57" s="14">
        <v>0.60530567169189398</v>
      </c>
      <c r="C57">
        <v>0.28422594070434498</v>
      </c>
    </row>
    <row r="58" spans="1:3" x14ac:dyDescent="0.3">
      <c r="A58" t="s">
        <v>33</v>
      </c>
      <c r="B58" s="14">
        <v>0.27033400535583402</v>
      </c>
      <c r="C58">
        <v>0.42984652519226002</v>
      </c>
    </row>
    <row r="59" spans="1:3" x14ac:dyDescent="0.3">
      <c r="A59" t="s">
        <v>34</v>
      </c>
      <c r="B59" s="14">
        <v>0.30346345901489202</v>
      </c>
      <c r="C59">
        <v>0.37068009376525801</v>
      </c>
    </row>
    <row r="60" spans="1:3" x14ac:dyDescent="0.3">
      <c r="A60" t="s">
        <v>35</v>
      </c>
      <c r="B60" s="14">
        <v>0.28326725959777799</v>
      </c>
      <c r="C60">
        <v>0.48154497146606401</v>
      </c>
    </row>
    <row r="61" spans="1:3" x14ac:dyDescent="0.3">
      <c r="A61" t="s">
        <v>36</v>
      </c>
      <c r="B61" s="14">
        <v>0.23905968666076599</v>
      </c>
      <c r="C61">
        <v>0.26775193214416498</v>
      </c>
    </row>
    <row r="62" spans="1:3" x14ac:dyDescent="0.3">
      <c r="A62" t="s">
        <v>37</v>
      </c>
      <c r="B62" s="14">
        <v>0.367928266525268</v>
      </c>
      <c r="C62">
        <v>0.78430533409118597</v>
      </c>
    </row>
    <row r="63" spans="1:3" x14ac:dyDescent="0.3">
      <c r="A63" t="s">
        <v>38</v>
      </c>
      <c r="B63" s="14">
        <v>0.56223726272582997</v>
      </c>
      <c r="C63">
        <v>0.40092015266418402</v>
      </c>
    </row>
    <row r="64" spans="1:3" x14ac:dyDescent="0.3">
      <c r="A64" t="s">
        <v>39</v>
      </c>
      <c r="B64" s="14">
        <v>0.38128924369812001</v>
      </c>
      <c r="C64">
        <v>1.0592246055603001</v>
      </c>
    </row>
    <row r="65" spans="1:3" x14ac:dyDescent="0.3">
      <c r="A65" t="s">
        <v>31</v>
      </c>
      <c r="B65" s="14">
        <v>0.226341247558593</v>
      </c>
      <c r="C65">
        <v>0.42174291610717701</v>
      </c>
    </row>
    <row r="66" spans="1:3" x14ac:dyDescent="0.3">
      <c r="A66" t="s">
        <v>32</v>
      </c>
      <c r="B66" s="14">
        <v>0.77248287200927701</v>
      </c>
      <c r="C66">
        <v>0.33606123924255299</v>
      </c>
    </row>
    <row r="67" spans="1:3" x14ac:dyDescent="0.3">
      <c r="A67" t="s">
        <v>33</v>
      </c>
      <c r="B67" s="14">
        <v>0.45468163490295399</v>
      </c>
      <c r="C67">
        <v>0.42103338241577098</v>
      </c>
    </row>
    <row r="68" spans="1:3" x14ac:dyDescent="0.3">
      <c r="A68" t="s">
        <v>34</v>
      </c>
      <c r="B68" s="14">
        <v>0.50482821464538497</v>
      </c>
      <c r="C68">
        <v>0.37200736999511702</v>
      </c>
    </row>
    <row r="69" spans="1:3" x14ac:dyDescent="0.3">
      <c r="A69" t="s">
        <v>35</v>
      </c>
      <c r="B69" s="14">
        <v>0.42882680892944303</v>
      </c>
      <c r="C69">
        <v>0.32712388038635198</v>
      </c>
    </row>
    <row r="70" spans="1:3" x14ac:dyDescent="0.3">
      <c r="A70" t="s">
        <v>36</v>
      </c>
      <c r="B70" s="14">
        <v>0.32555603981018</v>
      </c>
      <c r="C70">
        <v>0.33164644241333002</v>
      </c>
    </row>
    <row r="71" spans="1:3" x14ac:dyDescent="0.3">
      <c r="A71" t="s">
        <v>37</v>
      </c>
      <c r="B71" s="14">
        <v>0.31945848464965798</v>
      </c>
      <c r="C71">
        <v>0.54254627227783203</v>
      </c>
    </row>
    <row r="72" spans="1:3" x14ac:dyDescent="0.3">
      <c r="A72" t="s">
        <v>38</v>
      </c>
      <c r="B72" s="14">
        <v>0.80791759490966797</v>
      </c>
      <c r="C72">
        <v>0.50564956665038996</v>
      </c>
    </row>
    <row r="73" spans="1:3" x14ac:dyDescent="0.3">
      <c r="A73" t="s">
        <v>39</v>
      </c>
      <c r="B73" s="14">
        <v>0.39122533798217701</v>
      </c>
      <c r="C73">
        <v>1.01822280883789</v>
      </c>
    </row>
    <row r="74" spans="1:3" x14ac:dyDescent="0.3">
      <c r="A74" t="s">
        <v>31</v>
      </c>
      <c r="B74" s="14">
        <v>0.19343805313110299</v>
      </c>
      <c r="C74">
        <v>0.28235888481140098</v>
      </c>
    </row>
    <row r="75" spans="1:3" x14ac:dyDescent="0.3">
      <c r="A75" t="s">
        <v>32</v>
      </c>
      <c r="B75" s="14">
        <v>0.53501296043395996</v>
      </c>
      <c r="C75">
        <v>0.30617880821228</v>
      </c>
    </row>
    <row r="76" spans="1:3" x14ac:dyDescent="0.3">
      <c r="A76" t="s">
        <v>33</v>
      </c>
      <c r="B76" s="14">
        <v>0.76327753067016602</v>
      </c>
      <c r="C76">
        <v>0.36705899238586398</v>
      </c>
    </row>
    <row r="77" spans="1:3" x14ac:dyDescent="0.3">
      <c r="A77" t="s">
        <v>34</v>
      </c>
      <c r="B77" s="14">
        <v>0.27956438064575101</v>
      </c>
      <c r="C77">
        <v>0.44203567504882801</v>
      </c>
    </row>
    <row r="78" spans="1:3" x14ac:dyDescent="0.3">
      <c r="A78" t="s">
        <v>35</v>
      </c>
      <c r="B78" s="14">
        <v>0.48131442070007302</v>
      </c>
      <c r="C78">
        <v>0.34408116340637201</v>
      </c>
    </row>
    <row r="79" spans="1:3" x14ac:dyDescent="0.3">
      <c r="A79" t="s">
        <v>36</v>
      </c>
      <c r="B79" s="14">
        <v>0.35605239868164001</v>
      </c>
      <c r="C79">
        <v>0.28023767471313399</v>
      </c>
    </row>
    <row r="80" spans="1:3" x14ac:dyDescent="0.3">
      <c r="A80" t="s">
        <v>37</v>
      </c>
      <c r="B80" s="14">
        <v>0.308789253234863</v>
      </c>
      <c r="C80">
        <v>0.48565125465393</v>
      </c>
    </row>
    <row r="81" spans="1:3" x14ac:dyDescent="0.3">
      <c r="A81" t="s">
        <v>38</v>
      </c>
      <c r="B81" s="14">
        <v>0.62525963783264105</v>
      </c>
      <c r="C81">
        <v>0.56049299240112305</v>
      </c>
    </row>
    <row r="82" spans="1:3" x14ac:dyDescent="0.3">
      <c r="A82" t="s">
        <v>39</v>
      </c>
      <c r="B82" s="14">
        <v>0.84219527244567804</v>
      </c>
      <c r="C82">
        <v>1.2327592372894201</v>
      </c>
    </row>
    <row r="83" spans="1:3" x14ac:dyDescent="0.3">
      <c r="A83" t="s">
        <v>31</v>
      </c>
      <c r="B83" s="14">
        <v>0.18995213508605899</v>
      </c>
      <c r="C83">
        <v>0.26373529434204102</v>
      </c>
    </row>
    <row r="84" spans="1:3" x14ac:dyDescent="0.3">
      <c r="A84" t="s">
        <v>32</v>
      </c>
      <c r="B84" s="14">
        <v>0.78624200820922796</v>
      </c>
      <c r="C84">
        <v>0.33709955215454102</v>
      </c>
    </row>
    <row r="85" spans="1:3" x14ac:dyDescent="0.3">
      <c r="A85" t="s">
        <v>33</v>
      </c>
      <c r="B85" s="14">
        <v>0.51175618171691895</v>
      </c>
      <c r="C85">
        <v>0.49373483657836897</v>
      </c>
    </row>
    <row r="86" spans="1:3" x14ac:dyDescent="0.3">
      <c r="A86" t="s">
        <v>34</v>
      </c>
      <c r="B86" s="14">
        <v>0.83000969886779696</v>
      </c>
      <c r="C86">
        <v>0.25210881233215299</v>
      </c>
    </row>
    <row r="87" spans="1:3" x14ac:dyDescent="0.3">
      <c r="A87" t="s">
        <v>35</v>
      </c>
      <c r="B87" s="14">
        <v>0.60372519493103005</v>
      </c>
      <c r="C87">
        <v>0.35409235954284601</v>
      </c>
    </row>
    <row r="88" spans="1:3" x14ac:dyDescent="0.3">
      <c r="A88" t="s">
        <v>36</v>
      </c>
      <c r="B88" s="14">
        <v>0.298001289367675</v>
      </c>
      <c r="C88">
        <v>0.47967171669006298</v>
      </c>
    </row>
    <row r="89" spans="1:3" x14ac:dyDescent="0.3">
      <c r="A89" t="s">
        <v>37</v>
      </c>
      <c r="B89" s="14">
        <v>0.2991943359375</v>
      </c>
      <c r="C89">
        <v>0.33914256095886203</v>
      </c>
    </row>
    <row r="90" spans="1:3" x14ac:dyDescent="0.3">
      <c r="A90" t="s">
        <v>38</v>
      </c>
      <c r="B90" s="14">
        <v>0.50795173645019498</v>
      </c>
      <c r="C90">
        <v>0.472708940505981</v>
      </c>
    </row>
    <row r="91" spans="1:3" x14ac:dyDescent="0.3">
      <c r="A91" t="s">
        <v>39</v>
      </c>
      <c r="B91" s="14">
        <v>0.49816226959228499</v>
      </c>
      <c r="C91">
        <v>1.3244051933288501</v>
      </c>
    </row>
    <row r="92" spans="1:3" x14ac:dyDescent="0.3">
      <c r="A92" t="s">
        <v>31</v>
      </c>
      <c r="B92" s="14">
        <v>0.305302143096923</v>
      </c>
      <c r="C92">
        <v>0.26673436164855902</v>
      </c>
    </row>
    <row r="93" spans="1:3" x14ac:dyDescent="0.3">
      <c r="A93" t="s">
        <v>32</v>
      </c>
      <c r="B93" s="14">
        <v>0.76996827125549305</v>
      </c>
      <c r="C93">
        <v>0.391010761260986</v>
      </c>
    </row>
    <row r="94" spans="1:3" x14ac:dyDescent="0.3">
      <c r="A94" t="s">
        <v>33</v>
      </c>
      <c r="B94" s="14">
        <v>0.33859038352966297</v>
      </c>
      <c r="C94">
        <v>0.33984422683715798</v>
      </c>
    </row>
    <row r="95" spans="1:3" x14ac:dyDescent="0.3">
      <c r="A95" t="s">
        <v>34</v>
      </c>
      <c r="B95" s="14">
        <v>0.485465288162231</v>
      </c>
      <c r="C95">
        <v>0.26547145843505798</v>
      </c>
    </row>
    <row r="96" spans="1:3" x14ac:dyDescent="0.3">
      <c r="A96" t="s">
        <v>35</v>
      </c>
      <c r="B96" s="14">
        <v>0.37846279144287098</v>
      </c>
      <c r="C96">
        <v>0.46671271324157698</v>
      </c>
    </row>
    <row r="97" spans="1:3" x14ac:dyDescent="0.3">
      <c r="A97" t="s">
        <v>36</v>
      </c>
      <c r="B97" s="14">
        <v>0.43182015419006298</v>
      </c>
      <c r="C97">
        <v>0.301244497299194</v>
      </c>
    </row>
    <row r="98" spans="1:3" x14ac:dyDescent="0.3">
      <c r="A98" t="s">
        <v>37</v>
      </c>
      <c r="B98" s="14">
        <v>0.276447772979736</v>
      </c>
      <c r="C98">
        <v>0.93401050567626898</v>
      </c>
    </row>
    <row r="99" spans="1:3" x14ac:dyDescent="0.3">
      <c r="A99" t="s">
        <v>38</v>
      </c>
      <c r="B99" s="14">
        <v>0.50853037834167403</v>
      </c>
      <c r="C99">
        <v>0.79586577415466297</v>
      </c>
    </row>
    <row r="100" spans="1:3" x14ac:dyDescent="0.3">
      <c r="A100" t="s">
        <v>39</v>
      </c>
      <c r="B100" s="14">
        <v>0.58316636085510198</v>
      </c>
      <c r="C100">
        <v>1.0561769008636399</v>
      </c>
    </row>
    <row r="101" spans="1:3" x14ac:dyDescent="0.3">
      <c r="A101" t="s">
        <v>31</v>
      </c>
      <c r="B101" s="14">
        <v>0.321669101715087</v>
      </c>
      <c r="C101">
        <v>0.33914780616760198</v>
      </c>
    </row>
    <row r="102" spans="1:3" x14ac:dyDescent="0.3">
      <c r="A102" t="s">
        <v>32</v>
      </c>
      <c r="B102" s="14">
        <v>0.63434624671936002</v>
      </c>
      <c r="C102">
        <v>0.67015147209167403</v>
      </c>
    </row>
    <row r="103" spans="1:3" x14ac:dyDescent="0.3">
      <c r="A103" t="s">
        <v>33</v>
      </c>
      <c r="B103" s="14">
        <v>0.37963414192199701</v>
      </c>
      <c r="C103">
        <v>0.45677685737609802</v>
      </c>
    </row>
    <row r="104" spans="1:3" x14ac:dyDescent="0.3">
      <c r="A104" t="s">
        <v>34</v>
      </c>
      <c r="B104" s="14">
        <v>0.54815769195556596</v>
      </c>
      <c r="C104">
        <v>0.27314996719360302</v>
      </c>
    </row>
    <row r="105" spans="1:3" x14ac:dyDescent="0.3">
      <c r="A105" t="s">
        <v>35</v>
      </c>
      <c r="B105" s="14">
        <v>0.53020930290222101</v>
      </c>
      <c r="C105">
        <v>0.327123403549194</v>
      </c>
    </row>
    <row r="106" spans="1:3" x14ac:dyDescent="0.3">
      <c r="A106" t="s">
        <v>36</v>
      </c>
      <c r="B106" s="14">
        <v>0.24650144577026301</v>
      </c>
      <c r="C106">
        <v>0.32313275337219199</v>
      </c>
    </row>
    <row r="107" spans="1:3" x14ac:dyDescent="0.3">
      <c r="A107" t="s">
        <v>37</v>
      </c>
      <c r="B107" s="14">
        <v>0.24959325790405201</v>
      </c>
      <c r="C107">
        <v>0.30324697494506803</v>
      </c>
    </row>
    <row r="108" spans="1:3" x14ac:dyDescent="0.3">
      <c r="A108" t="s">
        <v>38</v>
      </c>
      <c r="B108" s="14">
        <v>0.52302670478820801</v>
      </c>
      <c r="C108">
        <v>0.52958416938781705</v>
      </c>
    </row>
    <row r="109" spans="1:3" x14ac:dyDescent="0.3">
      <c r="A109" t="s">
        <v>39</v>
      </c>
      <c r="B109" s="14">
        <v>0.40514588356018</v>
      </c>
      <c r="C109">
        <v>1.0671479701995801</v>
      </c>
    </row>
    <row r="110" spans="1:3" x14ac:dyDescent="0.3">
      <c r="A110" t="s">
        <v>31</v>
      </c>
      <c r="B110" s="14">
        <v>0.24231266975402799</v>
      </c>
      <c r="C110">
        <v>0.32120347023010198</v>
      </c>
    </row>
    <row r="111" spans="1:3" x14ac:dyDescent="0.3">
      <c r="A111" t="s">
        <v>32</v>
      </c>
      <c r="B111" s="14">
        <v>1.5287492275237999</v>
      </c>
      <c r="C111">
        <v>0.35505557060241699</v>
      </c>
    </row>
    <row r="112" spans="1:3" x14ac:dyDescent="0.3">
      <c r="A112" t="s">
        <v>33</v>
      </c>
      <c r="B112" s="14">
        <v>0.412650346755981</v>
      </c>
      <c r="C112">
        <v>0.31540107727050698</v>
      </c>
    </row>
    <row r="113" spans="1:3" x14ac:dyDescent="0.3">
      <c r="A113" t="s">
        <v>34</v>
      </c>
      <c r="B113" s="14">
        <v>0.42619633674621499</v>
      </c>
      <c r="C113">
        <v>0.31210541725158603</v>
      </c>
    </row>
    <row r="114" spans="1:3" x14ac:dyDescent="0.3">
      <c r="A114" t="s">
        <v>35</v>
      </c>
      <c r="B114" s="14">
        <v>0.60723567008972101</v>
      </c>
      <c r="C114">
        <v>0.34014701843261702</v>
      </c>
    </row>
    <row r="115" spans="1:3" x14ac:dyDescent="0.3">
      <c r="A115" t="s">
        <v>36</v>
      </c>
      <c r="B115" s="14">
        <v>0.26913261413574202</v>
      </c>
      <c r="C115">
        <v>0.341042280197143</v>
      </c>
    </row>
    <row r="116" spans="1:3" x14ac:dyDescent="0.3">
      <c r="A116" t="s">
        <v>37</v>
      </c>
      <c r="B116" s="14">
        <v>0.20401501655578599</v>
      </c>
      <c r="C116">
        <v>0.470683813095092</v>
      </c>
    </row>
    <row r="117" spans="1:3" x14ac:dyDescent="0.3">
      <c r="A117" t="s">
        <v>38</v>
      </c>
      <c r="B117" s="14">
        <v>0.54389333724975497</v>
      </c>
      <c r="C117">
        <v>0.53365993499755804</v>
      </c>
    </row>
    <row r="118" spans="1:3" x14ac:dyDescent="0.3">
      <c r="A118" t="s">
        <v>39</v>
      </c>
      <c r="B118" s="14">
        <v>0.49149084091186501</v>
      </c>
      <c r="C118">
        <v>1.7254493236541699</v>
      </c>
    </row>
    <row r="119" spans="1:3" x14ac:dyDescent="0.3">
      <c r="A119" t="s">
        <v>31</v>
      </c>
      <c r="B119" s="14">
        <v>0.31668710708618097</v>
      </c>
      <c r="C119">
        <v>0.39383006095886203</v>
      </c>
    </row>
    <row r="120" spans="1:3" x14ac:dyDescent="0.3">
      <c r="A120" t="s">
        <v>32</v>
      </c>
      <c r="B120" s="14">
        <v>0.78218054771423295</v>
      </c>
      <c r="C120">
        <v>0.381020307540893</v>
      </c>
    </row>
    <row r="121" spans="1:3" x14ac:dyDescent="0.3">
      <c r="A121" t="s">
        <v>33</v>
      </c>
      <c r="B121" s="14">
        <v>0.26113009452819802</v>
      </c>
      <c r="C121">
        <v>0.302952051162719</v>
      </c>
    </row>
    <row r="122" spans="1:3" x14ac:dyDescent="0.3">
      <c r="A122" t="s">
        <v>34</v>
      </c>
      <c r="B122" s="14">
        <v>1.1242215633392301</v>
      </c>
      <c r="C122">
        <v>0.29919934272766102</v>
      </c>
    </row>
    <row r="123" spans="1:3" x14ac:dyDescent="0.3">
      <c r="A123" t="s">
        <v>35</v>
      </c>
      <c r="B123" s="14">
        <v>0.27990436553955</v>
      </c>
      <c r="C123">
        <v>0.36502432823181102</v>
      </c>
    </row>
    <row r="124" spans="1:3" x14ac:dyDescent="0.3">
      <c r="A124" t="s">
        <v>36</v>
      </c>
      <c r="B124" s="14">
        <v>0.75008678436279297</v>
      </c>
      <c r="C124">
        <v>0.51875019073486295</v>
      </c>
    </row>
    <row r="125" spans="1:3" x14ac:dyDescent="0.3">
      <c r="A125" t="s">
        <v>37</v>
      </c>
      <c r="B125" s="14">
        <v>0.52730965614318803</v>
      </c>
      <c r="C125">
        <v>0.33909392356872498</v>
      </c>
    </row>
    <row r="126" spans="1:3" x14ac:dyDescent="0.3">
      <c r="A126" t="s">
        <v>38</v>
      </c>
      <c r="B126" s="14">
        <v>0.43741607666015597</v>
      </c>
      <c r="C126">
        <v>0.54146885871887196</v>
      </c>
    </row>
    <row r="127" spans="1:3" x14ac:dyDescent="0.3">
      <c r="A127" t="s">
        <v>39</v>
      </c>
      <c r="B127" s="14">
        <v>0.38751029968261702</v>
      </c>
      <c r="C127">
        <v>1.10398745536804</v>
      </c>
    </row>
    <row r="128" spans="1:3" x14ac:dyDescent="0.3">
      <c r="A128" t="s">
        <v>31</v>
      </c>
      <c r="B128" s="14">
        <v>0.22566390037536599</v>
      </c>
      <c r="C128">
        <v>0.28424096107482899</v>
      </c>
    </row>
    <row r="129" spans="1:3" x14ac:dyDescent="0.3">
      <c r="A129" t="s">
        <v>32</v>
      </c>
      <c r="B129" s="14">
        <v>0.52955460548400801</v>
      </c>
      <c r="C129">
        <v>0.32309556007385198</v>
      </c>
    </row>
    <row r="130" spans="1:3" x14ac:dyDescent="0.3">
      <c r="A130" t="s">
        <v>33</v>
      </c>
      <c r="B130" s="14">
        <v>0.34977602958679199</v>
      </c>
      <c r="C130">
        <v>0.48769116401672302</v>
      </c>
    </row>
    <row r="131" spans="1:3" x14ac:dyDescent="0.3">
      <c r="A131" t="s">
        <v>34</v>
      </c>
      <c r="B131" s="14">
        <v>0.73240184783935502</v>
      </c>
      <c r="C131">
        <v>0.46276307106018</v>
      </c>
    </row>
    <row r="132" spans="1:3" x14ac:dyDescent="0.3">
      <c r="A132" t="s">
        <v>35</v>
      </c>
      <c r="B132" s="14">
        <v>0.32562756538391102</v>
      </c>
      <c r="C132">
        <v>0.42709851264953602</v>
      </c>
    </row>
    <row r="133" spans="1:3" x14ac:dyDescent="0.3">
      <c r="A133" t="s">
        <v>36</v>
      </c>
      <c r="B133" s="14">
        <v>0.55365490913391102</v>
      </c>
      <c r="C133">
        <v>0.76701140403747503</v>
      </c>
    </row>
    <row r="134" spans="1:3" x14ac:dyDescent="0.3">
      <c r="A134" t="s">
        <v>37</v>
      </c>
      <c r="B134" s="14">
        <v>0.37337875366210899</v>
      </c>
      <c r="C134">
        <v>0.52432703971862704</v>
      </c>
    </row>
    <row r="135" spans="1:3" x14ac:dyDescent="0.3">
      <c r="A135" t="s">
        <v>38</v>
      </c>
      <c r="B135" s="14">
        <v>0.31228947639465299</v>
      </c>
      <c r="C135">
        <v>0.42491936683654702</v>
      </c>
    </row>
    <row r="136" spans="1:3" x14ac:dyDescent="0.3">
      <c r="A136" t="s">
        <v>39</v>
      </c>
      <c r="B136" s="14">
        <v>0.80070614814758301</v>
      </c>
      <c r="C136">
        <v>1.50896644592285</v>
      </c>
    </row>
    <row r="137" spans="1:3" x14ac:dyDescent="0.3">
      <c r="A137" t="s">
        <v>31</v>
      </c>
      <c r="B137" s="14">
        <v>0.30287146568298301</v>
      </c>
      <c r="C137">
        <v>0.27438616752624501</v>
      </c>
    </row>
    <row r="138" spans="1:3" x14ac:dyDescent="0.3">
      <c r="A138" t="s">
        <v>32</v>
      </c>
      <c r="B138" s="14">
        <v>0.55439448356628396</v>
      </c>
      <c r="C138">
        <v>0.33310699462890597</v>
      </c>
    </row>
    <row r="139" spans="1:3" x14ac:dyDescent="0.3">
      <c r="A139" t="s">
        <v>33</v>
      </c>
      <c r="B139" s="14">
        <v>0.36988902091979903</v>
      </c>
      <c r="C139">
        <v>0.54354524612426702</v>
      </c>
    </row>
    <row r="140" spans="1:3" x14ac:dyDescent="0.3">
      <c r="A140" t="s">
        <v>34</v>
      </c>
      <c r="B140" s="14">
        <v>0.31313920021057101</v>
      </c>
      <c r="C140">
        <v>0.38597226142883301</v>
      </c>
    </row>
    <row r="141" spans="1:3" x14ac:dyDescent="0.3">
      <c r="A141" t="s">
        <v>35</v>
      </c>
      <c r="B141" s="14">
        <v>0.399143695831298</v>
      </c>
      <c r="C141">
        <v>0.3230881690979</v>
      </c>
    </row>
    <row r="142" spans="1:3" x14ac:dyDescent="0.3">
      <c r="A142" t="s">
        <v>36</v>
      </c>
      <c r="B142" s="14">
        <v>0.627119541168212</v>
      </c>
      <c r="C142">
        <v>0.28124833106994601</v>
      </c>
    </row>
    <row r="143" spans="1:3" x14ac:dyDescent="0.3">
      <c r="A143" t="s">
        <v>37</v>
      </c>
      <c r="B143" s="14">
        <v>0.35186505317687899</v>
      </c>
      <c r="C143">
        <v>0.51461482048034601</v>
      </c>
    </row>
    <row r="144" spans="1:3" x14ac:dyDescent="0.3">
      <c r="A144" t="s">
        <v>38</v>
      </c>
      <c r="B144" s="14">
        <v>0.33921575546264598</v>
      </c>
      <c r="C144">
        <v>0.48868036270141602</v>
      </c>
    </row>
    <row r="145" spans="1:3" x14ac:dyDescent="0.3">
      <c r="A145" t="s">
        <v>39</v>
      </c>
      <c r="B145" s="14">
        <v>0.399724721908569</v>
      </c>
      <c r="C145">
        <v>1.1081066131591699</v>
      </c>
    </row>
    <row r="146" spans="1:3" x14ac:dyDescent="0.3">
      <c r="A146" t="s">
        <v>31</v>
      </c>
      <c r="B146" s="14">
        <v>0.52534556388854903</v>
      </c>
      <c r="C146">
        <v>0.33897423744201599</v>
      </c>
    </row>
    <row r="147" spans="1:3" x14ac:dyDescent="0.3">
      <c r="A147" t="s">
        <v>32</v>
      </c>
      <c r="B147" s="14">
        <v>0.87116980552673295</v>
      </c>
      <c r="C147">
        <v>0.264297485351562</v>
      </c>
    </row>
    <row r="148" spans="1:3" x14ac:dyDescent="0.3">
      <c r="A148" t="s">
        <v>33</v>
      </c>
      <c r="B148" s="14">
        <v>0.28085565567016602</v>
      </c>
      <c r="C148">
        <v>0.32907915115356401</v>
      </c>
    </row>
    <row r="149" spans="1:3" x14ac:dyDescent="0.3">
      <c r="A149" t="s">
        <v>34</v>
      </c>
      <c r="B149" s="14">
        <v>0.430621147155761</v>
      </c>
      <c r="C149">
        <v>0.51448893547058105</v>
      </c>
    </row>
    <row r="150" spans="1:3" x14ac:dyDescent="0.3">
      <c r="A150" t="s">
        <v>35</v>
      </c>
      <c r="B150" s="14">
        <v>0.39346575736999501</v>
      </c>
      <c r="C150">
        <v>0.37105441093444802</v>
      </c>
    </row>
    <row r="151" spans="1:3" x14ac:dyDescent="0.3">
      <c r="A151" t="s">
        <v>36</v>
      </c>
      <c r="B151" s="14">
        <v>0.68085169792175204</v>
      </c>
      <c r="C151">
        <v>0.44375729560852001</v>
      </c>
    </row>
    <row r="152" spans="1:3" x14ac:dyDescent="0.3">
      <c r="A152" t="s">
        <v>37</v>
      </c>
      <c r="B152" s="14">
        <v>0.29429554939269997</v>
      </c>
      <c r="C152">
        <v>0.54411268234252896</v>
      </c>
    </row>
    <row r="153" spans="1:3" x14ac:dyDescent="0.3">
      <c r="A153" t="s">
        <v>38</v>
      </c>
      <c r="B153" s="14">
        <v>0.29893565177917403</v>
      </c>
      <c r="C153">
        <v>0.70312047004699696</v>
      </c>
    </row>
    <row r="154" spans="1:3" x14ac:dyDescent="0.3">
      <c r="A154" t="s">
        <v>39</v>
      </c>
      <c r="B154" s="14">
        <v>0.286363124847412</v>
      </c>
      <c r="C154">
        <v>2.1043071746826101</v>
      </c>
    </row>
    <row r="155" spans="1:3" x14ac:dyDescent="0.3">
      <c r="A155" t="s">
        <v>31</v>
      </c>
      <c r="B155" s="14">
        <v>0.31294894218444802</v>
      </c>
      <c r="C155">
        <v>0.45079612731933499</v>
      </c>
    </row>
    <row r="156" spans="1:3" x14ac:dyDescent="0.3">
      <c r="A156" t="s">
        <v>32</v>
      </c>
      <c r="B156" s="14">
        <v>0.597220659255981</v>
      </c>
      <c r="C156">
        <v>0.60737657546997004</v>
      </c>
    </row>
    <row r="157" spans="1:3" x14ac:dyDescent="0.3">
      <c r="A157" t="s">
        <v>33</v>
      </c>
      <c r="B157" s="14">
        <v>0.39743208885192799</v>
      </c>
      <c r="C157">
        <v>0.49976253509521401</v>
      </c>
    </row>
    <row r="158" spans="1:3" x14ac:dyDescent="0.3">
      <c r="A158" t="s">
        <v>34</v>
      </c>
      <c r="B158" s="14">
        <v>0.39478349685668901</v>
      </c>
      <c r="C158">
        <v>0.40888643264770502</v>
      </c>
    </row>
    <row r="159" spans="1:3" x14ac:dyDescent="0.3">
      <c r="A159" t="s">
        <v>35</v>
      </c>
      <c r="B159" s="14">
        <v>0.427762031555175</v>
      </c>
      <c r="C159">
        <v>0.371011972427368</v>
      </c>
    </row>
    <row r="160" spans="1:3" x14ac:dyDescent="0.3">
      <c r="A160" t="s">
        <v>36</v>
      </c>
      <c r="B160" s="14">
        <v>0.88235306739807096</v>
      </c>
      <c r="C160">
        <v>0.280306816101074</v>
      </c>
    </row>
    <row r="161" spans="1:3" x14ac:dyDescent="0.3">
      <c r="A161" t="s">
        <v>37</v>
      </c>
      <c r="B161" s="14">
        <v>0.28422594070434498</v>
      </c>
      <c r="C161">
        <v>0.59048080444335904</v>
      </c>
    </row>
    <row r="162" spans="1:3" x14ac:dyDescent="0.3">
      <c r="A162" t="s">
        <v>38</v>
      </c>
      <c r="B162" s="14">
        <v>0.35271072387695301</v>
      </c>
      <c r="C162">
        <v>0.65424895286560003</v>
      </c>
    </row>
    <row r="163" spans="1:3" x14ac:dyDescent="0.3">
      <c r="A163" t="s">
        <v>39</v>
      </c>
      <c r="B163" s="14">
        <v>0.46042060852050698</v>
      </c>
      <c r="C163">
        <v>1.10908126831054</v>
      </c>
    </row>
    <row r="164" spans="1:3" x14ac:dyDescent="0.3">
      <c r="A164" t="s">
        <v>31</v>
      </c>
      <c r="B164" s="14">
        <v>0.29085493087768499</v>
      </c>
      <c r="C164">
        <v>0.27227258682250899</v>
      </c>
    </row>
    <row r="165" spans="1:3" x14ac:dyDescent="0.3">
      <c r="A165" t="s">
        <v>32</v>
      </c>
      <c r="B165" s="14">
        <v>0.59378576278686501</v>
      </c>
      <c r="C165">
        <v>0.36009144783019997</v>
      </c>
    </row>
    <row r="166" spans="1:3" x14ac:dyDescent="0.3">
      <c r="A166" t="s">
        <v>33</v>
      </c>
      <c r="B166" s="14">
        <v>0.227747201919555</v>
      </c>
      <c r="C166">
        <v>0.35811781883239702</v>
      </c>
    </row>
    <row r="167" spans="1:3" x14ac:dyDescent="0.3">
      <c r="A167" t="s">
        <v>34</v>
      </c>
      <c r="B167" s="14">
        <v>0.42797517776489202</v>
      </c>
      <c r="C167">
        <v>0.37215161323547302</v>
      </c>
    </row>
    <row r="168" spans="1:3" x14ac:dyDescent="0.3">
      <c r="A168" t="s">
        <v>35</v>
      </c>
      <c r="B168" s="14">
        <v>0.32369041442870999</v>
      </c>
      <c r="C168">
        <v>0.45179367065429599</v>
      </c>
    </row>
    <row r="169" spans="1:3" x14ac:dyDescent="0.3">
      <c r="A169" t="s">
        <v>36</v>
      </c>
      <c r="B169" s="14">
        <v>0.58944940567016602</v>
      </c>
      <c r="C169">
        <v>0.26331377029418901</v>
      </c>
    </row>
    <row r="170" spans="1:3" x14ac:dyDescent="0.3">
      <c r="A170" t="s">
        <v>37</v>
      </c>
      <c r="B170" s="14">
        <v>0.27606010437011702</v>
      </c>
      <c r="C170">
        <v>1.5771582126617401</v>
      </c>
    </row>
    <row r="171" spans="1:3" x14ac:dyDescent="0.3">
      <c r="A171" t="s">
        <v>38</v>
      </c>
      <c r="B171" s="14">
        <v>0.23155856132507299</v>
      </c>
      <c r="C171">
        <v>0.62833499908447199</v>
      </c>
    </row>
    <row r="172" spans="1:3" x14ac:dyDescent="0.3">
      <c r="A172" t="s">
        <v>39</v>
      </c>
      <c r="B172" s="14">
        <v>0.50518798828125</v>
      </c>
      <c r="C172">
        <v>1.0621187686920099</v>
      </c>
    </row>
    <row r="173" spans="1:3" x14ac:dyDescent="0.3">
      <c r="A173" t="s">
        <v>31</v>
      </c>
      <c r="B173" s="14">
        <v>0.21348547935485801</v>
      </c>
      <c r="C173">
        <v>0.311165571212768</v>
      </c>
    </row>
    <row r="174" spans="1:3" x14ac:dyDescent="0.3">
      <c r="A174" t="s">
        <v>32</v>
      </c>
      <c r="B174" s="14">
        <v>0.79810285568237305</v>
      </c>
      <c r="C174">
        <v>0.35106158256530701</v>
      </c>
    </row>
    <row r="175" spans="1:3" x14ac:dyDescent="0.3">
      <c r="A175" t="s">
        <v>33</v>
      </c>
      <c r="B175" s="14">
        <v>0.288968086242675</v>
      </c>
      <c r="C175">
        <v>0.31199598312377902</v>
      </c>
    </row>
    <row r="176" spans="1:3" x14ac:dyDescent="0.3">
      <c r="A176" t="s">
        <v>34</v>
      </c>
      <c r="B176" s="14">
        <v>0.26661467552184998</v>
      </c>
      <c r="C176">
        <v>0.349835395812988</v>
      </c>
    </row>
    <row r="177" spans="1:3" x14ac:dyDescent="0.3">
      <c r="A177" t="s">
        <v>35</v>
      </c>
      <c r="B177" s="14">
        <v>0.57886409759521396</v>
      </c>
      <c r="C177">
        <v>0.38491678237915</v>
      </c>
    </row>
    <row r="178" spans="1:3" x14ac:dyDescent="0.3">
      <c r="A178" t="s">
        <v>36</v>
      </c>
      <c r="B178" s="14">
        <v>0.59281849861144997</v>
      </c>
      <c r="C178">
        <v>0.30917143821716297</v>
      </c>
    </row>
    <row r="179" spans="1:3" x14ac:dyDescent="0.3">
      <c r="A179" t="s">
        <v>37</v>
      </c>
      <c r="B179" s="14">
        <v>0.221165657043457</v>
      </c>
      <c r="C179">
        <v>0.66446805000305098</v>
      </c>
    </row>
    <row r="180" spans="1:3" x14ac:dyDescent="0.3">
      <c r="A180" t="s">
        <v>38</v>
      </c>
      <c r="B180" s="14">
        <v>0.209295034408569</v>
      </c>
      <c r="C180">
        <v>0.50769090652465798</v>
      </c>
    </row>
    <row r="181" spans="1:3" x14ac:dyDescent="0.3">
      <c r="A181" t="s">
        <v>39</v>
      </c>
      <c r="B181" s="14">
        <v>0.54254055023193304</v>
      </c>
      <c r="C181">
        <v>0.91959428787231401</v>
      </c>
    </row>
    <row r="182" spans="1:3" x14ac:dyDescent="0.3">
      <c r="A182" t="s">
        <v>31</v>
      </c>
      <c r="B182" s="14">
        <v>0.30014204978942799</v>
      </c>
      <c r="C182">
        <v>0.29620933532714799</v>
      </c>
    </row>
    <row r="183" spans="1:3" x14ac:dyDescent="0.3">
      <c r="A183" t="s">
        <v>32</v>
      </c>
      <c r="B183" s="14">
        <v>0.55643486976623502</v>
      </c>
      <c r="C183">
        <v>0.33505058288574202</v>
      </c>
    </row>
    <row r="184" spans="1:3" x14ac:dyDescent="0.3">
      <c r="A184" t="s">
        <v>33</v>
      </c>
      <c r="B184" s="14">
        <v>0.28620195388793901</v>
      </c>
      <c r="C184">
        <v>0.48175120353698703</v>
      </c>
    </row>
    <row r="185" spans="1:3" x14ac:dyDescent="0.3">
      <c r="A185" t="s">
        <v>34</v>
      </c>
      <c r="B185" s="14">
        <v>0.39412927627563399</v>
      </c>
      <c r="C185">
        <v>0.50859808921813898</v>
      </c>
    </row>
    <row r="186" spans="1:3" x14ac:dyDescent="0.3">
      <c r="A186" t="s">
        <v>35</v>
      </c>
      <c r="B186" s="14">
        <v>0.45427846908569303</v>
      </c>
      <c r="C186">
        <v>0.356091499328613</v>
      </c>
    </row>
    <row r="187" spans="1:3" x14ac:dyDescent="0.3">
      <c r="A187" t="s">
        <v>36</v>
      </c>
      <c r="B187" s="14">
        <v>0.61270070075988703</v>
      </c>
      <c r="C187">
        <v>0.33216786384582497</v>
      </c>
    </row>
    <row r="188" spans="1:3" x14ac:dyDescent="0.3">
      <c r="A188" t="s">
        <v>37</v>
      </c>
      <c r="B188" s="14">
        <v>0.19659256935119601</v>
      </c>
      <c r="C188">
        <v>0.31696224212646401</v>
      </c>
    </row>
    <row r="189" spans="1:3" x14ac:dyDescent="0.3">
      <c r="A189" t="s">
        <v>38</v>
      </c>
      <c r="B189" s="14">
        <v>0.300969839096069</v>
      </c>
      <c r="C189">
        <v>0.41877841949462802</v>
      </c>
    </row>
    <row r="190" spans="1:3" x14ac:dyDescent="0.3">
      <c r="A190" t="s">
        <v>39</v>
      </c>
      <c r="B190" s="14">
        <v>0.93615651130676203</v>
      </c>
      <c r="C190">
        <v>1.47306203842163</v>
      </c>
    </row>
    <row r="191" spans="1:3" x14ac:dyDescent="0.3">
      <c r="A191" t="s">
        <v>31</v>
      </c>
      <c r="B191" s="14">
        <v>0.29325079917907698</v>
      </c>
      <c r="C191">
        <v>0.29539227485656699</v>
      </c>
    </row>
    <row r="192" spans="1:3" x14ac:dyDescent="0.3">
      <c r="A192" t="s">
        <v>32</v>
      </c>
      <c r="B192" s="14">
        <v>0.53495573997497503</v>
      </c>
      <c r="C192">
        <v>0.34612393379211398</v>
      </c>
    </row>
    <row r="193" spans="1:3" x14ac:dyDescent="0.3">
      <c r="A193" t="s">
        <v>33</v>
      </c>
      <c r="B193" s="14">
        <v>0.55457711219787598</v>
      </c>
      <c r="C193">
        <v>0.29720497131347601</v>
      </c>
    </row>
    <row r="194" spans="1:3" x14ac:dyDescent="0.3">
      <c r="A194" t="s">
        <v>34</v>
      </c>
      <c r="B194" s="14">
        <v>0.30824089050292902</v>
      </c>
      <c r="C194">
        <v>0.29037737846374501</v>
      </c>
    </row>
    <row r="195" spans="1:3" x14ac:dyDescent="0.3">
      <c r="A195" t="s">
        <v>35</v>
      </c>
      <c r="B195" s="14">
        <v>0.45255994796752902</v>
      </c>
      <c r="C195">
        <v>0.40093946456909102</v>
      </c>
    </row>
    <row r="196" spans="1:3" x14ac:dyDescent="0.3">
      <c r="A196" t="s">
        <v>36</v>
      </c>
      <c r="B196" s="14">
        <v>0.80816578865051203</v>
      </c>
      <c r="C196">
        <v>0.446796894073486</v>
      </c>
    </row>
    <row r="197" spans="1:3" x14ac:dyDescent="0.3">
      <c r="A197" t="s">
        <v>37</v>
      </c>
      <c r="B197" s="14">
        <v>0.18354606628417899</v>
      </c>
      <c r="C197">
        <v>0.292223930358886</v>
      </c>
    </row>
    <row r="198" spans="1:3" x14ac:dyDescent="0.3">
      <c r="A198" t="s">
        <v>38</v>
      </c>
      <c r="B198" s="14">
        <v>0.277119159698486</v>
      </c>
      <c r="C198">
        <v>0.83980059623718195</v>
      </c>
    </row>
    <row r="199" spans="1:3" x14ac:dyDescent="0.3">
      <c r="A199" t="s">
        <v>39</v>
      </c>
      <c r="B199" s="14">
        <v>0.42372226715087802</v>
      </c>
      <c r="C199">
        <v>1.32240986824035</v>
      </c>
    </row>
    <row r="200" spans="1:3" x14ac:dyDescent="0.3">
      <c r="A200" t="s">
        <v>31</v>
      </c>
      <c r="B200" s="14">
        <v>0.27288818359375</v>
      </c>
      <c r="C200">
        <v>0.28270769119262601</v>
      </c>
    </row>
    <row r="201" spans="1:3" x14ac:dyDescent="0.3">
      <c r="A201" t="s">
        <v>32</v>
      </c>
      <c r="B201" s="14">
        <v>0.64001178741455</v>
      </c>
      <c r="C201">
        <v>0.38292717933654702</v>
      </c>
    </row>
    <row r="202" spans="1:3" x14ac:dyDescent="0.3">
      <c r="A202" t="s">
        <v>33</v>
      </c>
      <c r="B202" s="14">
        <v>0.31276035308837802</v>
      </c>
      <c r="C202">
        <v>0.27127385139465299</v>
      </c>
    </row>
    <row r="203" spans="1:3" x14ac:dyDescent="0.3">
      <c r="A203" t="s">
        <v>34</v>
      </c>
      <c r="B203" s="14">
        <v>0.23496413230895899</v>
      </c>
      <c r="C203">
        <v>0.52248525619506803</v>
      </c>
    </row>
    <row r="204" spans="1:3" x14ac:dyDescent="0.3">
      <c r="A204" t="s">
        <v>35</v>
      </c>
      <c r="B204" s="14">
        <v>0.43715214729308999</v>
      </c>
      <c r="C204">
        <v>0.48170661926269498</v>
      </c>
    </row>
    <row r="205" spans="1:3" x14ac:dyDescent="0.3">
      <c r="A205" t="s">
        <v>36</v>
      </c>
      <c r="B205" s="14">
        <v>0.312161445617675</v>
      </c>
      <c r="C205">
        <v>0.32608389854431102</v>
      </c>
    </row>
    <row r="206" spans="1:3" x14ac:dyDescent="0.3">
      <c r="A206" t="s">
        <v>37</v>
      </c>
      <c r="B206" s="14">
        <v>0.54759454727172796</v>
      </c>
      <c r="C206">
        <v>0.37993049621581998</v>
      </c>
    </row>
    <row r="207" spans="1:3" x14ac:dyDescent="0.3">
      <c r="A207" t="s">
        <v>38</v>
      </c>
      <c r="B207" s="14">
        <v>0.32750153541564903</v>
      </c>
      <c r="C207">
        <v>1.1728591918945299</v>
      </c>
    </row>
    <row r="208" spans="1:3" x14ac:dyDescent="0.3">
      <c r="A208" t="s">
        <v>39</v>
      </c>
      <c r="B208" s="14">
        <v>0.90342760086059504</v>
      </c>
      <c r="C208">
        <v>1.2656166553497299</v>
      </c>
    </row>
    <row r="209" spans="1:3" x14ac:dyDescent="0.3">
      <c r="A209" t="s">
        <v>31</v>
      </c>
      <c r="B209" s="14">
        <v>0.33369469642639099</v>
      </c>
      <c r="C209">
        <v>0.30219101905822698</v>
      </c>
    </row>
    <row r="210" spans="1:3" x14ac:dyDescent="0.3">
      <c r="A210" t="s">
        <v>32</v>
      </c>
      <c r="B210" s="14">
        <v>0.53852462768554599</v>
      </c>
      <c r="C210">
        <v>0.27232384681701599</v>
      </c>
    </row>
    <row r="211" spans="1:3" x14ac:dyDescent="0.3">
      <c r="A211" t="s">
        <v>33</v>
      </c>
      <c r="B211" s="14">
        <v>0.34392118453979398</v>
      </c>
      <c r="C211">
        <v>0.365088701248168</v>
      </c>
    </row>
    <row r="212" spans="1:3" x14ac:dyDescent="0.3">
      <c r="A212" t="s">
        <v>34</v>
      </c>
      <c r="B212" s="14">
        <v>0.46922564506530701</v>
      </c>
      <c r="C212">
        <v>0.30718374252319303</v>
      </c>
    </row>
    <row r="213" spans="1:3" x14ac:dyDescent="0.3">
      <c r="A213" t="s">
        <v>35</v>
      </c>
      <c r="B213" s="14">
        <v>0.401530981063842</v>
      </c>
      <c r="C213">
        <v>0.33610272407531699</v>
      </c>
    </row>
    <row r="214" spans="1:3" x14ac:dyDescent="0.3">
      <c r="A214" t="s">
        <v>36</v>
      </c>
      <c r="B214" s="14">
        <v>0.28512001037597601</v>
      </c>
      <c r="C214">
        <v>0.33310961723327598</v>
      </c>
    </row>
    <row r="215" spans="1:3" x14ac:dyDescent="0.3">
      <c r="A215" t="s">
        <v>37</v>
      </c>
      <c r="B215" s="14">
        <v>0.47582912445068298</v>
      </c>
      <c r="C215">
        <v>0.32717657089233398</v>
      </c>
    </row>
    <row r="216" spans="1:3" x14ac:dyDescent="0.3">
      <c r="A216" t="s">
        <v>38</v>
      </c>
      <c r="B216" s="14">
        <v>0.28924036026000899</v>
      </c>
      <c r="C216">
        <v>0.39096951484680098</v>
      </c>
    </row>
    <row r="217" spans="1:3" x14ac:dyDescent="0.3">
      <c r="A217" t="s">
        <v>39</v>
      </c>
      <c r="B217" s="14">
        <v>0.95082402229309004</v>
      </c>
      <c r="C217">
        <v>1.32645487785339</v>
      </c>
    </row>
    <row r="218" spans="1:3" x14ac:dyDescent="0.3">
      <c r="A218" t="s">
        <v>31</v>
      </c>
      <c r="B218" s="14">
        <v>0.50214385986328103</v>
      </c>
      <c r="C218">
        <v>0.31416058540344199</v>
      </c>
    </row>
    <row r="219" spans="1:3" x14ac:dyDescent="0.3">
      <c r="A219" t="s">
        <v>32</v>
      </c>
      <c r="B219" s="14">
        <v>1.20101165771484</v>
      </c>
      <c r="C219">
        <v>0.51058578491210904</v>
      </c>
    </row>
    <row r="220" spans="1:3" x14ac:dyDescent="0.3">
      <c r="A220" t="s">
        <v>33</v>
      </c>
      <c r="B220" s="14">
        <v>0.24761438369750899</v>
      </c>
      <c r="C220">
        <v>0.25525093078613198</v>
      </c>
    </row>
    <row r="221" spans="1:3" x14ac:dyDescent="0.3">
      <c r="A221" t="s">
        <v>34</v>
      </c>
      <c r="B221" s="14">
        <v>0.27522182464599598</v>
      </c>
      <c r="C221">
        <v>0.56153845787048295</v>
      </c>
    </row>
    <row r="222" spans="1:3" x14ac:dyDescent="0.3">
      <c r="A222" t="s">
        <v>35</v>
      </c>
      <c r="B222" s="14">
        <v>0.35200476646423301</v>
      </c>
      <c r="C222">
        <v>0.38897156715393</v>
      </c>
    </row>
    <row r="223" spans="1:3" x14ac:dyDescent="0.3">
      <c r="A223" t="s">
        <v>36</v>
      </c>
      <c r="B223" s="14">
        <v>0.27797746658325101</v>
      </c>
      <c r="C223">
        <v>0.31521868705749501</v>
      </c>
    </row>
    <row r="224" spans="1:3" x14ac:dyDescent="0.3">
      <c r="A224" t="s">
        <v>37</v>
      </c>
      <c r="B224" s="14">
        <v>0.46855878829955999</v>
      </c>
      <c r="C224">
        <v>0.314106225967407</v>
      </c>
    </row>
    <row r="225" spans="1:3" x14ac:dyDescent="0.3">
      <c r="A225" t="s">
        <v>38</v>
      </c>
      <c r="B225" s="14">
        <v>0.270176172256469</v>
      </c>
      <c r="C225">
        <v>0.39494681358337402</v>
      </c>
    </row>
    <row r="226" spans="1:3" x14ac:dyDescent="0.3">
      <c r="A226" t="s">
        <v>39</v>
      </c>
      <c r="B226" s="14">
        <v>0.58338570594787598</v>
      </c>
      <c r="C226">
        <v>0.88363862037658603</v>
      </c>
    </row>
    <row r="227" spans="1:3" x14ac:dyDescent="0.3">
      <c r="A227" t="s">
        <v>31</v>
      </c>
      <c r="B227" s="14">
        <v>0.218647480010986</v>
      </c>
      <c r="C227">
        <v>0.31258654594421298</v>
      </c>
    </row>
    <row r="228" spans="1:3" x14ac:dyDescent="0.3">
      <c r="A228" t="s">
        <v>32</v>
      </c>
      <c r="B228" s="14">
        <v>3.21050930023193</v>
      </c>
      <c r="C228">
        <v>0.45033621788024902</v>
      </c>
    </row>
    <row r="229" spans="1:3" x14ac:dyDescent="0.3">
      <c r="A229" t="s">
        <v>33</v>
      </c>
      <c r="B229" s="14">
        <v>0.32189679145812899</v>
      </c>
      <c r="C229">
        <v>0.36000227928161599</v>
      </c>
    </row>
    <row r="230" spans="1:3" x14ac:dyDescent="0.3">
      <c r="A230" t="s">
        <v>34</v>
      </c>
      <c r="B230" s="14">
        <v>0.46045422554016102</v>
      </c>
      <c r="C230">
        <v>0.32014584541320801</v>
      </c>
    </row>
    <row r="231" spans="1:3" x14ac:dyDescent="0.3">
      <c r="A231" t="s">
        <v>35</v>
      </c>
      <c r="B231" s="14">
        <v>1.0543072223663299</v>
      </c>
      <c r="C231">
        <v>0.53855109214782704</v>
      </c>
    </row>
    <row r="232" spans="1:3" x14ac:dyDescent="0.3">
      <c r="A232" t="s">
        <v>36</v>
      </c>
      <c r="B232" s="14">
        <v>0.26206111907958901</v>
      </c>
      <c r="C232">
        <v>0.725053310394287</v>
      </c>
    </row>
    <row r="233" spans="1:3" x14ac:dyDescent="0.3">
      <c r="A233" t="s">
        <v>37</v>
      </c>
      <c r="B233" s="14">
        <v>0.365528583526611</v>
      </c>
      <c r="C233">
        <v>0.30318880081176702</v>
      </c>
    </row>
    <row r="234" spans="1:3" x14ac:dyDescent="0.3">
      <c r="A234" t="s">
        <v>38</v>
      </c>
      <c r="B234" s="14">
        <v>0.19538831710815399</v>
      </c>
      <c r="C234">
        <v>0.59837841987609797</v>
      </c>
    </row>
    <row r="235" spans="1:3" x14ac:dyDescent="0.3">
      <c r="A235" t="s">
        <v>39</v>
      </c>
      <c r="B235" s="14">
        <v>0.72197675704955999</v>
      </c>
      <c r="C235">
        <v>1.31210660934448</v>
      </c>
    </row>
    <row r="236" spans="1:3" x14ac:dyDescent="0.3">
      <c r="A236" t="s">
        <v>31</v>
      </c>
      <c r="B236" s="14">
        <v>0.40918540954589799</v>
      </c>
      <c r="C236">
        <v>0.311748266220092</v>
      </c>
    </row>
    <row r="237" spans="1:3" x14ac:dyDescent="0.3">
      <c r="A237" t="s">
        <v>32</v>
      </c>
      <c r="B237" s="14">
        <v>0.56231021881103505</v>
      </c>
      <c r="C237">
        <v>0.32086205482482899</v>
      </c>
    </row>
    <row r="238" spans="1:3" x14ac:dyDescent="0.3">
      <c r="A238" t="s">
        <v>33</v>
      </c>
      <c r="B238" s="14">
        <v>0.27713918685913003</v>
      </c>
      <c r="C238">
        <v>0.32225012779235801</v>
      </c>
    </row>
    <row r="239" spans="1:3" x14ac:dyDescent="0.3">
      <c r="A239" t="s">
        <v>34</v>
      </c>
      <c r="B239" s="14">
        <v>0.24999046325683499</v>
      </c>
      <c r="C239">
        <v>0.30019783973693798</v>
      </c>
    </row>
    <row r="240" spans="1:3" x14ac:dyDescent="0.3">
      <c r="A240" t="s">
        <v>35</v>
      </c>
      <c r="B240" s="14">
        <v>0.76061105728149403</v>
      </c>
      <c r="C240">
        <v>0.50664615631103505</v>
      </c>
    </row>
    <row r="241" spans="1:3" x14ac:dyDescent="0.3">
      <c r="A241" t="s">
        <v>36</v>
      </c>
      <c r="B241" s="14">
        <v>0.19155454635620101</v>
      </c>
      <c r="C241">
        <v>0.31410789489745999</v>
      </c>
    </row>
    <row r="242" spans="1:3" x14ac:dyDescent="0.3">
      <c r="A242" t="s">
        <v>37</v>
      </c>
      <c r="B242" s="14">
        <v>0.34979748725891102</v>
      </c>
      <c r="C242">
        <v>0.40397524833679199</v>
      </c>
    </row>
    <row r="243" spans="1:3" x14ac:dyDescent="0.3">
      <c r="A243" t="s">
        <v>38</v>
      </c>
      <c r="B243" s="14">
        <v>0.24605369567870999</v>
      </c>
      <c r="C243">
        <v>0.49370026588439903</v>
      </c>
    </row>
    <row r="244" spans="1:3" x14ac:dyDescent="0.3">
      <c r="A244" t="s">
        <v>39</v>
      </c>
      <c r="B244" s="14">
        <v>1.5727841854095399</v>
      </c>
      <c r="C244">
        <v>1.0625460147857599</v>
      </c>
    </row>
    <row r="245" spans="1:3" x14ac:dyDescent="0.3">
      <c r="A245" t="s">
        <v>31</v>
      </c>
      <c r="B245" s="14">
        <v>0.31273341178893999</v>
      </c>
      <c r="C245">
        <v>0.33011484146118097</v>
      </c>
    </row>
    <row r="246" spans="1:3" x14ac:dyDescent="0.3">
      <c r="A246" t="s">
        <v>32</v>
      </c>
      <c r="B246" s="14">
        <v>0.63672924041748002</v>
      </c>
      <c r="C246">
        <v>0.32213854789733798</v>
      </c>
    </row>
    <row r="247" spans="1:3" x14ac:dyDescent="0.3">
      <c r="A247" t="s">
        <v>33</v>
      </c>
      <c r="B247" s="14">
        <v>0.38617682456970198</v>
      </c>
      <c r="C247">
        <v>0.309101343154907</v>
      </c>
    </row>
    <row r="248" spans="1:3" x14ac:dyDescent="0.3">
      <c r="A248" t="s">
        <v>34</v>
      </c>
      <c r="B248" s="14">
        <v>0.51170229911804199</v>
      </c>
      <c r="C248">
        <v>0.35214757919311501</v>
      </c>
    </row>
    <row r="249" spans="1:3" x14ac:dyDescent="0.3">
      <c r="A249" t="s">
        <v>35</v>
      </c>
      <c r="B249" s="14">
        <v>0.579994916915893</v>
      </c>
      <c r="C249">
        <v>0.32607626914978</v>
      </c>
    </row>
    <row r="250" spans="1:3" x14ac:dyDescent="0.3">
      <c r="A250" t="s">
        <v>36</v>
      </c>
      <c r="B250" s="14">
        <v>0.21644496917724601</v>
      </c>
      <c r="C250">
        <v>0.34313774108886702</v>
      </c>
    </row>
    <row r="251" spans="1:3" x14ac:dyDescent="0.3">
      <c r="A251" t="s">
        <v>37</v>
      </c>
      <c r="B251" s="14">
        <v>0.33921003341674799</v>
      </c>
      <c r="C251">
        <v>0.51860427856445301</v>
      </c>
    </row>
    <row r="252" spans="1:3" x14ac:dyDescent="0.3">
      <c r="A252" t="s">
        <v>38</v>
      </c>
      <c r="B252" s="14">
        <v>0.47979068756103499</v>
      </c>
      <c r="C252">
        <v>0.475717782974243</v>
      </c>
    </row>
    <row r="253" spans="1:3" x14ac:dyDescent="0.3">
      <c r="A253" t="s">
        <v>39</v>
      </c>
      <c r="B253" s="14">
        <v>0.70022749900817804</v>
      </c>
      <c r="C253">
        <v>1.0132908821105899</v>
      </c>
    </row>
    <row r="254" spans="1:3" x14ac:dyDescent="0.3">
      <c r="A254" t="s">
        <v>31</v>
      </c>
      <c r="B254" s="14">
        <v>0.274265766143798</v>
      </c>
      <c r="C254">
        <v>0.34211945533752403</v>
      </c>
    </row>
    <row r="255" spans="1:3" x14ac:dyDescent="0.3">
      <c r="A255" t="s">
        <v>32</v>
      </c>
      <c r="B255" s="14">
        <v>0.75491714477538996</v>
      </c>
      <c r="C255">
        <v>0.489819526672363</v>
      </c>
    </row>
    <row r="256" spans="1:3" x14ac:dyDescent="0.3">
      <c r="A256" t="s">
        <v>33</v>
      </c>
      <c r="B256" s="14">
        <v>0.287816762924194</v>
      </c>
      <c r="C256">
        <v>0.30635952949523898</v>
      </c>
    </row>
    <row r="257" spans="1:3" x14ac:dyDescent="0.3">
      <c r="A257" t="s">
        <v>34</v>
      </c>
      <c r="B257" s="14">
        <v>0.24717283248901301</v>
      </c>
      <c r="C257">
        <v>0.32005620002746499</v>
      </c>
    </row>
    <row r="258" spans="1:3" x14ac:dyDescent="0.3">
      <c r="A258" t="s">
        <v>35</v>
      </c>
      <c r="B258" s="14">
        <v>0.53590345382690396</v>
      </c>
      <c r="C258">
        <v>0.35510373115539501</v>
      </c>
    </row>
    <row r="259" spans="1:3" x14ac:dyDescent="0.3">
      <c r="A259" t="s">
        <v>36</v>
      </c>
      <c r="B259" s="14">
        <v>0.30103206634521401</v>
      </c>
      <c r="C259">
        <v>0.91649651527404696</v>
      </c>
    </row>
    <row r="260" spans="1:3" x14ac:dyDescent="0.3">
      <c r="A260" t="s">
        <v>37</v>
      </c>
      <c r="B260" s="14">
        <v>0.32056546211242598</v>
      </c>
      <c r="C260">
        <v>0.32576990127563399</v>
      </c>
    </row>
    <row r="261" spans="1:3" x14ac:dyDescent="0.3">
      <c r="A261" t="s">
        <v>38</v>
      </c>
      <c r="B261" s="14">
        <v>0.254189252853393</v>
      </c>
      <c r="C261">
        <v>0.58339977264404297</v>
      </c>
    </row>
    <row r="262" spans="1:3" x14ac:dyDescent="0.3">
      <c r="A262" t="s">
        <v>39</v>
      </c>
      <c r="B262" s="14">
        <v>0.41265678405761702</v>
      </c>
      <c r="C262">
        <v>1.19353079795837</v>
      </c>
    </row>
    <row r="263" spans="1:3" x14ac:dyDescent="0.3">
      <c r="A263" t="s">
        <v>31</v>
      </c>
      <c r="B263" s="14">
        <v>0.23799633979797299</v>
      </c>
      <c r="C263">
        <v>0.32433962821960399</v>
      </c>
    </row>
    <row r="264" spans="1:3" x14ac:dyDescent="0.3">
      <c r="A264" t="s">
        <v>32</v>
      </c>
      <c r="B264" s="14">
        <v>0.762439966201782</v>
      </c>
      <c r="C264">
        <v>0.33606052398681602</v>
      </c>
    </row>
    <row r="265" spans="1:3" x14ac:dyDescent="0.3">
      <c r="A265" t="s">
        <v>33</v>
      </c>
      <c r="B265" s="14">
        <v>0.29151654243469199</v>
      </c>
      <c r="C265">
        <v>0.31694817543029702</v>
      </c>
    </row>
    <row r="266" spans="1:3" x14ac:dyDescent="0.3">
      <c r="A266" t="s">
        <v>34</v>
      </c>
      <c r="B266" s="14">
        <v>0.591713666915893</v>
      </c>
      <c r="C266">
        <v>0.27630305290222101</v>
      </c>
    </row>
    <row r="267" spans="1:3" x14ac:dyDescent="0.3">
      <c r="A267" t="s">
        <v>35</v>
      </c>
      <c r="B267" s="14">
        <v>0.3011474609375</v>
      </c>
      <c r="C267">
        <v>0.62832021713256803</v>
      </c>
    </row>
    <row r="268" spans="1:3" x14ac:dyDescent="0.3">
      <c r="A268" t="s">
        <v>36</v>
      </c>
      <c r="B268" s="14">
        <v>0.262215375900268</v>
      </c>
      <c r="C268">
        <v>0.30617690086364702</v>
      </c>
    </row>
    <row r="269" spans="1:3" x14ac:dyDescent="0.3">
      <c r="A269" t="s">
        <v>37</v>
      </c>
      <c r="B269" s="14">
        <v>0.31259965896606401</v>
      </c>
      <c r="C269">
        <v>0.43089628219604398</v>
      </c>
    </row>
    <row r="270" spans="1:3" x14ac:dyDescent="0.3">
      <c r="A270" t="s">
        <v>38</v>
      </c>
      <c r="B270" s="14">
        <v>0.436107397079467</v>
      </c>
      <c r="C270">
        <v>0.38205027580261203</v>
      </c>
    </row>
    <row r="271" spans="1:3" x14ac:dyDescent="0.3">
      <c r="A271" t="s">
        <v>39</v>
      </c>
      <c r="B271" s="14">
        <v>1.0831601619720399</v>
      </c>
      <c r="C271">
        <v>0.95245862007141102</v>
      </c>
    </row>
    <row r="272" spans="1:3" x14ac:dyDescent="0.3">
      <c r="A272" t="s">
        <v>31</v>
      </c>
      <c r="B272" s="14">
        <v>0.18128609657287501</v>
      </c>
      <c r="C272">
        <v>0.297862768173217</v>
      </c>
    </row>
    <row r="273" spans="1:3" x14ac:dyDescent="0.3">
      <c r="A273" t="s">
        <v>32</v>
      </c>
      <c r="B273" s="14">
        <v>0.86680650711059504</v>
      </c>
      <c r="C273">
        <v>0.64327907562255804</v>
      </c>
    </row>
    <row r="274" spans="1:3" x14ac:dyDescent="0.3">
      <c r="A274" t="s">
        <v>33</v>
      </c>
      <c r="B274" s="14">
        <v>0.24506187438964799</v>
      </c>
      <c r="C274">
        <v>0.37607192993164001</v>
      </c>
    </row>
    <row r="275" spans="1:3" x14ac:dyDescent="0.3">
      <c r="A275" t="s">
        <v>34</v>
      </c>
      <c r="B275" s="14">
        <v>0.41986393928527799</v>
      </c>
      <c r="C275">
        <v>0.30913853645324701</v>
      </c>
    </row>
    <row r="276" spans="1:3" x14ac:dyDescent="0.3">
      <c r="A276" t="s">
        <v>35</v>
      </c>
      <c r="B276" s="14">
        <v>0.62460994720458896</v>
      </c>
      <c r="C276">
        <v>0.36596703529357899</v>
      </c>
    </row>
    <row r="277" spans="1:3" x14ac:dyDescent="0.3">
      <c r="A277" t="s">
        <v>36</v>
      </c>
      <c r="B277" s="14">
        <v>0.27013301849365201</v>
      </c>
      <c r="C277">
        <v>0.324288129806518</v>
      </c>
    </row>
    <row r="278" spans="1:3" x14ac:dyDescent="0.3">
      <c r="A278" t="s">
        <v>37</v>
      </c>
      <c r="B278" s="14">
        <v>0.30861139297485302</v>
      </c>
      <c r="C278">
        <v>0.31810784339904702</v>
      </c>
    </row>
    <row r="279" spans="1:3" x14ac:dyDescent="0.3">
      <c r="A279" t="s">
        <v>38</v>
      </c>
      <c r="B279" s="14">
        <v>0.28357410430908198</v>
      </c>
      <c r="C279">
        <v>0.31907129287719699</v>
      </c>
    </row>
    <row r="280" spans="1:3" x14ac:dyDescent="0.3">
      <c r="A280" t="s">
        <v>39</v>
      </c>
      <c r="B280" s="14">
        <v>0.64279699325561501</v>
      </c>
      <c r="C280">
        <v>0.96641325950622503</v>
      </c>
    </row>
    <row r="281" spans="1:3" x14ac:dyDescent="0.3">
      <c r="A281" t="s">
        <v>31</v>
      </c>
      <c r="B281" s="14">
        <v>0.19980669021606401</v>
      </c>
      <c r="C281">
        <v>0.47557163238525302</v>
      </c>
    </row>
    <row r="282" spans="1:3" x14ac:dyDescent="0.3">
      <c r="A282" t="s">
        <v>32</v>
      </c>
      <c r="B282" s="14">
        <v>0.54221343994140603</v>
      </c>
      <c r="C282">
        <v>0.300323486328125</v>
      </c>
    </row>
    <row r="283" spans="1:3" x14ac:dyDescent="0.3">
      <c r="A283" t="s">
        <v>33</v>
      </c>
      <c r="B283" s="14">
        <v>0.46825623512268</v>
      </c>
      <c r="C283">
        <v>0.30085158348083402</v>
      </c>
    </row>
    <row r="284" spans="1:3" x14ac:dyDescent="0.3">
      <c r="A284" t="s">
        <v>34</v>
      </c>
      <c r="B284" s="14">
        <v>1.06065154075622</v>
      </c>
      <c r="C284">
        <v>0.30921602249145502</v>
      </c>
    </row>
    <row r="285" spans="1:3" x14ac:dyDescent="0.3">
      <c r="A285" t="s">
        <v>35</v>
      </c>
      <c r="B285" s="14">
        <v>0.53474807739257801</v>
      </c>
      <c r="C285">
        <v>0.41993451118469199</v>
      </c>
    </row>
    <row r="286" spans="1:3" x14ac:dyDescent="0.3">
      <c r="A286" t="s">
        <v>36</v>
      </c>
      <c r="B286" s="14">
        <v>0.223836660385131</v>
      </c>
      <c r="C286">
        <v>0.54649543762206998</v>
      </c>
    </row>
    <row r="287" spans="1:3" x14ac:dyDescent="0.3">
      <c r="A287" t="s">
        <v>37</v>
      </c>
      <c r="B287" s="14">
        <v>0.306959629058837</v>
      </c>
      <c r="C287">
        <v>0.29520821571350098</v>
      </c>
    </row>
    <row r="288" spans="1:3" x14ac:dyDescent="0.3">
      <c r="A288" t="s">
        <v>38</v>
      </c>
      <c r="B288" s="14">
        <v>0.285892963409423</v>
      </c>
      <c r="C288">
        <v>0.348115444183349</v>
      </c>
    </row>
    <row r="289" spans="1:3" x14ac:dyDescent="0.3">
      <c r="A289" t="s">
        <v>39</v>
      </c>
      <c r="B289" s="14">
        <v>0.68414998054504395</v>
      </c>
      <c r="C289">
        <v>1.4845488071441599</v>
      </c>
    </row>
    <row r="290" spans="1:3" x14ac:dyDescent="0.3">
      <c r="A290" t="s">
        <v>31</v>
      </c>
      <c r="B290" s="14">
        <v>0.52266788482666005</v>
      </c>
      <c r="C290">
        <v>0.29120135307312001</v>
      </c>
    </row>
    <row r="291" spans="1:3" x14ac:dyDescent="0.3">
      <c r="A291" t="s">
        <v>32</v>
      </c>
      <c r="B291" s="14">
        <v>0.53159475326537997</v>
      </c>
      <c r="C291">
        <v>0.32113289833068798</v>
      </c>
    </row>
    <row r="292" spans="1:3" x14ac:dyDescent="0.3">
      <c r="A292" t="s">
        <v>33</v>
      </c>
      <c r="B292" s="14">
        <v>0.26566553115844699</v>
      </c>
      <c r="C292">
        <v>0.31814765930175698</v>
      </c>
    </row>
    <row r="293" spans="1:3" x14ac:dyDescent="0.3">
      <c r="A293" t="s">
        <v>34</v>
      </c>
      <c r="B293" s="14">
        <v>0.30550885200500399</v>
      </c>
      <c r="C293">
        <v>0.27222013473510698</v>
      </c>
    </row>
    <row r="294" spans="1:3" x14ac:dyDescent="0.3">
      <c r="A294" t="s">
        <v>35</v>
      </c>
      <c r="B294" s="14">
        <v>0.34350562095642001</v>
      </c>
      <c r="C294">
        <v>0.59536004066467196</v>
      </c>
    </row>
    <row r="295" spans="1:3" x14ac:dyDescent="0.3">
      <c r="A295" t="s">
        <v>36</v>
      </c>
      <c r="B295" s="14">
        <v>0.26798081398010198</v>
      </c>
      <c r="C295">
        <v>0.47278499603271401</v>
      </c>
    </row>
    <row r="296" spans="1:3" x14ac:dyDescent="0.3">
      <c r="A296" t="s">
        <v>37</v>
      </c>
      <c r="B296" s="14">
        <v>0.30209374427795399</v>
      </c>
      <c r="C296">
        <v>0.32228469848632801</v>
      </c>
    </row>
    <row r="297" spans="1:3" x14ac:dyDescent="0.3">
      <c r="A297" t="s">
        <v>38</v>
      </c>
      <c r="B297" s="14">
        <v>0.31645989418029702</v>
      </c>
      <c r="C297">
        <v>0.429866552352905</v>
      </c>
    </row>
    <row r="298" spans="1:3" x14ac:dyDescent="0.3">
      <c r="A298" t="s">
        <v>39</v>
      </c>
      <c r="B298" s="14">
        <v>1.2812418937683101</v>
      </c>
      <c r="C298">
        <v>1.23713326454162</v>
      </c>
    </row>
    <row r="299" spans="1:3" x14ac:dyDescent="0.3">
      <c r="A299" t="s">
        <v>31</v>
      </c>
      <c r="B299" s="14">
        <v>0.28975367546081499</v>
      </c>
      <c r="C299">
        <v>0.42187309265136702</v>
      </c>
    </row>
    <row r="300" spans="1:3" x14ac:dyDescent="0.3">
      <c r="A300" t="s">
        <v>32</v>
      </c>
      <c r="B300" s="14">
        <v>0.75096368789672796</v>
      </c>
      <c r="C300">
        <v>0.28823971748352001</v>
      </c>
    </row>
    <row r="301" spans="1:3" x14ac:dyDescent="0.3">
      <c r="A301" t="s">
        <v>33</v>
      </c>
      <c r="B301" s="14">
        <v>0.27982735633850098</v>
      </c>
      <c r="C301">
        <v>0.39797854423522899</v>
      </c>
    </row>
    <row r="302" spans="1:3" x14ac:dyDescent="0.3">
      <c r="A302" t="s">
        <v>34</v>
      </c>
      <c r="B302" s="14">
        <v>0.25082874298095698</v>
      </c>
      <c r="C302">
        <v>0.38796591758728</v>
      </c>
    </row>
    <row r="303" spans="1:3" x14ac:dyDescent="0.3">
      <c r="A303" t="s">
        <v>35</v>
      </c>
      <c r="B303" s="14">
        <v>0.39792776107788003</v>
      </c>
      <c r="C303">
        <v>0.48569536209106401</v>
      </c>
    </row>
    <row r="304" spans="1:3" x14ac:dyDescent="0.3">
      <c r="A304" t="s">
        <v>36</v>
      </c>
      <c r="B304" s="14">
        <v>0.251578569412231</v>
      </c>
      <c r="C304">
        <v>0.46276426315307601</v>
      </c>
    </row>
    <row r="305" spans="1:3" x14ac:dyDescent="0.3">
      <c r="A305" t="s">
        <v>37</v>
      </c>
      <c r="B305" s="14">
        <v>0.30006432533264099</v>
      </c>
      <c r="C305">
        <v>0.47558164596557601</v>
      </c>
    </row>
    <row r="306" spans="1:3" x14ac:dyDescent="0.3">
      <c r="A306" t="s">
        <v>38</v>
      </c>
      <c r="B306" s="14">
        <v>0.47390031814575101</v>
      </c>
      <c r="C306">
        <v>0.46868705749511702</v>
      </c>
    </row>
    <row r="307" spans="1:3" x14ac:dyDescent="0.3">
      <c r="A307" t="s">
        <v>39</v>
      </c>
      <c r="B307" s="14">
        <v>0.47779583930969199</v>
      </c>
      <c r="C307">
        <v>1.3374211788177399</v>
      </c>
    </row>
    <row r="308" spans="1:3" x14ac:dyDescent="0.3">
      <c r="A308" t="s">
        <v>31</v>
      </c>
      <c r="B308" s="14">
        <v>0.23269271850585899</v>
      </c>
      <c r="C308">
        <v>0.44161963462829501</v>
      </c>
    </row>
    <row r="309" spans="1:3" x14ac:dyDescent="0.3">
      <c r="A309" t="s">
        <v>32</v>
      </c>
      <c r="B309" s="14">
        <v>0.54436826705932595</v>
      </c>
      <c r="C309">
        <v>0.57247066497802701</v>
      </c>
    </row>
    <row r="310" spans="1:3" x14ac:dyDescent="0.3">
      <c r="A310" t="s">
        <v>33</v>
      </c>
      <c r="B310" s="14">
        <v>0.30733227729797302</v>
      </c>
      <c r="C310">
        <v>0.35804438591003401</v>
      </c>
    </row>
    <row r="311" spans="1:3" x14ac:dyDescent="0.3">
      <c r="A311" t="s">
        <v>34</v>
      </c>
      <c r="B311" s="14">
        <v>0.46633458137512201</v>
      </c>
      <c r="C311">
        <v>0.27227306365966703</v>
      </c>
    </row>
    <row r="312" spans="1:3" x14ac:dyDescent="0.3">
      <c r="A312" t="s">
        <v>35</v>
      </c>
      <c r="B312" s="14">
        <v>0.40947151184081998</v>
      </c>
      <c r="C312">
        <v>0.80484914779662997</v>
      </c>
    </row>
    <row r="313" spans="1:3" x14ac:dyDescent="0.3">
      <c r="A313" t="s">
        <v>36</v>
      </c>
      <c r="B313" s="14">
        <v>0.28601121902465798</v>
      </c>
      <c r="C313">
        <v>0.53956294059753396</v>
      </c>
    </row>
    <row r="314" spans="1:3" x14ac:dyDescent="0.3">
      <c r="A314" t="s">
        <v>37</v>
      </c>
      <c r="B314" s="14">
        <v>0.29631495475768999</v>
      </c>
      <c r="C314">
        <v>0.48968601226806602</v>
      </c>
    </row>
    <row r="315" spans="1:3" x14ac:dyDescent="0.3">
      <c r="A315" t="s">
        <v>38</v>
      </c>
      <c r="B315" s="14">
        <v>0.247638940811157</v>
      </c>
      <c r="C315">
        <v>0.31620764732360801</v>
      </c>
    </row>
    <row r="316" spans="1:3" x14ac:dyDescent="0.3">
      <c r="A316" t="s">
        <v>39</v>
      </c>
      <c r="B316" s="14">
        <v>0.53050899505615201</v>
      </c>
      <c r="C316">
        <v>1.42993211746215</v>
      </c>
    </row>
    <row r="317" spans="1:3" x14ac:dyDescent="0.3">
      <c r="A317" t="s">
        <v>31</v>
      </c>
      <c r="B317" s="14">
        <v>0.23282504081725999</v>
      </c>
      <c r="C317">
        <v>0.35301232337951599</v>
      </c>
    </row>
    <row r="318" spans="1:3" x14ac:dyDescent="0.3">
      <c r="A318" t="s">
        <v>32</v>
      </c>
      <c r="B318" s="14">
        <v>1.7484557628631501</v>
      </c>
      <c r="C318">
        <v>0.741036176681518</v>
      </c>
    </row>
    <row r="319" spans="1:3" x14ac:dyDescent="0.3">
      <c r="A319" t="s">
        <v>33</v>
      </c>
      <c r="B319" s="14">
        <v>0.29297041893005299</v>
      </c>
      <c r="C319">
        <v>0.39593982696533198</v>
      </c>
    </row>
    <row r="320" spans="1:3" x14ac:dyDescent="0.3">
      <c r="A320" t="s">
        <v>34</v>
      </c>
      <c r="B320" s="14">
        <v>0.63981008529662997</v>
      </c>
      <c r="C320">
        <v>0.30197024345397899</v>
      </c>
    </row>
    <row r="321" spans="1:3" x14ac:dyDescent="0.3">
      <c r="A321" t="s">
        <v>35</v>
      </c>
      <c r="B321" s="14">
        <v>2.28345346450805</v>
      </c>
      <c r="C321">
        <v>0.35310673713683999</v>
      </c>
    </row>
    <row r="322" spans="1:3" x14ac:dyDescent="0.3">
      <c r="A322" t="s">
        <v>36</v>
      </c>
      <c r="B322" s="14">
        <v>0.32923269271850503</v>
      </c>
      <c r="C322">
        <v>0.29615283012390098</v>
      </c>
    </row>
    <row r="323" spans="1:3" x14ac:dyDescent="0.3">
      <c r="A323" t="s">
        <v>37</v>
      </c>
      <c r="B323" s="14">
        <v>0.295917987823486</v>
      </c>
      <c r="C323">
        <v>0.34114527702331499</v>
      </c>
    </row>
    <row r="324" spans="1:3" x14ac:dyDescent="0.3">
      <c r="A324" t="s">
        <v>38</v>
      </c>
      <c r="B324" s="14">
        <v>0.26401376724243097</v>
      </c>
      <c r="C324">
        <v>0.52259445190429599</v>
      </c>
    </row>
    <row r="325" spans="1:3" x14ac:dyDescent="0.3">
      <c r="A325" t="s">
        <v>39</v>
      </c>
      <c r="B325" s="14">
        <v>0.65168166160583496</v>
      </c>
      <c r="C325">
        <v>1.3982582092285101</v>
      </c>
    </row>
    <row r="326" spans="1:3" x14ac:dyDescent="0.3">
      <c r="A326" t="s">
        <v>31</v>
      </c>
      <c r="B326" s="14">
        <v>0.28189039230346602</v>
      </c>
      <c r="C326">
        <v>0.37799000740051197</v>
      </c>
    </row>
    <row r="327" spans="1:3" x14ac:dyDescent="0.3">
      <c r="A327" t="s">
        <v>32</v>
      </c>
      <c r="B327" s="14">
        <v>0.57767295837402299</v>
      </c>
      <c r="C327">
        <v>0.35098981857299799</v>
      </c>
    </row>
    <row r="328" spans="1:3" x14ac:dyDescent="0.3">
      <c r="A328" t="s">
        <v>33</v>
      </c>
      <c r="B328" s="14">
        <v>0.295084238052368</v>
      </c>
      <c r="C328">
        <v>0.300340175628662</v>
      </c>
    </row>
    <row r="329" spans="1:3" x14ac:dyDescent="0.3">
      <c r="A329" t="s">
        <v>34</v>
      </c>
      <c r="B329" s="14">
        <v>0.44592618942260698</v>
      </c>
      <c r="C329">
        <v>0.23637342453002899</v>
      </c>
    </row>
    <row r="330" spans="1:3" x14ac:dyDescent="0.3">
      <c r="A330" t="s">
        <v>35</v>
      </c>
      <c r="B330" s="14">
        <v>0.30479264259338301</v>
      </c>
      <c r="C330">
        <v>0.42586708068847601</v>
      </c>
    </row>
    <row r="331" spans="1:3" x14ac:dyDescent="0.3">
      <c r="A331" t="s">
        <v>36</v>
      </c>
      <c r="B331" s="14">
        <v>0.27531599998474099</v>
      </c>
      <c r="C331">
        <v>0.498668432235717</v>
      </c>
    </row>
    <row r="332" spans="1:3" x14ac:dyDescent="0.3">
      <c r="A332" t="s">
        <v>37</v>
      </c>
      <c r="B332" s="14">
        <v>0.288547992706298</v>
      </c>
      <c r="C332">
        <v>0.28566169738769498</v>
      </c>
    </row>
    <row r="333" spans="1:3" x14ac:dyDescent="0.3">
      <c r="A333" t="s">
        <v>38</v>
      </c>
      <c r="B333" s="14">
        <v>0.44915390014648399</v>
      </c>
      <c r="C333">
        <v>0.32713818550109802</v>
      </c>
    </row>
    <row r="334" spans="1:3" x14ac:dyDescent="0.3">
      <c r="A334" t="s">
        <v>39</v>
      </c>
      <c r="B334" s="14">
        <v>0.77978968620300204</v>
      </c>
      <c r="C334">
        <v>1.2339437007903999</v>
      </c>
    </row>
    <row r="335" spans="1:3" x14ac:dyDescent="0.3">
      <c r="A335" t="s">
        <v>31</v>
      </c>
      <c r="B335" s="14">
        <v>0.30775260925292902</v>
      </c>
      <c r="C335">
        <v>0.292221069335937</v>
      </c>
    </row>
    <row r="336" spans="1:3" x14ac:dyDescent="0.3">
      <c r="A336" t="s">
        <v>32</v>
      </c>
      <c r="B336" s="14">
        <v>0.58681297302246005</v>
      </c>
      <c r="C336">
        <v>0.24041247367858801</v>
      </c>
    </row>
    <row r="337" spans="1:3" x14ac:dyDescent="0.3">
      <c r="A337" t="s">
        <v>33</v>
      </c>
      <c r="B337" s="14">
        <v>0.32300829887390098</v>
      </c>
      <c r="C337">
        <v>0.35403800010681102</v>
      </c>
    </row>
    <row r="338" spans="1:3" x14ac:dyDescent="0.3">
      <c r="A338" t="s">
        <v>34</v>
      </c>
      <c r="B338" s="14">
        <v>0.31291174888610801</v>
      </c>
      <c r="C338">
        <v>0.32309222221374501</v>
      </c>
    </row>
    <row r="339" spans="1:3" x14ac:dyDescent="0.3">
      <c r="A339" t="s">
        <v>35</v>
      </c>
      <c r="B339" s="14">
        <v>0.34362959861755299</v>
      </c>
      <c r="C339">
        <v>0.338040351867675</v>
      </c>
    </row>
    <row r="340" spans="1:3" x14ac:dyDescent="0.3">
      <c r="A340" t="s">
        <v>36</v>
      </c>
      <c r="B340" s="14">
        <v>0.25567293167114202</v>
      </c>
      <c r="C340">
        <v>0.240409851074218</v>
      </c>
    </row>
    <row r="341" spans="1:3" x14ac:dyDescent="0.3">
      <c r="A341" t="s">
        <v>37</v>
      </c>
      <c r="B341" s="14">
        <v>0.28617119789123502</v>
      </c>
      <c r="C341">
        <v>0.40646600723266602</v>
      </c>
    </row>
    <row r="342" spans="1:3" x14ac:dyDescent="0.3">
      <c r="A342" t="s">
        <v>38</v>
      </c>
      <c r="B342" s="14">
        <v>0.48298954963683999</v>
      </c>
      <c r="C342">
        <v>0.302135229110717</v>
      </c>
    </row>
    <row r="343" spans="1:3" x14ac:dyDescent="0.3">
      <c r="A343" t="s">
        <v>39</v>
      </c>
      <c r="B343" s="14">
        <v>0.53193473815917902</v>
      </c>
      <c r="C343">
        <v>1.5897037982940601</v>
      </c>
    </row>
    <row r="344" spans="1:3" x14ac:dyDescent="0.3">
      <c r="A344" t="s">
        <v>31</v>
      </c>
      <c r="B344" s="14">
        <v>0.23182654380798301</v>
      </c>
      <c r="C344">
        <v>0.32321476936340299</v>
      </c>
    </row>
    <row r="345" spans="1:3" x14ac:dyDescent="0.3">
      <c r="A345" t="s">
        <v>32</v>
      </c>
      <c r="B345" s="14">
        <v>0.52742028236389105</v>
      </c>
      <c r="C345">
        <v>0.48070287704467701</v>
      </c>
    </row>
    <row r="346" spans="1:3" x14ac:dyDescent="0.3">
      <c r="A346" t="s">
        <v>33</v>
      </c>
      <c r="B346" s="14">
        <v>0.36492395401000899</v>
      </c>
      <c r="C346">
        <v>0.35002398490905701</v>
      </c>
    </row>
    <row r="347" spans="1:3" x14ac:dyDescent="0.3">
      <c r="A347" t="s">
        <v>34</v>
      </c>
      <c r="B347" s="14">
        <v>0.31324052810668901</v>
      </c>
      <c r="C347">
        <v>0.32727098464965798</v>
      </c>
    </row>
    <row r="348" spans="1:3" x14ac:dyDescent="0.3">
      <c r="A348" t="s">
        <v>35</v>
      </c>
      <c r="B348" s="14">
        <v>0.61450529098510698</v>
      </c>
      <c r="C348">
        <v>0.50170445442199696</v>
      </c>
    </row>
    <row r="349" spans="1:3" x14ac:dyDescent="0.3">
      <c r="A349" t="s">
        <v>36</v>
      </c>
      <c r="B349" s="14">
        <v>0.25475406646728499</v>
      </c>
      <c r="C349">
        <v>0.61131477355956998</v>
      </c>
    </row>
    <row r="350" spans="1:3" x14ac:dyDescent="0.3">
      <c r="A350" t="s">
        <v>37</v>
      </c>
      <c r="B350" s="14">
        <v>0.28612232208251898</v>
      </c>
      <c r="C350">
        <v>0.538527011871337</v>
      </c>
    </row>
    <row r="351" spans="1:3" x14ac:dyDescent="0.3">
      <c r="A351" t="s">
        <v>38</v>
      </c>
      <c r="B351" s="14">
        <v>0.31074428558349598</v>
      </c>
      <c r="C351">
        <v>1.54387378692626</v>
      </c>
    </row>
    <row r="352" spans="1:3" x14ac:dyDescent="0.3">
      <c r="A352" t="s">
        <v>39</v>
      </c>
      <c r="B352" s="14">
        <v>0.33815765380859297</v>
      </c>
      <c r="C352">
        <v>1.5558393001556301</v>
      </c>
    </row>
    <row r="353" spans="1:3" x14ac:dyDescent="0.3">
      <c r="A353" t="s">
        <v>31</v>
      </c>
      <c r="B353" s="14">
        <v>0.231061697006225</v>
      </c>
      <c r="C353">
        <v>0.39287114143371499</v>
      </c>
    </row>
    <row r="354" spans="1:3" x14ac:dyDescent="0.3">
      <c r="A354" t="s">
        <v>32</v>
      </c>
      <c r="B354" s="14">
        <v>0.75454926490783603</v>
      </c>
      <c r="C354">
        <v>0.29521131515502902</v>
      </c>
    </row>
    <row r="355" spans="1:3" x14ac:dyDescent="0.3">
      <c r="A355" t="s">
        <v>33</v>
      </c>
      <c r="B355" s="14">
        <v>0.50992059707641602</v>
      </c>
      <c r="C355">
        <v>0.33232307434081998</v>
      </c>
    </row>
    <row r="356" spans="1:3" x14ac:dyDescent="0.3">
      <c r="A356" t="s">
        <v>34</v>
      </c>
      <c r="B356" s="14">
        <v>0.37219905853271401</v>
      </c>
      <c r="C356">
        <v>0.27715277671813898</v>
      </c>
    </row>
    <row r="357" spans="1:3" x14ac:dyDescent="0.3">
      <c r="A357" t="s">
        <v>35</v>
      </c>
      <c r="B357" s="14">
        <v>0.41451168060302701</v>
      </c>
      <c r="C357">
        <v>0.271230459213256</v>
      </c>
    </row>
    <row r="358" spans="1:3" x14ac:dyDescent="0.3">
      <c r="A358" t="s">
        <v>36</v>
      </c>
      <c r="B358" s="14">
        <v>0.19374418258666901</v>
      </c>
      <c r="C358">
        <v>0.31519818305969199</v>
      </c>
    </row>
    <row r="359" spans="1:3" x14ac:dyDescent="0.3">
      <c r="A359" t="s">
        <v>37</v>
      </c>
      <c r="B359" s="14">
        <v>0.28340530395507801</v>
      </c>
      <c r="C359">
        <v>0.328167915344238</v>
      </c>
    </row>
    <row r="360" spans="1:3" x14ac:dyDescent="0.3">
      <c r="A360" t="s">
        <v>38</v>
      </c>
      <c r="B360" s="14">
        <v>0.35087847709655701</v>
      </c>
      <c r="C360">
        <v>0.99300360679626398</v>
      </c>
    </row>
    <row r="361" spans="1:3" x14ac:dyDescent="0.3">
      <c r="A361" t="s">
        <v>39</v>
      </c>
      <c r="B361" s="14">
        <v>0.442880868911743</v>
      </c>
      <c r="C361">
        <v>1.89892482757568</v>
      </c>
    </row>
    <row r="362" spans="1:3" x14ac:dyDescent="0.3">
      <c r="A362" t="s">
        <v>31</v>
      </c>
      <c r="B362" s="14">
        <v>0.225356340408325</v>
      </c>
      <c r="C362">
        <v>0.57047605514526301</v>
      </c>
    </row>
    <row r="363" spans="1:3" x14ac:dyDescent="0.3">
      <c r="A363" t="s">
        <v>32</v>
      </c>
      <c r="B363" s="14">
        <v>0.74768304824829102</v>
      </c>
      <c r="C363">
        <v>0.30322885513305597</v>
      </c>
    </row>
    <row r="364" spans="1:3" x14ac:dyDescent="0.3">
      <c r="A364" t="s">
        <v>33</v>
      </c>
      <c r="B364" s="14">
        <v>0.24310970306396401</v>
      </c>
      <c r="C364">
        <v>0.32800078392028797</v>
      </c>
    </row>
    <row r="365" spans="1:3" x14ac:dyDescent="0.3">
      <c r="A365" t="s">
        <v>34</v>
      </c>
      <c r="B365" s="14">
        <v>0.80726289749145497</v>
      </c>
      <c r="C365">
        <v>0.35803389549255299</v>
      </c>
    </row>
    <row r="366" spans="1:3" x14ac:dyDescent="0.3">
      <c r="A366" t="s">
        <v>35</v>
      </c>
      <c r="B366" s="14">
        <v>0.455007314682006</v>
      </c>
      <c r="C366">
        <v>0.32917308807373002</v>
      </c>
    </row>
    <row r="367" spans="1:3" x14ac:dyDescent="0.3">
      <c r="A367" t="s">
        <v>36</v>
      </c>
      <c r="B367" s="14">
        <v>0.33026909828186002</v>
      </c>
      <c r="C367">
        <v>0.29721665382385198</v>
      </c>
    </row>
    <row r="368" spans="1:3" x14ac:dyDescent="0.3">
      <c r="A368" t="s">
        <v>37</v>
      </c>
      <c r="B368" s="14">
        <v>0.28338289260864202</v>
      </c>
      <c r="C368">
        <v>0.47332262992858798</v>
      </c>
    </row>
    <row r="369" spans="1:3" x14ac:dyDescent="0.3">
      <c r="A369" t="s">
        <v>38</v>
      </c>
      <c r="B369" s="14">
        <v>0.28164696693420399</v>
      </c>
      <c r="C369">
        <v>1.85849905014038</v>
      </c>
    </row>
    <row r="370" spans="1:3" x14ac:dyDescent="0.3">
      <c r="A370" t="s">
        <v>39</v>
      </c>
      <c r="B370" s="14">
        <v>1.19906830787658</v>
      </c>
      <c r="C370">
        <v>1.7862803936004601</v>
      </c>
    </row>
    <row r="371" spans="1:3" x14ac:dyDescent="0.3">
      <c r="A371" t="s">
        <v>31</v>
      </c>
      <c r="B371" s="14">
        <v>0.38845062255859297</v>
      </c>
      <c r="C371">
        <v>0.38097834587097101</v>
      </c>
    </row>
    <row r="372" spans="1:3" x14ac:dyDescent="0.3">
      <c r="A372" t="s">
        <v>32</v>
      </c>
      <c r="B372" s="14">
        <v>0.56293463706970204</v>
      </c>
      <c r="C372">
        <v>0.31919980049133301</v>
      </c>
    </row>
    <row r="373" spans="1:3" x14ac:dyDescent="0.3">
      <c r="A373" t="s">
        <v>33</v>
      </c>
      <c r="B373" s="14">
        <v>0.25811839103698703</v>
      </c>
      <c r="C373">
        <v>0.30215096473693798</v>
      </c>
    </row>
    <row r="374" spans="1:3" x14ac:dyDescent="0.3">
      <c r="A374" t="s">
        <v>34</v>
      </c>
      <c r="B374" s="14">
        <v>0.29748892784118602</v>
      </c>
      <c r="C374">
        <v>0.339061498641967</v>
      </c>
    </row>
    <row r="375" spans="1:3" x14ac:dyDescent="0.3">
      <c r="A375" t="s">
        <v>35</v>
      </c>
      <c r="B375" s="14">
        <v>0.38449907302856401</v>
      </c>
      <c r="C375">
        <v>0.52858591079711903</v>
      </c>
    </row>
    <row r="376" spans="1:3" x14ac:dyDescent="0.3">
      <c r="A376" t="s">
        <v>36</v>
      </c>
      <c r="B376" s="14">
        <v>0.33739423751830999</v>
      </c>
      <c r="C376">
        <v>0.48066210746765098</v>
      </c>
    </row>
    <row r="377" spans="1:3" x14ac:dyDescent="0.3">
      <c r="A377" t="s">
        <v>37</v>
      </c>
      <c r="B377" s="14">
        <v>0.280297040939331</v>
      </c>
      <c r="C377">
        <v>0.30911493301391602</v>
      </c>
    </row>
    <row r="378" spans="1:3" x14ac:dyDescent="0.3">
      <c r="A378" t="s">
        <v>38</v>
      </c>
      <c r="B378" s="14">
        <v>0.28671288490295399</v>
      </c>
      <c r="C378">
        <v>0.91948485374450595</v>
      </c>
    </row>
    <row r="379" spans="1:3" x14ac:dyDescent="0.3">
      <c r="A379" t="s">
        <v>39</v>
      </c>
      <c r="B379" s="14">
        <v>1.36329722404479</v>
      </c>
      <c r="C379">
        <v>1.3344657421112001</v>
      </c>
    </row>
    <row r="380" spans="1:3" x14ac:dyDescent="0.3">
      <c r="A380" t="s">
        <v>31</v>
      </c>
      <c r="B380" s="14">
        <v>0.33574986457824701</v>
      </c>
      <c r="C380">
        <v>0.360215663909912</v>
      </c>
    </row>
    <row r="381" spans="1:3" x14ac:dyDescent="0.3">
      <c r="A381" t="s">
        <v>32</v>
      </c>
      <c r="B381" s="14">
        <v>1.1521713733673</v>
      </c>
      <c r="C381">
        <v>0.268230199813842</v>
      </c>
    </row>
    <row r="382" spans="1:3" x14ac:dyDescent="0.3">
      <c r="A382" t="s">
        <v>33</v>
      </c>
      <c r="B382" s="14">
        <v>0.29399061203002902</v>
      </c>
      <c r="C382">
        <v>0.324124336242675</v>
      </c>
    </row>
    <row r="383" spans="1:3" x14ac:dyDescent="0.3">
      <c r="A383" t="s">
        <v>34</v>
      </c>
      <c r="B383" s="14">
        <v>0.26872897148132302</v>
      </c>
      <c r="C383">
        <v>0.73603272438049305</v>
      </c>
    </row>
    <row r="384" spans="1:3" x14ac:dyDescent="0.3">
      <c r="A384" t="s">
        <v>35</v>
      </c>
      <c r="B384" s="14">
        <v>0.59661316871643</v>
      </c>
      <c r="C384">
        <v>0.32408475875854398</v>
      </c>
    </row>
    <row r="385" spans="1:3" x14ac:dyDescent="0.3">
      <c r="A385" t="s">
        <v>36</v>
      </c>
      <c r="B385" s="14">
        <v>0.40605139732360801</v>
      </c>
      <c r="C385">
        <v>0.33914566040039001</v>
      </c>
    </row>
    <row r="386" spans="1:3" x14ac:dyDescent="0.3">
      <c r="A386" t="s">
        <v>37</v>
      </c>
      <c r="B386" s="14">
        <v>0.278905630111694</v>
      </c>
      <c r="C386">
        <v>0.29819631576538003</v>
      </c>
    </row>
    <row r="387" spans="1:3" x14ac:dyDescent="0.3">
      <c r="A387" t="s">
        <v>38</v>
      </c>
      <c r="B387" s="14">
        <v>0.34056878089904702</v>
      </c>
      <c r="C387">
        <v>0.71413850784301702</v>
      </c>
    </row>
    <row r="388" spans="1:3" x14ac:dyDescent="0.3">
      <c r="A388" t="s">
        <v>39</v>
      </c>
      <c r="B388" s="14">
        <v>1.0470600128173799</v>
      </c>
      <c r="C388">
        <v>2.0873789787292401</v>
      </c>
    </row>
    <row r="389" spans="1:3" x14ac:dyDescent="0.3">
      <c r="A389" t="s">
        <v>31</v>
      </c>
      <c r="B389" s="14">
        <v>0.29794502258300698</v>
      </c>
      <c r="C389">
        <v>0.31850266456603998</v>
      </c>
    </row>
    <row r="390" spans="1:3" x14ac:dyDescent="0.3">
      <c r="A390" t="s">
        <v>32</v>
      </c>
      <c r="B390" s="14">
        <v>0.53521871566772405</v>
      </c>
      <c r="C390">
        <v>0.30119538307189903</v>
      </c>
    </row>
    <row r="391" spans="1:3" x14ac:dyDescent="0.3">
      <c r="A391" t="s">
        <v>33</v>
      </c>
      <c r="B391" s="14">
        <v>0.30350375175476002</v>
      </c>
      <c r="C391">
        <v>0.40209341049194303</v>
      </c>
    </row>
    <row r="392" spans="1:3" x14ac:dyDescent="0.3">
      <c r="A392" t="s">
        <v>34</v>
      </c>
      <c r="B392" s="14">
        <v>0.23046898841857899</v>
      </c>
      <c r="C392">
        <v>0.31733727455139099</v>
      </c>
    </row>
    <row r="393" spans="1:3" x14ac:dyDescent="0.3">
      <c r="A393" t="s">
        <v>35</v>
      </c>
      <c r="B393" s="14">
        <v>0.417124032974243</v>
      </c>
      <c r="C393">
        <v>0.321178197860717</v>
      </c>
    </row>
    <row r="394" spans="1:3" x14ac:dyDescent="0.3">
      <c r="A394" t="s">
        <v>36</v>
      </c>
      <c r="B394" s="14">
        <v>0.492910146713256</v>
      </c>
      <c r="C394">
        <v>0.28423976898193298</v>
      </c>
    </row>
    <row r="395" spans="1:3" x14ac:dyDescent="0.3">
      <c r="A395" t="s">
        <v>37</v>
      </c>
      <c r="B395" s="14">
        <v>0.27675580978393499</v>
      </c>
      <c r="C395">
        <v>0.31515836715698198</v>
      </c>
    </row>
    <row r="396" spans="1:3" x14ac:dyDescent="0.3">
      <c r="A396" t="s">
        <v>38</v>
      </c>
      <c r="B396" s="14">
        <v>0.32006955146789501</v>
      </c>
      <c r="C396">
        <v>0.86370110511779696</v>
      </c>
    </row>
    <row r="397" spans="1:3" x14ac:dyDescent="0.3">
      <c r="A397" t="s">
        <v>39</v>
      </c>
      <c r="B397" s="14">
        <v>0.534579277038574</v>
      </c>
      <c r="C397">
        <v>1.7802586555480899</v>
      </c>
    </row>
    <row r="398" spans="1:3" x14ac:dyDescent="0.3">
      <c r="A398" t="s">
        <v>31</v>
      </c>
      <c r="B398" s="14">
        <v>0.271123647689819</v>
      </c>
      <c r="C398">
        <v>0.26974701881408603</v>
      </c>
    </row>
    <row r="399" spans="1:3" x14ac:dyDescent="0.3">
      <c r="A399" t="s">
        <v>32</v>
      </c>
      <c r="B399" s="14">
        <v>0.60348320007324197</v>
      </c>
      <c r="C399">
        <v>0.34806585311889598</v>
      </c>
    </row>
    <row r="400" spans="1:3" x14ac:dyDescent="0.3">
      <c r="A400" t="s">
        <v>33</v>
      </c>
      <c r="B400" s="14">
        <v>0.38315892219543402</v>
      </c>
      <c r="C400">
        <v>0.41885280609130798</v>
      </c>
    </row>
    <row r="401" spans="1:3" x14ac:dyDescent="0.3">
      <c r="A401" t="s">
        <v>34</v>
      </c>
      <c r="B401" s="14">
        <v>0.29666256904602001</v>
      </c>
      <c r="C401">
        <v>0.24121212959289501</v>
      </c>
    </row>
    <row r="402" spans="1:3" x14ac:dyDescent="0.3">
      <c r="A402" t="s">
        <v>35</v>
      </c>
      <c r="B402" s="14">
        <v>1.00832176208496</v>
      </c>
      <c r="C402">
        <v>0.35706663131713801</v>
      </c>
    </row>
    <row r="403" spans="1:3" x14ac:dyDescent="0.3">
      <c r="A403" t="s">
        <v>36</v>
      </c>
      <c r="B403" s="14">
        <v>0.50595903396606401</v>
      </c>
      <c r="C403">
        <v>0.32812333106994601</v>
      </c>
    </row>
    <row r="404" spans="1:3" x14ac:dyDescent="0.3">
      <c r="A404" t="s">
        <v>37</v>
      </c>
      <c r="B404" s="14">
        <v>0.27598762512206998</v>
      </c>
      <c r="C404">
        <v>0.41398143768310502</v>
      </c>
    </row>
    <row r="405" spans="1:3" x14ac:dyDescent="0.3">
      <c r="A405" t="s">
        <v>38</v>
      </c>
      <c r="B405" s="14">
        <v>0.28609228134155201</v>
      </c>
      <c r="C405">
        <v>0.76789188385009699</v>
      </c>
    </row>
    <row r="406" spans="1:3" x14ac:dyDescent="0.3">
      <c r="A406" t="s">
        <v>39</v>
      </c>
      <c r="B406" s="14">
        <v>1.3281712532043399</v>
      </c>
      <c r="C406">
        <v>1.4003710746765099</v>
      </c>
    </row>
    <row r="407" spans="1:3" x14ac:dyDescent="0.3">
      <c r="A407" t="s">
        <v>31</v>
      </c>
      <c r="B407" s="14">
        <v>0.31226491928100503</v>
      </c>
      <c r="C407">
        <v>0.297009468078613</v>
      </c>
    </row>
    <row r="408" spans="1:3" x14ac:dyDescent="0.3">
      <c r="A408" t="s">
        <v>32</v>
      </c>
      <c r="B408" s="14">
        <v>0.54203557968139604</v>
      </c>
      <c r="C408">
        <v>0.26429581642150801</v>
      </c>
    </row>
    <row r="409" spans="1:3" x14ac:dyDescent="0.3">
      <c r="A409" t="s">
        <v>33</v>
      </c>
      <c r="B409" s="14">
        <v>0.30787706375121998</v>
      </c>
      <c r="C409">
        <v>0.327134609222412</v>
      </c>
    </row>
    <row r="410" spans="1:3" x14ac:dyDescent="0.3">
      <c r="A410" t="s">
        <v>34</v>
      </c>
      <c r="B410" s="14">
        <v>0.26981353759765597</v>
      </c>
      <c r="C410">
        <v>0.324132680892944</v>
      </c>
    </row>
    <row r="411" spans="1:3" x14ac:dyDescent="0.3">
      <c r="A411" t="s">
        <v>35</v>
      </c>
      <c r="B411" s="14">
        <v>0.318796396255493</v>
      </c>
      <c r="C411">
        <v>0.57445669174194303</v>
      </c>
    </row>
    <row r="412" spans="1:3" x14ac:dyDescent="0.3">
      <c r="A412" t="s">
        <v>36</v>
      </c>
      <c r="B412" s="14">
        <v>0.25015902519226002</v>
      </c>
      <c r="C412">
        <v>0.49761366844177202</v>
      </c>
    </row>
    <row r="413" spans="1:3" x14ac:dyDescent="0.3">
      <c r="A413" t="s">
        <v>37</v>
      </c>
      <c r="B413" s="14">
        <v>0.27469038963317799</v>
      </c>
      <c r="C413">
        <v>0.53876066207885698</v>
      </c>
    </row>
    <row r="414" spans="1:3" x14ac:dyDescent="0.3">
      <c r="A414" t="s">
        <v>38</v>
      </c>
      <c r="B414" s="14">
        <v>0.30768275260925199</v>
      </c>
      <c r="C414">
        <v>0.80191063880920399</v>
      </c>
    </row>
    <row r="415" spans="1:3" x14ac:dyDescent="0.3">
      <c r="A415" t="s">
        <v>39</v>
      </c>
      <c r="B415" s="14">
        <v>0.58740186691284102</v>
      </c>
      <c r="C415">
        <v>2.5940632820129301</v>
      </c>
    </row>
    <row r="416" spans="1:3" x14ac:dyDescent="0.3">
      <c r="A416" t="s">
        <v>31</v>
      </c>
      <c r="B416" s="14">
        <v>0.24808740615844699</v>
      </c>
      <c r="C416">
        <v>0.35106158256530701</v>
      </c>
    </row>
    <row r="417" spans="1:3" x14ac:dyDescent="0.3">
      <c r="A417" t="s">
        <v>32</v>
      </c>
      <c r="B417" s="14">
        <v>0.80923891067504805</v>
      </c>
      <c r="C417">
        <v>0.30025529861450101</v>
      </c>
    </row>
    <row r="418" spans="1:3" x14ac:dyDescent="0.3">
      <c r="A418" t="s">
        <v>33</v>
      </c>
      <c r="B418" s="14">
        <v>0.49897241592407199</v>
      </c>
      <c r="C418">
        <v>0.30898594856262201</v>
      </c>
    </row>
    <row r="419" spans="1:3" x14ac:dyDescent="0.3">
      <c r="A419" t="s">
        <v>34</v>
      </c>
      <c r="B419" s="14">
        <v>0.28698968887329102</v>
      </c>
      <c r="C419">
        <v>0.34282994270324701</v>
      </c>
    </row>
    <row r="420" spans="1:3" x14ac:dyDescent="0.3">
      <c r="A420" t="s">
        <v>35</v>
      </c>
      <c r="B420" s="14">
        <v>0.480604648590087</v>
      </c>
      <c r="C420">
        <v>0.32911157608032199</v>
      </c>
    </row>
    <row r="421" spans="1:3" x14ac:dyDescent="0.3">
      <c r="A421" t="s">
        <v>36</v>
      </c>
      <c r="B421" s="14">
        <v>0.252086400985717</v>
      </c>
      <c r="C421">
        <v>0.35211563110351501</v>
      </c>
    </row>
    <row r="422" spans="1:3" x14ac:dyDescent="0.3">
      <c r="A422" t="s">
        <v>37</v>
      </c>
      <c r="B422" s="14">
        <v>0.27371311187744102</v>
      </c>
      <c r="C422">
        <v>0.41417932510375899</v>
      </c>
    </row>
    <row r="423" spans="1:3" x14ac:dyDescent="0.3">
      <c r="A423" t="s">
        <v>38</v>
      </c>
      <c r="B423" s="14">
        <v>0.29836678504943798</v>
      </c>
      <c r="C423">
        <v>0.58045148849487305</v>
      </c>
    </row>
    <row r="424" spans="1:3" x14ac:dyDescent="0.3">
      <c r="A424" t="s">
        <v>39</v>
      </c>
      <c r="B424" s="14">
        <v>0.43509268760681102</v>
      </c>
      <c r="C424">
        <v>2.3778169155120801</v>
      </c>
    </row>
    <row r="425" spans="1:3" x14ac:dyDescent="0.3">
      <c r="A425" t="s">
        <v>31</v>
      </c>
      <c r="B425" s="14">
        <v>0.26966881752014099</v>
      </c>
      <c r="C425">
        <v>0.35604763031005798</v>
      </c>
    </row>
    <row r="426" spans="1:3" x14ac:dyDescent="0.3">
      <c r="A426" t="s">
        <v>32</v>
      </c>
      <c r="B426" s="14">
        <v>0.56700849533080999</v>
      </c>
      <c r="C426">
        <v>0.33609724044799799</v>
      </c>
    </row>
    <row r="427" spans="1:3" x14ac:dyDescent="0.3">
      <c r="A427" t="s">
        <v>33</v>
      </c>
      <c r="B427" s="14">
        <v>0.34573197364807101</v>
      </c>
      <c r="C427">
        <v>0.29224777221679599</v>
      </c>
    </row>
    <row r="428" spans="1:3" x14ac:dyDescent="0.3">
      <c r="A428" t="s">
        <v>34</v>
      </c>
      <c r="B428" s="14">
        <v>0.264304399490356</v>
      </c>
      <c r="C428">
        <v>0.34108352661132801</v>
      </c>
    </row>
    <row r="429" spans="1:3" x14ac:dyDescent="0.3">
      <c r="A429" t="s">
        <v>35</v>
      </c>
      <c r="B429" s="14">
        <v>0.39867997169494601</v>
      </c>
      <c r="C429">
        <v>0.328077793121337</v>
      </c>
    </row>
    <row r="430" spans="1:3" x14ac:dyDescent="0.3">
      <c r="A430" t="s">
        <v>36</v>
      </c>
      <c r="B430" s="14">
        <v>0.21719598770141599</v>
      </c>
      <c r="C430">
        <v>0.30119419097900302</v>
      </c>
    </row>
    <row r="431" spans="1:3" x14ac:dyDescent="0.3">
      <c r="A431" t="s">
        <v>37</v>
      </c>
      <c r="B431" s="14">
        <v>0.27302241325378401</v>
      </c>
      <c r="C431">
        <v>0.33813357353210399</v>
      </c>
    </row>
    <row r="432" spans="1:3" x14ac:dyDescent="0.3">
      <c r="A432" t="s">
        <v>38</v>
      </c>
      <c r="B432" s="14">
        <v>0.237754821777343</v>
      </c>
      <c r="C432">
        <v>0.80484604835510198</v>
      </c>
    </row>
    <row r="433" spans="1:3" x14ac:dyDescent="0.3">
      <c r="A433" t="s">
        <v>39</v>
      </c>
      <c r="B433" s="14">
        <v>0.64684081077575595</v>
      </c>
      <c r="C433">
        <v>3.64203548431396</v>
      </c>
    </row>
    <row r="434" spans="1:3" x14ac:dyDescent="0.3">
      <c r="A434" t="s">
        <v>31</v>
      </c>
      <c r="B434" s="14">
        <v>0.30440831184387201</v>
      </c>
      <c r="C434">
        <v>0.371063232421875</v>
      </c>
    </row>
    <row r="435" spans="1:3" x14ac:dyDescent="0.3">
      <c r="A435" t="s">
        <v>32</v>
      </c>
      <c r="B435" s="14">
        <v>0.82724070549011197</v>
      </c>
      <c r="C435">
        <v>0.30924415588378901</v>
      </c>
    </row>
    <row r="436" spans="1:3" x14ac:dyDescent="0.3">
      <c r="A436" t="s">
        <v>33</v>
      </c>
      <c r="B436" s="14">
        <v>0.352915048599243</v>
      </c>
      <c r="C436">
        <v>0.46502470970153797</v>
      </c>
    </row>
    <row r="437" spans="1:3" x14ac:dyDescent="0.3">
      <c r="A437" t="s">
        <v>34</v>
      </c>
      <c r="B437" s="14">
        <v>0.49294424057006803</v>
      </c>
      <c r="C437">
        <v>0.26225805282592701</v>
      </c>
    </row>
    <row r="438" spans="1:3" x14ac:dyDescent="0.3">
      <c r="A438" t="s">
        <v>35</v>
      </c>
      <c r="B438" s="14">
        <v>0.48062300682067799</v>
      </c>
      <c r="C438">
        <v>0.35205578804016102</v>
      </c>
    </row>
    <row r="439" spans="1:3" x14ac:dyDescent="0.3">
      <c r="A439" t="s">
        <v>36</v>
      </c>
      <c r="B439" s="14">
        <v>0.26986670494079501</v>
      </c>
      <c r="C439">
        <v>0.29116940498352001</v>
      </c>
    </row>
    <row r="440" spans="1:3" x14ac:dyDescent="0.3">
      <c r="A440" t="s">
        <v>37</v>
      </c>
      <c r="B440" s="14">
        <v>0.26417756080627403</v>
      </c>
      <c r="C440">
        <v>0.32309865951538003</v>
      </c>
    </row>
    <row r="441" spans="1:3" x14ac:dyDescent="0.3">
      <c r="A441" t="s">
        <v>38</v>
      </c>
      <c r="B441" s="14">
        <v>0.27882909774780201</v>
      </c>
      <c r="C441">
        <v>0.60837388038635198</v>
      </c>
    </row>
    <row r="442" spans="1:3" x14ac:dyDescent="0.3">
      <c r="A442" t="s">
        <v>39</v>
      </c>
      <c r="B442" s="14">
        <v>0.80354380607604903</v>
      </c>
      <c r="C442">
        <v>1.9418087005615201</v>
      </c>
    </row>
    <row r="443" spans="1:3" x14ac:dyDescent="0.3">
      <c r="A443" t="s">
        <v>31</v>
      </c>
      <c r="B443" s="14">
        <v>0.29514050483703602</v>
      </c>
      <c r="C443">
        <v>0.39688372611999501</v>
      </c>
    </row>
    <row r="444" spans="1:3" x14ac:dyDescent="0.3">
      <c r="A444" t="s">
        <v>32</v>
      </c>
      <c r="B444" s="14">
        <v>0.82098150253295898</v>
      </c>
      <c r="C444">
        <v>0.33709621429443298</v>
      </c>
    </row>
    <row r="445" spans="1:3" x14ac:dyDescent="0.3">
      <c r="A445" t="s">
        <v>33</v>
      </c>
      <c r="B445" s="14">
        <v>0.58155488967895497</v>
      </c>
      <c r="C445">
        <v>0.398792505264282</v>
      </c>
    </row>
    <row r="446" spans="1:3" x14ac:dyDescent="0.3">
      <c r="A446" t="s">
        <v>34</v>
      </c>
      <c r="B446" s="14">
        <v>0.32241153717040999</v>
      </c>
      <c r="C446">
        <v>0.29920148849487299</v>
      </c>
    </row>
    <row r="447" spans="1:3" x14ac:dyDescent="0.3">
      <c r="A447" t="s">
        <v>35</v>
      </c>
      <c r="B447" s="14">
        <v>0.29287743568420399</v>
      </c>
      <c r="C447">
        <v>0.435885429382324</v>
      </c>
    </row>
    <row r="448" spans="1:3" x14ac:dyDescent="0.3">
      <c r="A448" t="s">
        <v>36</v>
      </c>
      <c r="B448" s="14">
        <v>0.27871203422546298</v>
      </c>
      <c r="C448">
        <v>0.526589155197143</v>
      </c>
    </row>
    <row r="449" spans="1:3" x14ac:dyDescent="0.3">
      <c r="A449" t="s">
        <v>37</v>
      </c>
      <c r="B449" s="14">
        <v>0.26397228240966703</v>
      </c>
      <c r="C449">
        <v>0.26234960556030201</v>
      </c>
    </row>
    <row r="450" spans="1:3" x14ac:dyDescent="0.3">
      <c r="A450" t="s">
        <v>38</v>
      </c>
      <c r="B450" s="14">
        <v>0.307658910751342</v>
      </c>
      <c r="C450">
        <v>0.63330817222595204</v>
      </c>
    </row>
    <row r="451" spans="1:3" x14ac:dyDescent="0.3">
      <c r="A451" t="s">
        <v>39</v>
      </c>
      <c r="B451" s="14">
        <v>0.66106295585632302</v>
      </c>
      <c r="C451">
        <v>4.2736353874206499</v>
      </c>
    </row>
    <row r="452" spans="1:3" x14ac:dyDescent="0.3">
      <c r="A452" t="s">
        <v>31</v>
      </c>
      <c r="B452" s="14">
        <v>0.245678901672363</v>
      </c>
      <c r="C452">
        <v>0.304188013076782</v>
      </c>
    </row>
    <row r="453" spans="1:3" x14ac:dyDescent="0.3">
      <c r="A453" t="s">
        <v>32</v>
      </c>
      <c r="B453" s="14">
        <v>0.53850960731506303</v>
      </c>
      <c r="C453">
        <v>0.32109045982360801</v>
      </c>
    </row>
    <row r="454" spans="1:3" x14ac:dyDescent="0.3">
      <c r="A454" t="s">
        <v>33</v>
      </c>
      <c r="B454" s="14">
        <v>0.81882619857787997</v>
      </c>
      <c r="C454">
        <v>0.49153232574462802</v>
      </c>
    </row>
    <row r="455" spans="1:3" x14ac:dyDescent="0.3">
      <c r="A455" t="s">
        <v>34</v>
      </c>
      <c r="B455" s="14">
        <v>0.24354434013366699</v>
      </c>
      <c r="C455">
        <v>0.50481557846069303</v>
      </c>
    </row>
    <row r="456" spans="1:3" x14ac:dyDescent="0.3">
      <c r="A456" t="s">
        <v>35</v>
      </c>
      <c r="B456" s="14">
        <v>0.54862499237060502</v>
      </c>
      <c r="C456">
        <v>0.38193249702453602</v>
      </c>
    </row>
    <row r="457" spans="1:3" x14ac:dyDescent="0.3">
      <c r="A457" t="s">
        <v>36</v>
      </c>
      <c r="B457" s="14">
        <v>0.2319016456604</v>
      </c>
      <c r="C457">
        <v>0.313163042068481</v>
      </c>
    </row>
    <row r="458" spans="1:3" x14ac:dyDescent="0.3">
      <c r="A458" t="s">
        <v>37</v>
      </c>
      <c r="B458" s="14">
        <v>0.26327443122863697</v>
      </c>
      <c r="C458">
        <v>0.64228844642639105</v>
      </c>
    </row>
    <row r="459" spans="1:3" x14ac:dyDescent="0.3">
      <c r="A459" t="s">
        <v>38</v>
      </c>
      <c r="B459" s="14">
        <v>0.219377756118774</v>
      </c>
      <c r="C459">
        <v>0.53356957435607899</v>
      </c>
    </row>
    <row r="460" spans="1:3" x14ac:dyDescent="0.3">
      <c r="A460" t="s">
        <v>39</v>
      </c>
      <c r="B460" s="14">
        <v>0.73192358016967696</v>
      </c>
      <c r="C460">
        <v>2.7955219745635902</v>
      </c>
    </row>
    <row r="461" spans="1:3" x14ac:dyDescent="0.3">
      <c r="A461" t="s">
        <v>31</v>
      </c>
      <c r="B461" s="14">
        <v>0.57460474967956499</v>
      </c>
      <c r="C461">
        <v>0.43682217597961398</v>
      </c>
    </row>
    <row r="462" spans="1:3" x14ac:dyDescent="0.3">
      <c r="A462" t="s">
        <v>32</v>
      </c>
      <c r="B462" s="14">
        <v>0.55411243438720703</v>
      </c>
      <c r="C462">
        <v>0.31820297241210899</v>
      </c>
    </row>
    <row r="463" spans="1:3" x14ac:dyDescent="0.3">
      <c r="A463" t="s">
        <v>33</v>
      </c>
      <c r="B463" s="14">
        <v>0.33409380912780701</v>
      </c>
      <c r="C463">
        <v>0.35524487495422302</v>
      </c>
    </row>
    <row r="464" spans="1:3" x14ac:dyDescent="0.3">
      <c r="A464" t="s">
        <v>34</v>
      </c>
      <c r="B464" s="14">
        <v>0.64183020591735795</v>
      </c>
      <c r="C464">
        <v>0.28312063217163003</v>
      </c>
    </row>
    <row r="465" spans="1:3" x14ac:dyDescent="0.3">
      <c r="A465" t="s">
        <v>35</v>
      </c>
      <c r="B465" s="14">
        <v>0.43759036064147899</v>
      </c>
      <c r="C465">
        <v>0.340155839920043</v>
      </c>
    </row>
    <row r="466" spans="1:3" x14ac:dyDescent="0.3">
      <c r="A466" t="s">
        <v>36</v>
      </c>
      <c r="B466" s="14">
        <v>0.27391934394836398</v>
      </c>
      <c r="C466">
        <v>0.26833486557006803</v>
      </c>
    </row>
    <row r="467" spans="1:3" x14ac:dyDescent="0.3">
      <c r="A467" t="s">
        <v>37</v>
      </c>
      <c r="B467" s="14">
        <v>0.26233243942260698</v>
      </c>
      <c r="C467">
        <v>1.7383530139923</v>
      </c>
    </row>
    <row r="468" spans="1:3" x14ac:dyDescent="0.3">
      <c r="A468" t="s">
        <v>38</v>
      </c>
      <c r="B468" s="14">
        <v>0.25022816658019997</v>
      </c>
      <c r="C468">
        <v>0.45578527450561501</v>
      </c>
    </row>
    <row r="469" spans="1:3" x14ac:dyDescent="0.3">
      <c r="A469" t="s">
        <v>39</v>
      </c>
      <c r="B469" s="14">
        <v>0.62298536300659102</v>
      </c>
      <c r="C469">
        <v>3.1725928783416699</v>
      </c>
    </row>
    <row r="470" spans="1:3" x14ac:dyDescent="0.3">
      <c r="A470" t="s">
        <v>31</v>
      </c>
      <c r="B470" s="14">
        <v>0.27283382415771401</v>
      </c>
      <c r="C470">
        <v>0.34673857688903797</v>
      </c>
    </row>
    <row r="471" spans="1:3" x14ac:dyDescent="0.3">
      <c r="A471" t="s">
        <v>32</v>
      </c>
      <c r="B471" s="14">
        <v>0.55156707763671797</v>
      </c>
      <c r="C471">
        <v>0.25631976127624501</v>
      </c>
    </row>
    <row r="472" spans="1:3" x14ac:dyDescent="0.3">
      <c r="A472" t="s">
        <v>33</v>
      </c>
      <c r="B472" s="14">
        <v>0.37298035621643</v>
      </c>
      <c r="C472">
        <v>0.457784414291381</v>
      </c>
    </row>
    <row r="473" spans="1:3" x14ac:dyDescent="0.3">
      <c r="A473" t="s">
        <v>34</v>
      </c>
      <c r="B473" s="14">
        <v>0.37591528892517001</v>
      </c>
      <c r="C473">
        <v>0.39006614685058499</v>
      </c>
    </row>
    <row r="474" spans="1:3" x14ac:dyDescent="0.3">
      <c r="A474" t="s">
        <v>35</v>
      </c>
      <c r="B474" s="14">
        <v>0.55841851234436002</v>
      </c>
      <c r="C474">
        <v>0.38396048545837402</v>
      </c>
    </row>
    <row r="475" spans="1:3" x14ac:dyDescent="0.3">
      <c r="A475" t="s">
        <v>36</v>
      </c>
      <c r="B475" s="14">
        <v>0.25961470603942799</v>
      </c>
      <c r="C475">
        <v>0.29432845115661599</v>
      </c>
    </row>
    <row r="476" spans="1:3" x14ac:dyDescent="0.3">
      <c r="A476" t="s">
        <v>37</v>
      </c>
      <c r="B476" s="14">
        <v>0.26150870323181102</v>
      </c>
      <c r="C476">
        <v>0.45073747634887601</v>
      </c>
    </row>
    <row r="477" spans="1:3" x14ac:dyDescent="0.3">
      <c r="A477" t="s">
        <v>38</v>
      </c>
      <c r="B477" s="14">
        <v>0.285423994064331</v>
      </c>
      <c r="C477">
        <v>0.55645942687988204</v>
      </c>
    </row>
    <row r="478" spans="1:3" x14ac:dyDescent="0.3">
      <c r="A478" t="s">
        <v>39</v>
      </c>
      <c r="B478" s="14">
        <v>0.48347830772399902</v>
      </c>
      <c r="C478">
        <v>5.4185206890106201</v>
      </c>
    </row>
    <row r="479" spans="1:3" x14ac:dyDescent="0.3">
      <c r="A479" t="s">
        <v>31</v>
      </c>
      <c r="B479" s="14">
        <v>0.291857719421386</v>
      </c>
      <c r="C479">
        <v>0.51800727844238204</v>
      </c>
    </row>
    <row r="480" spans="1:3" x14ac:dyDescent="0.3">
      <c r="A480" t="s">
        <v>32</v>
      </c>
      <c r="B480" s="14">
        <v>0.54451060295104903</v>
      </c>
      <c r="C480">
        <v>0.274275302886962</v>
      </c>
    </row>
    <row r="481" spans="1:3" x14ac:dyDescent="0.3">
      <c r="A481" t="s">
        <v>33</v>
      </c>
      <c r="B481" s="14">
        <v>0.318179130554199</v>
      </c>
      <c r="C481">
        <v>0.44065904617309498</v>
      </c>
    </row>
    <row r="482" spans="1:3" x14ac:dyDescent="0.3">
      <c r="A482" t="s">
        <v>34</v>
      </c>
      <c r="B482" s="14">
        <v>1.2496793270111</v>
      </c>
      <c r="C482">
        <v>0.36215424537658603</v>
      </c>
    </row>
    <row r="483" spans="1:3" x14ac:dyDescent="0.3">
      <c r="A483" t="s">
        <v>35</v>
      </c>
      <c r="B483" s="14">
        <v>0.29743766784667902</v>
      </c>
      <c r="C483">
        <v>0.51656603813171298</v>
      </c>
    </row>
    <row r="484" spans="1:3" x14ac:dyDescent="0.3">
      <c r="A484" t="s">
        <v>36</v>
      </c>
      <c r="B484" s="14">
        <v>0.29558706283569303</v>
      </c>
      <c r="C484">
        <v>0.34595894813537598</v>
      </c>
    </row>
    <row r="485" spans="1:3" x14ac:dyDescent="0.3">
      <c r="A485" t="s">
        <v>37</v>
      </c>
      <c r="B485" s="14">
        <v>0.25017929077148399</v>
      </c>
      <c r="C485">
        <v>0.39594244956970198</v>
      </c>
    </row>
    <row r="486" spans="1:3" x14ac:dyDescent="0.3">
      <c r="A486" t="s">
        <v>38</v>
      </c>
      <c r="B486" s="14">
        <v>0.30848622322082497</v>
      </c>
      <c r="C486">
        <v>0.47379612922668402</v>
      </c>
    </row>
    <row r="487" spans="1:3" x14ac:dyDescent="0.3">
      <c r="A487" t="s">
        <v>39</v>
      </c>
      <c r="B487" s="14">
        <v>1.1150696277618399</v>
      </c>
      <c r="C487">
        <v>2.8832337856292698</v>
      </c>
    </row>
    <row r="488" spans="1:3" x14ac:dyDescent="0.3">
      <c r="A488" t="s">
        <v>31</v>
      </c>
      <c r="B488" s="14">
        <v>0.59648776054382302</v>
      </c>
      <c r="C488">
        <v>0.47367763519287098</v>
      </c>
    </row>
    <row r="489" spans="1:3" x14ac:dyDescent="0.3">
      <c r="A489" t="s">
        <v>32</v>
      </c>
      <c r="B489" s="14">
        <v>0.94998741149902299</v>
      </c>
      <c r="C489">
        <v>0.317081928253173</v>
      </c>
    </row>
    <row r="490" spans="1:3" x14ac:dyDescent="0.3">
      <c r="A490" t="s">
        <v>33</v>
      </c>
      <c r="B490" s="14">
        <v>0.330834150314331</v>
      </c>
      <c r="C490">
        <v>0.54476690292358398</v>
      </c>
    </row>
    <row r="491" spans="1:3" x14ac:dyDescent="0.3">
      <c r="A491" t="s">
        <v>34</v>
      </c>
      <c r="B491" s="14">
        <v>0.57302045822143499</v>
      </c>
      <c r="C491">
        <v>0.32090830802917403</v>
      </c>
    </row>
    <row r="492" spans="1:3" x14ac:dyDescent="0.3">
      <c r="A492" t="s">
        <v>35</v>
      </c>
      <c r="B492" s="14">
        <v>0.445796728134155</v>
      </c>
      <c r="C492">
        <v>0.34911727905273399</v>
      </c>
    </row>
    <row r="493" spans="1:3" x14ac:dyDescent="0.3">
      <c r="A493" t="s">
        <v>36</v>
      </c>
      <c r="B493" s="14">
        <v>0.234517097473144</v>
      </c>
      <c r="C493">
        <v>0.49662280082702598</v>
      </c>
    </row>
    <row r="494" spans="1:3" x14ac:dyDescent="0.3">
      <c r="A494" t="s">
        <v>37</v>
      </c>
      <c r="B494" s="14">
        <v>0.24534630775451599</v>
      </c>
      <c r="C494">
        <v>0.42500495910644498</v>
      </c>
    </row>
    <row r="495" spans="1:3" x14ac:dyDescent="0.3">
      <c r="A495" t="s">
        <v>38</v>
      </c>
      <c r="B495" s="14">
        <v>0.25795435905456499</v>
      </c>
      <c r="C495">
        <v>0.39487862586975098</v>
      </c>
    </row>
    <row r="496" spans="1:3" x14ac:dyDescent="0.3">
      <c r="A496" t="s">
        <v>39</v>
      </c>
      <c r="B496" s="14">
        <v>0.83244824409484797</v>
      </c>
      <c r="C496">
        <v>2.5821461677551198</v>
      </c>
    </row>
    <row r="497" spans="1:3" x14ac:dyDescent="0.3">
      <c r="A497" t="s">
        <v>31</v>
      </c>
      <c r="B497" s="14">
        <v>0.46679806709289501</v>
      </c>
      <c r="C497">
        <v>0.29540443420410101</v>
      </c>
    </row>
    <row r="498" spans="1:3" x14ac:dyDescent="0.3">
      <c r="A498" t="s">
        <v>32</v>
      </c>
      <c r="B498" s="14">
        <v>0.658735752105712</v>
      </c>
      <c r="C498">
        <v>0.36308670043945301</v>
      </c>
    </row>
    <row r="499" spans="1:3" x14ac:dyDescent="0.3">
      <c r="A499" t="s">
        <v>33</v>
      </c>
      <c r="B499" s="14">
        <v>0.34008002281188898</v>
      </c>
      <c r="C499">
        <v>0.37078380584716703</v>
      </c>
    </row>
    <row r="500" spans="1:3" x14ac:dyDescent="0.3">
      <c r="A500" t="s">
        <v>34</v>
      </c>
      <c r="B500" s="14">
        <v>0.69990277290344205</v>
      </c>
      <c r="C500">
        <v>0.50466799736022905</v>
      </c>
    </row>
    <row r="501" spans="1:3" x14ac:dyDescent="0.3">
      <c r="A501" t="s">
        <v>35</v>
      </c>
      <c r="B501" s="14">
        <v>0.545204877853393</v>
      </c>
      <c r="C501">
        <v>0.41887617111205999</v>
      </c>
    </row>
    <row r="502" spans="1:3" x14ac:dyDescent="0.3">
      <c r="A502" t="s">
        <v>36</v>
      </c>
      <c r="B502" s="14">
        <v>0.27619957923889099</v>
      </c>
      <c r="C502">
        <v>0.28423976898193298</v>
      </c>
    </row>
    <row r="503" spans="1:3" x14ac:dyDescent="0.3">
      <c r="A503" t="s">
        <v>37</v>
      </c>
      <c r="B503" s="14">
        <v>0.24452233314514099</v>
      </c>
      <c r="C503">
        <v>0.30908775329589799</v>
      </c>
    </row>
    <row r="504" spans="1:3" x14ac:dyDescent="0.3">
      <c r="A504" t="s">
        <v>38</v>
      </c>
      <c r="B504" s="14">
        <v>0.29675817489624001</v>
      </c>
      <c r="C504">
        <v>0.52759552001953103</v>
      </c>
    </row>
    <row r="505" spans="1:3" x14ac:dyDescent="0.3">
      <c r="A505" t="s">
        <v>39</v>
      </c>
      <c r="B505" s="14">
        <v>0.43454790115356401</v>
      </c>
      <c r="C505">
        <v>1.9746954441070499</v>
      </c>
    </row>
    <row r="506" spans="1:3" x14ac:dyDescent="0.3">
      <c r="A506" t="s">
        <v>31</v>
      </c>
      <c r="B506" s="14">
        <v>0.28410696983337402</v>
      </c>
      <c r="C506">
        <v>0.51044416427612305</v>
      </c>
    </row>
    <row r="507" spans="1:3" x14ac:dyDescent="0.3">
      <c r="A507" t="s">
        <v>32</v>
      </c>
      <c r="B507" s="14">
        <v>0.69709610939025801</v>
      </c>
      <c r="C507">
        <v>0.43383979797363198</v>
      </c>
    </row>
    <row r="508" spans="1:3" x14ac:dyDescent="0.3">
      <c r="A508" t="s">
        <v>33</v>
      </c>
      <c r="B508" s="14">
        <v>0.31007170677184998</v>
      </c>
      <c r="C508">
        <v>0.41285824775695801</v>
      </c>
    </row>
    <row r="509" spans="1:3" x14ac:dyDescent="0.3">
      <c r="A509" t="s">
        <v>34</v>
      </c>
      <c r="B509" s="14">
        <v>0.23932194709777799</v>
      </c>
      <c r="C509">
        <v>0.48769426345825101</v>
      </c>
    </row>
    <row r="510" spans="1:3" x14ac:dyDescent="0.3">
      <c r="A510" t="s">
        <v>35</v>
      </c>
      <c r="B510" s="14">
        <v>0.54796671867370605</v>
      </c>
      <c r="C510">
        <v>0.56349754333496005</v>
      </c>
    </row>
    <row r="511" spans="1:3" x14ac:dyDescent="0.3">
      <c r="A511" t="s">
        <v>36</v>
      </c>
      <c r="B511" s="14">
        <v>0.214630842208862</v>
      </c>
      <c r="C511">
        <v>0.32717704772949202</v>
      </c>
    </row>
    <row r="512" spans="1:3" x14ac:dyDescent="0.3">
      <c r="A512" t="s">
        <v>37</v>
      </c>
      <c r="B512" s="14">
        <v>0.24237871170043901</v>
      </c>
      <c r="C512">
        <v>0.31410813331603998</v>
      </c>
    </row>
    <row r="513" spans="1:3" x14ac:dyDescent="0.3">
      <c r="A513" t="s">
        <v>38</v>
      </c>
      <c r="B513" s="14">
        <v>0.32692861557006803</v>
      </c>
      <c r="C513">
        <v>0.37997889518737699</v>
      </c>
    </row>
    <row r="514" spans="1:3" x14ac:dyDescent="0.3">
      <c r="A514" t="s">
        <v>39</v>
      </c>
      <c r="B514" s="14">
        <v>0.91243338584899902</v>
      </c>
      <c r="C514">
        <v>2.6838669776916499</v>
      </c>
    </row>
    <row r="515" spans="1:3" x14ac:dyDescent="0.3">
      <c r="A515" t="s">
        <v>31</v>
      </c>
      <c r="B515" s="14">
        <v>0.28953194618225098</v>
      </c>
      <c r="C515">
        <v>0.34084081649780201</v>
      </c>
    </row>
    <row r="516" spans="1:3" x14ac:dyDescent="0.3">
      <c r="A516" t="s">
        <v>32</v>
      </c>
      <c r="B516" s="14">
        <v>0.67993378639221103</v>
      </c>
      <c r="C516">
        <v>0.35804319381713801</v>
      </c>
    </row>
    <row r="517" spans="1:3" x14ac:dyDescent="0.3">
      <c r="A517" t="s">
        <v>33</v>
      </c>
      <c r="B517" s="14">
        <v>0.33503675460815402</v>
      </c>
      <c r="C517">
        <v>0.27445793151855402</v>
      </c>
    </row>
    <row r="518" spans="1:3" x14ac:dyDescent="0.3">
      <c r="A518" t="s">
        <v>34</v>
      </c>
      <c r="B518" s="14">
        <v>0.49207019805908198</v>
      </c>
      <c r="C518">
        <v>0.37299060821533198</v>
      </c>
    </row>
    <row r="519" spans="1:3" x14ac:dyDescent="0.3">
      <c r="A519" t="s">
        <v>35</v>
      </c>
      <c r="B519" s="14">
        <v>0.541306972503662</v>
      </c>
      <c r="C519">
        <v>0.35327267646789501</v>
      </c>
    </row>
    <row r="520" spans="1:3" x14ac:dyDescent="0.3">
      <c r="A520" t="s">
        <v>36</v>
      </c>
      <c r="B520" s="14">
        <v>0.33967351913452098</v>
      </c>
      <c r="C520">
        <v>0.31016421318054199</v>
      </c>
    </row>
    <row r="521" spans="1:3" x14ac:dyDescent="0.3">
      <c r="A521" t="s">
        <v>37</v>
      </c>
      <c r="B521" s="14">
        <v>0.240714311599731</v>
      </c>
      <c r="C521">
        <v>0.37404894828796298</v>
      </c>
    </row>
    <row r="522" spans="1:3" x14ac:dyDescent="0.3">
      <c r="A522" t="s">
        <v>38</v>
      </c>
      <c r="B522" s="14">
        <v>0.193406581878662</v>
      </c>
      <c r="C522">
        <v>1.0803678035736</v>
      </c>
    </row>
    <row r="523" spans="1:3" x14ac:dyDescent="0.3">
      <c r="A523" t="s">
        <v>39</v>
      </c>
      <c r="B523" s="14">
        <v>0.67032337188720703</v>
      </c>
      <c r="C523">
        <v>2.6668119430541899</v>
      </c>
    </row>
    <row r="524" spans="1:3" x14ac:dyDescent="0.3">
      <c r="A524" t="s">
        <v>31</v>
      </c>
      <c r="B524" s="14">
        <v>0.29003572463989202</v>
      </c>
      <c r="C524">
        <v>0.41688609123229903</v>
      </c>
    </row>
    <row r="525" spans="1:3" x14ac:dyDescent="0.3">
      <c r="A525" t="s">
        <v>32</v>
      </c>
      <c r="B525" s="14">
        <v>0.53312993049621504</v>
      </c>
      <c r="C525">
        <v>0.33011436462402299</v>
      </c>
    </row>
    <row r="526" spans="1:3" x14ac:dyDescent="0.3">
      <c r="A526" t="s">
        <v>33</v>
      </c>
      <c r="B526" s="14">
        <v>0.33209824562072698</v>
      </c>
      <c r="C526">
        <v>0.33310818672180098</v>
      </c>
    </row>
    <row r="527" spans="1:3" x14ac:dyDescent="0.3">
      <c r="A527" t="s">
        <v>34</v>
      </c>
      <c r="B527" s="14">
        <v>0.21209216117858801</v>
      </c>
      <c r="C527">
        <v>0.42690658569335899</v>
      </c>
    </row>
    <row r="528" spans="1:3" x14ac:dyDescent="0.3">
      <c r="A528" t="s">
        <v>35</v>
      </c>
      <c r="B528" s="14">
        <v>0.45534515380859297</v>
      </c>
      <c r="C528">
        <v>0.38403487205505299</v>
      </c>
    </row>
    <row r="529" spans="1:3" x14ac:dyDescent="0.3">
      <c r="A529" t="s">
        <v>36</v>
      </c>
      <c r="B529" s="14">
        <v>0.21431350708007799</v>
      </c>
      <c r="C529">
        <v>0.429862260818481</v>
      </c>
    </row>
    <row r="530" spans="1:3" x14ac:dyDescent="0.3">
      <c r="A530" t="s">
        <v>37</v>
      </c>
      <c r="B530" s="14">
        <v>0.239108800888061</v>
      </c>
      <c r="C530">
        <v>0.27570915222167902</v>
      </c>
    </row>
    <row r="531" spans="1:3" x14ac:dyDescent="0.3">
      <c r="A531" t="s">
        <v>38</v>
      </c>
      <c r="B531" s="14">
        <v>0.30127978324890098</v>
      </c>
      <c r="C531">
        <v>0.74084830284118597</v>
      </c>
    </row>
    <row r="532" spans="1:3" x14ac:dyDescent="0.3">
      <c r="A532" t="s">
        <v>39</v>
      </c>
      <c r="B532" s="14">
        <v>1.0614655017852701</v>
      </c>
      <c r="C532">
        <v>3.9105956554412802</v>
      </c>
    </row>
    <row r="533" spans="1:3" x14ac:dyDescent="0.3">
      <c r="A533" t="s">
        <v>31</v>
      </c>
      <c r="B533" s="14">
        <v>0.40256619453430098</v>
      </c>
      <c r="C533">
        <v>0.38397169113159102</v>
      </c>
    </row>
    <row r="534" spans="1:3" x14ac:dyDescent="0.3">
      <c r="A534" t="s">
        <v>32</v>
      </c>
      <c r="B534" s="14">
        <v>0.58072924613952603</v>
      </c>
      <c r="C534">
        <v>0.326122045516967</v>
      </c>
    </row>
    <row r="535" spans="1:3" x14ac:dyDescent="0.3">
      <c r="A535" t="s">
        <v>33</v>
      </c>
      <c r="B535" s="14">
        <v>0.44292140007018999</v>
      </c>
      <c r="C535">
        <v>0.25123262405395502</v>
      </c>
    </row>
    <row r="536" spans="1:3" x14ac:dyDescent="0.3">
      <c r="A536" t="s">
        <v>34</v>
      </c>
      <c r="B536" s="14">
        <v>0.57687234878539995</v>
      </c>
      <c r="C536">
        <v>0.27731275558471602</v>
      </c>
    </row>
    <row r="537" spans="1:3" x14ac:dyDescent="0.3">
      <c r="A537" t="s">
        <v>35</v>
      </c>
      <c r="B537" s="14">
        <v>0.522105932235717</v>
      </c>
      <c r="C537">
        <v>0.43377947807312001</v>
      </c>
    </row>
    <row r="538" spans="1:3" x14ac:dyDescent="0.3">
      <c r="A538" t="s">
        <v>36</v>
      </c>
      <c r="B538" s="14">
        <v>0.29004836082458402</v>
      </c>
      <c r="C538">
        <v>0.28228092193603499</v>
      </c>
    </row>
    <row r="539" spans="1:3" x14ac:dyDescent="0.3">
      <c r="A539" t="s">
        <v>37</v>
      </c>
      <c r="B539" s="14">
        <v>0.23593807220458901</v>
      </c>
      <c r="C539">
        <v>0.34159135818481401</v>
      </c>
    </row>
    <row r="540" spans="1:3" x14ac:dyDescent="0.3">
      <c r="A540" t="s">
        <v>38</v>
      </c>
      <c r="B540" s="14">
        <v>0.232238054275512</v>
      </c>
      <c r="C540">
        <v>0.81283760070800704</v>
      </c>
    </row>
    <row r="541" spans="1:3" x14ac:dyDescent="0.3">
      <c r="A541" t="s">
        <v>39</v>
      </c>
      <c r="B541" s="14">
        <v>0.37018156051635698</v>
      </c>
      <c r="C541">
        <v>2.59206891059875</v>
      </c>
    </row>
    <row r="542" spans="1:3" x14ac:dyDescent="0.3">
      <c r="A542" t="s">
        <v>31</v>
      </c>
      <c r="B542" s="14">
        <v>0.18248081207275299</v>
      </c>
      <c r="C542">
        <v>0.41887974739074701</v>
      </c>
    </row>
    <row r="543" spans="1:3" x14ac:dyDescent="0.3">
      <c r="A543" t="s">
        <v>32</v>
      </c>
      <c r="B543" s="14">
        <v>0.577178955078125</v>
      </c>
      <c r="C543">
        <v>0.325135707855224</v>
      </c>
    </row>
    <row r="544" spans="1:3" x14ac:dyDescent="0.3">
      <c r="A544" t="s">
        <v>33</v>
      </c>
      <c r="B544" s="14">
        <v>0.37345433235168402</v>
      </c>
      <c r="C544">
        <v>0.339204311370849</v>
      </c>
    </row>
    <row r="545" spans="1:3" x14ac:dyDescent="0.3">
      <c r="A545" t="s">
        <v>34</v>
      </c>
      <c r="B545" s="14">
        <v>0.40908765792846602</v>
      </c>
      <c r="C545">
        <v>0.33021187782287598</v>
      </c>
    </row>
    <row r="546" spans="1:3" x14ac:dyDescent="0.3">
      <c r="A546" t="s">
        <v>35</v>
      </c>
      <c r="B546" s="14">
        <v>0.54281854629516602</v>
      </c>
      <c r="C546">
        <v>0.53457546234130804</v>
      </c>
    </row>
    <row r="547" spans="1:3" x14ac:dyDescent="0.3">
      <c r="A547" t="s">
        <v>36</v>
      </c>
      <c r="B547" s="14">
        <v>0.25238347053527799</v>
      </c>
      <c r="C547">
        <v>0.27530670166015597</v>
      </c>
    </row>
    <row r="548" spans="1:3" x14ac:dyDescent="0.3">
      <c r="A548" t="s">
        <v>37</v>
      </c>
      <c r="B548" s="14">
        <v>0.233870029449462</v>
      </c>
      <c r="C548">
        <v>0.32512879371643</v>
      </c>
    </row>
    <row r="549" spans="1:3" x14ac:dyDescent="0.3">
      <c r="A549" t="s">
        <v>38</v>
      </c>
      <c r="B549" s="14">
        <v>0.49524116516113198</v>
      </c>
      <c r="C549">
        <v>1.6275825500488199</v>
      </c>
    </row>
    <row r="550" spans="1:3" x14ac:dyDescent="0.3">
      <c r="A550" t="s">
        <v>39</v>
      </c>
      <c r="B550" s="14">
        <v>0.45411086082458402</v>
      </c>
      <c r="C550">
        <v>1.9747288227081199</v>
      </c>
    </row>
    <row r="551" spans="1:3" x14ac:dyDescent="0.3">
      <c r="A551" t="s">
        <v>31</v>
      </c>
      <c r="B551" s="14">
        <v>0.23963618278503401</v>
      </c>
      <c r="C551">
        <v>0.26036143302917403</v>
      </c>
    </row>
    <row r="552" spans="1:3" x14ac:dyDescent="0.3">
      <c r="A552" t="s">
        <v>32</v>
      </c>
      <c r="B552" s="14">
        <v>0.52984356880187899</v>
      </c>
      <c r="C552">
        <v>0.44176650047302202</v>
      </c>
    </row>
    <row r="553" spans="1:3" x14ac:dyDescent="0.3">
      <c r="A553" t="s">
        <v>33</v>
      </c>
      <c r="B553" s="14">
        <v>0.78027772903442305</v>
      </c>
      <c r="C553">
        <v>0.48952794075012201</v>
      </c>
    </row>
    <row r="554" spans="1:3" x14ac:dyDescent="0.3">
      <c r="A554" t="s">
        <v>34</v>
      </c>
      <c r="B554" s="14">
        <v>0.35097742080688399</v>
      </c>
      <c r="C554">
        <v>0.28235244750976501</v>
      </c>
    </row>
    <row r="555" spans="1:3" x14ac:dyDescent="0.3">
      <c r="A555" t="s">
        <v>35</v>
      </c>
      <c r="B555" s="14">
        <v>0.60204768180847101</v>
      </c>
      <c r="C555">
        <v>0.407949209213256</v>
      </c>
    </row>
    <row r="556" spans="1:3" x14ac:dyDescent="0.3">
      <c r="A556" t="s">
        <v>36</v>
      </c>
      <c r="B556" s="14">
        <v>0.409889936447143</v>
      </c>
      <c r="C556">
        <v>0.24734663963317799</v>
      </c>
    </row>
    <row r="557" spans="1:3" x14ac:dyDescent="0.3">
      <c r="A557" t="s">
        <v>37</v>
      </c>
      <c r="B557" s="14">
        <v>0.23247027397155701</v>
      </c>
      <c r="C557">
        <v>0.31516170501708901</v>
      </c>
    </row>
    <row r="558" spans="1:3" x14ac:dyDescent="0.3">
      <c r="A558" t="s">
        <v>38</v>
      </c>
      <c r="B558" s="14">
        <v>0.464206933975219</v>
      </c>
      <c r="C558">
        <v>0.69539642333984297</v>
      </c>
    </row>
    <row r="559" spans="1:3" x14ac:dyDescent="0.3">
      <c r="A559" t="s">
        <v>39</v>
      </c>
      <c r="B559" s="14">
        <v>0.53588533401489202</v>
      </c>
      <c r="C559">
        <v>1.4081802368164</v>
      </c>
    </row>
    <row r="560" spans="1:3" x14ac:dyDescent="0.3">
      <c r="A560" t="s">
        <v>31</v>
      </c>
      <c r="B560" s="14">
        <v>0.31989121437072698</v>
      </c>
      <c r="C560">
        <v>0.35599064826965299</v>
      </c>
    </row>
    <row r="561" spans="1:3" x14ac:dyDescent="0.3">
      <c r="A561" t="s">
        <v>32</v>
      </c>
      <c r="B561" s="14">
        <v>2.6763386726379301</v>
      </c>
      <c r="C561">
        <v>0.33616161346435502</v>
      </c>
    </row>
    <row r="562" spans="1:3" x14ac:dyDescent="0.3">
      <c r="A562" t="s">
        <v>33</v>
      </c>
      <c r="B562" s="14">
        <v>0.22294950485229401</v>
      </c>
      <c r="C562">
        <v>0.45001435279846103</v>
      </c>
    </row>
    <row r="563" spans="1:3" x14ac:dyDescent="0.3">
      <c r="A563" t="s">
        <v>34</v>
      </c>
      <c r="B563" s="14">
        <v>0.25821733474731401</v>
      </c>
      <c r="C563">
        <v>0.49956011772155701</v>
      </c>
    </row>
    <row r="564" spans="1:3" x14ac:dyDescent="0.3">
      <c r="A564" t="s">
        <v>35</v>
      </c>
      <c r="B564" s="14">
        <v>0.33766746520995999</v>
      </c>
      <c r="C564">
        <v>0.36203384399414001</v>
      </c>
    </row>
    <row r="565" spans="1:3" x14ac:dyDescent="0.3">
      <c r="A565" t="s">
        <v>36</v>
      </c>
      <c r="B565" s="14">
        <v>0.44150805473327598</v>
      </c>
      <c r="C565">
        <v>0.30818080902099598</v>
      </c>
    </row>
    <row r="566" spans="1:3" x14ac:dyDescent="0.3">
      <c r="A566" t="s">
        <v>37</v>
      </c>
      <c r="B566" s="14">
        <v>0.232105016708374</v>
      </c>
      <c r="C566">
        <v>0.359081029891967</v>
      </c>
    </row>
    <row r="567" spans="1:3" x14ac:dyDescent="0.3">
      <c r="A567" t="s">
        <v>38</v>
      </c>
      <c r="B567" s="14">
        <v>0.36431336402893</v>
      </c>
      <c r="C567">
        <v>0.81855535507202104</v>
      </c>
    </row>
    <row r="568" spans="1:3" x14ac:dyDescent="0.3">
      <c r="A568" t="s">
        <v>39</v>
      </c>
      <c r="B568" s="14">
        <v>1.8098680973052901</v>
      </c>
      <c r="C568">
        <v>2.3517699241638099</v>
      </c>
    </row>
    <row r="569" spans="1:3" x14ac:dyDescent="0.3">
      <c r="A569" t="s">
        <v>31</v>
      </c>
      <c r="B569" s="14">
        <v>0.237367153167724</v>
      </c>
      <c r="C569">
        <v>0.444814443588256</v>
      </c>
    </row>
    <row r="570" spans="1:3" x14ac:dyDescent="0.3">
      <c r="A570" t="s">
        <v>32</v>
      </c>
      <c r="B570" s="14">
        <v>0.56170344352722101</v>
      </c>
      <c r="C570">
        <v>0.37099575996398898</v>
      </c>
    </row>
    <row r="571" spans="1:3" x14ac:dyDescent="0.3">
      <c r="A571" t="s">
        <v>33</v>
      </c>
      <c r="B571" s="14">
        <v>0.30749702453613198</v>
      </c>
      <c r="C571">
        <v>0.33105659484863198</v>
      </c>
    </row>
    <row r="572" spans="1:3" x14ac:dyDescent="0.3">
      <c r="A572" t="s">
        <v>34</v>
      </c>
      <c r="B572" s="14">
        <v>0.25149440765380798</v>
      </c>
      <c r="C572">
        <v>0.46958041191101002</v>
      </c>
    </row>
    <row r="573" spans="1:3" x14ac:dyDescent="0.3">
      <c r="A573" t="s">
        <v>35</v>
      </c>
      <c r="B573" s="14">
        <v>0.52632427215576105</v>
      </c>
      <c r="C573">
        <v>0.6292724609375</v>
      </c>
    </row>
    <row r="574" spans="1:3" x14ac:dyDescent="0.3">
      <c r="A574" t="s">
        <v>36</v>
      </c>
      <c r="B574" s="14">
        <v>0.31962776184081998</v>
      </c>
      <c r="C574">
        <v>0.48568201065063399</v>
      </c>
    </row>
    <row r="575" spans="1:3" x14ac:dyDescent="0.3">
      <c r="A575" t="s">
        <v>37</v>
      </c>
      <c r="B575" s="14">
        <v>0.23174047470092701</v>
      </c>
      <c r="C575">
        <v>0.403903007507324</v>
      </c>
    </row>
    <row r="576" spans="1:3" x14ac:dyDescent="0.3">
      <c r="A576" t="s">
        <v>38</v>
      </c>
      <c r="B576" s="14">
        <v>0.26814007759094199</v>
      </c>
      <c r="C576">
        <v>0.52061176300048795</v>
      </c>
    </row>
    <row r="577" spans="1:3" x14ac:dyDescent="0.3">
      <c r="A577" t="s">
        <v>39</v>
      </c>
      <c r="B577" s="14">
        <v>0.62144780158996504</v>
      </c>
      <c r="C577">
        <v>1.82207632064819</v>
      </c>
    </row>
    <row r="578" spans="1:3" x14ac:dyDescent="0.3">
      <c r="A578" t="s">
        <v>31</v>
      </c>
      <c r="B578" s="14">
        <v>0.42999577522277799</v>
      </c>
      <c r="C578">
        <v>0.39793467521667403</v>
      </c>
    </row>
    <row r="579" spans="1:3" x14ac:dyDescent="0.3">
      <c r="A579" t="s">
        <v>32</v>
      </c>
      <c r="B579" s="14">
        <v>0.85050535202026301</v>
      </c>
      <c r="C579">
        <v>0.29920935630798301</v>
      </c>
    </row>
    <row r="580" spans="1:3" x14ac:dyDescent="0.3">
      <c r="A580" t="s">
        <v>33</v>
      </c>
      <c r="B580" s="14">
        <v>0.19639968872070299</v>
      </c>
      <c r="C580">
        <v>0.42088913917541498</v>
      </c>
    </row>
    <row r="581" spans="1:3" x14ac:dyDescent="0.3">
      <c r="A581" t="s">
        <v>34</v>
      </c>
      <c r="B581" s="14">
        <v>0.34180068969726501</v>
      </c>
      <c r="C581">
        <v>0.26655077934265098</v>
      </c>
    </row>
    <row r="582" spans="1:3" x14ac:dyDescent="0.3">
      <c r="A582" t="s">
        <v>35</v>
      </c>
      <c r="B582" s="14">
        <v>0.49397921562194802</v>
      </c>
      <c r="C582">
        <v>0.48271012306213301</v>
      </c>
    </row>
    <row r="583" spans="1:3" x14ac:dyDescent="0.3">
      <c r="A583" t="s">
        <v>36</v>
      </c>
      <c r="B583" s="14">
        <v>0.283183813095092</v>
      </c>
      <c r="C583">
        <v>0.35999417304992598</v>
      </c>
    </row>
    <row r="584" spans="1:3" x14ac:dyDescent="0.3">
      <c r="A584" t="s">
        <v>37</v>
      </c>
      <c r="B584" s="14">
        <v>0.22898530960082999</v>
      </c>
      <c r="C584">
        <v>0.330135107040405</v>
      </c>
    </row>
    <row r="585" spans="1:3" x14ac:dyDescent="0.3">
      <c r="A585" t="s">
        <v>38</v>
      </c>
      <c r="B585" s="14">
        <v>0.28679013252258301</v>
      </c>
      <c r="C585">
        <v>0.65934514999389604</v>
      </c>
    </row>
    <row r="586" spans="1:3" x14ac:dyDescent="0.3">
      <c r="A586" t="s">
        <v>39</v>
      </c>
      <c r="B586" s="14">
        <v>1.6996705532073899</v>
      </c>
      <c r="C586">
        <v>1.8590834140777499</v>
      </c>
    </row>
    <row r="587" spans="1:3" x14ac:dyDescent="0.3">
      <c r="A587" t="s">
        <v>31</v>
      </c>
      <c r="B587" s="14">
        <v>0.21310544013977001</v>
      </c>
      <c r="C587">
        <v>0.38895940780639598</v>
      </c>
    </row>
    <row r="588" spans="1:3" x14ac:dyDescent="0.3">
      <c r="A588" t="s">
        <v>32</v>
      </c>
      <c r="B588" s="14">
        <v>0.530012607574462</v>
      </c>
      <c r="C588">
        <v>0.37793755531311002</v>
      </c>
    </row>
    <row r="589" spans="1:3" x14ac:dyDescent="0.3">
      <c r="A589" t="s">
        <v>33</v>
      </c>
      <c r="B589" s="14">
        <v>0.209641933441162</v>
      </c>
      <c r="C589">
        <v>0.32994294166564903</v>
      </c>
    </row>
    <row r="590" spans="1:3" x14ac:dyDescent="0.3">
      <c r="A590" t="s">
        <v>34</v>
      </c>
      <c r="B590" s="14">
        <v>0.46633815765380798</v>
      </c>
      <c r="C590">
        <v>0.24536442756652799</v>
      </c>
    </row>
    <row r="591" spans="1:3" x14ac:dyDescent="0.3">
      <c r="A591" t="s">
        <v>35</v>
      </c>
      <c r="B591" s="14">
        <v>0.49663734436035101</v>
      </c>
      <c r="C591">
        <v>0.84474110603332497</v>
      </c>
    </row>
    <row r="592" spans="1:3" x14ac:dyDescent="0.3">
      <c r="A592" t="s">
        <v>36</v>
      </c>
      <c r="B592" s="14">
        <v>0.50264596939086903</v>
      </c>
      <c r="C592">
        <v>0.31818723678588801</v>
      </c>
    </row>
    <row r="593" spans="1:3" x14ac:dyDescent="0.3">
      <c r="A593" t="s">
        <v>37</v>
      </c>
      <c r="B593" s="14">
        <v>0.22016525268554599</v>
      </c>
      <c r="C593">
        <v>0.30314683914184498</v>
      </c>
    </row>
    <row r="594" spans="1:3" x14ac:dyDescent="0.3">
      <c r="A594" t="s">
        <v>38</v>
      </c>
      <c r="B594" s="14">
        <v>0.26578760147094699</v>
      </c>
      <c r="C594">
        <v>0.40984344482421797</v>
      </c>
    </row>
    <row r="595" spans="1:3" x14ac:dyDescent="0.3">
      <c r="A595" t="s">
        <v>39</v>
      </c>
      <c r="B595" s="14">
        <v>1.6972527503967201</v>
      </c>
      <c r="C595">
        <v>1.9039123058319001</v>
      </c>
    </row>
    <row r="596" spans="1:3" x14ac:dyDescent="0.3">
      <c r="A596" t="s">
        <v>31</v>
      </c>
      <c r="B596" s="14">
        <v>0.37195611000061002</v>
      </c>
      <c r="C596">
        <v>0.32612776756286599</v>
      </c>
    </row>
    <row r="597" spans="1:3" x14ac:dyDescent="0.3">
      <c r="A597" t="s">
        <v>32</v>
      </c>
      <c r="B597" s="14">
        <v>0.59460306167602495</v>
      </c>
      <c r="C597">
        <v>0.363026142120361</v>
      </c>
    </row>
    <row r="598" spans="1:3" x14ac:dyDescent="0.3">
      <c r="A598" t="s">
        <v>33</v>
      </c>
      <c r="B598" s="14">
        <v>0.23194646835327101</v>
      </c>
      <c r="C598">
        <v>0.364198207855224</v>
      </c>
    </row>
    <row r="599" spans="1:3" x14ac:dyDescent="0.3">
      <c r="A599" t="s">
        <v>34</v>
      </c>
      <c r="B599" s="14">
        <v>0.453270673751831</v>
      </c>
      <c r="C599">
        <v>0.28907418251037598</v>
      </c>
    </row>
    <row r="600" spans="1:3" x14ac:dyDescent="0.3">
      <c r="A600" t="s">
        <v>35</v>
      </c>
      <c r="B600" s="14">
        <v>0.488331317901611</v>
      </c>
      <c r="C600">
        <v>0.46476101875305098</v>
      </c>
    </row>
    <row r="601" spans="1:3" x14ac:dyDescent="0.3">
      <c r="A601" t="s">
        <v>36</v>
      </c>
      <c r="B601" s="14">
        <v>0.235317468643188</v>
      </c>
      <c r="C601">
        <v>0.33212876319885198</v>
      </c>
    </row>
    <row r="602" spans="1:3" x14ac:dyDescent="0.3">
      <c r="A602" t="s">
        <v>37</v>
      </c>
      <c r="B602" s="14">
        <v>0.21995353698730399</v>
      </c>
      <c r="C602">
        <v>0.40092635154724099</v>
      </c>
    </row>
    <row r="603" spans="1:3" x14ac:dyDescent="0.3">
      <c r="A603" t="s">
        <v>38</v>
      </c>
      <c r="B603" s="14">
        <v>0.31502819061279203</v>
      </c>
      <c r="C603">
        <v>0.35904669761657698</v>
      </c>
    </row>
    <row r="604" spans="1:3" x14ac:dyDescent="0.3">
      <c r="A604" t="s">
        <v>39</v>
      </c>
      <c r="B604" s="14">
        <v>0.34930944442749001</v>
      </c>
      <c r="C604">
        <v>2.2469787597656201</v>
      </c>
    </row>
    <row r="605" spans="1:3" x14ac:dyDescent="0.3">
      <c r="A605" t="s">
        <v>31</v>
      </c>
      <c r="B605" s="14">
        <v>0.38385081291198703</v>
      </c>
      <c r="C605">
        <v>0.31919813156127902</v>
      </c>
    </row>
    <row r="606" spans="1:3" x14ac:dyDescent="0.3">
      <c r="A606" t="s">
        <v>32</v>
      </c>
      <c r="B606" s="14">
        <v>0.79461789131164495</v>
      </c>
      <c r="C606">
        <v>0.285292148590087</v>
      </c>
    </row>
    <row r="607" spans="1:3" x14ac:dyDescent="0.3">
      <c r="A607" t="s">
        <v>33</v>
      </c>
      <c r="B607" s="14">
        <v>0.50098156929016102</v>
      </c>
      <c r="C607">
        <v>0.31395030021667403</v>
      </c>
    </row>
    <row r="608" spans="1:3" x14ac:dyDescent="0.3">
      <c r="A608" t="s">
        <v>34</v>
      </c>
      <c r="B608" s="14">
        <v>0.49604701995849598</v>
      </c>
      <c r="C608">
        <v>0.33609628677368097</v>
      </c>
    </row>
    <row r="609" spans="1:3" x14ac:dyDescent="0.3">
      <c r="A609" t="s">
        <v>35</v>
      </c>
      <c r="B609" s="14">
        <v>0.56683588027954102</v>
      </c>
      <c r="C609">
        <v>0.340132236480712</v>
      </c>
    </row>
    <row r="610" spans="1:3" x14ac:dyDescent="0.3">
      <c r="A610" t="s">
        <v>36</v>
      </c>
      <c r="B610" s="14">
        <v>0.46764183044433499</v>
      </c>
      <c r="C610">
        <v>0.48567795753478998</v>
      </c>
    </row>
    <row r="611" spans="1:3" x14ac:dyDescent="0.3">
      <c r="A611" t="s">
        <v>37</v>
      </c>
      <c r="B611" s="14">
        <v>0.21480751037597601</v>
      </c>
      <c r="C611">
        <v>0.34475088119506803</v>
      </c>
    </row>
    <row r="612" spans="1:3" x14ac:dyDescent="0.3">
      <c r="A612" t="s">
        <v>38</v>
      </c>
      <c r="B612" s="14">
        <v>0.28919672966003401</v>
      </c>
      <c r="C612">
        <v>0.43184208869933999</v>
      </c>
    </row>
    <row r="613" spans="1:3" x14ac:dyDescent="0.3">
      <c r="A613" t="s">
        <v>39</v>
      </c>
      <c r="B613" s="14">
        <v>1.13063120841979</v>
      </c>
      <c r="C613">
        <v>1.4720809459686199</v>
      </c>
    </row>
    <row r="614" spans="1:3" x14ac:dyDescent="0.3">
      <c r="A614" t="s">
        <v>31</v>
      </c>
      <c r="B614" s="14">
        <v>0.33480048179626398</v>
      </c>
      <c r="C614">
        <v>0.37300276756286599</v>
      </c>
    </row>
    <row r="615" spans="1:3" x14ac:dyDescent="0.3">
      <c r="A615" t="s">
        <v>32</v>
      </c>
      <c r="B615" s="14">
        <v>0.55078482627868597</v>
      </c>
      <c r="C615">
        <v>0.37599825859069802</v>
      </c>
    </row>
    <row r="616" spans="1:3" x14ac:dyDescent="0.3">
      <c r="A616" t="s">
        <v>33</v>
      </c>
      <c r="B616" s="14">
        <v>0.52220773696899403</v>
      </c>
      <c r="C616">
        <v>0.37817835807800199</v>
      </c>
    </row>
    <row r="617" spans="1:3" x14ac:dyDescent="0.3">
      <c r="A617" t="s">
        <v>34</v>
      </c>
      <c r="B617" s="14">
        <v>1.1730265617370601</v>
      </c>
      <c r="C617">
        <v>0.32014822959899902</v>
      </c>
    </row>
    <row r="618" spans="1:3" x14ac:dyDescent="0.3">
      <c r="A618" t="s">
        <v>35</v>
      </c>
      <c r="B618" s="14">
        <v>0.35647845268249501</v>
      </c>
      <c r="C618">
        <v>0.60135054588317804</v>
      </c>
    </row>
    <row r="619" spans="1:3" x14ac:dyDescent="0.3">
      <c r="A619" t="s">
        <v>36</v>
      </c>
      <c r="B619" s="14">
        <v>0.27492356300353998</v>
      </c>
      <c r="C619">
        <v>0.37801551818847601</v>
      </c>
    </row>
    <row r="620" spans="1:3" x14ac:dyDescent="0.3">
      <c r="A620" t="s">
        <v>37</v>
      </c>
      <c r="B620" s="14">
        <v>0.199559926986694</v>
      </c>
      <c r="C620">
        <v>0.38928842544555597</v>
      </c>
    </row>
    <row r="621" spans="1:3" x14ac:dyDescent="0.3">
      <c r="A621" t="s">
        <v>38</v>
      </c>
      <c r="B621" s="14">
        <v>0.2816162109375</v>
      </c>
      <c r="C621">
        <v>0.72207784652709905</v>
      </c>
    </row>
    <row r="622" spans="1:3" x14ac:dyDescent="0.3">
      <c r="A622" t="s">
        <v>39</v>
      </c>
      <c r="B622" s="14">
        <v>1.60706782341003</v>
      </c>
      <c r="C622">
        <v>1.5568380355834901</v>
      </c>
    </row>
    <row r="623" spans="1:3" x14ac:dyDescent="0.3">
      <c r="A623" t="s">
        <v>31</v>
      </c>
      <c r="B623" s="14">
        <v>0.46440339088439903</v>
      </c>
      <c r="C623">
        <v>0.35705232620239202</v>
      </c>
    </row>
    <row r="624" spans="1:3" x14ac:dyDescent="0.3">
      <c r="A624" t="s">
        <v>32</v>
      </c>
      <c r="B624" s="14">
        <v>0.55368900299072199</v>
      </c>
      <c r="C624">
        <v>0.447744131088256</v>
      </c>
    </row>
    <row r="625" spans="1:3" x14ac:dyDescent="0.3">
      <c r="A625" t="s">
        <v>33</v>
      </c>
      <c r="B625" s="14">
        <v>0.23622298240661599</v>
      </c>
      <c r="C625">
        <v>0.36205315589904702</v>
      </c>
    </row>
    <row r="626" spans="1:3" x14ac:dyDescent="0.3">
      <c r="A626" t="s">
        <v>34</v>
      </c>
      <c r="B626" s="14">
        <v>0.50849366188049305</v>
      </c>
      <c r="C626">
        <v>0.35210537910461398</v>
      </c>
    </row>
    <row r="627" spans="1:3" x14ac:dyDescent="0.3">
      <c r="A627" t="s">
        <v>35</v>
      </c>
      <c r="B627" s="14">
        <v>0.38084435462951599</v>
      </c>
      <c r="C627">
        <v>0.41489243507385198</v>
      </c>
    </row>
    <row r="628" spans="1:3" x14ac:dyDescent="0.3">
      <c r="A628" t="s">
        <v>36</v>
      </c>
      <c r="B628" s="14">
        <v>0.39458751678466703</v>
      </c>
      <c r="C628">
        <v>1.1898169517517001</v>
      </c>
    </row>
    <row r="629" spans="1:3" x14ac:dyDescent="0.3">
      <c r="A629" t="s">
        <v>37</v>
      </c>
      <c r="B629" s="14">
        <v>0.19142675399780201</v>
      </c>
      <c r="C629">
        <v>0.35878777503967202</v>
      </c>
    </row>
    <row r="630" spans="1:3" x14ac:dyDescent="0.3">
      <c r="A630" t="s">
        <v>38</v>
      </c>
      <c r="B630" s="14">
        <v>0.28812813758850098</v>
      </c>
      <c r="C630">
        <v>0.61834645271301203</v>
      </c>
    </row>
    <row r="631" spans="1:3" x14ac:dyDescent="0.3">
      <c r="A631" t="s">
        <v>39</v>
      </c>
      <c r="B631" s="14">
        <v>1.0460727214813199</v>
      </c>
      <c r="C631">
        <v>1.4840226173400799</v>
      </c>
    </row>
    <row r="632" spans="1:3" x14ac:dyDescent="0.3">
      <c r="A632" t="s">
        <v>31</v>
      </c>
      <c r="B632" s="14">
        <v>0.15494847297668399</v>
      </c>
      <c r="C632">
        <v>0.37001132965087802</v>
      </c>
    </row>
    <row r="633" spans="1:3" x14ac:dyDescent="0.3">
      <c r="A633" t="s">
        <v>32</v>
      </c>
      <c r="B633" s="14">
        <v>0.18434453010558999</v>
      </c>
      <c r="C633">
        <v>0.51662302017211903</v>
      </c>
    </row>
    <row r="634" spans="1:3" x14ac:dyDescent="0.3">
      <c r="A634" t="s">
        <v>33</v>
      </c>
      <c r="B634" s="14">
        <v>0.71162414550781194</v>
      </c>
      <c r="C634">
        <v>0.30501508712768499</v>
      </c>
    </row>
    <row r="635" spans="1:3" x14ac:dyDescent="0.3">
      <c r="A635" t="s">
        <v>34</v>
      </c>
      <c r="B635" s="14">
        <v>0.27207851409912098</v>
      </c>
      <c r="C635">
        <v>0.30015802383422802</v>
      </c>
    </row>
    <row r="636" spans="1:3" x14ac:dyDescent="0.3">
      <c r="A636" t="s">
        <v>35</v>
      </c>
      <c r="B636" s="14">
        <v>0.57743334770202603</v>
      </c>
      <c r="C636">
        <v>0.39555144309997498</v>
      </c>
    </row>
    <row r="637" spans="1:3" x14ac:dyDescent="0.3">
      <c r="A637" t="s">
        <v>36</v>
      </c>
      <c r="B637" s="14">
        <v>0.72915768623351995</v>
      </c>
      <c r="C637">
        <v>0.27963638305664001</v>
      </c>
    </row>
    <row r="638" spans="1:3" x14ac:dyDescent="0.3">
      <c r="A638" t="s">
        <v>37</v>
      </c>
      <c r="B638" s="14">
        <v>0.83468484878539995</v>
      </c>
      <c r="C638">
        <v>0.58244252204894997</v>
      </c>
    </row>
    <row r="639" spans="1:3" x14ac:dyDescent="0.3">
      <c r="A639" t="s">
        <v>38</v>
      </c>
      <c r="B639" s="14">
        <v>0.51143932342529297</v>
      </c>
      <c r="C639">
        <v>0.643221855163574</v>
      </c>
    </row>
    <row r="640" spans="1:3" x14ac:dyDescent="0.3">
      <c r="A640" t="s">
        <v>39</v>
      </c>
      <c r="B640" s="14">
        <v>1.9770469665527299</v>
      </c>
      <c r="C640">
        <v>1.5588459968566799</v>
      </c>
    </row>
    <row r="641" spans="1:3" x14ac:dyDescent="0.3">
      <c r="A641" t="s">
        <v>31</v>
      </c>
      <c r="B641" s="14">
        <v>0.232902526855468</v>
      </c>
      <c r="C641">
        <v>0.38690757751464799</v>
      </c>
    </row>
    <row r="642" spans="1:3" x14ac:dyDescent="0.3">
      <c r="A642" t="s">
        <v>32</v>
      </c>
      <c r="B642" s="14">
        <v>0.261335849761962</v>
      </c>
      <c r="C642">
        <v>0.43987941741943298</v>
      </c>
    </row>
    <row r="643" spans="1:3" x14ac:dyDescent="0.3">
      <c r="A643" t="s">
        <v>33</v>
      </c>
      <c r="B643" s="14">
        <v>0.24289059638977001</v>
      </c>
      <c r="C643">
        <v>0.33574247360229398</v>
      </c>
    </row>
    <row r="644" spans="1:3" x14ac:dyDescent="0.3">
      <c r="A644" t="s">
        <v>34</v>
      </c>
      <c r="B644" s="14">
        <v>0.270407915115356</v>
      </c>
      <c r="C644">
        <v>0.34720706939697199</v>
      </c>
    </row>
    <row r="645" spans="1:3" x14ac:dyDescent="0.3">
      <c r="A645" t="s">
        <v>35</v>
      </c>
      <c r="B645" s="14">
        <v>0.39365410804748502</v>
      </c>
      <c r="C645">
        <v>0.64771270751953103</v>
      </c>
    </row>
    <row r="646" spans="1:3" x14ac:dyDescent="0.3">
      <c r="A646" t="s">
        <v>36</v>
      </c>
      <c r="B646" s="14">
        <v>0.30092597007751398</v>
      </c>
      <c r="C646">
        <v>0.52316236495971602</v>
      </c>
    </row>
    <row r="647" spans="1:3" x14ac:dyDescent="0.3">
      <c r="A647" t="s">
        <v>37</v>
      </c>
      <c r="B647" s="14">
        <v>0.40059208869933999</v>
      </c>
      <c r="C647">
        <v>0.346215009689331</v>
      </c>
    </row>
    <row r="648" spans="1:3" x14ac:dyDescent="0.3">
      <c r="A648" t="s">
        <v>38</v>
      </c>
      <c r="B648" s="14">
        <v>0.52771306037902799</v>
      </c>
      <c r="C648">
        <v>0.48071384429931602</v>
      </c>
    </row>
    <row r="649" spans="1:3" x14ac:dyDescent="0.3">
      <c r="A649" t="s">
        <v>39</v>
      </c>
      <c r="B649" s="14">
        <v>2.2712430953979399</v>
      </c>
      <c r="C649">
        <v>1.59966945648193</v>
      </c>
    </row>
    <row r="650" spans="1:3" x14ac:dyDescent="0.3">
      <c r="A650" t="s">
        <v>31</v>
      </c>
      <c r="B650" s="14">
        <v>0.27542972564697199</v>
      </c>
      <c r="C650">
        <v>0.40198135375976501</v>
      </c>
    </row>
    <row r="651" spans="1:3" x14ac:dyDescent="0.3">
      <c r="A651" t="s">
        <v>32</v>
      </c>
      <c r="B651" s="14">
        <v>0.24770236015319799</v>
      </c>
      <c r="C651">
        <v>0.34906530380249001</v>
      </c>
    </row>
    <row r="652" spans="1:3" x14ac:dyDescent="0.3">
      <c r="A652" t="s">
        <v>33</v>
      </c>
      <c r="B652" s="14">
        <v>0.18437981605529699</v>
      </c>
      <c r="C652">
        <v>0.26134681701660101</v>
      </c>
    </row>
    <row r="653" spans="1:3" x14ac:dyDescent="0.3">
      <c r="A653" t="s">
        <v>34</v>
      </c>
      <c r="B653" s="14">
        <v>0.30602312088012601</v>
      </c>
      <c r="C653">
        <v>0.311984062194824</v>
      </c>
    </row>
    <row r="654" spans="1:3" x14ac:dyDescent="0.3">
      <c r="A654" t="s">
        <v>35</v>
      </c>
      <c r="B654" s="14">
        <v>0.455830097198486</v>
      </c>
      <c r="C654">
        <v>0.329695224761962</v>
      </c>
    </row>
    <row r="655" spans="1:3" x14ac:dyDescent="0.3">
      <c r="A655" t="s">
        <v>36</v>
      </c>
      <c r="B655" s="14">
        <v>0.34310579299926702</v>
      </c>
      <c r="C655">
        <v>0.60043716430663996</v>
      </c>
    </row>
    <row r="656" spans="1:3" x14ac:dyDescent="0.3">
      <c r="A656" t="s">
        <v>37</v>
      </c>
      <c r="B656" s="14">
        <v>0.34910202026367099</v>
      </c>
      <c r="C656">
        <v>0.48755621910095198</v>
      </c>
    </row>
    <row r="657" spans="1:3" x14ac:dyDescent="0.3">
      <c r="A657" t="s">
        <v>38</v>
      </c>
      <c r="B657" s="14">
        <v>0.54908680915832497</v>
      </c>
      <c r="C657">
        <v>0.44086790084838801</v>
      </c>
    </row>
    <row r="658" spans="1:3" x14ac:dyDescent="0.3">
      <c r="A658" t="s">
        <v>39</v>
      </c>
      <c r="B658" s="14">
        <v>2.6216652393340998</v>
      </c>
      <c r="C658">
        <v>1.67352747917175</v>
      </c>
    </row>
    <row r="659" spans="1:3" x14ac:dyDescent="0.3">
      <c r="A659" t="s">
        <v>31</v>
      </c>
      <c r="B659" s="14">
        <v>0.195836067199707</v>
      </c>
      <c r="C659">
        <v>0.495677709579467</v>
      </c>
    </row>
    <row r="660" spans="1:3" x14ac:dyDescent="0.3">
      <c r="A660" t="s">
        <v>32</v>
      </c>
      <c r="B660" s="14">
        <v>0.34926009178161599</v>
      </c>
      <c r="C660">
        <v>0.46774053573608398</v>
      </c>
    </row>
    <row r="661" spans="1:3" x14ac:dyDescent="0.3">
      <c r="A661" t="s">
        <v>33</v>
      </c>
      <c r="B661" s="14">
        <v>0.461979389190673</v>
      </c>
      <c r="C661">
        <v>0.347222089767456</v>
      </c>
    </row>
    <row r="662" spans="1:3" x14ac:dyDescent="0.3">
      <c r="A662" t="s">
        <v>34</v>
      </c>
      <c r="B662" s="14">
        <v>0.248835563659667</v>
      </c>
      <c r="C662">
        <v>0.328327417373657</v>
      </c>
    </row>
    <row r="663" spans="1:3" x14ac:dyDescent="0.3">
      <c r="A663" t="s">
        <v>35</v>
      </c>
      <c r="B663" s="14">
        <v>0.74177813529968195</v>
      </c>
      <c r="C663">
        <v>0.46512722969055098</v>
      </c>
    </row>
    <row r="664" spans="1:3" x14ac:dyDescent="0.3">
      <c r="A664" t="s">
        <v>36</v>
      </c>
      <c r="B664" s="14">
        <v>0.34236454963683999</v>
      </c>
      <c r="C664">
        <v>0.45878720283508301</v>
      </c>
    </row>
    <row r="665" spans="1:3" x14ac:dyDescent="0.3">
      <c r="A665" t="s">
        <v>37</v>
      </c>
      <c r="B665" s="14">
        <v>0.299962759017944</v>
      </c>
      <c r="C665">
        <v>0.35605621337890597</v>
      </c>
    </row>
    <row r="666" spans="1:3" x14ac:dyDescent="0.3">
      <c r="A666" t="s">
        <v>38</v>
      </c>
      <c r="B666" s="14">
        <v>0.53002882003784102</v>
      </c>
      <c r="C666">
        <v>0.80984592437744096</v>
      </c>
    </row>
    <row r="667" spans="1:3" x14ac:dyDescent="0.3">
      <c r="A667" t="s">
        <v>39</v>
      </c>
      <c r="B667" s="14">
        <v>2.2707266807556099</v>
      </c>
      <c r="C667">
        <v>2.8394517898559499</v>
      </c>
    </row>
    <row r="668" spans="1:3" x14ac:dyDescent="0.3">
      <c r="A668" t="s">
        <v>31</v>
      </c>
      <c r="B668" s="14">
        <v>0.38810014724731401</v>
      </c>
      <c r="C668">
        <v>0.35499668121337802</v>
      </c>
    </row>
    <row r="669" spans="1:3" x14ac:dyDescent="0.3">
      <c r="A669" t="s">
        <v>32</v>
      </c>
      <c r="B669" s="14">
        <v>0.21998167037963801</v>
      </c>
      <c r="C669">
        <v>0.31017112731933499</v>
      </c>
    </row>
    <row r="670" spans="1:3" x14ac:dyDescent="0.3">
      <c r="A670" t="s">
        <v>33</v>
      </c>
      <c r="B670" s="14">
        <v>0.325657367706298</v>
      </c>
      <c r="C670">
        <v>0.30304980278015098</v>
      </c>
    </row>
    <row r="671" spans="1:3" x14ac:dyDescent="0.3">
      <c r="A671" t="s">
        <v>34</v>
      </c>
      <c r="B671" s="14">
        <v>0.27055668830871499</v>
      </c>
      <c r="C671">
        <v>0.299034833908081</v>
      </c>
    </row>
    <row r="672" spans="1:3" x14ac:dyDescent="0.3">
      <c r="A672" t="s">
        <v>35</v>
      </c>
      <c r="B672" s="14">
        <v>0.46462512016296298</v>
      </c>
      <c r="C672">
        <v>0.34806895256042403</v>
      </c>
    </row>
    <row r="673" spans="1:3" x14ac:dyDescent="0.3">
      <c r="A673" t="s">
        <v>36</v>
      </c>
      <c r="B673" s="14">
        <v>0.70625066757202104</v>
      </c>
      <c r="C673">
        <v>0.31720042228698703</v>
      </c>
    </row>
    <row r="674" spans="1:3" x14ac:dyDescent="0.3">
      <c r="A674" t="s">
        <v>37</v>
      </c>
      <c r="B674" s="14">
        <v>0.51795196533203103</v>
      </c>
      <c r="C674">
        <v>0.40292167663574202</v>
      </c>
    </row>
    <row r="675" spans="1:3" x14ac:dyDescent="0.3">
      <c r="A675" t="s">
        <v>38</v>
      </c>
      <c r="B675" s="14">
        <v>0.28699874877929599</v>
      </c>
      <c r="C675">
        <v>0.53351688385009699</v>
      </c>
    </row>
    <row r="676" spans="1:3" x14ac:dyDescent="0.3">
      <c r="A676" t="s">
        <v>39</v>
      </c>
      <c r="B676" s="14">
        <v>2.3417475223541202</v>
      </c>
      <c r="C676">
        <v>2.3178033828735298</v>
      </c>
    </row>
    <row r="677" spans="1:3" x14ac:dyDescent="0.3">
      <c r="A677" t="s">
        <v>31</v>
      </c>
      <c r="B677" s="14">
        <v>0.29926991462707497</v>
      </c>
      <c r="C677">
        <v>0.47685861587524397</v>
      </c>
    </row>
    <row r="678" spans="1:3" x14ac:dyDescent="0.3">
      <c r="A678" t="s">
        <v>32</v>
      </c>
      <c r="B678" s="14">
        <v>0.233760595321655</v>
      </c>
      <c r="C678">
        <v>0.284193515777587</v>
      </c>
    </row>
    <row r="679" spans="1:3" x14ac:dyDescent="0.3">
      <c r="A679" t="s">
        <v>33</v>
      </c>
      <c r="B679" s="14">
        <v>0.31575345993041898</v>
      </c>
      <c r="C679">
        <v>0.36326980590820301</v>
      </c>
    </row>
    <row r="680" spans="1:3" x14ac:dyDescent="0.3">
      <c r="A680" t="s">
        <v>34</v>
      </c>
      <c r="B680" s="14">
        <v>0.31643581390380798</v>
      </c>
      <c r="C680">
        <v>0.255401611328125</v>
      </c>
    </row>
    <row r="681" spans="1:3" x14ac:dyDescent="0.3">
      <c r="A681" t="s">
        <v>35</v>
      </c>
      <c r="B681" s="14">
        <v>0.537187099456787</v>
      </c>
      <c r="C681">
        <v>0.92558860778808505</v>
      </c>
    </row>
    <row r="682" spans="1:3" x14ac:dyDescent="0.3">
      <c r="A682" t="s">
        <v>36</v>
      </c>
      <c r="B682" s="14">
        <v>0.55099630355834905</v>
      </c>
      <c r="C682">
        <v>0.59448361396789495</v>
      </c>
    </row>
    <row r="683" spans="1:3" x14ac:dyDescent="0.3">
      <c r="A683" t="s">
        <v>37</v>
      </c>
      <c r="B683" s="14">
        <v>0.39974999427795399</v>
      </c>
      <c r="C683">
        <v>0.538554906845092</v>
      </c>
    </row>
    <row r="684" spans="1:3" x14ac:dyDescent="0.3">
      <c r="A684" t="s">
        <v>38</v>
      </c>
      <c r="B684" s="14">
        <v>0.26690697669982899</v>
      </c>
      <c r="C684">
        <v>0.56860470771789495</v>
      </c>
    </row>
    <row r="685" spans="1:3" x14ac:dyDescent="0.3">
      <c r="A685" t="s">
        <v>39</v>
      </c>
      <c r="B685" s="14">
        <v>2.38822221755981</v>
      </c>
      <c r="C685">
        <v>2.1532456874847399</v>
      </c>
    </row>
    <row r="686" spans="1:3" x14ac:dyDescent="0.3">
      <c r="A686" t="s">
        <v>31</v>
      </c>
      <c r="B686" s="14">
        <v>0.31294703483581499</v>
      </c>
      <c r="C686">
        <v>0.35703039169311501</v>
      </c>
    </row>
    <row r="687" spans="1:3" x14ac:dyDescent="0.3">
      <c r="A687" t="s">
        <v>32</v>
      </c>
      <c r="B687" s="14">
        <v>0.16441869735717701</v>
      </c>
      <c r="C687">
        <v>0.41694068908691401</v>
      </c>
    </row>
    <row r="688" spans="1:3" x14ac:dyDescent="0.3">
      <c r="A688" t="s">
        <v>33</v>
      </c>
      <c r="B688" s="14">
        <v>0.315661430358886</v>
      </c>
      <c r="C688">
        <v>0.289119482040405</v>
      </c>
    </row>
    <row r="689" spans="1:3" x14ac:dyDescent="0.3">
      <c r="A689" t="s">
        <v>34</v>
      </c>
      <c r="B689" s="14">
        <v>0.26720404624938898</v>
      </c>
      <c r="C689">
        <v>0.33623814582824701</v>
      </c>
    </row>
    <row r="690" spans="1:3" x14ac:dyDescent="0.3">
      <c r="A690" t="s">
        <v>35</v>
      </c>
      <c r="B690" s="14">
        <v>0.47508740425109802</v>
      </c>
      <c r="C690">
        <v>0.34606766700744601</v>
      </c>
    </row>
    <row r="691" spans="1:3" x14ac:dyDescent="0.3">
      <c r="A691" t="s">
        <v>36</v>
      </c>
      <c r="B691" s="14">
        <v>0.82424736022949197</v>
      </c>
      <c r="C691">
        <v>0.41694760322570801</v>
      </c>
    </row>
    <row r="692" spans="1:3" x14ac:dyDescent="0.3">
      <c r="A692" t="s">
        <v>37</v>
      </c>
      <c r="B692" s="14">
        <v>0.34826779365539501</v>
      </c>
      <c r="C692">
        <v>0.50768351554870605</v>
      </c>
    </row>
    <row r="693" spans="1:3" x14ac:dyDescent="0.3">
      <c r="A693" t="s">
        <v>38</v>
      </c>
      <c r="B693" s="14">
        <v>0.25078892707824701</v>
      </c>
      <c r="C693">
        <v>0.43671417236328097</v>
      </c>
    </row>
    <row r="694" spans="1:3" x14ac:dyDescent="0.3">
      <c r="A694" t="s">
        <v>39</v>
      </c>
      <c r="B694" s="14">
        <v>2.66318678855896</v>
      </c>
      <c r="C694">
        <v>2.5820577144622798</v>
      </c>
    </row>
    <row r="695" spans="1:3" x14ac:dyDescent="0.3">
      <c r="A695" t="s">
        <v>31</v>
      </c>
      <c r="B695" s="14">
        <v>0.237409353256225</v>
      </c>
      <c r="C695">
        <v>0.43679332733154203</v>
      </c>
    </row>
    <row r="696" spans="1:3" x14ac:dyDescent="0.3">
      <c r="A696" t="s">
        <v>32</v>
      </c>
      <c r="B696" s="14">
        <v>0.27665352821350098</v>
      </c>
      <c r="C696">
        <v>0.31914949417114202</v>
      </c>
    </row>
    <row r="697" spans="1:3" x14ac:dyDescent="0.3">
      <c r="A697" t="s">
        <v>33</v>
      </c>
      <c r="B697" s="14">
        <v>0.24660754203796301</v>
      </c>
      <c r="C697">
        <v>0.32407784461975098</v>
      </c>
    </row>
    <row r="698" spans="1:3" x14ac:dyDescent="0.3">
      <c r="A698" t="s">
        <v>34</v>
      </c>
      <c r="B698" s="14">
        <v>0.214338779449462</v>
      </c>
      <c r="C698">
        <v>0.32287526130676197</v>
      </c>
    </row>
    <row r="699" spans="1:3" x14ac:dyDescent="0.3">
      <c r="A699" t="s">
        <v>35</v>
      </c>
      <c r="B699" s="14">
        <v>0.36002254486083901</v>
      </c>
      <c r="C699">
        <v>0.55504822731018</v>
      </c>
    </row>
    <row r="700" spans="1:3" x14ac:dyDescent="0.3">
      <c r="A700" t="s">
        <v>36</v>
      </c>
      <c r="B700" s="14">
        <v>0.672810077667236</v>
      </c>
      <c r="C700">
        <v>0.530625820159912</v>
      </c>
    </row>
    <row r="701" spans="1:3" x14ac:dyDescent="0.3">
      <c r="A701" t="s">
        <v>37</v>
      </c>
      <c r="B701" s="14">
        <v>0.329376220703125</v>
      </c>
      <c r="C701">
        <v>0.34255599975585899</v>
      </c>
    </row>
    <row r="702" spans="1:3" x14ac:dyDescent="0.3">
      <c r="A702" t="s">
        <v>38</v>
      </c>
      <c r="B702" s="14">
        <v>0.42758131027221602</v>
      </c>
      <c r="C702">
        <v>0.37001228332519498</v>
      </c>
    </row>
    <row r="703" spans="1:3" x14ac:dyDescent="0.3">
      <c r="A703" t="s">
        <v>39</v>
      </c>
      <c r="B703" s="14">
        <v>3.0385756492614702</v>
      </c>
      <c r="C703">
        <v>2.1371214389800999</v>
      </c>
    </row>
    <row r="704" spans="1:3" x14ac:dyDescent="0.3">
      <c r="A704" t="s">
        <v>31</v>
      </c>
      <c r="B704" s="14">
        <v>0.55102610588073697</v>
      </c>
      <c r="C704">
        <v>0.34821081161499001</v>
      </c>
    </row>
    <row r="705" spans="1:3" x14ac:dyDescent="0.3">
      <c r="A705" t="s">
        <v>32</v>
      </c>
      <c r="B705" s="14">
        <v>0.35238575935363697</v>
      </c>
      <c r="C705">
        <v>0.33305478096008301</v>
      </c>
    </row>
    <row r="706" spans="1:3" x14ac:dyDescent="0.3">
      <c r="A706" t="s">
        <v>33</v>
      </c>
      <c r="B706" s="14">
        <v>0.47117853164672802</v>
      </c>
      <c r="C706">
        <v>0.33393383026123002</v>
      </c>
    </row>
    <row r="707" spans="1:3" x14ac:dyDescent="0.3">
      <c r="A707" t="s">
        <v>34</v>
      </c>
      <c r="B707" s="14">
        <v>0.90085172653198198</v>
      </c>
      <c r="C707">
        <v>0.68117904663085904</v>
      </c>
    </row>
    <row r="708" spans="1:3" x14ac:dyDescent="0.3">
      <c r="A708" t="s">
        <v>35</v>
      </c>
      <c r="B708" s="14">
        <v>0.31506156921386702</v>
      </c>
      <c r="C708">
        <v>0.344490766525268</v>
      </c>
    </row>
    <row r="709" spans="1:3" x14ac:dyDescent="0.3">
      <c r="A709" t="s">
        <v>36</v>
      </c>
      <c r="B709" s="14">
        <v>0.57062292098999001</v>
      </c>
      <c r="C709">
        <v>0.56140232086181596</v>
      </c>
    </row>
    <row r="710" spans="1:3" x14ac:dyDescent="0.3">
      <c r="A710" t="s">
        <v>37</v>
      </c>
      <c r="B710" s="14">
        <v>0.29532122611999501</v>
      </c>
      <c r="C710">
        <v>0.46526145935058499</v>
      </c>
    </row>
    <row r="711" spans="1:3" x14ac:dyDescent="0.3">
      <c r="A711" t="s">
        <v>38</v>
      </c>
      <c r="B711" s="14">
        <v>0.26368355751037598</v>
      </c>
      <c r="C711">
        <v>0.54060387611389105</v>
      </c>
    </row>
    <row r="712" spans="1:3" x14ac:dyDescent="0.3">
      <c r="A712" t="s">
        <v>39</v>
      </c>
      <c r="B712" s="14">
        <v>2.8137755393981898</v>
      </c>
      <c r="C712">
        <v>2.0536115169525102</v>
      </c>
    </row>
    <row r="713" spans="1:3" x14ac:dyDescent="0.3">
      <c r="A713" t="s">
        <v>31</v>
      </c>
      <c r="B713" s="14">
        <v>0.239990949630737</v>
      </c>
      <c r="C713">
        <v>0.63439869880676203</v>
      </c>
    </row>
    <row r="714" spans="1:3" x14ac:dyDescent="0.3">
      <c r="A714" t="s">
        <v>32</v>
      </c>
      <c r="B714" s="14">
        <v>0.20144605636596599</v>
      </c>
      <c r="C714">
        <v>0.47478437423705999</v>
      </c>
    </row>
    <row r="715" spans="1:3" x14ac:dyDescent="0.3">
      <c r="A715" t="s">
        <v>33</v>
      </c>
      <c r="B715" s="14">
        <v>0.24153184890747001</v>
      </c>
      <c r="C715">
        <v>0.27444362640380798</v>
      </c>
    </row>
    <row r="716" spans="1:3" x14ac:dyDescent="0.3">
      <c r="A716" t="s">
        <v>34</v>
      </c>
      <c r="B716" s="14">
        <v>0.29643034934997498</v>
      </c>
      <c r="C716">
        <v>0.29931831359863198</v>
      </c>
    </row>
    <row r="717" spans="1:3" x14ac:dyDescent="0.3">
      <c r="A717" t="s">
        <v>35</v>
      </c>
      <c r="B717" s="14">
        <v>0.45769739151000899</v>
      </c>
      <c r="C717">
        <v>0.34907174110412598</v>
      </c>
    </row>
    <row r="718" spans="1:3" x14ac:dyDescent="0.3">
      <c r="A718" t="s">
        <v>36</v>
      </c>
      <c r="B718" s="14">
        <v>0.696402788162231</v>
      </c>
      <c r="C718">
        <v>0.447802543640136</v>
      </c>
    </row>
    <row r="719" spans="1:3" x14ac:dyDescent="0.3">
      <c r="A719" t="s">
        <v>37</v>
      </c>
      <c r="B719" s="14">
        <v>0.28463506698608398</v>
      </c>
      <c r="C719">
        <v>0.35902142524719199</v>
      </c>
    </row>
    <row r="720" spans="1:3" x14ac:dyDescent="0.3">
      <c r="A720" t="s">
        <v>38</v>
      </c>
      <c r="B720" s="14">
        <v>0.34632158279418901</v>
      </c>
      <c r="C720">
        <v>0.37502479553222601</v>
      </c>
    </row>
    <row r="721" spans="1:3" x14ac:dyDescent="0.3">
      <c r="A721" t="s">
        <v>39</v>
      </c>
      <c r="B721" s="14">
        <v>4.0001125335693297</v>
      </c>
      <c r="C721">
        <v>2.4564342498779199</v>
      </c>
    </row>
    <row r="722" spans="1:3" x14ac:dyDescent="0.3">
      <c r="A722" t="s">
        <v>31</v>
      </c>
      <c r="B722" s="14">
        <v>0.22471785545349099</v>
      </c>
      <c r="C722">
        <v>0.278019428253173</v>
      </c>
    </row>
    <row r="723" spans="1:3" x14ac:dyDescent="0.3">
      <c r="A723" t="s">
        <v>32</v>
      </c>
      <c r="B723" s="14">
        <v>0.36871671676635698</v>
      </c>
      <c r="C723">
        <v>0.33709406852722101</v>
      </c>
    </row>
    <row r="724" spans="1:3" x14ac:dyDescent="0.3">
      <c r="A724" t="s">
        <v>33</v>
      </c>
      <c r="B724" s="14">
        <v>0.78633689880371005</v>
      </c>
      <c r="C724">
        <v>0.319967031478881</v>
      </c>
    </row>
    <row r="725" spans="1:3" x14ac:dyDescent="0.3">
      <c r="A725" t="s">
        <v>34</v>
      </c>
      <c r="B725" s="14">
        <v>0.25378656387329102</v>
      </c>
      <c r="C725">
        <v>0.27331519126892001</v>
      </c>
    </row>
    <row r="726" spans="1:3" x14ac:dyDescent="0.3">
      <c r="A726" t="s">
        <v>35</v>
      </c>
      <c r="B726" s="14">
        <v>0.80864596366882302</v>
      </c>
      <c r="C726">
        <v>0.34113740921020502</v>
      </c>
    </row>
    <row r="727" spans="1:3" x14ac:dyDescent="0.3">
      <c r="A727" t="s">
        <v>36</v>
      </c>
      <c r="B727" s="14">
        <v>0.608967065811157</v>
      </c>
      <c r="C727">
        <v>0.32941389083862299</v>
      </c>
    </row>
    <row r="728" spans="1:3" x14ac:dyDescent="0.3">
      <c r="A728" t="s">
        <v>37</v>
      </c>
      <c r="B728" s="14">
        <v>0.274760961532592</v>
      </c>
      <c r="C728">
        <v>0.95350670814514105</v>
      </c>
    </row>
    <row r="729" spans="1:3" x14ac:dyDescent="0.3">
      <c r="A729" t="s">
        <v>38</v>
      </c>
      <c r="B729" s="14">
        <v>0.35404443740844699</v>
      </c>
      <c r="C729">
        <v>0.387881278991699</v>
      </c>
    </row>
    <row r="730" spans="1:3" x14ac:dyDescent="0.3">
      <c r="A730" t="s">
        <v>39</v>
      </c>
      <c r="B730" s="14">
        <v>2.35131764411926</v>
      </c>
      <c r="C730">
        <v>2.34573054313659</v>
      </c>
    </row>
    <row r="731" spans="1:3" x14ac:dyDescent="0.3">
      <c r="A731" t="s">
        <v>31</v>
      </c>
      <c r="B731" s="14">
        <v>0.30593013763427701</v>
      </c>
      <c r="C731">
        <v>0.28025197982788003</v>
      </c>
    </row>
    <row r="732" spans="1:3" x14ac:dyDescent="0.3">
      <c r="A732" t="s">
        <v>32</v>
      </c>
      <c r="B732" s="14">
        <v>0.20461034774780201</v>
      </c>
      <c r="C732">
        <v>0.47473406791687001</v>
      </c>
    </row>
    <row r="733" spans="1:3" x14ac:dyDescent="0.3">
      <c r="A733" t="s">
        <v>33</v>
      </c>
      <c r="B733" s="14">
        <v>0.34609389305114702</v>
      </c>
      <c r="C733">
        <v>0.29140448570251398</v>
      </c>
    </row>
    <row r="734" spans="1:3" x14ac:dyDescent="0.3">
      <c r="A734" t="s">
        <v>34</v>
      </c>
      <c r="B734" s="14">
        <v>0.20775723457336401</v>
      </c>
      <c r="C734">
        <v>0.279223442077636</v>
      </c>
    </row>
    <row r="735" spans="1:3" x14ac:dyDescent="0.3">
      <c r="A735" t="s">
        <v>35</v>
      </c>
      <c r="B735" s="14">
        <v>0.279700517654418</v>
      </c>
      <c r="C735">
        <v>0.43582940101623502</v>
      </c>
    </row>
    <row r="736" spans="1:3" x14ac:dyDescent="0.3">
      <c r="A736" t="s">
        <v>36</v>
      </c>
      <c r="B736" s="14">
        <v>0.68909430503845204</v>
      </c>
      <c r="C736">
        <v>0.49637770652770902</v>
      </c>
    </row>
    <row r="737" spans="1:3" x14ac:dyDescent="0.3">
      <c r="A737" t="s">
        <v>37</v>
      </c>
      <c r="B737" s="14">
        <v>0.258286952972412</v>
      </c>
      <c r="C737">
        <v>0.47966170310974099</v>
      </c>
    </row>
    <row r="738" spans="1:3" x14ac:dyDescent="0.3">
      <c r="A738" t="s">
        <v>38</v>
      </c>
      <c r="B738" s="14">
        <v>0.19767808914184501</v>
      </c>
      <c r="C738">
        <v>0.61435937881469704</v>
      </c>
    </row>
    <row r="739" spans="1:3" x14ac:dyDescent="0.3">
      <c r="A739" t="s">
        <v>39</v>
      </c>
      <c r="B739" s="14">
        <v>2.50081062316894</v>
      </c>
      <c r="C739">
        <v>2.0983347892761199</v>
      </c>
    </row>
    <row r="740" spans="1:3" x14ac:dyDescent="0.3">
      <c r="A740" t="s">
        <v>31</v>
      </c>
      <c r="B740" s="14">
        <v>0.23930382728576599</v>
      </c>
      <c r="C740">
        <v>0.31345558166503901</v>
      </c>
    </row>
    <row r="741" spans="1:3" x14ac:dyDescent="0.3">
      <c r="A741" t="s">
        <v>32</v>
      </c>
      <c r="B741" s="14">
        <v>0.212980031967163</v>
      </c>
      <c r="C741">
        <v>0.30812263488769498</v>
      </c>
    </row>
    <row r="742" spans="1:3" x14ac:dyDescent="0.3">
      <c r="A742" t="s">
        <v>33</v>
      </c>
      <c r="B742" s="14">
        <v>0.30464363098144498</v>
      </c>
      <c r="C742">
        <v>0.33592009544372498</v>
      </c>
    </row>
    <row r="743" spans="1:3" x14ac:dyDescent="0.3">
      <c r="A743" t="s">
        <v>34</v>
      </c>
      <c r="B743" s="14">
        <v>0.24344468116760201</v>
      </c>
      <c r="C743">
        <v>0.27033948898315402</v>
      </c>
    </row>
    <row r="744" spans="1:3" x14ac:dyDescent="0.3">
      <c r="A744" t="s">
        <v>35</v>
      </c>
      <c r="B744" s="14">
        <v>0.312447309494018</v>
      </c>
      <c r="C744">
        <v>0.38891339302062899</v>
      </c>
    </row>
    <row r="745" spans="1:3" x14ac:dyDescent="0.3">
      <c r="A745" t="s">
        <v>36</v>
      </c>
      <c r="B745" s="14">
        <v>0.435291767120361</v>
      </c>
      <c r="C745">
        <v>0.31820321083068798</v>
      </c>
    </row>
    <row r="746" spans="1:3" x14ac:dyDescent="0.3">
      <c r="A746" t="s">
        <v>37</v>
      </c>
      <c r="B746" s="14">
        <v>0.76958465576171797</v>
      </c>
      <c r="C746">
        <v>1.0791153907775799</v>
      </c>
    </row>
    <row r="747" spans="1:3" x14ac:dyDescent="0.3">
      <c r="A747" t="s">
        <v>38</v>
      </c>
      <c r="B747" s="14">
        <v>0.27886056900024397</v>
      </c>
      <c r="C747">
        <v>0.40896081924438399</v>
      </c>
    </row>
    <row r="748" spans="1:3" x14ac:dyDescent="0.3">
      <c r="A748" t="s">
        <v>39</v>
      </c>
      <c r="B748" s="14">
        <v>1.96661877632141</v>
      </c>
      <c r="C748">
        <v>2.0366134643554599</v>
      </c>
    </row>
    <row r="749" spans="1:3" x14ac:dyDescent="0.3">
      <c r="A749" t="s">
        <v>31</v>
      </c>
      <c r="B749" s="14">
        <v>0.24341893196105899</v>
      </c>
      <c r="C749">
        <v>0.30494809150695801</v>
      </c>
    </row>
    <row r="750" spans="1:3" x14ac:dyDescent="0.3">
      <c r="A750" t="s">
        <v>32</v>
      </c>
      <c r="B750" s="14">
        <v>0.47493982315063399</v>
      </c>
      <c r="C750">
        <v>0.27332735061645502</v>
      </c>
    </row>
    <row r="751" spans="1:3" x14ac:dyDescent="0.3">
      <c r="A751" t="s">
        <v>33</v>
      </c>
      <c r="B751" s="14">
        <v>0.31489801406860302</v>
      </c>
      <c r="C751">
        <v>0.41987562179565402</v>
      </c>
    </row>
    <row r="752" spans="1:3" x14ac:dyDescent="0.3">
      <c r="A752" t="s">
        <v>34</v>
      </c>
      <c r="B752" s="14">
        <v>0.28187298774719199</v>
      </c>
      <c r="C752">
        <v>0.256213188171386</v>
      </c>
    </row>
    <row r="753" spans="1:3" x14ac:dyDescent="0.3">
      <c r="A753" t="s">
        <v>35</v>
      </c>
      <c r="B753" s="14">
        <v>0.31202125549316401</v>
      </c>
      <c r="C753">
        <v>0.38397526741027799</v>
      </c>
    </row>
    <row r="754" spans="1:3" x14ac:dyDescent="0.3">
      <c r="A754" t="s">
        <v>36</v>
      </c>
      <c r="B754" s="14">
        <v>0.21377062797546301</v>
      </c>
      <c r="C754">
        <v>0.335270166397094</v>
      </c>
    </row>
    <row r="755" spans="1:3" x14ac:dyDescent="0.3">
      <c r="A755" t="s">
        <v>37</v>
      </c>
      <c r="B755" s="14">
        <v>0.543970346450805</v>
      </c>
      <c r="C755">
        <v>0.30424189567565901</v>
      </c>
    </row>
    <row r="756" spans="1:3" x14ac:dyDescent="0.3">
      <c r="A756" t="s">
        <v>38</v>
      </c>
      <c r="B756" s="14">
        <v>0.282639980316162</v>
      </c>
      <c r="C756">
        <v>0.384915351867675</v>
      </c>
    </row>
    <row r="757" spans="1:3" x14ac:dyDescent="0.3">
      <c r="A757" t="s">
        <v>39</v>
      </c>
      <c r="B757" s="14">
        <v>4.0002739429473797</v>
      </c>
      <c r="C757">
        <v>2.1123416423797599</v>
      </c>
    </row>
    <row r="758" spans="1:3" x14ac:dyDescent="0.3">
      <c r="A758" t="s">
        <v>31</v>
      </c>
      <c r="B758" s="14">
        <v>1.76186299324035</v>
      </c>
      <c r="C758">
        <v>0.32208895683288502</v>
      </c>
    </row>
    <row r="759" spans="1:3" x14ac:dyDescent="0.3">
      <c r="A759" t="s">
        <v>32</v>
      </c>
      <c r="B759" s="14">
        <v>0.24396944046020499</v>
      </c>
      <c r="C759">
        <v>0.42086267471313399</v>
      </c>
    </row>
    <row r="760" spans="1:3" x14ac:dyDescent="0.3">
      <c r="A760" t="s">
        <v>33</v>
      </c>
      <c r="B760" s="14">
        <v>0.22659182548522899</v>
      </c>
      <c r="C760">
        <v>0.38008928298950101</v>
      </c>
    </row>
    <row r="761" spans="1:3" x14ac:dyDescent="0.3">
      <c r="A761" t="s">
        <v>34</v>
      </c>
      <c r="B761" s="14">
        <v>0.28010439872741699</v>
      </c>
      <c r="C761">
        <v>0.28825020790100098</v>
      </c>
    </row>
    <row r="762" spans="1:3" x14ac:dyDescent="0.3">
      <c r="A762" t="s">
        <v>35</v>
      </c>
      <c r="B762" s="14">
        <v>0.63454222679138095</v>
      </c>
      <c r="C762">
        <v>0.39893221855163502</v>
      </c>
    </row>
    <row r="763" spans="1:3" x14ac:dyDescent="0.3">
      <c r="A763" t="s">
        <v>36</v>
      </c>
      <c r="B763" s="14">
        <v>0.28969168663024902</v>
      </c>
      <c r="C763">
        <v>0.34491181373596103</v>
      </c>
    </row>
    <row r="764" spans="1:3" x14ac:dyDescent="0.3">
      <c r="A764" t="s">
        <v>37</v>
      </c>
      <c r="B764" s="14">
        <v>0.53764247894287098</v>
      </c>
      <c r="C764">
        <v>0.311112880706787</v>
      </c>
    </row>
    <row r="765" spans="1:3" x14ac:dyDescent="0.3">
      <c r="A765" t="s">
        <v>38</v>
      </c>
      <c r="B765" s="14">
        <v>0.42096209526062001</v>
      </c>
      <c r="C765">
        <v>0.37612533569335899</v>
      </c>
    </row>
    <row r="766" spans="1:3" x14ac:dyDescent="0.3">
      <c r="A766" t="s">
        <v>39</v>
      </c>
      <c r="B766" s="14">
        <v>2.63727855682373</v>
      </c>
      <c r="C766">
        <v>1.58080005645751</v>
      </c>
    </row>
    <row r="767" spans="1:3" x14ac:dyDescent="0.3">
      <c r="A767" t="s">
        <v>31</v>
      </c>
      <c r="B767" s="14">
        <v>0.58789253234863204</v>
      </c>
      <c r="C767">
        <v>0.284242153167724</v>
      </c>
    </row>
    <row r="768" spans="1:3" x14ac:dyDescent="0.3">
      <c r="A768" t="s">
        <v>32</v>
      </c>
      <c r="B768" s="14">
        <v>0.25605034828186002</v>
      </c>
      <c r="C768">
        <v>0.36797213554382302</v>
      </c>
    </row>
    <row r="769" spans="1:3" x14ac:dyDescent="0.3">
      <c r="A769" t="s">
        <v>33</v>
      </c>
      <c r="B769" s="14">
        <v>0.349040746688842</v>
      </c>
      <c r="C769">
        <v>0.38291287422180098</v>
      </c>
    </row>
    <row r="770" spans="1:3" x14ac:dyDescent="0.3">
      <c r="A770" t="s">
        <v>34</v>
      </c>
      <c r="B770" s="14">
        <v>0.25575184822082497</v>
      </c>
      <c r="C770">
        <v>0.33819365501403797</v>
      </c>
    </row>
    <row r="771" spans="1:3" x14ac:dyDescent="0.3">
      <c r="A771" t="s">
        <v>35</v>
      </c>
      <c r="B771" s="14">
        <v>0.52935671806335405</v>
      </c>
      <c r="C771">
        <v>0.53057646751403797</v>
      </c>
    </row>
    <row r="772" spans="1:3" x14ac:dyDescent="0.3">
      <c r="A772" t="s">
        <v>36</v>
      </c>
      <c r="B772" s="14">
        <v>0.44004607200622498</v>
      </c>
      <c r="C772">
        <v>0.49068641662597601</v>
      </c>
    </row>
    <row r="773" spans="1:3" x14ac:dyDescent="0.3">
      <c r="A773" t="s">
        <v>37</v>
      </c>
      <c r="B773" s="14">
        <v>0.53387069702148404</v>
      </c>
      <c r="C773">
        <v>0.345134496688842</v>
      </c>
    </row>
    <row r="774" spans="1:3" x14ac:dyDescent="0.3">
      <c r="A774" t="s">
        <v>38</v>
      </c>
      <c r="B774" s="14">
        <v>0.35694956779479903</v>
      </c>
      <c r="C774">
        <v>0.54554271697998002</v>
      </c>
    </row>
    <row r="775" spans="1:3" x14ac:dyDescent="0.3">
      <c r="A775" t="s">
        <v>39</v>
      </c>
      <c r="B775" s="14">
        <v>2.9947247505187899</v>
      </c>
      <c r="C775">
        <v>1.70948362350463</v>
      </c>
    </row>
    <row r="776" spans="1:3" x14ac:dyDescent="0.3">
      <c r="A776" t="s">
        <v>31</v>
      </c>
      <c r="B776" s="14">
        <v>0.317239999771118</v>
      </c>
      <c r="C776">
        <v>0.28922533988952598</v>
      </c>
    </row>
    <row r="777" spans="1:3" x14ac:dyDescent="0.3">
      <c r="A777" t="s">
        <v>32</v>
      </c>
      <c r="B777" s="14">
        <v>0.27155351638793901</v>
      </c>
      <c r="C777">
        <v>0.44584870338439903</v>
      </c>
    </row>
    <row r="778" spans="1:3" x14ac:dyDescent="0.3">
      <c r="A778" t="s">
        <v>33</v>
      </c>
      <c r="B778" s="14">
        <v>0.28907656669616699</v>
      </c>
      <c r="C778">
        <v>0.37096834182739202</v>
      </c>
    </row>
    <row r="779" spans="1:3" x14ac:dyDescent="0.3">
      <c r="A779" t="s">
        <v>34</v>
      </c>
      <c r="B779" s="14">
        <v>0.28400182723999001</v>
      </c>
      <c r="C779">
        <v>0.24915409088134699</v>
      </c>
    </row>
    <row r="780" spans="1:3" x14ac:dyDescent="0.3">
      <c r="A780" t="s">
        <v>35</v>
      </c>
      <c r="B780" s="14">
        <v>0.30560111999511702</v>
      </c>
      <c r="C780">
        <v>0.33510756492614702</v>
      </c>
    </row>
    <row r="781" spans="1:3" x14ac:dyDescent="0.3">
      <c r="A781" t="s">
        <v>36</v>
      </c>
      <c r="B781" s="14">
        <v>0.28856348991393999</v>
      </c>
      <c r="C781">
        <v>0.36601972579955999</v>
      </c>
    </row>
    <row r="782" spans="1:3" x14ac:dyDescent="0.3">
      <c r="A782" t="s">
        <v>37</v>
      </c>
      <c r="B782" s="14">
        <v>0.53360462188720703</v>
      </c>
      <c r="C782">
        <v>0.30019617080688399</v>
      </c>
    </row>
    <row r="783" spans="1:3" x14ac:dyDescent="0.3">
      <c r="A783" t="s">
        <v>38</v>
      </c>
      <c r="B783" s="14">
        <v>0.32310152053833002</v>
      </c>
      <c r="C783">
        <v>0.72206449508666903</v>
      </c>
    </row>
    <row r="784" spans="1:3" x14ac:dyDescent="0.3">
      <c r="A784" t="s">
        <v>39</v>
      </c>
      <c r="B784" s="14">
        <v>2.1146006584167401</v>
      </c>
      <c r="C784">
        <v>1.5159649848937899</v>
      </c>
    </row>
    <row r="785" spans="1:3" x14ac:dyDescent="0.3">
      <c r="A785" t="s">
        <v>31</v>
      </c>
      <c r="B785" s="14">
        <v>0.35173153877258301</v>
      </c>
      <c r="C785">
        <v>0.34207868576049799</v>
      </c>
    </row>
    <row r="786" spans="1:3" x14ac:dyDescent="0.3">
      <c r="A786" t="s">
        <v>32</v>
      </c>
      <c r="B786" s="14">
        <v>0.31359362602233798</v>
      </c>
      <c r="C786">
        <v>0.31019330024719199</v>
      </c>
    </row>
    <row r="787" spans="1:3" x14ac:dyDescent="0.3">
      <c r="A787" t="s">
        <v>33</v>
      </c>
      <c r="B787" s="14">
        <v>0.25961089134216297</v>
      </c>
      <c r="C787">
        <v>0.34910559654235801</v>
      </c>
    </row>
    <row r="788" spans="1:3" x14ac:dyDescent="0.3">
      <c r="A788" t="s">
        <v>34</v>
      </c>
      <c r="B788" s="14">
        <v>0.21484971046447701</v>
      </c>
      <c r="C788">
        <v>0.30618929862976002</v>
      </c>
    </row>
    <row r="789" spans="1:3" x14ac:dyDescent="0.3">
      <c r="A789" t="s">
        <v>35</v>
      </c>
      <c r="B789" s="14">
        <v>0.98363661766052202</v>
      </c>
      <c r="C789">
        <v>0.31830644607543901</v>
      </c>
    </row>
    <row r="790" spans="1:3" x14ac:dyDescent="0.3">
      <c r="A790" t="s">
        <v>36</v>
      </c>
      <c r="B790" s="14">
        <v>0.456973075866699</v>
      </c>
      <c r="C790">
        <v>0.33134675025939903</v>
      </c>
    </row>
    <row r="791" spans="1:3" x14ac:dyDescent="0.3">
      <c r="A791" t="s">
        <v>37</v>
      </c>
      <c r="B791" s="14">
        <v>0.519242763519287</v>
      </c>
      <c r="C791">
        <v>0.28424143791198703</v>
      </c>
    </row>
    <row r="792" spans="1:3" x14ac:dyDescent="0.3">
      <c r="A792" t="s">
        <v>38</v>
      </c>
      <c r="B792" s="14">
        <v>0.38413500785827598</v>
      </c>
      <c r="C792">
        <v>0.564494848251342</v>
      </c>
    </row>
    <row r="793" spans="1:3" x14ac:dyDescent="0.3">
      <c r="A793" t="s">
        <v>39</v>
      </c>
      <c r="B793" s="14">
        <v>3.8008718490600502</v>
      </c>
      <c r="C793">
        <v>1.9048936367034901</v>
      </c>
    </row>
    <row r="794" spans="1:3" x14ac:dyDescent="0.3">
      <c r="A794" t="s">
        <v>31</v>
      </c>
      <c r="B794" s="14">
        <v>0.27794122695922802</v>
      </c>
      <c r="C794">
        <v>0.30518651008605902</v>
      </c>
    </row>
    <row r="795" spans="1:3" x14ac:dyDescent="0.3">
      <c r="A795" t="s">
        <v>32</v>
      </c>
      <c r="B795" s="14">
        <v>0.31385064125061002</v>
      </c>
      <c r="C795">
        <v>0.32706451416015597</v>
      </c>
    </row>
    <row r="796" spans="1:3" x14ac:dyDescent="0.3">
      <c r="A796" t="s">
        <v>33</v>
      </c>
      <c r="B796" s="14">
        <v>0.22468185424804599</v>
      </c>
      <c r="C796">
        <v>0.374352216720581</v>
      </c>
    </row>
    <row r="797" spans="1:3" x14ac:dyDescent="0.3">
      <c r="A797" t="s">
        <v>34</v>
      </c>
      <c r="B797" s="14">
        <v>0.31108283996581998</v>
      </c>
      <c r="C797">
        <v>0.39611315727233798</v>
      </c>
    </row>
    <row r="798" spans="1:3" x14ac:dyDescent="0.3">
      <c r="A798" t="s">
        <v>35</v>
      </c>
      <c r="B798" s="14">
        <v>0.55770826339721602</v>
      </c>
      <c r="C798">
        <v>0.333946943283081</v>
      </c>
    </row>
    <row r="799" spans="1:3" x14ac:dyDescent="0.3">
      <c r="A799" t="s">
        <v>36</v>
      </c>
      <c r="B799" s="14">
        <v>0.27908802032470698</v>
      </c>
      <c r="C799">
        <v>0.30695104598999001</v>
      </c>
    </row>
    <row r="800" spans="1:3" x14ac:dyDescent="0.3">
      <c r="A800" t="s">
        <v>37</v>
      </c>
      <c r="B800" s="14">
        <v>0.51660299301147405</v>
      </c>
      <c r="C800">
        <v>0.32712674140930098</v>
      </c>
    </row>
    <row r="801" spans="1:3" x14ac:dyDescent="0.3">
      <c r="A801" t="s">
        <v>38</v>
      </c>
      <c r="B801" s="14">
        <v>0.30993080139160101</v>
      </c>
      <c r="C801">
        <v>0.47068810462951599</v>
      </c>
    </row>
    <row r="802" spans="1:3" x14ac:dyDescent="0.3">
      <c r="A802" t="s">
        <v>39</v>
      </c>
      <c r="B802" s="14">
        <v>3.2035162448882999</v>
      </c>
      <c r="C802">
        <v>2.2738618850707999</v>
      </c>
    </row>
    <row r="803" spans="1:3" x14ac:dyDescent="0.3">
      <c r="A803" t="s">
        <v>31</v>
      </c>
      <c r="B803" s="14">
        <v>0.385880947113037</v>
      </c>
      <c r="C803">
        <v>0.36203169822692799</v>
      </c>
    </row>
    <row r="804" spans="1:3" x14ac:dyDescent="0.3">
      <c r="A804" t="s">
        <v>32</v>
      </c>
      <c r="B804" s="14">
        <v>0.224765539169311</v>
      </c>
      <c r="C804">
        <v>0.38396954536437899</v>
      </c>
    </row>
    <row r="805" spans="1:3" x14ac:dyDescent="0.3">
      <c r="A805" t="s">
        <v>33</v>
      </c>
      <c r="B805" s="14">
        <v>0.49108695983886702</v>
      </c>
      <c r="C805">
        <v>0.45866179466247498</v>
      </c>
    </row>
    <row r="806" spans="1:3" x14ac:dyDescent="0.3">
      <c r="A806" t="s">
        <v>34</v>
      </c>
      <c r="B806" s="14">
        <v>0.23105645179748499</v>
      </c>
      <c r="C806">
        <v>0.34597468376159601</v>
      </c>
    </row>
    <row r="807" spans="1:3" x14ac:dyDescent="0.3">
      <c r="A807" t="s">
        <v>35</v>
      </c>
      <c r="B807" s="14">
        <v>0.65125083923339799</v>
      </c>
      <c r="C807">
        <v>0.60843110084533603</v>
      </c>
    </row>
    <row r="808" spans="1:3" x14ac:dyDescent="0.3">
      <c r="A808" t="s">
        <v>36</v>
      </c>
      <c r="B808" s="14">
        <v>0.47984695434570301</v>
      </c>
      <c r="C808">
        <v>0.45944571495056102</v>
      </c>
    </row>
    <row r="809" spans="1:3" x14ac:dyDescent="0.3">
      <c r="A809" t="s">
        <v>37</v>
      </c>
      <c r="B809" s="14">
        <v>0.51528453826904297</v>
      </c>
      <c r="C809">
        <v>0.41385459899902299</v>
      </c>
    </row>
    <row r="810" spans="1:3" x14ac:dyDescent="0.3">
      <c r="A810" t="s">
        <v>38</v>
      </c>
      <c r="B810" s="14">
        <v>0.48868894577026301</v>
      </c>
      <c r="C810">
        <v>0.38027548789978</v>
      </c>
    </row>
    <row r="811" spans="1:3" x14ac:dyDescent="0.3">
      <c r="A811" t="s">
        <v>39</v>
      </c>
      <c r="B811" s="14">
        <v>3.38708472251892</v>
      </c>
      <c r="C811">
        <v>2.4116129875183101</v>
      </c>
    </row>
    <row r="812" spans="1:3" x14ac:dyDescent="0.3">
      <c r="A812" t="s">
        <v>31</v>
      </c>
      <c r="B812" s="14">
        <v>0.25078725814819303</v>
      </c>
      <c r="C812">
        <v>0.29027605056762601</v>
      </c>
    </row>
    <row r="813" spans="1:3" x14ac:dyDescent="0.3">
      <c r="A813" t="s">
        <v>32</v>
      </c>
      <c r="B813" s="14">
        <v>0.213015556335449</v>
      </c>
      <c r="C813">
        <v>0.43090510368347101</v>
      </c>
    </row>
    <row r="814" spans="1:3" x14ac:dyDescent="0.3">
      <c r="A814" t="s">
        <v>33</v>
      </c>
      <c r="B814" s="14">
        <v>0.22405958175659099</v>
      </c>
      <c r="C814">
        <v>0.60129690170287997</v>
      </c>
    </row>
    <row r="815" spans="1:3" x14ac:dyDescent="0.3">
      <c r="A815" t="s">
        <v>34</v>
      </c>
      <c r="B815" s="14">
        <v>0.29157376289367598</v>
      </c>
      <c r="C815">
        <v>0.328052997589111</v>
      </c>
    </row>
    <row r="816" spans="1:3" x14ac:dyDescent="0.3">
      <c r="A816" t="s">
        <v>35</v>
      </c>
      <c r="B816" s="14">
        <v>0.413441181182861</v>
      </c>
      <c r="C816">
        <v>0.38890337944030701</v>
      </c>
    </row>
    <row r="817" spans="1:3" x14ac:dyDescent="0.3">
      <c r="A817" t="s">
        <v>36</v>
      </c>
      <c r="B817" s="14">
        <v>0.27266287803649902</v>
      </c>
      <c r="C817">
        <v>0.23864173889160101</v>
      </c>
    </row>
    <row r="818" spans="1:3" x14ac:dyDescent="0.3">
      <c r="A818" t="s">
        <v>37</v>
      </c>
      <c r="B818" s="14">
        <v>0.48248457908630299</v>
      </c>
      <c r="C818">
        <v>0.30516529083251898</v>
      </c>
    </row>
    <row r="819" spans="1:3" x14ac:dyDescent="0.3">
      <c r="A819" t="s">
        <v>38</v>
      </c>
      <c r="B819" s="14">
        <v>0.27159428596496499</v>
      </c>
      <c r="C819">
        <v>0.672962427139282</v>
      </c>
    </row>
    <row r="820" spans="1:3" x14ac:dyDescent="0.3">
      <c r="A820" t="s">
        <v>39</v>
      </c>
      <c r="B820" s="14">
        <v>2.4354970455169598</v>
      </c>
      <c r="C820">
        <v>1.6226563453674301</v>
      </c>
    </row>
    <row r="821" spans="1:3" x14ac:dyDescent="0.3">
      <c r="A821" t="s">
        <v>31</v>
      </c>
      <c r="B821" s="14">
        <v>0.63483476638793901</v>
      </c>
      <c r="C821">
        <v>0.274215698242187</v>
      </c>
    </row>
    <row r="822" spans="1:3" x14ac:dyDescent="0.3">
      <c r="A822" t="s">
        <v>32</v>
      </c>
      <c r="B822" s="14">
        <v>0.307988882064819</v>
      </c>
      <c r="C822">
        <v>0.34109020233154203</v>
      </c>
    </row>
    <row r="823" spans="1:3" x14ac:dyDescent="0.3">
      <c r="A823" t="s">
        <v>33</v>
      </c>
      <c r="B823" s="14">
        <v>0.17867636680603</v>
      </c>
      <c r="C823">
        <v>0.47672963142394997</v>
      </c>
    </row>
    <row r="824" spans="1:3" x14ac:dyDescent="0.3">
      <c r="A824" t="s">
        <v>34</v>
      </c>
      <c r="B824" s="14">
        <v>0.33501815795898399</v>
      </c>
      <c r="C824">
        <v>0.28741621971130299</v>
      </c>
    </row>
    <row r="825" spans="1:3" x14ac:dyDescent="0.3">
      <c r="A825" t="s">
        <v>35</v>
      </c>
      <c r="B825" s="14">
        <v>0.33013176918029702</v>
      </c>
      <c r="C825">
        <v>0.326131582260131</v>
      </c>
    </row>
    <row r="826" spans="1:3" x14ac:dyDescent="0.3">
      <c r="A826" t="s">
        <v>36</v>
      </c>
      <c r="B826" s="14">
        <v>0.36281061172485302</v>
      </c>
      <c r="C826">
        <v>0.29326438903808499</v>
      </c>
    </row>
    <row r="827" spans="1:3" x14ac:dyDescent="0.3">
      <c r="A827" t="s">
        <v>37</v>
      </c>
      <c r="B827" s="14">
        <v>0.47336006164550698</v>
      </c>
      <c r="C827">
        <v>0.30618548393249501</v>
      </c>
    </row>
    <row r="828" spans="1:3" x14ac:dyDescent="0.3">
      <c r="A828" t="s">
        <v>38</v>
      </c>
      <c r="B828" s="14">
        <v>0.29103064537048301</v>
      </c>
      <c r="C828">
        <v>0.38397216796875</v>
      </c>
    </row>
    <row r="829" spans="1:3" x14ac:dyDescent="0.3">
      <c r="A829" t="s">
        <v>39</v>
      </c>
      <c r="B829" s="14">
        <v>4.0005414485931396</v>
      </c>
      <c r="C829">
        <v>1.51915884017944</v>
      </c>
    </row>
    <row r="830" spans="1:3" x14ac:dyDescent="0.3">
      <c r="A830" t="s">
        <v>31</v>
      </c>
      <c r="B830" s="14">
        <v>0.30205130577087402</v>
      </c>
      <c r="C830">
        <v>0.298199653625488</v>
      </c>
    </row>
    <row r="831" spans="1:3" x14ac:dyDescent="0.3">
      <c r="A831" t="s">
        <v>32</v>
      </c>
      <c r="B831" s="14">
        <v>0.29027533531188898</v>
      </c>
      <c r="C831">
        <v>0.307120561599731</v>
      </c>
    </row>
    <row r="832" spans="1:3" x14ac:dyDescent="0.3">
      <c r="A832" t="s">
        <v>33</v>
      </c>
      <c r="B832" s="14">
        <v>0.26380801200866699</v>
      </c>
      <c r="C832">
        <v>0.32514166831970198</v>
      </c>
    </row>
    <row r="833" spans="1:3" x14ac:dyDescent="0.3">
      <c r="A833" t="s">
        <v>34</v>
      </c>
      <c r="B833" s="14">
        <v>0.29787039756774902</v>
      </c>
      <c r="C833">
        <v>0.34694290161132801</v>
      </c>
    </row>
    <row r="834" spans="1:3" x14ac:dyDescent="0.3">
      <c r="A834" t="s">
        <v>35</v>
      </c>
      <c r="B834" s="14">
        <v>0.36146497726440402</v>
      </c>
      <c r="C834">
        <v>0.64427471160888605</v>
      </c>
    </row>
    <row r="835" spans="1:3" x14ac:dyDescent="0.3">
      <c r="A835" t="s">
        <v>36</v>
      </c>
      <c r="B835" s="14">
        <v>0.515888452529907</v>
      </c>
      <c r="C835">
        <v>0.32112979888915999</v>
      </c>
    </row>
    <row r="836" spans="1:3" x14ac:dyDescent="0.3">
      <c r="A836" t="s">
        <v>37</v>
      </c>
      <c r="B836" s="14">
        <v>0.46990513801574701</v>
      </c>
      <c r="C836">
        <v>0.28627681732177701</v>
      </c>
    </row>
    <row r="837" spans="1:3" x14ac:dyDescent="0.3">
      <c r="A837" t="s">
        <v>38</v>
      </c>
      <c r="B837" s="14">
        <v>0.30411410331726002</v>
      </c>
      <c r="C837">
        <v>0.436842441558837</v>
      </c>
    </row>
    <row r="838" spans="1:3" x14ac:dyDescent="0.3">
      <c r="A838" t="s">
        <v>39</v>
      </c>
      <c r="B838" s="14">
        <v>2.91623711585998</v>
      </c>
      <c r="C838">
        <v>1.48382115364074</v>
      </c>
    </row>
    <row r="839" spans="1:3" x14ac:dyDescent="0.3">
      <c r="A839" t="s">
        <v>31</v>
      </c>
      <c r="B839" s="14">
        <v>0.26680350303649902</v>
      </c>
      <c r="C839">
        <v>0.27435827255249001</v>
      </c>
    </row>
    <row r="840" spans="1:3" x14ac:dyDescent="0.3">
      <c r="A840" t="s">
        <v>32</v>
      </c>
      <c r="B840" s="14">
        <v>0.30121660232543901</v>
      </c>
      <c r="C840">
        <v>0.328169345855712</v>
      </c>
    </row>
    <row r="841" spans="1:3" x14ac:dyDescent="0.3">
      <c r="A841" t="s">
        <v>33</v>
      </c>
      <c r="B841" s="14">
        <v>0.437767744064331</v>
      </c>
      <c r="C841">
        <v>0.51759624481201105</v>
      </c>
    </row>
    <row r="842" spans="1:3" x14ac:dyDescent="0.3">
      <c r="A842" t="s">
        <v>34</v>
      </c>
      <c r="B842" s="14">
        <v>0.63577246665954501</v>
      </c>
      <c r="C842">
        <v>0.32109856605529702</v>
      </c>
    </row>
    <row r="843" spans="1:3" x14ac:dyDescent="0.3">
      <c r="A843" t="s">
        <v>35</v>
      </c>
      <c r="B843" s="14">
        <v>0.853870630264282</v>
      </c>
      <c r="C843">
        <v>0.40627956390380798</v>
      </c>
    </row>
    <row r="844" spans="1:3" x14ac:dyDescent="0.3">
      <c r="A844" t="s">
        <v>36</v>
      </c>
      <c r="B844" s="14">
        <v>0.44746589660644498</v>
      </c>
      <c r="C844">
        <v>0.28624153137206998</v>
      </c>
    </row>
    <row r="845" spans="1:3" x14ac:dyDescent="0.3">
      <c r="A845" t="s">
        <v>37</v>
      </c>
      <c r="B845" s="14">
        <v>0.46172070503234802</v>
      </c>
      <c r="C845">
        <v>0.34608578681945801</v>
      </c>
    </row>
    <row r="846" spans="1:3" x14ac:dyDescent="0.3">
      <c r="A846" t="s">
        <v>38</v>
      </c>
      <c r="B846" s="14">
        <v>0.33012700080871499</v>
      </c>
      <c r="C846">
        <v>0.32812428474426197</v>
      </c>
    </row>
    <row r="847" spans="1:3" x14ac:dyDescent="0.3">
      <c r="A847" t="s">
        <v>39</v>
      </c>
      <c r="B847" s="14">
        <v>2.5269479751586901</v>
      </c>
      <c r="C847">
        <v>2.9800207614898602</v>
      </c>
    </row>
    <row r="848" spans="1:3" x14ac:dyDescent="0.3">
      <c r="A848" t="s">
        <v>31</v>
      </c>
      <c r="B848" s="14">
        <v>0.20051193237304599</v>
      </c>
      <c r="C848">
        <v>0.33506560325622498</v>
      </c>
    </row>
    <row r="849" spans="1:3" x14ac:dyDescent="0.3">
      <c r="A849" t="s">
        <v>32</v>
      </c>
      <c r="B849" s="14">
        <v>0.23003077507019001</v>
      </c>
      <c r="C849">
        <v>0.279263496398925</v>
      </c>
    </row>
    <row r="850" spans="1:3" x14ac:dyDescent="0.3">
      <c r="A850" t="s">
        <v>33</v>
      </c>
      <c r="B850" s="14">
        <v>0.30768847465515098</v>
      </c>
      <c r="C850">
        <v>0.31102871894836398</v>
      </c>
    </row>
    <row r="851" spans="1:3" x14ac:dyDescent="0.3">
      <c r="A851" t="s">
        <v>34</v>
      </c>
      <c r="B851" s="14">
        <v>0.32183837890625</v>
      </c>
      <c r="C851">
        <v>0.34103631973266602</v>
      </c>
    </row>
    <row r="852" spans="1:3" x14ac:dyDescent="0.3">
      <c r="A852" t="s">
        <v>35</v>
      </c>
      <c r="B852" s="14">
        <v>0.49906682968139598</v>
      </c>
      <c r="C852">
        <v>0.36098861694335899</v>
      </c>
    </row>
    <row r="853" spans="1:3" x14ac:dyDescent="0.3">
      <c r="A853" t="s">
        <v>36</v>
      </c>
      <c r="B853" s="14">
        <v>0.31408643722534102</v>
      </c>
      <c r="C853">
        <v>0.48565292358398399</v>
      </c>
    </row>
    <row r="854" spans="1:3" x14ac:dyDescent="0.3">
      <c r="A854" t="s">
        <v>37</v>
      </c>
      <c r="B854" s="14">
        <v>0.44275522232055597</v>
      </c>
      <c r="C854">
        <v>0.296206474304199</v>
      </c>
    </row>
    <row r="855" spans="1:3" x14ac:dyDescent="0.3">
      <c r="A855" t="s">
        <v>38</v>
      </c>
      <c r="B855" s="14">
        <v>0.289395332336425</v>
      </c>
      <c r="C855">
        <v>0.51162219047546298</v>
      </c>
    </row>
    <row r="856" spans="1:3" x14ac:dyDescent="0.3">
      <c r="A856" t="s">
        <v>39</v>
      </c>
      <c r="B856" s="14">
        <v>1.9532763957977199</v>
      </c>
      <c r="C856">
        <v>1.8918988704681301</v>
      </c>
    </row>
    <row r="857" spans="1:3" x14ac:dyDescent="0.3">
      <c r="A857" t="s">
        <v>31</v>
      </c>
      <c r="B857" s="14">
        <v>0.26718926429748502</v>
      </c>
      <c r="C857">
        <v>0.31809663772583002</v>
      </c>
    </row>
    <row r="858" spans="1:3" x14ac:dyDescent="0.3">
      <c r="A858" t="s">
        <v>32</v>
      </c>
      <c r="B858" s="14">
        <v>0.20533370971679599</v>
      </c>
      <c r="C858">
        <v>0.30019736289978</v>
      </c>
    </row>
    <row r="859" spans="1:3" x14ac:dyDescent="0.3">
      <c r="A859" t="s">
        <v>33</v>
      </c>
      <c r="B859" s="14">
        <v>0.24054741859435999</v>
      </c>
      <c r="C859">
        <v>0.51676368713378895</v>
      </c>
    </row>
    <row r="860" spans="1:3" x14ac:dyDescent="0.3">
      <c r="A860" t="s">
        <v>34</v>
      </c>
      <c r="B860" s="14">
        <v>0.26847529411315901</v>
      </c>
      <c r="C860">
        <v>0.28043627738952598</v>
      </c>
    </row>
    <row r="861" spans="1:3" x14ac:dyDescent="0.3">
      <c r="A861" t="s">
        <v>35</v>
      </c>
      <c r="B861" s="14">
        <v>0.37692975997924799</v>
      </c>
      <c r="C861">
        <v>0.46282577514648399</v>
      </c>
    </row>
    <row r="862" spans="1:3" x14ac:dyDescent="0.3">
      <c r="A862" t="s">
        <v>36</v>
      </c>
      <c r="B862" s="14">
        <v>0.4926438331604</v>
      </c>
      <c r="C862">
        <v>0.32911920547485302</v>
      </c>
    </row>
    <row r="863" spans="1:3" x14ac:dyDescent="0.3">
      <c r="A863" t="s">
        <v>37</v>
      </c>
      <c r="B863" s="14">
        <v>0.40726733207702598</v>
      </c>
      <c r="C863">
        <v>0.337100028991699</v>
      </c>
    </row>
    <row r="864" spans="1:3" x14ac:dyDescent="0.3">
      <c r="A864" t="s">
        <v>38</v>
      </c>
      <c r="B864" s="14">
        <v>0.27194046974182101</v>
      </c>
      <c r="C864">
        <v>0.49667239189147899</v>
      </c>
    </row>
    <row r="865" spans="1:3" x14ac:dyDescent="0.3">
      <c r="A865" t="s">
        <v>39</v>
      </c>
      <c r="B865" s="14">
        <v>2.0833446979522701</v>
      </c>
      <c r="C865">
        <v>2.3291060924529998</v>
      </c>
    </row>
    <row r="866" spans="1:3" x14ac:dyDescent="0.3">
      <c r="A866" t="s">
        <v>31</v>
      </c>
      <c r="B866" s="14">
        <v>0.35686802864074701</v>
      </c>
      <c r="C866">
        <v>0.243408203125</v>
      </c>
    </row>
    <row r="867" spans="1:3" x14ac:dyDescent="0.3">
      <c r="A867" t="s">
        <v>32</v>
      </c>
      <c r="B867" s="14">
        <v>0.30069684982299799</v>
      </c>
      <c r="C867">
        <v>0.33110380172729398</v>
      </c>
    </row>
    <row r="868" spans="1:3" x14ac:dyDescent="0.3">
      <c r="A868" t="s">
        <v>33</v>
      </c>
      <c r="B868" s="14">
        <v>0.204881191253662</v>
      </c>
      <c r="C868">
        <v>0.28708696365356401</v>
      </c>
    </row>
    <row r="869" spans="1:3" x14ac:dyDescent="0.3">
      <c r="A869" t="s">
        <v>34</v>
      </c>
      <c r="B869" s="14">
        <v>0.31528091430664001</v>
      </c>
      <c r="C869">
        <v>0.35605192184448198</v>
      </c>
    </row>
    <row r="870" spans="1:3" x14ac:dyDescent="0.3">
      <c r="A870" t="s">
        <v>35</v>
      </c>
      <c r="B870" s="14">
        <v>0.40089893341064398</v>
      </c>
      <c r="C870">
        <v>0.430788993835449</v>
      </c>
    </row>
    <row r="871" spans="1:3" x14ac:dyDescent="0.3">
      <c r="A871" t="s">
        <v>36</v>
      </c>
      <c r="B871" s="14">
        <v>0.45064735412597601</v>
      </c>
      <c r="C871">
        <v>0.33510470390319802</v>
      </c>
    </row>
    <row r="872" spans="1:3" x14ac:dyDescent="0.3">
      <c r="A872" t="s">
        <v>37</v>
      </c>
      <c r="B872" s="14">
        <v>0.403965473175048</v>
      </c>
      <c r="C872">
        <v>0.29116749763488697</v>
      </c>
    </row>
    <row r="873" spans="1:3" x14ac:dyDescent="0.3">
      <c r="A873" t="s">
        <v>38</v>
      </c>
      <c r="B873" s="14">
        <v>0.26414513587951599</v>
      </c>
      <c r="C873">
        <v>0.33610796928405701</v>
      </c>
    </row>
    <row r="874" spans="1:3" x14ac:dyDescent="0.3">
      <c r="A874" t="s">
        <v>39</v>
      </c>
      <c r="B874" s="14">
        <v>2.2241237163543701</v>
      </c>
      <c r="C874">
        <v>4.7663156986236501</v>
      </c>
    </row>
    <row r="875" spans="1:3" x14ac:dyDescent="0.3">
      <c r="A875" t="s">
        <v>31</v>
      </c>
      <c r="B875" s="14">
        <v>0.19194006919860801</v>
      </c>
      <c r="C875">
        <v>0.27121877670288003</v>
      </c>
    </row>
    <row r="876" spans="1:3" x14ac:dyDescent="0.3">
      <c r="A876" t="s">
        <v>32</v>
      </c>
      <c r="B876" s="14">
        <v>0.28531813621520902</v>
      </c>
      <c r="C876">
        <v>0.35800051689147899</v>
      </c>
    </row>
    <row r="877" spans="1:3" x14ac:dyDescent="0.3">
      <c r="A877" t="s">
        <v>33</v>
      </c>
      <c r="B877" s="14">
        <v>0.31790757179260198</v>
      </c>
      <c r="C877">
        <v>0.29622268676757801</v>
      </c>
    </row>
    <row r="878" spans="1:3" x14ac:dyDescent="0.3">
      <c r="A878" t="s">
        <v>34</v>
      </c>
      <c r="B878" s="14">
        <v>0.26480150222778298</v>
      </c>
      <c r="C878">
        <v>0.53143239021301203</v>
      </c>
    </row>
    <row r="879" spans="1:3" x14ac:dyDescent="0.3">
      <c r="A879" t="s">
        <v>35</v>
      </c>
      <c r="B879" s="14">
        <v>0.429920434951782</v>
      </c>
      <c r="C879">
        <v>0.336219072341918</v>
      </c>
    </row>
    <row r="880" spans="1:3" x14ac:dyDescent="0.3">
      <c r="A880" t="s">
        <v>36</v>
      </c>
      <c r="B880" s="14">
        <v>0.21704912185668901</v>
      </c>
      <c r="C880">
        <v>0.31220912933349598</v>
      </c>
    </row>
    <row r="881" spans="1:3" x14ac:dyDescent="0.3">
      <c r="A881" t="s">
        <v>37</v>
      </c>
      <c r="B881" s="14">
        <v>0.35707664489745999</v>
      </c>
      <c r="C881">
        <v>0.3031907081604</v>
      </c>
    </row>
    <row r="882" spans="1:3" x14ac:dyDescent="0.3">
      <c r="A882" t="s">
        <v>38</v>
      </c>
      <c r="B882" s="14">
        <v>0.45106053352355902</v>
      </c>
      <c r="C882">
        <v>0.65822172164916903</v>
      </c>
    </row>
    <row r="883" spans="1:3" x14ac:dyDescent="0.3">
      <c r="A883" t="s">
        <v>39</v>
      </c>
      <c r="B883" s="14">
        <v>4.0006754398345903</v>
      </c>
      <c r="C883">
        <v>2.68581986427307</v>
      </c>
    </row>
    <row r="884" spans="1:3" x14ac:dyDescent="0.3">
      <c r="A884" t="s">
        <v>31</v>
      </c>
      <c r="B884" s="14">
        <v>0.26526141166687001</v>
      </c>
      <c r="C884">
        <v>0.272320747375488</v>
      </c>
    </row>
    <row r="885" spans="1:3" x14ac:dyDescent="0.3">
      <c r="A885" t="s">
        <v>32</v>
      </c>
      <c r="B885" s="14">
        <v>0.22409844398498499</v>
      </c>
      <c r="C885">
        <v>0.26329660415649397</v>
      </c>
    </row>
    <row r="886" spans="1:3" x14ac:dyDescent="0.3">
      <c r="A886" t="s">
        <v>33</v>
      </c>
      <c r="B886" s="14">
        <v>0.51551365852355902</v>
      </c>
      <c r="C886">
        <v>0.44280147552490201</v>
      </c>
    </row>
    <row r="887" spans="1:3" x14ac:dyDescent="0.3">
      <c r="A887" t="s">
        <v>34</v>
      </c>
      <c r="B887" s="14">
        <v>0.24452185630798301</v>
      </c>
      <c r="C887">
        <v>0.45179176330566401</v>
      </c>
    </row>
    <row r="888" spans="1:3" x14ac:dyDescent="0.3">
      <c r="A888" t="s">
        <v>35</v>
      </c>
      <c r="B888" s="14">
        <v>0.31405448913574202</v>
      </c>
      <c r="C888">
        <v>0.40293216705322199</v>
      </c>
    </row>
    <row r="889" spans="1:3" x14ac:dyDescent="0.3">
      <c r="A889" t="s">
        <v>36</v>
      </c>
      <c r="B889" s="14">
        <v>0.27297067642211897</v>
      </c>
      <c r="C889">
        <v>0.46774673461914001</v>
      </c>
    </row>
    <row r="890" spans="1:3" x14ac:dyDescent="0.3">
      <c r="A890" t="s">
        <v>37</v>
      </c>
      <c r="B890" s="14">
        <v>0.35626029968261702</v>
      </c>
      <c r="C890">
        <v>0.30423879623413003</v>
      </c>
    </row>
    <row r="891" spans="1:3" x14ac:dyDescent="0.3">
      <c r="A891" t="s">
        <v>38</v>
      </c>
      <c r="B891" s="14">
        <v>0.38146877288818298</v>
      </c>
      <c r="C891">
        <v>0.35665392875671298</v>
      </c>
    </row>
    <row r="892" spans="1:3" x14ac:dyDescent="0.3">
      <c r="A892" t="s">
        <v>39</v>
      </c>
      <c r="B892" s="14">
        <v>2.6213910579681299</v>
      </c>
      <c r="C892">
        <v>1.91888523101806</v>
      </c>
    </row>
    <row r="893" spans="1:3" x14ac:dyDescent="0.3">
      <c r="A893" t="s">
        <v>31</v>
      </c>
      <c r="B893" s="14">
        <v>0.25885486602783198</v>
      </c>
      <c r="C893">
        <v>0.33211922645568798</v>
      </c>
    </row>
    <row r="894" spans="1:3" x14ac:dyDescent="0.3">
      <c r="A894" t="s">
        <v>32</v>
      </c>
      <c r="B894" s="14">
        <v>0.27180528640746998</v>
      </c>
      <c r="C894">
        <v>0.41893076896667403</v>
      </c>
    </row>
    <row r="895" spans="1:3" x14ac:dyDescent="0.3">
      <c r="A895" t="s">
        <v>33</v>
      </c>
      <c r="B895" s="14">
        <v>0.184885263442993</v>
      </c>
      <c r="C895">
        <v>0.30418920516967701</v>
      </c>
    </row>
    <row r="896" spans="1:3" x14ac:dyDescent="0.3">
      <c r="A896" t="s">
        <v>34</v>
      </c>
      <c r="B896" s="14">
        <v>0.28938198089599598</v>
      </c>
      <c r="C896">
        <v>0.34703254699706998</v>
      </c>
    </row>
    <row r="897" spans="1:3" x14ac:dyDescent="0.3">
      <c r="A897" t="s">
        <v>35</v>
      </c>
      <c r="B897" s="14">
        <v>0.32741379737853998</v>
      </c>
      <c r="C897">
        <v>0.53257703781127896</v>
      </c>
    </row>
    <row r="898" spans="1:3" x14ac:dyDescent="0.3">
      <c r="A898" t="s">
        <v>36</v>
      </c>
      <c r="B898" s="14">
        <v>0.279095649719238</v>
      </c>
      <c r="C898">
        <v>0.30719065666198703</v>
      </c>
    </row>
    <row r="899" spans="1:3" x14ac:dyDescent="0.3">
      <c r="A899" t="s">
        <v>37</v>
      </c>
      <c r="B899" s="14">
        <v>0.34711790084838801</v>
      </c>
      <c r="C899">
        <v>0.37698435783386203</v>
      </c>
    </row>
    <row r="900" spans="1:3" x14ac:dyDescent="0.3">
      <c r="A900" t="s">
        <v>38</v>
      </c>
      <c r="B900" s="14">
        <v>0.162964582443237</v>
      </c>
      <c r="C900">
        <v>0.35644006729125899</v>
      </c>
    </row>
    <row r="901" spans="1:3" x14ac:dyDescent="0.3">
      <c r="A901" t="s">
        <v>39</v>
      </c>
      <c r="B901" s="14">
        <v>2.2788784503936701</v>
      </c>
      <c r="C901">
        <v>2.3048179149627601</v>
      </c>
    </row>
    <row r="902" spans="1:3" x14ac:dyDescent="0.3">
      <c r="A902" t="s">
        <v>31</v>
      </c>
      <c r="B902" s="14">
        <v>0.20326256752014099</v>
      </c>
      <c r="C902">
        <v>0.42386126518249501</v>
      </c>
    </row>
    <row r="903" spans="1:3" x14ac:dyDescent="0.3">
      <c r="A903" t="s">
        <v>32</v>
      </c>
      <c r="B903" s="14">
        <v>0.30228042602539001</v>
      </c>
      <c r="C903">
        <v>0.34907102584838801</v>
      </c>
    </row>
    <row r="904" spans="1:3" x14ac:dyDescent="0.3">
      <c r="A904" t="s">
        <v>33</v>
      </c>
      <c r="B904" s="14">
        <v>0.228306293487548</v>
      </c>
      <c r="C904">
        <v>0.33823990821838301</v>
      </c>
    </row>
    <row r="905" spans="1:3" x14ac:dyDescent="0.3">
      <c r="A905" t="s">
        <v>34</v>
      </c>
      <c r="B905" s="14">
        <v>0.25557446479797302</v>
      </c>
      <c r="C905">
        <v>0.30238437652587802</v>
      </c>
    </row>
    <row r="906" spans="1:3" x14ac:dyDescent="0.3">
      <c r="A906" t="s">
        <v>35</v>
      </c>
      <c r="B906" s="14">
        <v>0.41810178756713801</v>
      </c>
      <c r="C906">
        <v>0.87759065628051702</v>
      </c>
    </row>
    <row r="907" spans="1:3" x14ac:dyDescent="0.3">
      <c r="A907" t="s">
        <v>36</v>
      </c>
      <c r="B907" s="14">
        <v>0.31217765808105402</v>
      </c>
      <c r="C907">
        <v>0.30014157295227001</v>
      </c>
    </row>
    <row r="908" spans="1:3" x14ac:dyDescent="0.3">
      <c r="A908" t="s">
        <v>37</v>
      </c>
      <c r="B908" s="14">
        <v>0.34659290313720698</v>
      </c>
      <c r="C908">
        <v>0.34408831596374501</v>
      </c>
    </row>
    <row r="909" spans="1:3" x14ac:dyDescent="0.3">
      <c r="A909" t="s">
        <v>38</v>
      </c>
      <c r="B909" s="14">
        <v>0.36148977279663003</v>
      </c>
      <c r="C909">
        <v>0.52460503578186002</v>
      </c>
    </row>
    <row r="910" spans="1:3" x14ac:dyDescent="0.3">
      <c r="A910" t="s">
        <v>39</v>
      </c>
      <c r="B910" s="14">
        <v>3.0982449054718</v>
      </c>
      <c r="C910">
        <v>2.4663629531860298</v>
      </c>
    </row>
    <row r="911" spans="1:3" x14ac:dyDescent="0.3">
      <c r="A911" t="s">
        <v>31</v>
      </c>
      <c r="B911" s="14">
        <v>0.19247961044311501</v>
      </c>
      <c r="C911">
        <v>0.30518794059753401</v>
      </c>
    </row>
    <row r="912" spans="1:3" x14ac:dyDescent="0.3">
      <c r="A912" t="s">
        <v>32</v>
      </c>
      <c r="B912" s="14">
        <v>0.23798608779907199</v>
      </c>
      <c r="C912">
        <v>0.27626109123229903</v>
      </c>
    </row>
    <row r="913" spans="1:3" x14ac:dyDescent="0.3">
      <c r="A913" t="s">
        <v>33</v>
      </c>
      <c r="B913" s="14">
        <v>0.26737642288208002</v>
      </c>
      <c r="C913">
        <v>0.44167733192443798</v>
      </c>
    </row>
    <row r="914" spans="1:3" x14ac:dyDescent="0.3">
      <c r="A914" t="s">
        <v>34</v>
      </c>
      <c r="B914" s="14">
        <v>0.37467861175537098</v>
      </c>
      <c r="C914">
        <v>0.38885617256164501</v>
      </c>
    </row>
    <row r="915" spans="1:3" x14ac:dyDescent="0.3">
      <c r="A915" t="s">
        <v>35</v>
      </c>
      <c r="B915" s="14">
        <v>0.31364917755126898</v>
      </c>
      <c r="C915">
        <v>0.53762292861938399</v>
      </c>
    </row>
    <row r="916" spans="1:3" x14ac:dyDescent="0.3">
      <c r="A916" t="s">
        <v>36</v>
      </c>
      <c r="B916" s="14">
        <v>0.29606676101684498</v>
      </c>
      <c r="C916">
        <v>0.31017208099365201</v>
      </c>
    </row>
    <row r="917" spans="1:3" x14ac:dyDescent="0.3">
      <c r="A917" t="s">
        <v>37</v>
      </c>
      <c r="B917" s="14">
        <v>0.33998966217040999</v>
      </c>
      <c r="C917">
        <v>0.33111238479614202</v>
      </c>
    </row>
    <row r="918" spans="1:3" x14ac:dyDescent="0.3">
      <c r="A918" t="s">
        <v>38</v>
      </c>
      <c r="B918" s="14">
        <v>0.29029607772827098</v>
      </c>
      <c r="C918">
        <v>0.44387555122375399</v>
      </c>
    </row>
    <row r="919" spans="1:3" x14ac:dyDescent="0.3">
      <c r="A919" t="s">
        <v>39</v>
      </c>
      <c r="B919" s="14">
        <v>3.3994171619415199</v>
      </c>
      <c r="C919">
        <v>2.7427239418029701</v>
      </c>
    </row>
    <row r="920" spans="1:3" x14ac:dyDescent="0.3">
      <c r="A920" t="s">
        <v>31</v>
      </c>
      <c r="B920" s="14">
        <v>0.2772216796875</v>
      </c>
      <c r="C920">
        <v>0.33006167411804199</v>
      </c>
    </row>
    <row r="921" spans="1:3" x14ac:dyDescent="0.3">
      <c r="A921" t="s">
        <v>32</v>
      </c>
      <c r="B921" s="14">
        <v>0.44347786903381298</v>
      </c>
      <c r="C921">
        <v>0.3031907081604</v>
      </c>
    </row>
    <row r="922" spans="1:3" x14ac:dyDescent="0.3">
      <c r="A922" t="s">
        <v>33</v>
      </c>
      <c r="B922" s="14">
        <v>0.28931474685668901</v>
      </c>
      <c r="C922">
        <v>0.31910443305969199</v>
      </c>
    </row>
    <row r="923" spans="1:3" x14ac:dyDescent="0.3">
      <c r="A923" t="s">
        <v>34</v>
      </c>
      <c r="B923" s="14">
        <v>0.234943866729736</v>
      </c>
      <c r="C923">
        <v>0.34910464286804199</v>
      </c>
    </row>
    <row r="924" spans="1:3" x14ac:dyDescent="0.3">
      <c r="A924" t="s">
        <v>35</v>
      </c>
      <c r="B924" s="14">
        <v>0.42216300964355402</v>
      </c>
      <c r="C924">
        <v>0.399874687194824</v>
      </c>
    </row>
    <row r="925" spans="1:3" x14ac:dyDescent="0.3">
      <c r="A925" t="s">
        <v>36</v>
      </c>
      <c r="B925" s="14">
        <v>0.25364494323730402</v>
      </c>
      <c r="C925">
        <v>0.39699411392211897</v>
      </c>
    </row>
    <row r="926" spans="1:3" x14ac:dyDescent="0.3">
      <c r="A926" t="s">
        <v>37</v>
      </c>
      <c r="B926" s="14">
        <v>0.33124852180480902</v>
      </c>
      <c r="C926">
        <v>0.29420661926269498</v>
      </c>
    </row>
    <row r="927" spans="1:3" x14ac:dyDescent="0.3">
      <c r="A927" t="s">
        <v>38</v>
      </c>
      <c r="B927" s="14">
        <v>0.23952054977416901</v>
      </c>
      <c r="C927">
        <v>0.37101697921752902</v>
      </c>
    </row>
    <row r="928" spans="1:3" x14ac:dyDescent="0.3">
      <c r="A928" t="s">
        <v>39</v>
      </c>
      <c r="B928" s="14">
        <v>2.1950695514678902</v>
      </c>
      <c r="C928">
        <v>2.68980836868286</v>
      </c>
    </row>
    <row r="929" spans="1:3" x14ac:dyDescent="0.3">
      <c r="A929" t="s">
        <v>31</v>
      </c>
      <c r="B929" s="14">
        <v>0.26351690292358398</v>
      </c>
      <c r="C929">
        <v>0.447855234146118</v>
      </c>
    </row>
    <row r="930" spans="1:3" x14ac:dyDescent="0.3">
      <c r="A930" t="s">
        <v>32</v>
      </c>
      <c r="B930" s="14">
        <v>0.24936795234680101</v>
      </c>
      <c r="C930">
        <v>0.386958837509155</v>
      </c>
    </row>
    <row r="931" spans="1:3" x14ac:dyDescent="0.3">
      <c r="A931" t="s">
        <v>33</v>
      </c>
      <c r="B931" s="14">
        <v>0.215500593185424</v>
      </c>
      <c r="C931">
        <v>0.281423330307006</v>
      </c>
    </row>
    <row r="932" spans="1:3" x14ac:dyDescent="0.3">
      <c r="A932" t="s">
        <v>34</v>
      </c>
      <c r="B932" s="14">
        <v>0.53467988967895497</v>
      </c>
      <c r="C932">
        <v>0.43653345108032199</v>
      </c>
    </row>
    <row r="933" spans="1:3" x14ac:dyDescent="0.3">
      <c r="A933" t="s">
        <v>35</v>
      </c>
      <c r="B933" s="14">
        <v>0.313977241516113</v>
      </c>
      <c r="C933">
        <v>0.38995623588562001</v>
      </c>
    </row>
    <row r="934" spans="1:3" x14ac:dyDescent="0.3">
      <c r="A934" t="s">
        <v>36</v>
      </c>
      <c r="B934" s="14">
        <v>0.26176095008850098</v>
      </c>
      <c r="C934">
        <v>0.26623225212097101</v>
      </c>
    </row>
    <row r="935" spans="1:3" x14ac:dyDescent="0.3">
      <c r="A935" t="s">
        <v>37</v>
      </c>
      <c r="B935" s="14">
        <v>0.33013463020324701</v>
      </c>
      <c r="C935">
        <v>0.35306596755981401</v>
      </c>
    </row>
    <row r="936" spans="1:3" x14ac:dyDescent="0.3">
      <c r="A936" t="s">
        <v>38</v>
      </c>
      <c r="B936" s="14">
        <v>0.247816562652587</v>
      </c>
      <c r="C936">
        <v>0.53855800628662098</v>
      </c>
    </row>
    <row r="937" spans="1:3" x14ac:dyDescent="0.3">
      <c r="A937" t="s">
        <v>39</v>
      </c>
      <c r="B937" s="14">
        <v>2.4548480510711599</v>
      </c>
      <c r="C937">
        <v>2.5531756877899099</v>
      </c>
    </row>
    <row r="938" spans="1:3" x14ac:dyDescent="0.3">
      <c r="A938" t="s">
        <v>31</v>
      </c>
      <c r="B938" s="14">
        <v>0.36079978942870999</v>
      </c>
      <c r="C938">
        <v>0.33505439758300698</v>
      </c>
    </row>
    <row r="939" spans="1:3" x14ac:dyDescent="0.3">
      <c r="A939" t="s">
        <v>32</v>
      </c>
      <c r="B939" s="14">
        <v>0.51305651664733798</v>
      </c>
      <c r="C939">
        <v>0.298209428787231</v>
      </c>
    </row>
    <row r="940" spans="1:3" x14ac:dyDescent="0.3">
      <c r="A940" t="s">
        <v>33</v>
      </c>
      <c r="B940" s="14">
        <v>0.52073454856872503</v>
      </c>
      <c r="C940">
        <v>0.44463610649108798</v>
      </c>
    </row>
    <row r="941" spans="1:3" x14ac:dyDescent="0.3">
      <c r="A941" t="s">
        <v>34</v>
      </c>
      <c r="B941" s="14">
        <v>0.265945434570312</v>
      </c>
      <c r="C941">
        <v>0.299930810928344</v>
      </c>
    </row>
    <row r="942" spans="1:3" x14ac:dyDescent="0.3">
      <c r="A942" t="s">
        <v>35</v>
      </c>
      <c r="B942" s="14">
        <v>0.329853296279907</v>
      </c>
      <c r="C942">
        <v>0.51462173461913996</v>
      </c>
    </row>
    <row r="943" spans="1:3" x14ac:dyDescent="0.3">
      <c r="A943" t="s">
        <v>36</v>
      </c>
      <c r="B943" s="14">
        <v>0.250257968902587</v>
      </c>
      <c r="C943">
        <v>0.312168598175048</v>
      </c>
    </row>
    <row r="944" spans="1:3" x14ac:dyDescent="0.3">
      <c r="A944" t="s">
        <v>37</v>
      </c>
      <c r="B944" s="14">
        <v>0.32990908622741699</v>
      </c>
      <c r="C944">
        <v>0.3569917678833</v>
      </c>
    </row>
    <row r="945" spans="1:3" x14ac:dyDescent="0.3">
      <c r="A945" t="s">
        <v>38</v>
      </c>
      <c r="B945" s="14">
        <v>0.17810177803039501</v>
      </c>
      <c r="C945">
        <v>0.41389250755309998</v>
      </c>
    </row>
    <row r="946" spans="1:3" x14ac:dyDescent="0.3">
      <c r="A946" t="s">
        <v>39</v>
      </c>
      <c r="B946" s="14">
        <v>4.00026512145996</v>
      </c>
      <c r="C946">
        <v>2.7865517139434801</v>
      </c>
    </row>
    <row r="947" spans="1:3" x14ac:dyDescent="0.3">
      <c r="A947" t="s">
        <v>31</v>
      </c>
      <c r="B947" s="14">
        <v>0.25615715980529702</v>
      </c>
      <c r="C947">
        <v>0.31022667884826599</v>
      </c>
    </row>
    <row r="948" spans="1:3" x14ac:dyDescent="0.3">
      <c r="A948" t="s">
        <v>32</v>
      </c>
      <c r="B948" s="14">
        <v>0.28029203414916898</v>
      </c>
      <c r="C948">
        <v>0.348068237304687</v>
      </c>
    </row>
    <row r="949" spans="1:3" x14ac:dyDescent="0.3">
      <c r="A949" t="s">
        <v>33</v>
      </c>
      <c r="B949" s="14">
        <v>0.400981664657592</v>
      </c>
      <c r="C949">
        <v>0.31856298446655201</v>
      </c>
    </row>
    <row r="950" spans="1:3" x14ac:dyDescent="0.3">
      <c r="A950" t="s">
        <v>34</v>
      </c>
      <c r="B950" s="14">
        <v>0.26778554916381803</v>
      </c>
      <c r="C950">
        <v>0.325292348861694</v>
      </c>
    </row>
    <row r="951" spans="1:3" x14ac:dyDescent="0.3">
      <c r="A951" t="s">
        <v>35</v>
      </c>
      <c r="B951" s="14">
        <v>0.41229963302612299</v>
      </c>
      <c r="C951">
        <v>0.34613823890686002</v>
      </c>
    </row>
    <row r="952" spans="1:3" x14ac:dyDescent="0.3">
      <c r="A952" t="s">
        <v>36</v>
      </c>
      <c r="B952" s="14">
        <v>0.19815850257873499</v>
      </c>
      <c r="C952">
        <v>0.37000870704650801</v>
      </c>
    </row>
    <row r="953" spans="1:3" x14ac:dyDescent="0.3">
      <c r="A953" t="s">
        <v>37</v>
      </c>
      <c r="B953" s="14">
        <v>0.32421970367431602</v>
      </c>
      <c r="C953">
        <v>0.37006378173828097</v>
      </c>
    </row>
    <row r="954" spans="1:3" x14ac:dyDescent="0.3">
      <c r="A954" t="s">
        <v>38</v>
      </c>
      <c r="B954" s="14">
        <v>0.26019501686096103</v>
      </c>
      <c r="C954">
        <v>0.32513403892517001</v>
      </c>
    </row>
    <row r="955" spans="1:3" x14ac:dyDescent="0.3">
      <c r="A955" t="s">
        <v>39</v>
      </c>
      <c r="B955" s="14">
        <v>2.20593833923339</v>
      </c>
      <c r="C955">
        <v>2.52718806266784</v>
      </c>
    </row>
    <row r="956" spans="1:3" x14ac:dyDescent="0.3">
      <c r="A956" t="s">
        <v>31</v>
      </c>
      <c r="B956" s="14">
        <v>0.19409823417663499</v>
      </c>
      <c r="C956">
        <v>0.519606113433837</v>
      </c>
    </row>
    <row r="957" spans="1:3" x14ac:dyDescent="0.3">
      <c r="A957" t="s">
        <v>32</v>
      </c>
      <c r="B957" s="14">
        <v>0.24573540687560999</v>
      </c>
      <c r="C957">
        <v>0.32208514213562001</v>
      </c>
    </row>
    <row r="958" spans="1:3" x14ac:dyDescent="0.3">
      <c r="A958" t="s">
        <v>33</v>
      </c>
      <c r="B958" s="14">
        <v>0.43370914459228499</v>
      </c>
      <c r="C958">
        <v>0.271313667297363</v>
      </c>
    </row>
    <row r="959" spans="1:3" x14ac:dyDescent="0.3">
      <c r="A959" t="s">
        <v>34</v>
      </c>
      <c r="B959" s="14">
        <v>0.28527188301086398</v>
      </c>
      <c r="C959">
        <v>0.44284105300903298</v>
      </c>
    </row>
    <row r="960" spans="1:3" x14ac:dyDescent="0.3">
      <c r="A960" t="s">
        <v>35</v>
      </c>
      <c r="B960" s="14">
        <v>0.37602424621581998</v>
      </c>
      <c r="C960">
        <v>0.42180919647216703</v>
      </c>
    </row>
    <row r="961" spans="1:3" x14ac:dyDescent="0.3">
      <c r="A961" t="s">
        <v>36</v>
      </c>
      <c r="B961" s="14">
        <v>0.28427028656005798</v>
      </c>
      <c r="C961">
        <v>0.58543777465820301</v>
      </c>
    </row>
    <row r="962" spans="1:3" x14ac:dyDescent="0.3">
      <c r="A962" t="s">
        <v>37</v>
      </c>
      <c r="B962" s="14">
        <v>0.32402086257934498</v>
      </c>
      <c r="C962">
        <v>0.34203171730041498</v>
      </c>
    </row>
    <row r="963" spans="1:3" x14ac:dyDescent="0.3">
      <c r="A963" t="s">
        <v>38</v>
      </c>
      <c r="B963" s="14">
        <v>0.33569908142089799</v>
      </c>
      <c r="C963">
        <v>0.35708880424499501</v>
      </c>
    </row>
    <row r="964" spans="1:3" x14ac:dyDescent="0.3">
      <c r="A964" t="s">
        <v>39</v>
      </c>
      <c r="B964" s="14">
        <v>1.9082901477813701</v>
      </c>
      <c r="C964">
        <v>3.6881895065307599</v>
      </c>
    </row>
    <row r="965" spans="1:3" x14ac:dyDescent="0.3">
      <c r="A965" t="s">
        <v>31</v>
      </c>
      <c r="B965" s="14">
        <v>0.27145981788635198</v>
      </c>
      <c r="C965">
        <v>0.40187406539916898</v>
      </c>
    </row>
    <row r="966" spans="1:3" x14ac:dyDescent="0.3">
      <c r="A966" t="s">
        <v>32</v>
      </c>
      <c r="B966" s="14">
        <v>0.25597357749938898</v>
      </c>
      <c r="C966">
        <v>0.36507415771484297</v>
      </c>
    </row>
    <row r="967" spans="1:3" x14ac:dyDescent="0.3">
      <c r="A967" t="s">
        <v>33</v>
      </c>
      <c r="B967" s="14">
        <v>0.32242727279663003</v>
      </c>
      <c r="C967">
        <v>0.47650098800659102</v>
      </c>
    </row>
    <row r="968" spans="1:3" x14ac:dyDescent="0.3">
      <c r="A968" t="s">
        <v>34</v>
      </c>
      <c r="B968" s="14">
        <v>0.27137637138366699</v>
      </c>
      <c r="C968">
        <v>0.32797837257385198</v>
      </c>
    </row>
    <row r="969" spans="1:3" x14ac:dyDescent="0.3">
      <c r="A969" t="s">
        <v>35</v>
      </c>
      <c r="B969" s="14">
        <v>0.42441534996032698</v>
      </c>
      <c r="C969">
        <v>0.39594173431396401</v>
      </c>
    </row>
    <row r="970" spans="1:3" x14ac:dyDescent="0.3">
      <c r="A970" t="s">
        <v>36</v>
      </c>
      <c r="B970" s="14">
        <v>0.41799116134643499</v>
      </c>
      <c r="C970">
        <v>0.28129124641418402</v>
      </c>
    </row>
    <row r="971" spans="1:3" x14ac:dyDescent="0.3">
      <c r="A971" t="s">
        <v>37</v>
      </c>
      <c r="B971" s="14">
        <v>0.32319021224975503</v>
      </c>
      <c r="C971">
        <v>0.31615877151489202</v>
      </c>
    </row>
    <row r="972" spans="1:3" x14ac:dyDescent="0.3">
      <c r="A972" t="s">
        <v>38</v>
      </c>
      <c r="B972" s="14">
        <v>0.43439197540283198</v>
      </c>
      <c r="C972">
        <v>0.48671007156371998</v>
      </c>
    </row>
    <row r="973" spans="1:3" x14ac:dyDescent="0.3">
      <c r="A973" t="s">
        <v>39</v>
      </c>
      <c r="B973" s="14">
        <v>4.0005123615264804</v>
      </c>
      <c r="C973">
        <v>3.1864922046661301</v>
      </c>
    </row>
    <row r="974" spans="1:3" x14ac:dyDescent="0.3">
      <c r="A974" t="s">
        <v>31</v>
      </c>
      <c r="B974" s="14">
        <v>0.18232679367065399</v>
      </c>
      <c r="C974">
        <v>0.55457186698913497</v>
      </c>
    </row>
    <row r="975" spans="1:3" x14ac:dyDescent="0.3">
      <c r="A975" t="s">
        <v>32</v>
      </c>
      <c r="B975" s="14">
        <v>0.18458127975463801</v>
      </c>
      <c r="C975">
        <v>0.32707548141479398</v>
      </c>
    </row>
    <row r="976" spans="1:3" x14ac:dyDescent="0.3">
      <c r="A976" t="s">
        <v>33</v>
      </c>
      <c r="B976" s="14">
        <v>0.208097219467163</v>
      </c>
      <c r="C976">
        <v>0.37987565994262601</v>
      </c>
    </row>
    <row r="977" spans="1:3" x14ac:dyDescent="0.3">
      <c r="A977" t="s">
        <v>34</v>
      </c>
      <c r="B977" s="14">
        <v>0.220940351486206</v>
      </c>
      <c r="C977">
        <v>0.46789193153381298</v>
      </c>
    </row>
    <row r="978" spans="1:3" x14ac:dyDescent="0.3">
      <c r="A978" t="s">
        <v>35</v>
      </c>
      <c r="B978" s="14">
        <v>0.3252854347229</v>
      </c>
      <c r="C978">
        <v>0.53661727905273404</v>
      </c>
    </row>
    <row r="979" spans="1:3" x14ac:dyDescent="0.3">
      <c r="A979" t="s">
        <v>36</v>
      </c>
      <c r="B979" s="14">
        <v>0.269094228744506</v>
      </c>
      <c r="C979">
        <v>0.54350590705871504</v>
      </c>
    </row>
    <row r="980" spans="1:3" x14ac:dyDescent="0.3">
      <c r="A980" t="s">
        <v>37</v>
      </c>
      <c r="B980" s="14">
        <v>0.323049306869506</v>
      </c>
      <c r="C980">
        <v>0.48076367378234802</v>
      </c>
    </row>
    <row r="981" spans="1:3" x14ac:dyDescent="0.3">
      <c r="A981" t="s">
        <v>38</v>
      </c>
      <c r="B981" s="14">
        <v>0.31134128570556602</v>
      </c>
      <c r="C981">
        <v>0.34203147888183499</v>
      </c>
    </row>
    <row r="982" spans="1:3" x14ac:dyDescent="0.3">
      <c r="A982" t="s">
        <v>39</v>
      </c>
      <c r="B982" s="14">
        <v>2.3754312992095898</v>
      </c>
      <c r="C982">
        <v>3.3370773792266801</v>
      </c>
    </row>
    <row r="983" spans="1:3" x14ac:dyDescent="0.3">
      <c r="A983" t="s">
        <v>31</v>
      </c>
      <c r="B983" s="14">
        <v>0.24259281158447199</v>
      </c>
      <c r="C983">
        <v>0.51357102394104004</v>
      </c>
    </row>
    <row r="984" spans="1:3" x14ac:dyDescent="0.3">
      <c r="A984" t="s">
        <v>32</v>
      </c>
      <c r="B984" s="14">
        <v>0.29329085350036599</v>
      </c>
      <c r="C984">
        <v>0.42488360404968201</v>
      </c>
    </row>
    <row r="985" spans="1:3" x14ac:dyDescent="0.3">
      <c r="A985" t="s">
        <v>33</v>
      </c>
      <c r="B985" s="14">
        <v>0.47165679931640597</v>
      </c>
      <c r="C985">
        <v>0.26647567749023399</v>
      </c>
    </row>
    <row r="986" spans="1:3" x14ac:dyDescent="0.3">
      <c r="A986" t="s">
        <v>34</v>
      </c>
      <c r="B986" s="14">
        <v>0.270550727844238</v>
      </c>
      <c r="C986">
        <v>0.305042505264282</v>
      </c>
    </row>
    <row r="987" spans="1:3" x14ac:dyDescent="0.3">
      <c r="A987" t="s">
        <v>35</v>
      </c>
      <c r="B987" s="14">
        <v>0.52147579193115201</v>
      </c>
      <c r="C987">
        <v>0.46475291252136203</v>
      </c>
    </row>
    <row r="988" spans="1:3" x14ac:dyDescent="0.3">
      <c r="A988" t="s">
        <v>36</v>
      </c>
      <c r="B988" s="14">
        <v>0.25712084770202598</v>
      </c>
      <c r="C988">
        <v>0.30219388008117598</v>
      </c>
    </row>
    <row r="989" spans="1:3" x14ac:dyDescent="0.3">
      <c r="A989" t="s">
        <v>37</v>
      </c>
      <c r="B989" s="14">
        <v>0.31866645812988198</v>
      </c>
      <c r="C989">
        <v>0.48665022850036599</v>
      </c>
    </row>
    <row r="990" spans="1:3" x14ac:dyDescent="0.3">
      <c r="A990" t="s">
        <v>38</v>
      </c>
      <c r="B990" s="14">
        <v>0.195679426193237</v>
      </c>
      <c r="C990">
        <v>0.372005224227905</v>
      </c>
    </row>
    <row r="991" spans="1:3" x14ac:dyDescent="0.3">
      <c r="A991" t="s">
        <v>39</v>
      </c>
      <c r="B991" s="14">
        <v>2.1482355594635001</v>
      </c>
      <c r="C991">
        <v>4.03625059127807</v>
      </c>
    </row>
    <row r="992" spans="1:3" x14ac:dyDescent="0.3">
      <c r="A992" t="s">
        <v>31</v>
      </c>
      <c r="B992" s="14">
        <v>0.24732398986816401</v>
      </c>
      <c r="C992">
        <v>0.55854535102844205</v>
      </c>
    </row>
    <row r="993" spans="1:3" x14ac:dyDescent="0.3">
      <c r="A993" t="s">
        <v>32</v>
      </c>
      <c r="B993" s="14">
        <v>0.50561714172363204</v>
      </c>
      <c r="C993">
        <v>0.34710717201232899</v>
      </c>
    </row>
    <row r="994" spans="1:3" x14ac:dyDescent="0.3">
      <c r="A994" t="s">
        <v>33</v>
      </c>
      <c r="B994" s="14">
        <v>0.231402397155761</v>
      </c>
      <c r="C994">
        <v>0.275331020355224</v>
      </c>
    </row>
    <row r="995" spans="1:3" x14ac:dyDescent="0.3">
      <c r="A995" t="s">
        <v>34</v>
      </c>
      <c r="B995" s="14">
        <v>0.30033922195434498</v>
      </c>
      <c r="C995">
        <v>0.35205650329589799</v>
      </c>
    </row>
    <row r="996" spans="1:3" x14ac:dyDescent="0.3">
      <c r="A996" t="s">
        <v>35</v>
      </c>
      <c r="B996" s="14">
        <v>0.32882642745971602</v>
      </c>
      <c r="C996">
        <v>0.33112072944641102</v>
      </c>
    </row>
    <row r="997" spans="1:3" x14ac:dyDescent="0.3">
      <c r="A997" t="s">
        <v>36</v>
      </c>
      <c r="B997" s="14">
        <v>0.33396124839782698</v>
      </c>
      <c r="C997">
        <v>0.54952597618103005</v>
      </c>
    </row>
    <row r="998" spans="1:3" x14ac:dyDescent="0.3">
      <c r="A998" t="s">
        <v>37</v>
      </c>
      <c r="B998" s="14">
        <v>0.30786180496215798</v>
      </c>
      <c r="C998">
        <v>0.34313154220580999</v>
      </c>
    </row>
    <row r="999" spans="1:3" x14ac:dyDescent="0.3">
      <c r="A999" t="s">
        <v>38</v>
      </c>
      <c r="B999" s="14">
        <v>0.27541160583495999</v>
      </c>
      <c r="C999">
        <v>0.31122136116027799</v>
      </c>
    </row>
    <row r="1000" spans="1:3" x14ac:dyDescent="0.3">
      <c r="A1000" t="s">
        <v>39</v>
      </c>
      <c r="B1000" s="14">
        <v>2.4252829551696702</v>
      </c>
      <c r="C1000">
        <v>2.90126299858093</v>
      </c>
    </row>
    <row r="1001" spans="1:3" x14ac:dyDescent="0.3">
      <c r="A1001" t="s">
        <v>31</v>
      </c>
      <c r="B1001" s="14">
        <v>0.339072465896606</v>
      </c>
      <c r="C1001">
        <v>0.33710646629333402</v>
      </c>
    </row>
    <row r="1002" spans="1:3" x14ac:dyDescent="0.3">
      <c r="A1002" t="s">
        <v>32</v>
      </c>
      <c r="B1002" s="14">
        <v>0.25172305107116699</v>
      </c>
      <c r="C1002">
        <v>0.28723216056823703</v>
      </c>
    </row>
    <row r="1003" spans="1:3" x14ac:dyDescent="0.3">
      <c r="A1003" t="s">
        <v>33</v>
      </c>
      <c r="B1003" s="14">
        <v>0.214426279067993</v>
      </c>
      <c r="C1003">
        <v>0.29296398162841703</v>
      </c>
    </row>
    <row r="1004" spans="1:3" x14ac:dyDescent="0.3">
      <c r="A1004" t="s">
        <v>34</v>
      </c>
      <c r="B1004" s="14">
        <v>0.283565282821655</v>
      </c>
      <c r="C1004">
        <v>0.41489315032958901</v>
      </c>
    </row>
    <row r="1005" spans="1:3" x14ac:dyDescent="0.3">
      <c r="A1005" t="s">
        <v>35</v>
      </c>
      <c r="B1005" s="14">
        <v>0.39146327972412098</v>
      </c>
      <c r="C1005">
        <v>0.67613959312438898</v>
      </c>
    </row>
    <row r="1006" spans="1:3" x14ac:dyDescent="0.3">
      <c r="A1006" t="s">
        <v>36</v>
      </c>
      <c r="B1006" s="14">
        <v>0.30413627624511702</v>
      </c>
      <c r="C1006">
        <v>0.480769872665405</v>
      </c>
    </row>
    <row r="1007" spans="1:3" x14ac:dyDescent="0.3">
      <c r="A1007" t="s">
        <v>37</v>
      </c>
      <c r="B1007" s="14">
        <v>0.30175995826721103</v>
      </c>
      <c r="C1007">
        <v>0.35300946235656699</v>
      </c>
    </row>
    <row r="1008" spans="1:3" x14ac:dyDescent="0.3">
      <c r="A1008" t="s">
        <v>38</v>
      </c>
      <c r="B1008" s="14">
        <v>0.25946283340454102</v>
      </c>
      <c r="C1008">
        <v>0.55850744247436501</v>
      </c>
    </row>
    <row r="1009" spans="1:3" x14ac:dyDescent="0.3">
      <c r="A1009" t="s">
        <v>39</v>
      </c>
      <c r="B1009" s="14">
        <v>1.8928694725036599</v>
      </c>
      <c r="C1009">
        <v>2.5491361618041899</v>
      </c>
    </row>
    <row r="1010" spans="1:3" x14ac:dyDescent="0.3">
      <c r="A1010" t="s">
        <v>31</v>
      </c>
      <c r="B1010" s="14">
        <v>0.25184035301208402</v>
      </c>
      <c r="C1010">
        <v>0.48571395874023399</v>
      </c>
    </row>
    <row r="1011" spans="1:3" x14ac:dyDescent="0.3">
      <c r="A1011" t="s">
        <v>32</v>
      </c>
      <c r="B1011" s="14">
        <v>0.28692531585693298</v>
      </c>
      <c r="C1011">
        <v>0.35699152946472101</v>
      </c>
    </row>
    <row r="1012" spans="1:3" x14ac:dyDescent="0.3">
      <c r="A1012" t="s">
        <v>33</v>
      </c>
      <c r="B1012" s="14">
        <v>0.60673761367797796</v>
      </c>
      <c r="C1012">
        <v>0.29007005691528298</v>
      </c>
    </row>
    <row r="1013" spans="1:3" x14ac:dyDescent="0.3">
      <c r="A1013" t="s">
        <v>34</v>
      </c>
      <c r="B1013" s="14">
        <v>0.237148761749267</v>
      </c>
      <c r="C1013">
        <v>0.32427263259887601</v>
      </c>
    </row>
    <row r="1014" spans="1:3" x14ac:dyDescent="0.3">
      <c r="A1014" t="s">
        <v>35</v>
      </c>
      <c r="B1014" s="14">
        <v>0.73338818550109797</v>
      </c>
      <c r="C1014">
        <v>0.338165283203125</v>
      </c>
    </row>
    <row r="1015" spans="1:3" x14ac:dyDescent="0.3">
      <c r="A1015" t="s">
        <v>36</v>
      </c>
      <c r="B1015" s="14">
        <v>0.277490854263305</v>
      </c>
      <c r="C1015">
        <v>0.35505104064941401</v>
      </c>
    </row>
    <row r="1016" spans="1:3" x14ac:dyDescent="0.3">
      <c r="A1016" t="s">
        <v>37</v>
      </c>
      <c r="B1016" s="14">
        <v>0.299330234527587</v>
      </c>
      <c r="C1016">
        <v>0.31820058822631803</v>
      </c>
    </row>
    <row r="1017" spans="1:3" x14ac:dyDescent="0.3">
      <c r="A1017" t="s">
        <v>38</v>
      </c>
      <c r="B1017" s="14">
        <v>0.27262639999389598</v>
      </c>
      <c r="C1017">
        <v>0.34507727622985801</v>
      </c>
    </row>
    <row r="1018" spans="1:3" x14ac:dyDescent="0.3">
      <c r="A1018" t="s">
        <v>39</v>
      </c>
      <c r="B1018" s="14">
        <v>2.48028492927551</v>
      </c>
      <c r="C1018">
        <v>2.8962523937225302</v>
      </c>
    </row>
    <row r="1019" spans="1:3" x14ac:dyDescent="0.3">
      <c r="A1019" t="s">
        <v>31</v>
      </c>
      <c r="B1019" s="14">
        <v>0.23478174209594699</v>
      </c>
      <c r="C1019">
        <v>0.31117057800292902</v>
      </c>
    </row>
    <row r="1020" spans="1:3" x14ac:dyDescent="0.3">
      <c r="A1020" t="s">
        <v>32</v>
      </c>
      <c r="B1020" s="14">
        <v>0.22130155563354401</v>
      </c>
      <c r="C1020">
        <v>0.28927636146545399</v>
      </c>
    </row>
    <row r="1021" spans="1:3" x14ac:dyDescent="0.3">
      <c r="A1021" t="s">
        <v>33</v>
      </c>
      <c r="B1021" s="14">
        <v>0.21381711959838801</v>
      </c>
      <c r="C1021">
        <v>0.300132036209106</v>
      </c>
    </row>
    <row r="1022" spans="1:3" x14ac:dyDescent="0.3">
      <c r="A1022" t="s">
        <v>34</v>
      </c>
      <c r="B1022" s="14">
        <v>0.242283821105957</v>
      </c>
      <c r="C1022">
        <v>0.44463062286376898</v>
      </c>
    </row>
    <row r="1023" spans="1:3" x14ac:dyDescent="0.3">
      <c r="A1023" t="s">
        <v>35</v>
      </c>
      <c r="B1023" s="14">
        <v>0.61472630500793402</v>
      </c>
      <c r="C1023">
        <v>0.35298752784728998</v>
      </c>
    </row>
    <row r="1024" spans="1:3" x14ac:dyDescent="0.3">
      <c r="A1024" t="s">
        <v>36</v>
      </c>
      <c r="B1024" s="14">
        <v>0.30331873893737699</v>
      </c>
      <c r="C1024">
        <v>0.50065898895263605</v>
      </c>
    </row>
    <row r="1025" spans="1:3" x14ac:dyDescent="0.3">
      <c r="A1025" t="s">
        <v>37</v>
      </c>
      <c r="B1025" s="14">
        <v>0.29850578308105402</v>
      </c>
      <c r="C1025">
        <v>0.37100958824157698</v>
      </c>
    </row>
    <row r="1026" spans="1:3" x14ac:dyDescent="0.3">
      <c r="A1026" t="s">
        <v>38</v>
      </c>
      <c r="B1026" s="14">
        <v>0.42228770256042403</v>
      </c>
      <c r="C1026">
        <v>0.306130170822143</v>
      </c>
    </row>
    <row r="1027" spans="1:3" x14ac:dyDescent="0.3">
      <c r="A1027" t="s">
        <v>39</v>
      </c>
      <c r="B1027" s="14">
        <v>2.52887511253356</v>
      </c>
      <c r="C1027">
        <v>2.05955505371093</v>
      </c>
    </row>
    <row r="1028" spans="1:3" x14ac:dyDescent="0.3">
      <c r="A1028" t="s">
        <v>31</v>
      </c>
      <c r="B1028" s="14">
        <v>0.19614458084106401</v>
      </c>
      <c r="C1028">
        <v>0.38394880294799799</v>
      </c>
    </row>
    <row r="1029" spans="1:3" x14ac:dyDescent="0.3">
      <c r="A1029" t="s">
        <v>32</v>
      </c>
      <c r="B1029" s="14">
        <v>0.208527326583862</v>
      </c>
      <c r="C1029">
        <v>0.34308862686157199</v>
      </c>
    </row>
    <row r="1030" spans="1:3" x14ac:dyDescent="0.3">
      <c r="A1030" t="s">
        <v>33</v>
      </c>
      <c r="B1030" s="14">
        <v>0.219496250152587</v>
      </c>
      <c r="C1030">
        <v>0.28115820884704501</v>
      </c>
    </row>
    <row r="1031" spans="1:3" x14ac:dyDescent="0.3">
      <c r="A1031" t="s">
        <v>34</v>
      </c>
      <c r="B1031" s="14">
        <v>0.265591621398925</v>
      </c>
      <c r="C1031">
        <v>0.42904543876647899</v>
      </c>
    </row>
    <row r="1032" spans="1:3" x14ac:dyDescent="0.3">
      <c r="A1032" t="s">
        <v>35</v>
      </c>
      <c r="B1032" s="14">
        <v>0.38088130950927701</v>
      </c>
      <c r="C1032">
        <v>0.54558730125427202</v>
      </c>
    </row>
    <row r="1033" spans="1:3" x14ac:dyDescent="0.3">
      <c r="A1033" t="s">
        <v>36</v>
      </c>
      <c r="B1033" s="14">
        <v>0.22486829757690399</v>
      </c>
      <c r="C1033">
        <v>0.480826616287231</v>
      </c>
    </row>
    <row r="1034" spans="1:3" x14ac:dyDescent="0.3">
      <c r="A1034" t="s">
        <v>37</v>
      </c>
      <c r="B1034" s="14">
        <v>0.29683423042297302</v>
      </c>
      <c r="C1034">
        <v>1.22376012802124</v>
      </c>
    </row>
    <row r="1035" spans="1:3" x14ac:dyDescent="0.3">
      <c r="A1035" t="s">
        <v>38</v>
      </c>
      <c r="B1035" s="14">
        <v>0.24717617034912101</v>
      </c>
      <c r="C1035">
        <v>0.33211207389831499</v>
      </c>
    </row>
    <row r="1036" spans="1:3" x14ac:dyDescent="0.3">
      <c r="A1036" t="s">
        <v>39</v>
      </c>
      <c r="B1036" s="14">
        <v>2.0891904830932599</v>
      </c>
      <c r="C1036">
        <v>2.1472589969635001</v>
      </c>
    </row>
    <row r="1037" spans="1:3" x14ac:dyDescent="0.3">
      <c r="A1037" t="s">
        <v>31</v>
      </c>
      <c r="B1037" s="14">
        <v>0.27163743972778298</v>
      </c>
      <c r="C1037">
        <v>0.49968671798705999</v>
      </c>
    </row>
    <row r="1038" spans="1:3" x14ac:dyDescent="0.3">
      <c r="A1038" t="s">
        <v>32</v>
      </c>
      <c r="B1038" s="14">
        <v>0.26438140869140597</v>
      </c>
      <c r="C1038">
        <v>0.35399603843688898</v>
      </c>
    </row>
    <row r="1039" spans="1:3" x14ac:dyDescent="0.3">
      <c r="A1039" t="s">
        <v>33</v>
      </c>
      <c r="B1039" s="14">
        <v>0.24907898902893</v>
      </c>
      <c r="C1039">
        <v>0.32712554931640597</v>
      </c>
    </row>
    <row r="1040" spans="1:3" x14ac:dyDescent="0.3">
      <c r="A1040" t="s">
        <v>34</v>
      </c>
      <c r="B1040" s="14">
        <v>0.22068667411804199</v>
      </c>
      <c r="C1040">
        <v>0.34991216659545898</v>
      </c>
    </row>
    <row r="1041" spans="1:3" x14ac:dyDescent="0.3">
      <c r="A1041" t="s">
        <v>35</v>
      </c>
      <c r="B1041" s="14">
        <v>0.30302000045776301</v>
      </c>
      <c r="C1041">
        <v>0.361989736557006</v>
      </c>
    </row>
    <row r="1042" spans="1:3" x14ac:dyDescent="0.3">
      <c r="A1042" t="s">
        <v>36</v>
      </c>
      <c r="B1042" s="14">
        <v>0.310728549957275</v>
      </c>
      <c r="C1042">
        <v>0.57830119132995605</v>
      </c>
    </row>
    <row r="1043" spans="1:3" x14ac:dyDescent="0.3">
      <c r="A1043" t="s">
        <v>37</v>
      </c>
      <c r="B1043" s="14">
        <v>0.296618461608886</v>
      </c>
      <c r="C1043">
        <v>1.3903341293334901</v>
      </c>
    </row>
    <row r="1044" spans="1:3" x14ac:dyDescent="0.3">
      <c r="A1044" t="s">
        <v>38</v>
      </c>
      <c r="B1044" s="14">
        <v>0.34833955764770502</v>
      </c>
      <c r="C1044">
        <v>0.46375966072082497</v>
      </c>
    </row>
    <row r="1045" spans="1:3" x14ac:dyDescent="0.3">
      <c r="A1045" t="s">
        <v>39</v>
      </c>
      <c r="B1045" s="14">
        <v>2.3609485626220699</v>
      </c>
      <c r="C1045">
        <v>3.9863429069518999</v>
      </c>
    </row>
    <row r="1046" spans="1:3" x14ac:dyDescent="0.3">
      <c r="A1046" t="s">
        <v>31</v>
      </c>
      <c r="B1046" s="14">
        <v>0.27842402458190901</v>
      </c>
      <c r="C1046">
        <v>0.38098120689392001</v>
      </c>
    </row>
    <row r="1047" spans="1:3" x14ac:dyDescent="0.3">
      <c r="A1047" t="s">
        <v>32</v>
      </c>
      <c r="B1047" s="14">
        <v>0.16051030158996499</v>
      </c>
      <c r="C1047">
        <v>0.36808013916015597</v>
      </c>
    </row>
    <row r="1048" spans="1:3" x14ac:dyDescent="0.3">
      <c r="A1048" t="s">
        <v>33</v>
      </c>
      <c r="B1048" s="14">
        <v>0.48546457290649397</v>
      </c>
      <c r="C1048">
        <v>0.31626701354980402</v>
      </c>
    </row>
    <row r="1049" spans="1:3" x14ac:dyDescent="0.3">
      <c r="A1049" t="s">
        <v>34</v>
      </c>
      <c r="B1049" s="14">
        <v>0.37978196144103998</v>
      </c>
      <c r="C1049">
        <v>0.298161029815673</v>
      </c>
    </row>
    <row r="1050" spans="1:3" x14ac:dyDescent="0.3">
      <c r="A1050" t="s">
        <v>35</v>
      </c>
      <c r="B1050" s="14">
        <v>0.47397994995117099</v>
      </c>
      <c r="C1050">
        <v>0.34812307357788003</v>
      </c>
    </row>
    <row r="1051" spans="1:3" x14ac:dyDescent="0.3">
      <c r="A1051" t="s">
        <v>36</v>
      </c>
      <c r="B1051" s="14">
        <v>0.38827776908874501</v>
      </c>
      <c r="C1051">
        <v>0.80489158630371005</v>
      </c>
    </row>
    <row r="1052" spans="1:3" x14ac:dyDescent="0.3">
      <c r="A1052" t="s">
        <v>37</v>
      </c>
      <c r="B1052" s="14">
        <v>0.29181241989135698</v>
      </c>
      <c r="C1052">
        <v>0.35604953765869102</v>
      </c>
    </row>
    <row r="1053" spans="1:3" x14ac:dyDescent="0.3">
      <c r="A1053" t="s">
        <v>38</v>
      </c>
      <c r="B1053" s="14">
        <v>0.216996669769287</v>
      </c>
      <c r="C1053">
        <v>0.37499475479125899</v>
      </c>
    </row>
    <row r="1054" spans="1:3" x14ac:dyDescent="0.3">
      <c r="A1054" t="s">
        <v>39</v>
      </c>
      <c r="B1054" s="14">
        <v>2.9311363697052002</v>
      </c>
      <c r="C1054">
        <v>2.80150151252746</v>
      </c>
    </row>
    <row r="1055" spans="1:3" x14ac:dyDescent="0.3">
      <c r="A1055" t="s">
        <v>31</v>
      </c>
      <c r="B1055" s="14">
        <v>0.44552421569824202</v>
      </c>
      <c r="C1055">
        <v>0.45786881446838301</v>
      </c>
    </row>
    <row r="1056" spans="1:3" x14ac:dyDescent="0.3">
      <c r="A1056" t="s">
        <v>32</v>
      </c>
      <c r="B1056" s="14">
        <v>0.47902417182922302</v>
      </c>
      <c r="C1056">
        <v>0.27825617790222101</v>
      </c>
    </row>
    <row r="1057" spans="1:3" x14ac:dyDescent="0.3">
      <c r="A1057" t="s">
        <v>33</v>
      </c>
      <c r="B1057" s="14">
        <v>0.28192734718322698</v>
      </c>
      <c r="C1057">
        <v>0.34009385108947698</v>
      </c>
    </row>
    <row r="1058" spans="1:3" x14ac:dyDescent="0.3">
      <c r="A1058" t="s">
        <v>34</v>
      </c>
      <c r="B1058" s="14">
        <v>0.34487009048461897</v>
      </c>
      <c r="C1058">
        <v>0.42187547683715798</v>
      </c>
    </row>
    <row r="1059" spans="1:3" x14ac:dyDescent="0.3">
      <c r="A1059" t="s">
        <v>35</v>
      </c>
      <c r="B1059" s="14">
        <v>0.35484623908996499</v>
      </c>
      <c r="C1059">
        <v>0.37294721603393499</v>
      </c>
    </row>
    <row r="1060" spans="1:3" x14ac:dyDescent="0.3">
      <c r="A1060" t="s">
        <v>36</v>
      </c>
      <c r="B1060" s="14">
        <v>0.31072115898132302</v>
      </c>
      <c r="C1060">
        <v>0.32416963577270502</v>
      </c>
    </row>
    <row r="1061" spans="1:3" x14ac:dyDescent="0.3">
      <c r="A1061" t="s">
        <v>37</v>
      </c>
      <c r="B1061" s="14">
        <v>0.28813648223876898</v>
      </c>
      <c r="C1061">
        <v>0.29421639442443798</v>
      </c>
    </row>
    <row r="1062" spans="1:3" x14ac:dyDescent="0.3">
      <c r="A1062" t="s">
        <v>38</v>
      </c>
      <c r="B1062" s="14">
        <v>0.27772569656371998</v>
      </c>
      <c r="C1062">
        <v>0.35305666923522899</v>
      </c>
    </row>
    <row r="1063" spans="1:3" x14ac:dyDescent="0.3">
      <c r="A1063" t="s">
        <v>39</v>
      </c>
      <c r="B1063" s="14">
        <v>1.92726826667785</v>
      </c>
      <c r="C1063">
        <v>3.7030539512634202</v>
      </c>
    </row>
    <row r="1064" spans="1:3" x14ac:dyDescent="0.3">
      <c r="A1064" t="s">
        <v>31</v>
      </c>
      <c r="B1064" s="14">
        <v>0.29822492599487299</v>
      </c>
      <c r="C1064">
        <v>0.32516264915466297</v>
      </c>
    </row>
    <row r="1065" spans="1:3" x14ac:dyDescent="0.3">
      <c r="A1065" t="s">
        <v>32</v>
      </c>
      <c r="B1065" s="14">
        <v>0.29463028907775801</v>
      </c>
      <c r="C1065">
        <v>0.57140922546386697</v>
      </c>
    </row>
    <row r="1066" spans="1:3" x14ac:dyDescent="0.3">
      <c r="A1066" t="s">
        <v>33</v>
      </c>
      <c r="B1066" s="14">
        <v>0.36172652244567799</v>
      </c>
      <c r="C1066">
        <v>0.27921962738037098</v>
      </c>
    </row>
    <row r="1067" spans="1:3" x14ac:dyDescent="0.3">
      <c r="A1067" t="s">
        <v>34</v>
      </c>
      <c r="B1067" s="14">
        <v>0.32195878028869601</v>
      </c>
      <c r="C1067">
        <v>0.37000870704650801</v>
      </c>
    </row>
    <row r="1068" spans="1:3" x14ac:dyDescent="0.3">
      <c r="A1068" t="s">
        <v>35</v>
      </c>
      <c r="B1068" s="14">
        <v>0.36833548545837402</v>
      </c>
      <c r="C1068">
        <v>0.58244657516479403</v>
      </c>
    </row>
    <row r="1069" spans="1:3" x14ac:dyDescent="0.3">
      <c r="A1069" t="s">
        <v>36</v>
      </c>
      <c r="B1069" s="14">
        <v>0.19305372238159099</v>
      </c>
      <c r="C1069">
        <v>0.69211173057556097</v>
      </c>
    </row>
    <row r="1070" spans="1:3" x14ac:dyDescent="0.3">
      <c r="A1070" t="s">
        <v>37</v>
      </c>
      <c r="B1070" s="14">
        <v>0.28745579719543402</v>
      </c>
      <c r="C1070">
        <v>0.42785263061523399</v>
      </c>
    </row>
    <row r="1071" spans="1:3" x14ac:dyDescent="0.3">
      <c r="A1071" t="s">
        <v>38</v>
      </c>
      <c r="B1071" s="14">
        <v>0.188862085342407</v>
      </c>
      <c r="C1071">
        <v>0.33627557754516602</v>
      </c>
    </row>
    <row r="1072" spans="1:3" x14ac:dyDescent="0.3">
      <c r="A1072" t="s">
        <v>39</v>
      </c>
      <c r="B1072" s="14">
        <v>2.2211325168609601</v>
      </c>
      <c r="C1072">
        <v>3.1586093902587802</v>
      </c>
    </row>
    <row r="1073" spans="1:3" x14ac:dyDescent="0.3">
      <c r="A1073" t="s">
        <v>31</v>
      </c>
      <c r="B1073" s="14">
        <v>0.63718295097350997</v>
      </c>
      <c r="C1073">
        <v>0.31916308403015098</v>
      </c>
    </row>
    <row r="1074" spans="1:3" x14ac:dyDescent="0.3">
      <c r="A1074" t="s">
        <v>32</v>
      </c>
      <c r="B1074" s="14">
        <v>0.29614281654357899</v>
      </c>
      <c r="C1074">
        <v>0.35210990905761702</v>
      </c>
    </row>
    <row r="1075" spans="1:3" x14ac:dyDescent="0.3">
      <c r="A1075" t="s">
        <v>33</v>
      </c>
      <c r="B1075" s="14">
        <v>0.34198713302612299</v>
      </c>
      <c r="C1075">
        <v>0.30726838111877403</v>
      </c>
    </row>
    <row r="1076" spans="1:3" x14ac:dyDescent="0.3">
      <c r="A1076" t="s">
        <v>34</v>
      </c>
      <c r="B1076" s="14">
        <v>0.47484683990478499</v>
      </c>
      <c r="C1076">
        <v>0.29831194877624501</v>
      </c>
    </row>
    <row r="1077" spans="1:3" x14ac:dyDescent="0.3">
      <c r="A1077" t="s">
        <v>35</v>
      </c>
      <c r="B1077" s="14">
        <v>0.33500552177429199</v>
      </c>
      <c r="C1077">
        <v>0.455827236175537</v>
      </c>
    </row>
    <row r="1078" spans="1:3" x14ac:dyDescent="0.3">
      <c r="A1078" t="s">
        <v>36</v>
      </c>
      <c r="B1078" s="14">
        <v>0.29917955398559498</v>
      </c>
      <c r="C1078">
        <v>0.34307193756103499</v>
      </c>
    </row>
    <row r="1079" spans="1:3" x14ac:dyDescent="0.3">
      <c r="A1079" t="s">
        <v>37</v>
      </c>
      <c r="B1079" s="14">
        <v>0.28510546684265098</v>
      </c>
      <c r="C1079">
        <v>0.352007865905761</v>
      </c>
    </row>
    <row r="1080" spans="1:3" x14ac:dyDescent="0.3">
      <c r="A1080" t="s">
        <v>38</v>
      </c>
      <c r="B1080" s="14">
        <v>0.234530448913574</v>
      </c>
      <c r="C1080">
        <v>0.53954839706420898</v>
      </c>
    </row>
    <row r="1081" spans="1:3" x14ac:dyDescent="0.3">
      <c r="A1081" t="s">
        <v>39</v>
      </c>
      <c r="B1081" s="14">
        <v>2.3973407745361301</v>
      </c>
      <c r="C1081">
        <v>2.6907584667205802</v>
      </c>
    </row>
    <row r="1082" spans="1:3" x14ac:dyDescent="0.3">
      <c r="A1082" t="s">
        <v>31</v>
      </c>
      <c r="B1082" s="14">
        <v>0.27501654624938898</v>
      </c>
      <c r="C1082">
        <v>0.33405756950378401</v>
      </c>
    </row>
    <row r="1083" spans="1:3" x14ac:dyDescent="0.3">
      <c r="A1083" t="s">
        <v>32</v>
      </c>
      <c r="B1083" s="14">
        <v>0.296951293945312</v>
      </c>
      <c r="C1083">
        <v>0.31316566467285101</v>
      </c>
    </row>
    <row r="1084" spans="1:3" x14ac:dyDescent="0.3">
      <c r="A1084" t="s">
        <v>33</v>
      </c>
      <c r="B1084" s="14">
        <v>0.28543186187744102</v>
      </c>
      <c r="C1084">
        <v>0.28019332885742099</v>
      </c>
    </row>
    <row r="1085" spans="1:3" x14ac:dyDescent="0.3">
      <c r="A1085" t="s">
        <v>34</v>
      </c>
      <c r="B1085" s="14">
        <v>0.278411865234375</v>
      </c>
      <c r="C1085">
        <v>0.33599209785461398</v>
      </c>
    </row>
    <row r="1086" spans="1:3" x14ac:dyDescent="0.3">
      <c r="A1086" t="s">
        <v>35</v>
      </c>
      <c r="B1086" s="14">
        <v>0.47874569892883301</v>
      </c>
      <c r="C1086">
        <v>0.360985517501831</v>
      </c>
    </row>
    <row r="1087" spans="1:3" x14ac:dyDescent="0.3">
      <c r="A1087" t="s">
        <v>36</v>
      </c>
      <c r="B1087" s="14">
        <v>0.241954565048217</v>
      </c>
      <c r="C1087">
        <v>0.27336454391479398</v>
      </c>
    </row>
    <row r="1088" spans="1:3" x14ac:dyDescent="0.3">
      <c r="A1088" t="s">
        <v>37</v>
      </c>
      <c r="B1088" s="14">
        <v>0.28482317924499501</v>
      </c>
      <c r="C1088">
        <v>0.27831029891967701</v>
      </c>
    </row>
    <row r="1089" spans="1:3" x14ac:dyDescent="0.3">
      <c r="A1089" t="s">
        <v>38</v>
      </c>
      <c r="B1089" s="14">
        <v>0.30504488945007302</v>
      </c>
      <c r="C1089">
        <v>0.32613635063171298</v>
      </c>
    </row>
    <row r="1090" spans="1:3" x14ac:dyDescent="0.3">
      <c r="A1090" t="s">
        <v>39</v>
      </c>
      <c r="B1090" s="14">
        <v>2.0503921508789</v>
      </c>
      <c r="C1090">
        <v>1.9189245700836099</v>
      </c>
    </row>
    <row r="1091" spans="1:3" x14ac:dyDescent="0.3">
      <c r="A1091" t="s">
        <v>31</v>
      </c>
      <c r="B1091" s="14">
        <v>0.220678091049194</v>
      </c>
      <c r="C1091">
        <v>0.290266513824462</v>
      </c>
    </row>
    <row r="1092" spans="1:3" x14ac:dyDescent="0.3">
      <c r="A1092" t="s">
        <v>32</v>
      </c>
      <c r="B1092" s="14">
        <v>0.33109688758850098</v>
      </c>
      <c r="C1092">
        <v>0.41688609123229903</v>
      </c>
    </row>
    <row r="1093" spans="1:3" x14ac:dyDescent="0.3">
      <c r="A1093" t="s">
        <v>33</v>
      </c>
      <c r="B1093" s="14">
        <v>0.52177095413207997</v>
      </c>
      <c r="C1093">
        <v>0.27436208724975503</v>
      </c>
    </row>
    <row r="1094" spans="1:3" x14ac:dyDescent="0.3">
      <c r="A1094" t="s">
        <v>34</v>
      </c>
      <c r="B1094" s="14">
        <v>0.27291846275329501</v>
      </c>
      <c r="C1094">
        <v>0.300238847732543</v>
      </c>
    </row>
    <row r="1095" spans="1:3" x14ac:dyDescent="0.3">
      <c r="A1095" t="s">
        <v>35</v>
      </c>
      <c r="B1095" s="14">
        <v>0.73717069625854403</v>
      </c>
      <c r="C1095">
        <v>0.44581151008605902</v>
      </c>
    </row>
    <row r="1096" spans="1:3" x14ac:dyDescent="0.3">
      <c r="A1096" t="s">
        <v>36</v>
      </c>
      <c r="B1096" s="14">
        <v>0.37689828872680597</v>
      </c>
      <c r="C1096">
        <v>0.34104037284851002</v>
      </c>
    </row>
    <row r="1097" spans="1:3" x14ac:dyDescent="0.3">
      <c r="A1097" t="s">
        <v>37</v>
      </c>
      <c r="B1097" s="14">
        <v>0.28378558158874501</v>
      </c>
      <c r="C1097">
        <v>0.42386913299560502</v>
      </c>
    </row>
    <row r="1098" spans="1:3" x14ac:dyDescent="0.3">
      <c r="A1098" t="s">
        <v>38</v>
      </c>
      <c r="B1098" s="14">
        <v>0.30306243896484297</v>
      </c>
      <c r="C1098">
        <v>0.31011939048767001</v>
      </c>
    </row>
    <row r="1099" spans="1:3" x14ac:dyDescent="0.3">
      <c r="A1099" t="s">
        <v>39</v>
      </c>
      <c r="B1099" s="14">
        <v>1.91529893875122</v>
      </c>
      <c r="C1099">
        <v>1.7573082447052</v>
      </c>
    </row>
    <row r="1100" spans="1:3" x14ac:dyDescent="0.3">
      <c r="A1100" t="s">
        <v>31</v>
      </c>
      <c r="B1100" s="14">
        <v>0.21968460083007799</v>
      </c>
      <c r="C1100">
        <v>0.31516933441162098</v>
      </c>
    </row>
    <row r="1101" spans="1:3" x14ac:dyDescent="0.3">
      <c r="A1101" t="s">
        <v>32</v>
      </c>
      <c r="B1101" s="14">
        <v>0.34693670272827098</v>
      </c>
      <c r="C1101">
        <v>0.46785449981689398</v>
      </c>
    </row>
    <row r="1102" spans="1:3" x14ac:dyDescent="0.3">
      <c r="A1102" t="s">
        <v>33</v>
      </c>
      <c r="B1102" s="14">
        <v>0.34683609008789001</v>
      </c>
      <c r="C1102">
        <v>0.26220321655273399</v>
      </c>
    </row>
    <row r="1103" spans="1:3" x14ac:dyDescent="0.3">
      <c r="A1103" t="s">
        <v>34</v>
      </c>
      <c r="B1103" s="14">
        <v>0.42154026031494102</v>
      </c>
      <c r="C1103">
        <v>0.25945711135864202</v>
      </c>
    </row>
    <row r="1104" spans="1:3" x14ac:dyDescent="0.3">
      <c r="A1104" t="s">
        <v>35</v>
      </c>
      <c r="B1104" s="14">
        <v>0.307504892349243</v>
      </c>
      <c r="C1104">
        <v>0.33713674545288003</v>
      </c>
    </row>
    <row r="1105" spans="1:3" x14ac:dyDescent="0.3">
      <c r="A1105" t="s">
        <v>36</v>
      </c>
      <c r="B1105" s="14">
        <v>0.21982693672180101</v>
      </c>
      <c r="C1105">
        <v>0.42466425895690901</v>
      </c>
    </row>
    <row r="1106" spans="1:3" x14ac:dyDescent="0.3">
      <c r="A1106" t="s">
        <v>37</v>
      </c>
      <c r="B1106" s="14">
        <v>0.28088045120239202</v>
      </c>
      <c r="C1106">
        <v>0.31510186195373502</v>
      </c>
    </row>
    <row r="1107" spans="1:3" x14ac:dyDescent="0.3">
      <c r="A1107" t="s">
        <v>38</v>
      </c>
      <c r="B1107" s="14">
        <v>0.23679518699645899</v>
      </c>
      <c r="C1107">
        <v>0.600391626358032</v>
      </c>
    </row>
    <row r="1108" spans="1:3" x14ac:dyDescent="0.3">
      <c r="A1108" t="s">
        <v>39</v>
      </c>
      <c r="B1108" s="14">
        <v>1.93253874778747</v>
      </c>
      <c r="C1108">
        <v>2.0694088935852002</v>
      </c>
    </row>
    <row r="1109" spans="1:3" x14ac:dyDescent="0.3">
      <c r="A1109" t="s">
        <v>31</v>
      </c>
      <c r="B1109" s="14">
        <v>0.53130865097045898</v>
      </c>
      <c r="C1109">
        <v>0.26823115348815901</v>
      </c>
    </row>
    <row r="1110" spans="1:3" x14ac:dyDescent="0.3">
      <c r="A1110" t="s">
        <v>32</v>
      </c>
      <c r="B1110" s="14">
        <v>0.32740569114684998</v>
      </c>
      <c r="C1110">
        <v>0.34197998046875</v>
      </c>
    </row>
    <row r="1111" spans="1:3" x14ac:dyDescent="0.3">
      <c r="A1111" t="s">
        <v>33</v>
      </c>
      <c r="B1111" s="14">
        <v>0.52030348777770996</v>
      </c>
      <c r="C1111">
        <v>0.29220366477966297</v>
      </c>
    </row>
    <row r="1112" spans="1:3" x14ac:dyDescent="0.3">
      <c r="A1112" t="s">
        <v>34</v>
      </c>
      <c r="B1112" s="14">
        <v>0.32822966575622498</v>
      </c>
      <c r="C1112">
        <v>0.30614709854125899</v>
      </c>
    </row>
    <row r="1113" spans="1:3" x14ac:dyDescent="0.3">
      <c r="A1113" t="s">
        <v>35</v>
      </c>
      <c r="B1113" s="14">
        <v>0.46898674964904702</v>
      </c>
      <c r="C1113">
        <v>0.4430513381958</v>
      </c>
    </row>
    <row r="1114" spans="1:3" x14ac:dyDescent="0.3">
      <c r="A1114" t="s">
        <v>36</v>
      </c>
      <c r="B1114" s="14">
        <v>0.27294993400573703</v>
      </c>
      <c r="C1114">
        <v>0.36594533920288003</v>
      </c>
    </row>
    <row r="1115" spans="1:3" x14ac:dyDescent="0.3">
      <c r="A1115" t="s">
        <v>37</v>
      </c>
      <c r="B1115" s="14">
        <v>0.280402421951293</v>
      </c>
      <c r="C1115">
        <v>0.28828167915344199</v>
      </c>
    </row>
    <row r="1116" spans="1:3" x14ac:dyDescent="0.3">
      <c r="A1116" t="s">
        <v>38</v>
      </c>
      <c r="B1116" s="14">
        <v>0.19699811935424799</v>
      </c>
      <c r="C1116">
        <v>0.452847480773925</v>
      </c>
    </row>
    <row r="1117" spans="1:3" x14ac:dyDescent="0.3">
      <c r="A1117" t="s">
        <v>39</v>
      </c>
      <c r="B1117" s="14">
        <v>2.2659440040588299</v>
      </c>
      <c r="C1117">
        <v>2.0664765834808301</v>
      </c>
    </row>
    <row r="1118" spans="1:3" x14ac:dyDescent="0.3">
      <c r="A1118" t="s">
        <v>31</v>
      </c>
      <c r="B1118" s="14">
        <v>0.236316919326782</v>
      </c>
      <c r="C1118">
        <v>0.398932695388793</v>
      </c>
    </row>
    <row r="1119" spans="1:3" x14ac:dyDescent="0.3">
      <c r="A1119" t="s">
        <v>32</v>
      </c>
      <c r="B1119" s="14">
        <v>0.26613879203796298</v>
      </c>
      <c r="C1119">
        <v>0.30219221115112299</v>
      </c>
    </row>
    <row r="1120" spans="1:3" x14ac:dyDescent="0.3">
      <c r="A1120" t="s">
        <v>33</v>
      </c>
      <c r="B1120" s="14">
        <v>0.55676746368408203</v>
      </c>
      <c r="C1120">
        <v>0.29830336570739702</v>
      </c>
    </row>
    <row r="1121" spans="1:3" x14ac:dyDescent="0.3">
      <c r="A1121" t="s">
        <v>34</v>
      </c>
      <c r="B1121" s="14">
        <v>0.35707831382751398</v>
      </c>
      <c r="C1121">
        <v>0.32900595664978</v>
      </c>
    </row>
    <row r="1122" spans="1:3" x14ac:dyDescent="0.3">
      <c r="A1122" t="s">
        <v>35</v>
      </c>
      <c r="B1122" s="14">
        <v>0.48874473571777299</v>
      </c>
      <c r="C1122">
        <v>0.776874780654907</v>
      </c>
    </row>
    <row r="1123" spans="1:3" x14ac:dyDescent="0.3">
      <c r="A1123" t="s">
        <v>36</v>
      </c>
      <c r="B1123" s="14">
        <v>0.34352898597717202</v>
      </c>
      <c r="C1123">
        <v>0.35604763031005798</v>
      </c>
    </row>
    <row r="1124" spans="1:3" x14ac:dyDescent="0.3">
      <c r="A1124" t="s">
        <v>37</v>
      </c>
      <c r="B1124" s="14">
        <v>0.268826484680175</v>
      </c>
      <c r="C1124">
        <v>0.36103558540344199</v>
      </c>
    </row>
    <row r="1125" spans="1:3" x14ac:dyDescent="0.3">
      <c r="A1125" t="s">
        <v>38</v>
      </c>
      <c r="B1125" s="14">
        <v>0.30188441276550199</v>
      </c>
      <c r="C1125">
        <v>0.29619598388671797</v>
      </c>
    </row>
    <row r="1126" spans="1:3" x14ac:dyDescent="0.3">
      <c r="A1126" t="s">
        <v>39</v>
      </c>
      <c r="B1126" s="14">
        <v>1.9311432838439899</v>
      </c>
      <c r="C1126">
        <v>2.2999060153961102</v>
      </c>
    </row>
    <row r="1127" spans="1:3" x14ac:dyDescent="0.3">
      <c r="A1127" t="s">
        <v>31</v>
      </c>
      <c r="B1127" s="14">
        <v>0.26110363006591703</v>
      </c>
      <c r="C1127">
        <v>0.22445249557495101</v>
      </c>
    </row>
    <row r="1128" spans="1:3" x14ac:dyDescent="0.3">
      <c r="A1128" t="s">
        <v>32</v>
      </c>
      <c r="B1128" s="14">
        <v>0.18524169921875</v>
      </c>
      <c r="C1128">
        <v>0.428853750228881</v>
      </c>
    </row>
    <row r="1129" spans="1:3" x14ac:dyDescent="0.3">
      <c r="A1129" t="s">
        <v>33</v>
      </c>
      <c r="B1129" s="14">
        <v>0.285903930664062</v>
      </c>
      <c r="C1129">
        <v>0.28607797622680597</v>
      </c>
    </row>
    <row r="1130" spans="1:3" x14ac:dyDescent="0.3">
      <c r="A1130" t="s">
        <v>34</v>
      </c>
      <c r="B1130" s="14">
        <v>0.27022981643676702</v>
      </c>
      <c r="C1130">
        <v>0.28320240974426197</v>
      </c>
    </row>
    <row r="1131" spans="1:3" x14ac:dyDescent="0.3">
      <c r="A1131" t="s">
        <v>35</v>
      </c>
      <c r="B1131" s="14">
        <v>0.47030854225158603</v>
      </c>
      <c r="C1131">
        <v>0.50429582595825195</v>
      </c>
    </row>
    <row r="1132" spans="1:3" x14ac:dyDescent="0.3">
      <c r="A1132" t="s">
        <v>36</v>
      </c>
      <c r="B1132" s="14">
        <v>0.27254223823547302</v>
      </c>
      <c r="C1132">
        <v>0.39102625846862699</v>
      </c>
    </row>
    <row r="1133" spans="1:3" x14ac:dyDescent="0.3">
      <c r="A1133" t="s">
        <v>37</v>
      </c>
      <c r="B1133" s="14">
        <v>0.26267838478088301</v>
      </c>
      <c r="C1133">
        <v>0.35100555419921797</v>
      </c>
    </row>
    <row r="1134" spans="1:3" x14ac:dyDescent="0.3">
      <c r="A1134" t="s">
        <v>38</v>
      </c>
      <c r="B1134" s="14">
        <v>0.278160810470581</v>
      </c>
      <c r="C1134">
        <v>0.38898611068725503</v>
      </c>
    </row>
    <row r="1135" spans="1:3" x14ac:dyDescent="0.3">
      <c r="A1135" t="s">
        <v>39</v>
      </c>
      <c r="B1135" s="14">
        <v>3.1920206546783398</v>
      </c>
      <c r="C1135">
        <v>3.2552461624145499</v>
      </c>
    </row>
    <row r="1136" spans="1:3" x14ac:dyDescent="0.3">
      <c r="A1136" t="s">
        <v>31</v>
      </c>
      <c r="B1136" s="14">
        <v>0.212643146514892</v>
      </c>
      <c r="C1136">
        <v>0.297213554382324</v>
      </c>
    </row>
    <row r="1137" spans="1:3" x14ac:dyDescent="0.3">
      <c r="A1137" t="s">
        <v>32</v>
      </c>
      <c r="B1137" s="14">
        <v>0.34755873680114702</v>
      </c>
      <c r="C1137">
        <v>0.325180053710937</v>
      </c>
    </row>
    <row r="1138" spans="1:3" x14ac:dyDescent="0.3">
      <c r="A1138" t="s">
        <v>33</v>
      </c>
      <c r="B1138" s="14">
        <v>0.26660132408142001</v>
      </c>
      <c r="C1138">
        <v>0.28432154655456499</v>
      </c>
    </row>
    <row r="1139" spans="1:3" x14ac:dyDescent="0.3">
      <c r="A1139" t="s">
        <v>34</v>
      </c>
      <c r="B1139" s="14">
        <v>0.36940646171569802</v>
      </c>
      <c r="C1139">
        <v>0.305181264877319</v>
      </c>
    </row>
    <row r="1140" spans="1:3" x14ac:dyDescent="0.3">
      <c r="A1140" t="s">
        <v>35</v>
      </c>
      <c r="B1140" s="14">
        <v>0.34890866279602001</v>
      </c>
      <c r="C1140">
        <v>0.33216738700866699</v>
      </c>
    </row>
    <row r="1141" spans="1:3" x14ac:dyDescent="0.3">
      <c r="A1141" t="s">
        <v>36</v>
      </c>
      <c r="B1141" s="14">
        <v>0.20322394371032701</v>
      </c>
      <c r="C1141">
        <v>0.45172142982482899</v>
      </c>
    </row>
    <row r="1142" spans="1:3" x14ac:dyDescent="0.3">
      <c r="A1142" t="s">
        <v>37</v>
      </c>
      <c r="B1142" s="14">
        <v>0.25965309143066401</v>
      </c>
      <c r="C1142">
        <v>0.35311460494995101</v>
      </c>
    </row>
    <row r="1143" spans="1:3" x14ac:dyDescent="0.3">
      <c r="A1143" t="s">
        <v>38</v>
      </c>
      <c r="B1143" s="14">
        <v>0.25740957260131803</v>
      </c>
      <c r="C1143">
        <v>0.488752841949462</v>
      </c>
    </row>
    <row r="1144" spans="1:3" x14ac:dyDescent="0.3">
      <c r="A1144" t="s">
        <v>39</v>
      </c>
      <c r="B1144" s="14">
        <v>2.14430356025695</v>
      </c>
      <c r="C1144">
        <v>2.93630599975585</v>
      </c>
    </row>
    <row r="1145" spans="1:3" x14ac:dyDescent="0.3">
      <c r="A1145" t="s">
        <v>31</v>
      </c>
      <c r="B1145" s="14">
        <v>0.262503862380981</v>
      </c>
      <c r="C1145">
        <v>0.35000252723693798</v>
      </c>
    </row>
    <row r="1146" spans="1:3" x14ac:dyDescent="0.3">
      <c r="A1146" t="s">
        <v>32</v>
      </c>
      <c r="B1146" s="14">
        <v>0.29809308052062899</v>
      </c>
      <c r="C1146">
        <v>0.33904409408569303</v>
      </c>
    </row>
    <row r="1147" spans="1:3" x14ac:dyDescent="0.3">
      <c r="A1147" t="s">
        <v>33</v>
      </c>
      <c r="B1147" s="14">
        <v>0.26400947570800698</v>
      </c>
      <c r="C1147">
        <v>0.25220346450805597</v>
      </c>
    </row>
    <row r="1148" spans="1:3" x14ac:dyDescent="0.3">
      <c r="A1148" t="s">
        <v>34</v>
      </c>
      <c r="B1148" s="14">
        <v>0.19657516479492099</v>
      </c>
      <c r="C1148">
        <v>0.28044748306274397</v>
      </c>
    </row>
    <row r="1149" spans="1:3" x14ac:dyDescent="0.3">
      <c r="A1149" t="s">
        <v>35</v>
      </c>
      <c r="B1149" s="14">
        <v>0.54127883911132801</v>
      </c>
      <c r="C1149">
        <v>0.51660680770874001</v>
      </c>
    </row>
    <row r="1150" spans="1:3" x14ac:dyDescent="0.3">
      <c r="A1150" t="s">
        <v>36</v>
      </c>
      <c r="B1150" s="14">
        <v>0.40492558479308999</v>
      </c>
      <c r="C1150">
        <v>0.31319785118103</v>
      </c>
    </row>
    <row r="1151" spans="1:3" x14ac:dyDescent="0.3">
      <c r="A1151" t="s">
        <v>37</v>
      </c>
      <c r="B1151" s="14">
        <v>0.25521683692932101</v>
      </c>
      <c r="C1151">
        <v>0.33461785316467202</v>
      </c>
    </row>
    <row r="1152" spans="1:3" x14ac:dyDescent="0.3">
      <c r="A1152" t="s">
        <v>38</v>
      </c>
      <c r="B1152" s="14">
        <v>0.19740247726440399</v>
      </c>
      <c r="C1152">
        <v>0.33404755592346103</v>
      </c>
    </row>
    <row r="1153" spans="1:3" x14ac:dyDescent="0.3">
      <c r="A1153" t="s">
        <v>39</v>
      </c>
      <c r="B1153" s="14">
        <v>3.7474796772003098</v>
      </c>
      <c r="C1153">
        <v>1.7602910995483301</v>
      </c>
    </row>
    <row r="1154" spans="1:3" x14ac:dyDescent="0.3">
      <c r="A1154" t="s">
        <v>31</v>
      </c>
      <c r="B1154" s="14">
        <v>0.26054620742797802</v>
      </c>
      <c r="C1154">
        <v>0.31221961975097601</v>
      </c>
    </row>
    <row r="1155" spans="1:3" x14ac:dyDescent="0.3">
      <c r="A1155" t="s">
        <v>32</v>
      </c>
      <c r="B1155" s="14">
        <v>0.35772824287414501</v>
      </c>
      <c r="C1155">
        <v>0.408906459808349</v>
      </c>
    </row>
    <row r="1156" spans="1:3" x14ac:dyDescent="0.3">
      <c r="A1156" t="s">
        <v>33</v>
      </c>
      <c r="B1156" s="14">
        <v>0.192399501800537</v>
      </c>
      <c r="C1156">
        <v>0.41405701637268</v>
      </c>
    </row>
    <row r="1157" spans="1:3" x14ac:dyDescent="0.3">
      <c r="A1157" t="s">
        <v>34</v>
      </c>
      <c r="B1157" s="14">
        <v>0.463724374771118</v>
      </c>
      <c r="C1157">
        <v>0.31103777885437001</v>
      </c>
    </row>
    <row r="1158" spans="1:3" x14ac:dyDescent="0.3">
      <c r="A1158" t="s">
        <v>35</v>
      </c>
      <c r="B1158" s="14">
        <v>0.28802537918090798</v>
      </c>
      <c r="C1158">
        <v>0.34210515022277799</v>
      </c>
    </row>
    <row r="1159" spans="1:3" x14ac:dyDescent="0.3">
      <c r="A1159" t="s">
        <v>36</v>
      </c>
      <c r="B1159" s="14">
        <v>0.25435614585876398</v>
      </c>
      <c r="C1159">
        <v>0.47370100021362299</v>
      </c>
    </row>
    <row r="1160" spans="1:3" x14ac:dyDescent="0.3">
      <c r="A1160" t="s">
        <v>37</v>
      </c>
      <c r="B1160" s="14">
        <v>0.25511217117309498</v>
      </c>
      <c r="C1160">
        <v>0.25839328765869102</v>
      </c>
    </row>
    <row r="1161" spans="1:3" x14ac:dyDescent="0.3">
      <c r="A1161" t="s">
        <v>38</v>
      </c>
      <c r="B1161" s="14">
        <v>0.33713078498840299</v>
      </c>
      <c r="C1161">
        <v>0.37799000740051197</v>
      </c>
    </row>
    <row r="1162" spans="1:3" x14ac:dyDescent="0.3">
      <c r="A1162" t="s">
        <v>39</v>
      </c>
      <c r="B1162" s="14">
        <v>2.1661953926086399</v>
      </c>
      <c r="C1162">
        <v>1.58075404167175</v>
      </c>
    </row>
    <row r="1163" spans="1:3" x14ac:dyDescent="0.3">
      <c r="A1163" t="s">
        <v>31</v>
      </c>
      <c r="B1163" s="14">
        <v>0.33684587478637601</v>
      </c>
      <c r="C1163">
        <v>0.31416249275207497</v>
      </c>
    </row>
    <row r="1164" spans="1:3" x14ac:dyDescent="0.3">
      <c r="A1164" t="s">
        <v>32</v>
      </c>
      <c r="B1164" s="14">
        <v>0.28360652923583901</v>
      </c>
      <c r="C1164">
        <v>0.25531744956970198</v>
      </c>
    </row>
    <row r="1165" spans="1:3" x14ac:dyDescent="0.3">
      <c r="A1165" t="s">
        <v>33</v>
      </c>
      <c r="B1165" s="14">
        <v>0.25735592842102001</v>
      </c>
      <c r="C1165">
        <v>0.78890895843505804</v>
      </c>
    </row>
    <row r="1166" spans="1:3" x14ac:dyDescent="0.3">
      <c r="A1166" t="s">
        <v>34</v>
      </c>
      <c r="B1166" s="14">
        <v>0.21239972114562899</v>
      </c>
      <c r="C1166">
        <v>0.29319977760314903</v>
      </c>
    </row>
    <row r="1167" spans="1:3" x14ac:dyDescent="0.3">
      <c r="A1167" t="s">
        <v>35</v>
      </c>
      <c r="B1167" s="14">
        <v>0.78692626953125</v>
      </c>
      <c r="C1167">
        <v>0.31316614151000899</v>
      </c>
    </row>
    <row r="1168" spans="1:3" x14ac:dyDescent="0.3">
      <c r="A1168" t="s">
        <v>36</v>
      </c>
      <c r="B1168" s="14">
        <v>0.33436942100524902</v>
      </c>
      <c r="C1168">
        <v>0.60642790794372503</v>
      </c>
    </row>
    <row r="1169" spans="1:3" x14ac:dyDescent="0.3">
      <c r="A1169" t="s">
        <v>37</v>
      </c>
      <c r="B1169" s="14">
        <v>0.25113081932067799</v>
      </c>
      <c r="C1169">
        <v>0.420919179916381</v>
      </c>
    </row>
    <row r="1170" spans="1:3" x14ac:dyDescent="0.3">
      <c r="A1170" t="s">
        <v>38</v>
      </c>
      <c r="B1170" s="14">
        <v>0.20340609550475999</v>
      </c>
      <c r="C1170">
        <v>0.81088948249816895</v>
      </c>
    </row>
    <row r="1171" spans="1:3" x14ac:dyDescent="0.3">
      <c r="A1171" t="s">
        <v>39</v>
      </c>
      <c r="B1171" s="14">
        <v>2.5368778705596902</v>
      </c>
      <c r="C1171">
        <v>1.7243957519531199</v>
      </c>
    </row>
    <row r="1172" spans="1:3" x14ac:dyDescent="0.3">
      <c r="A1172" t="s">
        <v>31</v>
      </c>
      <c r="B1172" s="14">
        <v>0.21375370025634699</v>
      </c>
      <c r="C1172">
        <v>0.28817582130432101</v>
      </c>
    </row>
    <row r="1173" spans="1:3" x14ac:dyDescent="0.3">
      <c r="A1173" t="s">
        <v>32</v>
      </c>
      <c r="B1173" s="14">
        <v>0.32787156105041498</v>
      </c>
      <c r="C1173">
        <v>0.28129482269287098</v>
      </c>
    </row>
    <row r="1174" spans="1:3" x14ac:dyDescent="0.3">
      <c r="A1174" t="s">
        <v>33</v>
      </c>
      <c r="B1174" s="14">
        <v>0.257897138595581</v>
      </c>
      <c r="C1174">
        <v>0.32295536994933999</v>
      </c>
    </row>
    <row r="1175" spans="1:3" x14ac:dyDescent="0.3">
      <c r="A1175" t="s">
        <v>34</v>
      </c>
      <c r="B1175" s="14">
        <v>0.33261466026306102</v>
      </c>
      <c r="C1175">
        <v>0.258857011795043</v>
      </c>
    </row>
    <row r="1176" spans="1:3" x14ac:dyDescent="0.3">
      <c r="A1176" t="s">
        <v>35</v>
      </c>
      <c r="B1176" s="14">
        <v>0.35349178314208901</v>
      </c>
      <c r="C1176">
        <v>0.35659337043762201</v>
      </c>
    </row>
    <row r="1177" spans="1:3" x14ac:dyDescent="0.3">
      <c r="A1177" t="s">
        <v>36</v>
      </c>
      <c r="B1177" s="14">
        <v>0.19148421287536599</v>
      </c>
      <c r="C1177">
        <v>0.67315268516540505</v>
      </c>
    </row>
    <row r="1178" spans="1:3" x14ac:dyDescent="0.3">
      <c r="A1178" t="s">
        <v>37</v>
      </c>
      <c r="B1178" s="14">
        <v>0.25088071823120101</v>
      </c>
      <c r="C1178">
        <v>0.38991355895995999</v>
      </c>
    </row>
    <row r="1179" spans="1:3" x14ac:dyDescent="0.3">
      <c r="A1179" t="s">
        <v>38</v>
      </c>
      <c r="B1179" s="14">
        <v>0.240950107574462</v>
      </c>
      <c r="C1179">
        <v>0.33305263519287098</v>
      </c>
    </row>
    <row r="1180" spans="1:3" x14ac:dyDescent="0.3">
      <c r="A1180" t="s">
        <v>39</v>
      </c>
      <c r="B1180" s="14">
        <v>2.0500199794769198</v>
      </c>
      <c r="C1180">
        <v>3.0658071041107098</v>
      </c>
    </row>
    <row r="1181" spans="1:3" x14ac:dyDescent="0.3">
      <c r="A1181" t="s">
        <v>31</v>
      </c>
      <c r="B1181" s="14">
        <v>0.35843276977539001</v>
      </c>
      <c r="C1181">
        <v>0.278307914733886</v>
      </c>
    </row>
    <row r="1182" spans="1:3" x14ac:dyDescent="0.3">
      <c r="A1182" t="s">
        <v>32</v>
      </c>
      <c r="B1182" s="14">
        <v>0.31447362899780201</v>
      </c>
      <c r="C1182">
        <v>0.36417889595031699</v>
      </c>
    </row>
    <row r="1183" spans="1:3" x14ac:dyDescent="0.3">
      <c r="A1183" t="s">
        <v>33</v>
      </c>
      <c r="B1183" s="14">
        <v>0.27787184715270902</v>
      </c>
      <c r="C1183">
        <v>0.28822946548461897</v>
      </c>
    </row>
    <row r="1184" spans="1:3" x14ac:dyDescent="0.3">
      <c r="A1184" t="s">
        <v>34</v>
      </c>
      <c r="B1184" s="14">
        <v>0.55426001548767001</v>
      </c>
      <c r="C1184">
        <v>0.355579614639282</v>
      </c>
    </row>
    <row r="1185" spans="1:3" x14ac:dyDescent="0.3">
      <c r="A1185" t="s">
        <v>35</v>
      </c>
      <c r="B1185" s="14">
        <v>0.35672569274902299</v>
      </c>
      <c r="C1185">
        <v>0.46077060699462802</v>
      </c>
    </row>
    <row r="1186" spans="1:3" x14ac:dyDescent="0.3">
      <c r="A1186" t="s">
        <v>36</v>
      </c>
      <c r="B1186" s="14">
        <v>0.19560909271240201</v>
      </c>
      <c r="C1186">
        <v>0.54853439331054599</v>
      </c>
    </row>
    <row r="1187" spans="1:3" x14ac:dyDescent="0.3">
      <c r="A1187" t="s">
        <v>37</v>
      </c>
      <c r="B1187" s="14">
        <v>0.25009322166442799</v>
      </c>
      <c r="C1187">
        <v>0.25138378143310502</v>
      </c>
    </row>
    <row r="1188" spans="1:3" x14ac:dyDescent="0.3">
      <c r="A1188" t="s">
        <v>38</v>
      </c>
      <c r="B1188" s="14">
        <v>0.22871160507202101</v>
      </c>
      <c r="C1188">
        <v>0.45184803009033198</v>
      </c>
    </row>
    <row r="1189" spans="1:3" x14ac:dyDescent="0.3">
      <c r="A1189" t="s">
        <v>39</v>
      </c>
      <c r="B1189" s="14">
        <v>2.29643630981445</v>
      </c>
      <c r="C1189">
        <v>2.64686703681945</v>
      </c>
    </row>
    <row r="1190" spans="1:3" x14ac:dyDescent="0.3">
      <c r="A1190" t="s">
        <v>31</v>
      </c>
      <c r="B1190" s="14">
        <v>0.33692455291748002</v>
      </c>
      <c r="C1190">
        <v>0.347019672393798</v>
      </c>
    </row>
    <row r="1191" spans="1:3" x14ac:dyDescent="0.3">
      <c r="A1191" t="s">
        <v>32</v>
      </c>
      <c r="B1191" s="14">
        <v>0.19830846786499001</v>
      </c>
      <c r="C1191">
        <v>0.27212691307067799</v>
      </c>
    </row>
    <row r="1192" spans="1:3" x14ac:dyDescent="0.3">
      <c r="A1192" t="s">
        <v>33</v>
      </c>
      <c r="B1192" s="14">
        <v>0.25540184974670399</v>
      </c>
      <c r="C1192">
        <v>0.30518436431884699</v>
      </c>
    </row>
    <row r="1193" spans="1:3" x14ac:dyDescent="0.3">
      <c r="A1193" t="s">
        <v>34</v>
      </c>
      <c r="B1193" s="14">
        <v>0.29263210296630798</v>
      </c>
      <c r="C1193">
        <v>0.37995576858520502</v>
      </c>
    </row>
    <row r="1194" spans="1:3" x14ac:dyDescent="0.3">
      <c r="A1194" t="s">
        <v>35</v>
      </c>
      <c r="B1194" s="14">
        <v>0.315693378448486</v>
      </c>
      <c r="C1194">
        <v>0.38301968574523898</v>
      </c>
    </row>
    <row r="1195" spans="1:3" x14ac:dyDescent="0.3">
      <c r="A1195" t="s">
        <v>36</v>
      </c>
      <c r="B1195" s="14">
        <v>0.31029391288757302</v>
      </c>
      <c r="C1195">
        <v>0.82778573036193803</v>
      </c>
    </row>
    <row r="1196" spans="1:3" x14ac:dyDescent="0.3">
      <c r="A1196" t="s">
        <v>37</v>
      </c>
      <c r="B1196" s="14">
        <v>0.248497009277343</v>
      </c>
      <c r="C1196">
        <v>0.32312321662902799</v>
      </c>
    </row>
    <row r="1197" spans="1:3" x14ac:dyDescent="0.3">
      <c r="A1197" t="s">
        <v>38</v>
      </c>
      <c r="B1197" s="14">
        <v>0.33353281021118097</v>
      </c>
      <c r="C1197">
        <v>0.52953386306762695</v>
      </c>
    </row>
    <row r="1198" spans="1:3" x14ac:dyDescent="0.3">
      <c r="A1198" t="s">
        <v>39</v>
      </c>
      <c r="B1198" s="14">
        <v>2.7713325023651101</v>
      </c>
      <c r="C1198">
        <v>4.75433301925659</v>
      </c>
    </row>
    <row r="1199" spans="1:3" x14ac:dyDescent="0.3">
      <c r="A1199" t="s">
        <v>31</v>
      </c>
      <c r="B1199" s="14">
        <v>0.24259066581725999</v>
      </c>
      <c r="C1199">
        <v>0.32712554931640597</v>
      </c>
    </row>
    <row r="1200" spans="1:3" x14ac:dyDescent="0.3">
      <c r="A1200" t="s">
        <v>32</v>
      </c>
      <c r="B1200" s="14">
        <v>0.26017785072326599</v>
      </c>
      <c r="C1200">
        <v>0.28722500801086398</v>
      </c>
    </row>
    <row r="1201" spans="1:3" x14ac:dyDescent="0.3">
      <c r="A1201" t="s">
        <v>33</v>
      </c>
      <c r="B1201" s="14">
        <v>0.282354116439819</v>
      </c>
      <c r="C1201">
        <v>0.3231782913208</v>
      </c>
    </row>
    <row r="1202" spans="1:3" x14ac:dyDescent="0.3">
      <c r="A1202" t="s">
        <v>34</v>
      </c>
      <c r="B1202" s="14">
        <v>0.27386784553527799</v>
      </c>
      <c r="C1202">
        <v>0.53862977027893</v>
      </c>
    </row>
    <row r="1203" spans="1:3" x14ac:dyDescent="0.3">
      <c r="A1203" t="s">
        <v>35</v>
      </c>
      <c r="B1203" s="14">
        <v>0.38522529602050698</v>
      </c>
      <c r="C1203">
        <v>0.348025321960449</v>
      </c>
    </row>
    <row r="1204" spans="1:3" x14ac:dyDescent="0.3">
      <c r="A1204" t="s">
        <v>36</v>
      </c>
      <c r="B1204" s="14">
        <v>0.27715587615966703</v>
      </c>
      <c r="C1204">
        <v>0.292219638824462</v>
      </c>
    </row>
    <row r="1205" spans="1:3" x14ac:dyDescent="0.3">
      <c r="A1205" t="s">
        <v>37</v>
      </c>
      <c r="B1205" s="14">
        <v>0.24280643463134699</v>
      </c>
      <c r="C1205">
        <v>0.25234627723693798</v>
      </c>
    </row>
    <row r="1206" spans="1:3" x14ac:dyDescent="0.3">
      <c r="A1206" t="s">
        <v>38</v>
      </c>
      <c r="B1206" s="14">
        <v>0.31834435462951599</v>
      </c>
      <c r="C1206">
        <v>0.34706687927245999</v>
      </c>
    </row>
    <row r="1207" spans="1:3" x14ac:dyDescent="0.3">
      <c r="A1207" t="s">
        <v>39</v>
      </c>
      <c r="B1207" s="14">
        <v>1.9575235843658401</v>
      </c>
      <c r="C1207">
        <v>2.7785863876342698</v>
      </c>
    </row>
    <row r="1208" spans="1:3" x14ac:dyDescent="0.3">
      <c r="A1208" t="s">
        <v>31</v>
      </c>
      <c r="B1208" s="14">
        <v>0.28383135795593201</v>
      </c>
      <c r="C1208">
        <v>0.38796138763427701</v>
      </c>
    </row>
    <row r="1209" spans="1:3" x14ac:dyDescent="0.3">
      <c r="A1209" t="s">
        <v>32</v>
      </c>
      <c r="B1209" s="14">
        <v>0.20980095863342199</v>
      </c>
      <c r="C1209">
        <v>0.39196228981018</v>
      </c>
    </row>
    <row r="1210" spans="1:3" x14ac:dyDescent="0.3">
      <c r="A1210" t="s">
        <v>33</v>
      </c>
      <c r="B1210" s="14">
        <v>0.318897485733032</v>
      </c>
      <c r="C1210">
        <v>0.30735826492309498</v>
      </c>
    </row>
    <row r="1211" spans="1:3" x14ac:dyDescent="0.3">
      <c r="A1211" t="s">
        <v>34</v>
      </c>
      <c r="B1211" s="14">
        <v>0.22696661949157701</v>
      </c>
      <c r="C1211">
        <v>0.25730180740356401</v>
      </c>
    </row>
    <row r="1212" spans="1:3" x14ac:dyDescent="0.3">
      <c r="A1212" t="s">
        <v>35</v>
      </c>
      <c r="B1212" s="14">
        <v>0.442088842391967</v>
      </c>
      <c r="C1212">
        <v>0.36302757263183499</v>
      </c>
    </row>
    <row r="1213" spans="1:3" x14ac:dyDescent="0.3">
      <c r="A1213" t="s">
        <v>36</v>
      </c>
      <c r="B1213" s="14">
        <v>0.489660024642944</v>
      </c>
      <c r="C1213">
        <v>0.42088913917541498</v>
      </c>
    </row>
    <row r="1214" spans="1:3" x14ac:dyDescent="0.3">
      <c r="A1214" t="s">
        <v>37</v>
      </c>
      <c r="B1214" s="14">
        <v>0.236785888671875</v>
      </c>
      <c r="C1214">
        <v>0.25226211547851501</v>
      </c>
    </row>
    <row r="1215" spans="1:3" x14ac:dyDescent="0.3">
      <c r="A1215" t="s">
        <v>38</v>
      </c>
      <c r="B1215" s="14">
        <v>0.32746410369873002</v>
      </c>
      <c r="C1215">
        <v>0.49866747856140098</v>
      </c>
    </row>
    <row r="1216" spans="1:3" x14ac:dyDescent="0.3">
      <c r="A1216" t="s">
        <v>39</v>
      </c>
      <c r="B1216" s="14">
        <v>3.3235893249511701</v>
      </c>
      <c r="C1216">
        <v>3.58835577964782</v>
      </c>
    </row>
    <row r="1217" spans="1:3" x14ac:dyDescent="0.3">
      <c r="A1217" t="s">
        <v>31</v>
      </c>
      <c r="B1217" s="14">
        <v>0.19278669357299799</v>
      </c>
      <c r="C1217">
        <v>0.33815526962280201</v>
      </c>
    </row>
    <row r="1218" spans="1:3" x14ac:dyDescent="0.3">
      <c r="A1218" t="s">
        <v>32</v>
      </c>
      <c r="B1218" s="14">
        <v>0.193714618682861</v>
      </c>
      <c r="C1218">
        <v>0.340035200119018</v>
      </c>
    </row>
    <row r="1219" spans="1:3" x14ac:dyDescent="0.3">
      <c r="A1219" t="s">
        <v>33</v>
      </c>
      <c r="B1219" s="14">
        <v>0.33262515068054199</v>
      </c>
      <c r="C1219">
        <v>0.34735631942749001</v>
      </c>
    </row>
    <row r="1220" spans="1:3" x14ac:dyDescent="0.3">
      <c r="A1220" t="s">
        <v>34</v>
      </c>
      <c r="B1220" s="14">
        <v>0.48548841476440402</v>
      </c>
      <c r="C1220">
        <v>0.31221461296081499</v>
      </c>
    </row>
    <row r="1221" spans="1:3" x14ac:dyDescent="0.3">
      <c r="A1221" t="s">
        <v>35</v>
      </c>
      <c r="B1221" s="14">
        <v>0.234861850738525</v>
      </c>
      <c r="C1221">
        <v>0.39362764358520502</v>
      </c>
    </row>
    <row r="1222" spans="1:3" x14ac:dyDescent="0.3">
      <c r="A1222" t="s">
        <v>36</v>
      </c>
      <c r="B1222" s="14">
        <v>0.30124473571777299</v>
      </c>
      <c r="C1222">
        <v>0.33812999725341703</v>
      </c>
    </row>
    <row r="1223" spans="1:3" x14ac:dyDescent="0.3">
      <c r="A1223" t="s">
        <v>37</v>
      </c>
      <c r="B1223" s="14">
        <v>0.23303890228271401</v>
      </c>
      <c r="C1223">
        <v>0.31320643424987699</v>
      </c>
    </row>
    <row r="1224" spans="1:3" x14ac:dyDescent="0.3">
      <c r="A1224" t="s">
        <v>38</v>
      </c>
      <c r="B1224" s="14">
        <v>0.25341844558715798</v>
      </c>
      <c r="C1224">
        <v>0.59042191505432096</v>
      </c>
    </row>
    <row r="1225" spans="1:3" x14ac:dyDescent="0.3">
      <c r="A1225" t="s">
        <v>39</v>
      </c>
      <c r="B1225" s="14">
        <v>2.0761523246765101</v>
      </c>
      <c r="C1225">
        <v>2.50735092163085</v>
      </c>
    </row>
    <row r="1226" spans="1:3" x14ac:dyDescent="0.3">
      <c r="A1226" t="s">
        <v>31</v>
      </c>
      <c r="B1226" s="14">
        <v>0.51816940307617099</v>
      </c>
      <c r="C1226">
        <v>0.35604429244995101</v>
      </c>
    </row>
    <row r="1227" spans="1:3" x14ac:dyDescent="0.3">
      <c r="A1227" t="s">
        <v>32</v>
      </c>
      <c r="B1227" s="14">
        <v>0.26328849792480402</v>
      </c>
      <c r="C1227">
        <v>0.27243113517761203</v>
      </c>
    </row>
    <row r="1228" spans="1:3" x14ac:dyDescent="0.3">
      <c r="A1228" t="s">
        <v>33</v>
      </c>
      <c r="B1228" s="14">
        <v>0.19765710830688399</v>
      </c>
      <c r="C1228">
        <v>0.35471463203430098</v>
      </c>
    </row>
    <row r="1229" spans="1:3" x14ac:dyDescent="0.3">
      <c r="A1229" t="s">
        <v>34</v>
      </c>
      <c r="B1229" s="14">
        <v>0.48126816749572698</v>
      </c>
      <c r="C1229">
        <v>0.32924818992614702</v>
      </c>
    </row>
    <row r="1230" spans="1:3" x14ac:dyDescent="0.3">
      <c r="A1230" t="s">
        <v>35</v>
      </c>
      <c r="B1230" s="14">
        <v>0.578746557235717</v>
      </c>
      <c r="C1230">
        <v>0.36290621757507302</v>
      </c>
    </row>
    <row r="1231" spans="1:3" x14ac:dyDescent="0.3">
      <c r="A1231" t="s">
        <v>36</v>
      </c>
      <c r="B1231" s="14">
        <v>0.333014726638793</v>
      </c>
      <c r="C1231">
        <v>0.39494347572326599</v>
      </c>
    </row>
    <row r="1232" spans="1:3" x14ac:dyDescent="0.3">
      <c r="A1232" t="s">
        <v>37</v>
      </c>
      <c r="B1232" s="14">
        <v>0.22886776924133301</v>
      </c>
      <c r="C1232">
        <v>0.36104416847228998</v>
      </c>
    </row>
    <row r="1233" spans="1:3" x14ac:dyDescent="0.3">
      <c r="A1233" t="s">
        <v>38</v>
      </c>
      <c r="B1233" s="14">
        <v>0.31448006629943798</v>
      </c>
      <c r="C1233">
        <v>0.50271129608154297</v>
      </c>
    </row>
    <row r="1234" spans="1:3" x14ac:dyDescent="0.3">
      <c r="A1234" t="s">
        <v>39</v>
      </c>
      <c r="B1234" s="14">
        <v>2.1139869689941402</v>
      </c>
      <c r="C1234">
        <v>2.4065630435943599</v>
      </c>
    </row>
    <row r="1235" spans="1:3" x14ac:dyDescent="0.3">
      <c r="A1235" t="s">
        <v>31</v>
      </c>
      <c r="B1235" s="14">
        <v>0.19752407073974601</v>
      </c>
      <c r="C1235">
        <v>0.37601184844970698</v>
      </c>
    </row>
    <row r="1236" spans="1:3" x14ac:dyDescent="0.3">
      <c r="A1236" t="s">
        <v>32</v>
      </c>
      <c r="B1236" s="14">
        <v>0.21171522140502899</v>
      </c>
      <c r="C1236">
        <v>0.284128427505493</v>
      </c>
    </row>
    <row r="1237" spans="1:3" x14ac:dyDescent="0.3">
      <c r="A1237" t="s">
        <v>33</v>
      </c>
      <c r="B1237" s="14">
        <v>0.28768467903137201</v>
      </c>
      <c r="C1237">
        <v>0.26830124855041498</v>
      </c>
    </row>
    <row r="1238" spans="1:3" x14ac:dyDescent="0.3">
      <c r="A1238" t="s">
        <v>34</v>
      </c>
      <c r="B1238" s="14">
        <v>0.55572319030761697</v>
      </c>
      <c r="C1238">
        <v>0.26540255546569802</v>
      </c>
    </row>
    <row r="1239" spans="1:3" x14ac:dyDescent="0.3">
      <c r="A1239" t="s">
        <v>35</v>
      </c>
      <c r="B1239" s="14">
        <v>0.85059022903442305</v>
      </c>
      <c r="C1239">
        <v>0.40137577056884699</v>
      </c>
    </row>
    <row r="1240" spans="1:3" x14ac:dyDescent="0.3">
      <c r="A1240" t="s">
        <v>36</v>
      </c>
      <c r="B1240" s="14">
        <v>0.29372096061706499</v>
      </c>
      <c r="C1240">
        <v>0.34203433990478499</v>
      </c>
    </row>
    <row r="1241" spans="1:3" x14ac:dyDescent="0.3">
      <c r="A1241" t="s">
        <v>37</v>
      </c>
      <c r="B1241" s="14">
        <v>0.220860004425048</v>
      </c>
      <c r="C1241">
        <v>0.28923058509826599</v>
      </c>
    </row>
    <row r="1242" spans="1:3" x14ac:dyDescent="0.3">
      <c r="A1242" t="s">
        <v>38</v>
      </c>
      <c r="B1242" s="14">
        <v>0.27524805068969699</v>
      </c>
      <c r="C1242">
        <v>0.42181754112243602</v>
      </c>
    </row>
    <row r="1243" spans="1:3" x14ac:dyDescent="0.3">
      <c r="A1243" t="s">
        <v>39</v>
      </c>
      <c r="B1243" s="14">
        <v>3.9726653099060001</v>
      </c>
      <c r="C1243">
        <v>2.3906042575836102</v>
      </c>
    </row>
    <row r="1244" spans="1:3" x14ac:dyDescent="0.3">
      <c r="A1244" t="s">
        <v>31</v>
      </c>
      <c r="B1244" s="14">
        <v>0.39372968673705999</v>
      </c>
      <c r="C1244">
        <v>0.33216834068298301</v>
      </c>
    </row>
    <row r="1245" spans="1:3" x14ac:dyDescent="0.3">
      <c r="A1245" t="s">
        <v>32</v>
      </c>
      <c r="B1245" s="14">
        <v>0.31139636039733798</v>
      </c>
      <c r="C1245">
        <v>0.23305606842040999</v>
      </c>
    </row>
    <row r="1246" spans="1:3" x14ac:dyDescent="0.3">
      <c r="A1246" t="s">
        <v>33</v>
      </c>
      <c r="B1246" s="14">
        <v>0.41556882858276301</v>
      </c>
      <c r="C1246">
        <v>0.348119497299194</v>
      </c>
    </row>
    <row r="1247" spans="1:3" x14ac:dyDescent="0.3">
      <c r="A1247" t="s">
        <v>34</v>
      </c>
      <c r="B1247" s="14">
        <v>0.44420218467712402</v>
      </c>
      <c r="C1247">
        <v>0.248409032821655</v>
      </c>
    </row>
    <row r="1248" spans="1:3" x14ac:dyDescent="0.3">
      <c r="A1248" t="s">
        <v>35</v>
      </c>
      <c r="B1248" s="14">
        <v>0.49983859062194802</v>
      </c>
      <c r="C1248">
        <v>0.74600028991699197</v>
      </c>
    </row>
    <row r="1249" spans="1:3" x14ac:dyDescent="0.3">
      <c r="A1249" t="s">
        <v>36</v>
      </c>
      <c r="B1249" s="14">
        <v>0.24831628799438399</v>
      </c>
      <c r="C1249">
        <v>0.29028677940368602</v>
      </c>
    </row>
    <row r="1250" spans="1:3" x14ac:dyDescent="0.3">
      <c r="A1250" t="s">
        <v>37</v>
      </c>
      <c r="B1250" s="14">
        <v>0.21497797966003401</v>
      </c>
      <c r="C1250">
        <v>0.27326846122741699</v>
      </c>
    </row>
    <row r="1251" spans="1:3" x14ac:dyDescent="0.3">
      <c r="A1251" t="s">
        <v>38</v>
      </c>
      <c r="B1251" s="14">
        <v>0.32323408126830999</v>
      </c>
      <c r="C1251">
        <v>0.509690761566162</v>
      </c>
    </row>
    <row r="1252" spans="1:3" x14ac:dyDescent="0.3">
      <c r="A1252" t="s">
        <v>39</v>
      </c>
      <c r="B1252" s="14">
        <v>2.4497983455657901</v>
      </c>
      <c r="C1252">
        <v>3.40090751647949</v>
      </c>
    </row>
    <row r="1253" spans="1:3" x14ac:dyDescent="0.3">
      <c r="A1253" t="s">
        <v>31</v>
      </c>
      <c r="B1253" s="14">
        <v>0.37543725967407199</v>
      </c>
      <c r="C1253">
        <v>0.33609914779663003</v>
      </c>
    </row>
    <row r="1254" spans="1:3" x14ac:dyDescent="0.3">
      <c r="A1254" t="s">
        <v>32</v>
      </c>
      <c r="B1254" s="14">
        <v>0.210115671157836</v>
      </c>
      <c r="C1254">
        <v>0.27031850814819303</v>
      </c>
    </row>
    <row r="1255" spans="1:3" x14ac:dyDescent="0.3">
      <c r="A1255" t="s">
        <v>33</v>
      </c>
      <c r="B1255" s="14">
        <v>0.26016497611999501</v>
      </c>
      <c r="C1255">
        <v>0.39275264739990201</v>
      </c>
    </row>
    <row r="1256" spans="1:3" x14ac:dyDescent="0.3">
      <c r="A1256" t="s">
        <v>34</v>
      </c>
      <c r="B1256" s="14">
        <v>0.32184457778930597</v>
      </c>
      <c r="C1256">
        <v>0.29400563240051197</v>
      </c>
    </row>
    <row r="1257" spans="1:3" x14ac:dyDescent="0.3">
      <c r="A1257" t="s">
        <v>35</v>
      </c>
      <c r="B1257" s="14">
        <v>0.74484324455261197</v>
      </c>
      <c r="C1257">
        <v>0.31416559219360302</v>
      </c>
    </row>
    <row r="1258" spans="1:3" x14ac:dyDescent="0.3">
      <c r="A1258" t="s">
        <v>36</v>
      </c>
      <c r="B1258" s="14">
        <v>0.19348883628845201</v>
      </c>
      <c r="C1258">
        <v>0.36007523536682101</v>
      </c>
    </row>
    <row r="1259" spans="1:3" x14ac:dyDescent="0.3">
      <c r="A1259" t="s">
        <v>37</v>
      </c>
      <c r="B1259" s="14">
        <v>0.204782009124755</v>
      </c>
      <c r="C1259">
        <v>0.42185997962951599</v>
      </c>
    </row>
    <row r="1260" spans="1:3" x14ac:dyDescent="0.3">
      <c r="A1260" t="s">
        <v>38</v>
      </c>
      <c r="B1260" s="14">
        <v>0.30860376358032199</v>
      </c>
      <c r="C1260">
        <v>0.39295148849487299</v>
      </c>
    </row>
    <row r="1261" spans="1:3" x14ac:dyDescent="0.3">
      <c r="A1261" t="s">
        <v>39</v>
      </c>
      <c r="B1261" s="14">
        <v>2.4434683322906401</v>
      </c>
      <c r="C1261">
        <v>2.8962585926055899</v>
      </c>
    </row>
    <row r="1262" spans="1:3" x14ac:dyDescent="0.3">
      <c r="A1262" t="s">
        <v>31</v>
      </c>
      <c r="B1262" s="14">
        <v>0.23556709289550701</v>
      </c>
      <c r="C1262">
        <v>0.27625441551208402</v>
      </c>
    </row>
    <row r="1263" spans="1:3" x14ac:dyDescent="0.3">
      <c r="A1263" t="s">
        <v>32</v>
      </c>
      <c r="B1263" s="14">
        <v>0.31188917160034102</v>
      </c>
      <c r="C1263">
        <v>0.250291347503662</v>
      </c>
    </row>
    <row r="1264" spans="1:3" x14ac:dyDescent="0.3">
      <c r="A1264" t="s">
        <v>33</v>
      </c>
      <c r="B1264" s="14">
        <v>0.26315283775329501</v>
      </c>
      <c r="C1264">
        <v>0.34214258193969699</v>
      </c>
    </row>
    <row r="1265" spans="1:3" x14ac:dyDescent="0.3">
      <c r="A1265" t="s">
        <v>34</v>
      </c>
      <c r="B1265" s="14">
        <v>0.31471633911132801</v>
      </c>
      <c r="C1265">
        <v>0.309334516525268</v>
      </c>
    </row>
    <row r="1266" spans="1:3" x14ac:dyDescent="0.3">
      <c r="A1266" t="s">
        <v>35</v>
      </c>
      <c r="B1266" s="14">
        <v>0.36677455902099598</v>
      </c>
      <c r="C1266">
        <v>0.51661705970764105</v>
      </c>
    </row>
    <row r="1267" spans="1:3" x14ac:dyDescent="0.3">
      <c r="A1267" t="s">
        <v>36</v>
      </c>
      <c r="B1267" s="14">
        <v>0.34116411209106401</v>
      </c>
      <c r="C1267">
        <v>0.36299228668212802</v>
      </c>
    </row>
    <row r="1268" spans="1:3" x14ac:dyDescent="0.3">
      <c r="A1268" t="s">
        <v>37</v>
      </c>
      <c r="B1268" s="14">
        <v>0.20027828216552701</v>
      </c>
      <c r="C1268">
        <v>0.384929418563842</v>
      </c>
    </row>
    <row r="1269" spans="1:3" x14ac:dyDescent="0.3">
      <c r="A1269" t="s">
        <v>38</v>
      </c>
      <c r="B1269" s="14">
        <v>0.26134586334228499</v>
      </c>
      <c r="C1269">
        <v>0.40192842483520502</v>
      </c>
    </row>
    <row r="1270" spans="1:3" x14ac:dyDescent="0.3">
      <c r="A1270" t="s">
        <v>39</v>
      </c>
      <c r="B1270" s="14">
        <v>3.3685317039489702</v>
      </c>
      <c r="C1270">
        <v>2.9969887733459402</v>
      </c>
    </row>
    <row r="1271" spans="1:3" x14ac:dyDescent="0.3">
      <c r="A1271" t="s">
        <v>31</v>
      </c>
      <c r="B1271" s="14">
        <v>0.19972610473632799</v>
      </c>
      <c r="C1271">
        <v>0.448801279067993</v>
      </c>
    </row>
    <row r="1272" spans="1:3" x14ac:dyDescent="0.3">
      <c r="A1272" t="s">
        <v>32</v>
      </c>
      <c r="B1272" s="14">
        <v>0.25295257568359297</v>
      </c>
      <c r="C1272">
        <v>0.307177543640136</v>
      </c>
    </row>
    <row r="1273" spans="1:3" x14ac:dyDescent="0.3">
      <c r="A1273" t="s">
        <v>33</v>
      </c>
      <c r="B1273" s="14">
        <v>0.26513671875</v>
      </c>
      <c r="C1273">
        <v>0.36913037300109802</v>
      </c>
    </row>
    <row r="1274" spans="1:3" x14ac:dyDescent="0.3">
      <c r="A1274" t="s">
        <v>34</v>
      </c>
      <c r="B1274" s="14">
        <v>0.23291349411010701</v>
      </c>
      <c r="C1274">
        <v>0.33697676658630299</v>
      </c>
    </row>
    <row r="1275" spans="1:3" x14ac:dyDescent="0.3">
      <c r="A1275" t="s">
        <v>35</v>
      </c>
      <c r="B1275" s="14">
        <v>0.37491464614868097</v>
      </c>
      <c r="C1275">
        <v>0.54359006881713801</v>
      </c>
    </row>
    <row r="1276" spans="1:3" x14ac:dyDescent="0.3">
      <c r="A1276" t="s">
        <v>36</v>
      </c>
      <c r="B1276" s="14">
        <v>0.26567935943603499</v>
      </c>
      <c r="C1276">
        <v>0.40596866607665999</v>
      </c>
    </row>
    <row r="1277" spans="1:3" x14ac:dyDescent="0.3">
      <c r="A1277" t="s">
        <v>37</v>
      </c>
      <c r="B1277" s="14">
        <v>0.19383740425109799</v>
      </c>
      <c r="C1277">
        <v>0.329257011413574</v>
      </c>
    </row>
    <row r="1278" spans="1:3" x14ac:dyDescent="0.3">
      <c r="A1278" t="s">
        <v>38</v>
      </c>
      <c r="B1278" s="14">
        <v>0.44777989387512201</v>
      </c>
      <c r="C1278">
        <v>0.29521059989929199</v>
      </c>
    </row>
    <row r="1279" spans="1:3" x14ac:dyDescent="0.3">
      <c r="A1279" t="s">
        <v>39</v>
      </c>
      <c r="B1279" s="14">
        <v>2.0891246795654199</v>
      </c>
      <c r="C1279">
        <v>2.8014652729034402</v>
      </c>
    </row>
    <row r="1280" spans="1:3" x14ac:dyDescent="0.3">
      <c r="A1280" t="s">
        <v>31</v>
      </c>
      <c r="B1280" s="14">
        <v>0.80681300163268999</v>
      </c>
      <c r="C1280">
        <v>0.40307450294494601</v>
      </c>
    </row>
    <row r="1281" spans="1:3" x14ac:dyDescent="0.3">
      <c r="A1281" t="s">
        <v>32</v>
      </c>
      <c r="B1281" s="14">
        <v>0.31543350219726501</v>
      </c>
      <c r="C1281">
        <v>0.62737965583801203</v>
      </c>
    </row>
    <row r="1282" spans="1:3" x14ac:dyDescent="0.3">
      <c r="A1282" t="s">
        <v>33</v>
      </c>
      <c r="B1282" s="14">
        <v>0.26573848724365201</v>
      </c>
      <c r="C1282">
        <v>0.44882035255432101</v>
      </c>
    </row>
    <row r="1283" spans="1:3" x14ac:dyDescent="0.3">
      <c r="A1283" t="s">
        <v>34</v>
      </c>
      <c r="B1283" s="14">
        <v>0.255434989929199</v>
      </c>
      <c r="C1283">
        <v>0.277424097061157</v>
      </c>
    </row>
    <row r="1284" spans="1:3" x14ac:dyDescent="0.3">
      <c r="A1284" t="s">
        <v>35</v>
      </c>
      <c r="B1284" s="14">
        <v>0.41099357604980402</v>
      </c>
      <c r="C1284">
        <v>0.47000312805175698</v>
      </c>
    </row>
    <row r="1285" spans="1:3" x14ac:dyDescent="0.3">
      <c r="A1285" t="s">
        <v>36</v>
      </c>
      <c r="B1285" s="14">
        <v>0.27929162979125899</v>
      </c>
      <c r="C1285">
        <v>0.35704231262206998</v>
      </c>
    </row>
    <row r="1286" spans="1:3" x14ac:dyDescent="0.3">
      <c r="A1286" t="s">
        <v>37</v>
      </c>
      <c r="B1286" s="14">
        <v>0.19282555580139099</v>
      </c>
      <c r="C1286">
        <v>0.41780066490173301</v>
      </c>
    </row>
    <row r="1287" spans="1:3" x14ac:dyDescent="0.3">
      <c r="A1287" t="s">
        <v>38</v>
      </c>
      <c r="B1287" s="14">
        <v>0.30604767799377403</v>
      </c>
      <c r="C1287">
        <v>0.523542881011962</v>
      </c>
    </row>
    <row r="1288" spans="1:3" x14ac:dyDescent="0.3">
      <c r="A1288" t="s">
        <v>39</v>
      </c>
      <c r="B1288" s="14">
        <v>2.7701513767242401</v>
      </c>
      <c r="C1288">
        <v>3.3601381778717001</v>
      </c>
    </row>
    <row r="1289" spans="1:3" x14ac:dyDescent="0.3">
      <c r="A1289" t="s">
        <v>31</v>
      </c>
      <c r="B1289" s="14">
        <v>0.278199672698974</v>
      </c>
      <c r="C1289">
        <v>0.46658539772033603</v>
      </c>
    </row>
    <row r="1290" spans="1:3" x14ac:dyDescent="0.3">
      <c r="A1290" t="s">
        <v>32</v>
      </c>
      <c r="B1290" s="14">
        <v>0.27516889572143499</v>
      </c>
      <c r="C1290">
        <v>0.255319833755493</v>
      </c>
    </row>
    <row r="1291" spans="1:3" x14ac:dyDescent="0.3">
      <c r="A1291" t="s">
        <v>33</v>
      </c>
      <c r="B1291" s="14">
        <v>0.415596723556518</v>
      </c>
      <c r="C1291">
        <v>0.28899288177490201</v>
      </c>
    </row>
    <row r="1292" spans="1:3" x14ac:dyDescent="0.3">
      <c r="A1292" t="s">
        <v>34</v>
      </c>
      <c r="B1292" s="14">
        <v>0.44591951370239202</v>
      </c>
      <c r="C1292">
        <v>0.32497310638427701</v>
      </c>
    </row>
    <row r="1293" spans="1:3" x14ac:dyDescent="0.3">
      <c r="A1293" t="s">
        <v>35</v>
      </c>
      <c r="B1293" s="14">
        <v>0.53016471862792902</v>
      </c>
      <c r="C1293">
        <v>0.33385896682739202</v>
      </c>
    </row>
    <row r="1294" spans="1:3" x14ac:dyDescent="0.3">
      <c r="A1294" t="s">
        <v>36</v>
      </c>
      <c r="B1294" s="14">
        <v>0.26398158073425199</v>
      </c>
      <c r="C1294">
        <v>0.42181992530822698</v>
      </c>
    </row>
    <row r="1295" spans="1:3" x14ac:dyDescent="0.3">
      <c r="A1295" t="s">
        <v>37</v>
      </c>
      <c r="B1295" s="14">
        <v>0.179575204849243</v>
      </c>
      <c r="C1295">
        <v>0.55746698379516602</v>
      </c>
    </row>
    <row r="1296" spans="1:3" x14ac:dyDescent="0.3">
      <c r="A1296" t="s">
        <v>38</v>
      </c>
      <c r="B1296" s="14">
        <v>0.28882169723510698</v>
      </c>
      <c r="C1296">
        <v>2.9242253303527801</v>
      </c>
    </row>
    <row r="1297" spans="1:3" x14ac:dyDescent="0.3">
      <c r="A1297" t="s">
        <v>39</v>
      </c>
      <c r="B1297" s="14">
        <v>3.08047246932983</v>
      </c>
      <c r="C1297">
        <v>2.9780433177947998</v>
      </c>
    </row>
    <row r="1298" spans="1:3" x14ac:dyDescent="0.3">
      <c r="A1298" t="s">
        <v>31</v>
      </c>
      <c r="B1298" s="14">
        <v>0.31879448890686002</v>
      </c>
      <c r="C1298">
        <v>0.27329397201538003</v>
      </c>
    </row>
    <row r="1299" spans="1:3" x14ac:dyDescent="0.3">
      <c r="A1299" t="s">
        <v>32</v>
      </c>
      <c r="B1299" s="14">
        <v>0.248414516448974</v>
      </c>
      <c r="C1299">
        <v>0.30345177650451599</v>
      </c>
    </row>
    <row r="1300" spans="1:3" x14ac:dyDescent="0.3">
      <c r="A1300" t="s">
        <v>33</v>
      </c>
      <c r="B1300" s="14">
        <v>0.34309482574462802</v>
      </c>
      <c r="C1300">
        <v>0.37312006950378401</v>
      </c>
    </row>
    <row r="1301" spans="1:3" x14ac:dyDescent="0.3">
      <c r="A1301" t="s">
        <v>34</v>
      </c>
      <c r="B1301" s="14">
        <v>0.33876228332519498</v>
      </c>
      <c r="C1301">
        <v>0.539281606674194</v>
      </c>
    </row>
    <row r="1302" spans="1:3" x14ac:dyDescent="0.3">
      <c r="A1302" t="s">
        <v>35</v>
      </c>
      <c r="B1302" s="14">
        <v>0.285221576690673</v>
      </c>
      <c r="C1302">
        <v>0.74001669883728005</v>
      </c>
    </row>
    <row r="1303" spans="1:3" x14ac:dyDescent="0.3">
      <c r="A1303" t="s">
        <v>36</v>
      </c>
      <c r="B1303" s="14">
        <v>0.47663426399230902</v>
      </c>
      <c r="C1303">
        <v>0.319201469421386</v>
      </c>
    </row>
    <row r="1304" spans="1:3" x14ac:dyDescent="0.3">
      <c r="A1304" t="s">
        <v>37</v>
      </c>
      <c r="B1304" s="14">
        <v>0.17566585540771401</v>
      </c>
      <c r="C1304">
        <v>0.318194389343261</v>
      </c>
    </row>
    <row r="1305" spans="1:3" x14ac:dyDescent="0.3">
      <c r="A1305" t="s">
        <v>38</v>
      </c>
      <c r="B1305" s="14">
        <v>0.26302790641784601</v>
      </c>
      <c r="C1305">
        <v>0.55946588516235296</v>
      </c>
    </row>
    <row r="1306" spans="1:3" x14ac:dyDescent="0.3">
      <c r="A1306" t="s">
        <v>39</v>
      </c>
      <c r="B1306" s="14">
        <v>1.9659831523895199</v>
      </c>
      <c r="C1306">
        <v>4.9397401809692303</v>
      </c>
    </row>
    <row r="1307" spans="1:3" x14ac:dyDescent="0.3">
      <c r="A1307" t="s">
        <v>31</v>
      </c>
      <c r="B1307" s="14">
        <v>0.58002901077270497</v>
      </c>
      <c r="C1307">
        <v>0.25431752204894997</v>
      </c>
    </row>
    <row r="1308" spans="1:3" x14ac:dyDescent="0.3">
      <c r="A1308" t="s">
        <v>32</v>
      </c>
      <c r="B1308" s="14">
        <v>0.26853728294372498</v>
      </c>
      <c r="C1308">
        <v>0.34208631515502902</v>
      </c>
    </row>
    <row r="1309" spans="1:3" x14ac:dyDescent="0.3">
      <c r="A1309" t="s">
        <v>33</v>
      </c>
      <c r="B1309" s="14">
        <v>0.31015753746032698</v>
      </c>
      <c r="C1309">
        <v>0.46863245964050199</v>
      </c>
    </row>
    <row r="1310" spans="1:3" x14ac:dyDescent="0.3">
      <c r="A1310" t="s">
        <v>34</v>
      </c>
      <c r="B1310" s="14">
        <v>0.217626333236694</v>
      </c>
      <c r="C1310">
        <v>0.37100839614868097</v>
      </c>
    </row>
    <row r="1311" spans="1:3" x14ac:dyDescent="0.3">
      <c r="A1311" t="s">
        <v>35</v>
      </c>
      <c r="B1311" s="14">
        <v>0.582311391830444</v>
      </c>
      <c r="C1311">
        <v>0.35001564025878901</v>
      </c>
    </row>
    <row r="1312" spans="1:3" x14ac:dyDescent="0.3">
      <c r="A1312" t="s">
        <v>36</v>
      </c>
      <c r="B1312" s="14">
        <v>0.56903457641601496</v>
      </c>
      <c r="C1312">
        <v>0.35400009155273399</v>
      </c>
    </row>
    <row r="1313" spans="1:3" x14ac:dyDescent="0.3">
      <c r="A1313" t="s">
        <v>37</v>
      </c>
      <c r="B1313" s="14">
        <v>0.54122614860534601</v>
      </c>
      <c r="C1313">
        <v>0.37992787361144997</v>
      </c>
    </row>
    <row r="1314" spans="1:3" x14ac:dyDescent="0.3">
      <c r="A1314" t="s">
        <v>38</v>
      </c>
      <c r="B1314" s="14">
        <v>0.53516817092895497</v>
      </c>
      <c r="C1314">
        <v>0.75603342056274403</v>
      </c>
    </row>
    <row r="1315" spans="1:3" x14ac:dyDescent="0.3">
      <c r="A1315" t="s">
        <v>39</v>
      </c>
      <c r="B1315" s="14">
        <v>1.67213630676269</v>
      </c>
      <c r="C1315">
        <v>4.4471695423126203</v>
      </c>
    </row>
    <row r="1316" spans="1:3" x14ac:dyDescent="0.3">
      <c r="A1316" t="s">
        <v>31</v>
      </c>
      <c r="B1316" s="14">
        <v>0.26042914390563898</v>
      </c>
      <c r="C1316">
        <v>0.27825927734375</v>
      </c>
    </row>
    <row r="1317" spans="1:3" x14ac:dyDescent="0.3">
      <c r="A1317" t="s">
        <v>32</v>
      </c>
      <c r="B1317" s="14">
        <v>7.7313184738159096E-2</v>
      </c>
      <c r="C1317">
        <v>0.27826166152954102</v>
      </c>
    </row>
    <row r="1318" spans="1:3" x14ac:dyDescent="0.3">
      <c r="A1318" t="s">
        <v>33</v>
      </c>
      <c r="B1318" s="14">
        <v>0.32908940315246499</v>
      </c>
      <c r="C1318">
        <v>0.37758111953735302</v>
      </c>
    </row>
    <row r="1319" spans="1:3" x14ac:dyDescent="0.3">
      <c r="A1319" t="s">
        <v>34</v>
      </c>
      <c r="B1319" s="14">
        <v>0.42175674438476501</v>
      </c>
      <c r="C1319">
        <v>0.75200152397155695</v>
      </c>
    </row>
    <row r="1320" spans="1:3" x14ac:dyDescent="0.3">
      <c r="A1320" t="s">
        <v>35</v>
      </c>
      <c r="B1320" s="14">
        <v>0.7078218460083</v>
      </c>
      <c r="C1320">
        <v>0.43388414382934498</v>
      </c>
    </row>
    <row r="1321" spans="1:3" x14ac:dyDescent="0.3">
      <c r="A1321" t="s">
        <v>36</v>
      </c>
      <c r="B1321" s="14">
        <v>0.82561612129211404</v>
      </c>
      <c r="C1321">
        <v>0.31615638732910101</v>
      </c>
    </row>
    <row r="1322" spans="1:3" x14ac:dyDescent="0.3">
      <c r="A1322" t="s">
        <v>37</v>
      </c>
      <c r="B1322" s="14">
        <v>0.51365947723388605</v>
      </c>
      <c r="C1322">
        <v>0.310170888900756</v>
      </c>
    </row>
    <row r="1323" spans="1:3" x14ac:dyDescent="0.3">
      <c r="A1323" t="s">
        <v>38</v>
      </c>
      <c r="B1323" s="14">
        <v>0.52184009552001898</v>
      </c>
      <c r="C1323">
        <v>0.4656982421875</v>
      </c>
    </row>
    <row r="1324" spans="1:3" x14ac:dyDescent="0.3">
      <c r="A1324" t="s">
        <v>39</v>
      </c>
      <c r="B1324" s="14">
        <v>0.42182207107543901</v>
      </c>
      <c r="C1324">
        <v>3.0818455219268799</v>
      </c>
    </row>
    <row r="1325" spans="1:3" x14ac:dyDescent="0.3">
      <c r="A1325" t="s">
        <v>31</v>
      </c>
      <c r="B1325" s="14">
        <v>0.84884667396545399</v>
      </c>
      <c r="C1325">
        <v>0.31012678146362299</v>
      </c>
    </row>
    <row r="1326" spans="1:3" x14ac:dyDescent="0.3">
      <c r="A1326" t="s">
        <v>32</v>
      </c>
      <c r="B1326" s="14">
        <v>0.172574043273925</v>
      </c>
      <c r="C1326">
        <v>0.31344294548034601</v>
      </c>
    </row>
    <row r="1327" spans="1:3" x14ac:dyDescent="0.3">
      <c r="A1327" t="s">
        <v>33</v>
      </c>
      <c r="B1327" s="14">
        <v>0.31404972076415999</v>
      </c>
      <c r="C1327">
        <v>0.35317206382751398</v>
      </c>
    </row>
    <row r="1328" spans="1:3" x14ac:dyDescent="0.3">
      <c r="A1328" t="s">
        <v>34</v>
      </c>
      <c r="B1328" s="14">
        <v>0.22995305061340299</v>
      </c>
      <c r="C1328">
        <v>0.30162096023559498</v>
      </c>
    </row>
    <row r="1329" spans="1:3" x14ac:dyDescent="0.3">
      <c r="A1329" t="s">
        <v>35</v>
      </c>
      <c r="B1329" s="14">
        <v>0.361802577972412</v>
      </c>
      <c r="C1329">
        <v>0.34902524948120101</v>
      </c>
    </row>
    <row r="1330" spans="1:3" x14ac:dyDescent="0.3">
      <c r="A1330" t="s">
        <v>36</v>
      </c>
      <c r="B1330" s="14">
        <v>0.57407069206237704</v>
      </c>
      <c r="C1330">
        <v>0.43986701965331998</v>
      </c>
    </row>
    <row r="1331" spans="1:3" x14ac:dyDescent="0.3">
      <c r="A1331" t="s">
        <v>37</v>
      </c>
      <c r="B1331" s="14">
        <v>0.49970245361328097</v>
      </c>
      <c r="C1331">
        <v>1.44614601135253</v>
      </c>
    </row>
    <row r="1332" spans="1:3" x14ac:dyDescent="0.3">
      <c r="A1332" t="s">
        <v>38</v>
      </c>
      <c r="B1332" s="14">
        <v>0.53181910514831499</v>
      </c>
      <c r="C1332">
        <v>0.49766993522643999</v>
      </c>
    </row>
    <row r="1333" spans="1:3" x14ac:dyDescent="0.3">
      <c r="A1333" t="s">
        <v>39</v>
      </c>
      <c r="B1333" s="14">
        <v>1.41245436668396</v>
      </c>
      <c r="C1333">
        <v>1.7063837051391599</v>
      </c>
    </row>
    <row r="1334" spans="1:3" x14ac:dyDescent="0.3">
      <c r="A1334" t="s">
        <v>31</v>
      </c>
      <c r="B1334" s="14">
        <v>0.45729422569274902</v>
      </c>
      <c r="C1334">
        <v>0.44780611991882302</v>
      </c>
    </row>
    <row r="1335" spans="1:3" x14ac:dyDescent="0.3">
      <c r="A1335" t="s">
        <v>32</v>
      </c>
      <c r="B1335" s="14">
        <v>0.245821237564086</v>
      </c>
      <c r="C1335">
        <v>0.32983136177062899</v>
      </c>
    </row>
    <row r="1336" spans="1:3" x14ac:dyDescent="0.3">
      <c r="A1336" t="s">
        <v>33</v>
      </c>
      <c r="B1336" s="14">
        <v>0.290247201919555</v>
      </c>
      <c r="C1336">
        <v>0.27727007865905701</v>
      </c>
    </row>
    <row r="1337" spans="1:3" x14ac:dyDescent="0.3">
      <c r="A1337" t="s">
        <v>34</v>
      </c>
      <c r="B1337" s="14">
        <v>0.29649949073791498</v>
      </c>
      <c r="C1337">
        <v>0.29611802101135198</v>
      </c>
    </row>
    <row r="1338" spans="1:3" x14ac:dyDescent="0.3">
      <c r="A1338" t="s">
        <v>35</v>
      </c>
      <c r="B1338" s="14">
        <v>0.48687362670898399</v>
      </c>
      <c r="C1338">
        <v>0.58643102645874001</v>
      </c>
    </row>
    <row r="1339" spans="1:3" x14ac:dyDescent="0.3">
      <c r="A1339" t="s">
        <v>36</v>
      </c>
      <c r="B1339" s="14">
        <v>0.53800892829894997</v>
      </c>
      <c r="C1339">
        <v>0.78386116027831998</v>
      </c>
    </row>
    <row r="1340" spans="1:3" x14ac:dyDescent="0.3">
      <c r="A1340" t="s">
        <v>37</v>
      </c>
      <c r="B1340" s="14">
        <v>0.45185041427612299</v>
      </c>
      <c r="C1340">
        <v>2.8284273147582999</v>
      </c>
    </row>
    <row r="1341" spans="1:3" x14ac:dyDescent="0.3">
      <c r="A1341" t="s">
        <v>38</v>
      </c>
      <c r="B1341" s="14">
        <v>0.54339957237243597</v>
      </c>
      <c r="C1341">
        <v>0.61042356491088801</v>
      </c>
    </row>
    <row r="1342" spans="1:3" x14ac:dyDescent="0.3">
      <c r="A1342" t="s">
        <v>39</v>
      </c>
      <c r="B1342" s="14">
        <v>1.34866666793823</v>
      </c>
      <c r="C1342">
        <v>2.1682441234588601</v>
      </c>
    </row>
    <row r="1343" spans="1:3" x14ac:dyDescent="0.3">
      <c r="A1343" t="s">
        <v>31</v>
      </c>
      <c r="B1343" s="14">
        <v>0.32547378540039001</v>
      </c>
      <c r="C1343">
        <v>0.33613801002502403</v>
      </c>
    </row>
    <row r="1344" spans="1:3" x14ac:dyDescent="0.3">
      <c r="A1344" t="s">
        <v>32</v>
      </c>
      <c r="B1344" s="14">
        <v>0.30309844017028797</v>
      </c>
      <c r="C1344">
        <v>0.298259496688842</v>
      </c>
    </row>
    <row r="1345" spans="1:3" x14ac:dyDescent="0.3">
      <c r="A1345" t="s">
        <v>33</v>
      </c>
      <c r="B1345" s="14">
        <v>0.225184440612792</v>
      </c>
      <c r="C1345">
        <v>0.28229665756225503</v>
      </c>
    </row>
    <row r="1346" spans="1:3" x14ac:dyDescent="0.3">
      <c r="A1346" t="s">
        <v>34</v>
      </c>
      <c r="B1346" s="14">
        <v>0.39853954315185502</v>
      </c>
      <c r="C1346">
        <v>0.45685267448425199</v>
      </c>
    </row>
    <row r="1347" spans="1:3" x14ac:dyDescent="0.3">
      <c r="A1347" t="s">
        <v>35</v>
      </c>
      <c r="B1347" s="14">
        <v>0.461363315582275</v>
      </c>
      <c r="C1347">
        <v>0.683219194412231</v>
      </c>
    </row>
    <row r="1348" spans="1:3" x14ac:dyDescent="0.3">
      <c r="A1348" t="s">
        <v>36</v>
      </c>
      <c r="B1348" s="14">
        <v>0.74982047080993597</v>
      </c>
      <c r="C1348">
        <v>0.50470638275146396</v>
      </c>
    </row>
    <row r="1349" spans="1:3" x14ac:dyDescent="0.3">
      <c r="A1349" t="s">
        <v>37</v>
      </c>
      <c r="B1349" s="14">
        <v>0.35487580299377403</v>
      </c>
      <c r="C1349">
        <v>0.35405087471008301</v>
      </c>
    </row>
    <row r="1350" spans="1:3" x14ac:dyDescent="0.3">
      <c r="A1350" t="s">
        <v>38</v>
      </c>
      <c r="B1350" s="14">
        <v>0.53009796142578103</v>
      </c>
      <c r="C1350">
        <v>0.42984390258789001</v>
      </c>
    </row>
    <row r="1351" spans="1:3" x14ac:dyDescent="0.3">
      <c r="A1351" t="s">
        <v>39</v>
      </c>
      <c r="B1351" s="14">
        <v>0.40541934967040999</v>
      </c>
      <c r="C1351">
        <v>2.034113407135</v>
      </c>
    </row>
    <row r="1352" spans="1:3" x14ac:dyDescent="0.3">
      <c r="A1352" t="s">
        <v>31</v>
      </c>
      <c r="B1352" s="14">
        <v>0.215184211730957</v>
      </c>
      <c r="C1352">
        <v>0.42487788200378401</v>
      </c>
    </row>
    <row r="1353" spans="1:3" x14ac:dyDescent="0.3">
      <c r="A1353" t="s">
        <v>32</v>
      </c>
      <c r="B1353" s="14">
        <v>0.41679120063781699</v>
      </c>
      <c r="C1353">
        <v>0.24534440040588301</v>
      </c>
    </row>
    <row r="1354" spans="1:3" x14ac:dyDescent="0.3">
      <c r="A1354" t="s">
        <v>33</v>
      </c>
      <c r="B1354" s="14">
        <v>0.24434781074523901</v>
      </c>
      <c r="C1354">
        <v>0.31524562835693298</v>
      </c>
    </row>
    <row r="1355" spans="1:3" x14ac:dyDescent="0.3">
      <c r="A1355" t="s">
        <v>34</v>
      </c>
      <c r="B1355" s="14">
        <v>0.75386500358581499</v>
      </c>
      <c r="C1355">
        <v>0.81175208091735795</v>
      </c>
    </row>
    <row r="1356" spans="1:3" x14ac:dyDescent="0.3">
      <c r="A1356" t="s">
        <v>35</v>
      </c>
      <c r="B1356" s="14">
        <v>0.33391737937927202</v>
      </c>
      <c r="C1356">
        <v>0.4906907081604</v>
      </c>
    </row>
    <row r="1357" spans="1:3" x14ac:dyDescent="0.3">
      <c r="A1357" t="s">
        <v>36</v>
      </c>
      <c r="B1357" s="14">
        <v>0.58168792724609297</v>
      </c>
      <c r="C1357">
        <v>0.37302827835083002</v>
      </c>
    </row>
    <row r="1358" spans="1:3" x14ac:dyDescent="0.3">
      <c r="A1358" t="s">
        <v>37</v>
      </c>
      <c r="B1358" s="14">
        <v>0.31733822822570801</v>
      </c>
      <c r="C1358">
        <v>0.29122543334960899</v>
      </c>
    </row>
    <row r="1359" spans="1:3" x14ac:dyDescent="0.3">
      <c r="A1359" t="s">
        <v>38</v>
      </c>
      <c r="B1359" s="14">
        <v>0.67018842697143499</v>
      </c>
      <c r="C1359">
        <v>0.40990877151489202</v>
      </c>
    </row>
    <row r="1360" spans="1:3" x14ac:dyDescent="0.3">
      <c r="A1360" t="s">
        <v>39</v>
      </c>
      <c r="B1360" s="14">
        <v>0.67618393898010198</v>
      </c>
      <c r="C1360">
        <v>2.0554530620574898</v>
      </c>
    </row>
    <row r="1361" spans="1:3" x14ac:dyDescent="0.3">
      <c r="A1361" t="s">
        <v>31</v>
      </c>
      <c r="B1361" s="14">
        <v>0.28631687164306602</v>
      </c>
      <c r="C1361">
        <v>0.39594435691833402</v>
      </c>
    </row>
    <row r="1362" spans="1:3" x14ac:dyDescent="0.3">
      <c r="A1362" t="s">
        <v>32</v>
      </c>
      <c r="B1362" s="14">
        <v>9.1419458389282199E-2</v>
      </c>
      <c r="C1362">
        <v>0.29421257972717202</v>
      </c>
    </row>
    <row r="1363" spans="1:3" x14ac:dyDescent="0.3">
      <c r="A1363" t="s">
        <v>33</v>
      </c>
      <c r="B1363" s="14">
        <v>0.189337968826293</v>
      </c>
      <c r="C1363">
        <v>0.29515862464904702</v>
      </c>
    </row>
    <row r="1364" spans="1:3" x14ac:dyDescent="0.3">
      <c r="A1364" t="s">
        <v>34</v>
      </c>
      <c r="B1364" s="14">
        <v>0.38578057289123502</v>
      </c>
      <c r="C1364">
        <v>0.31412649154663003</v>
      </c>
    </row>
    <row r="1365" spans="1:3" x14ac:dyDescent="0.3">
      <c r="A1365" t="s">
        <v>35</v>
      </c>
      <c r="B1365" s="14">
        <v>0.35297775268554599</v>
      </c>
      <c r="C1365">
        <v>0.35200953483581499</v>
      </c>
    </row>
    <row r="1366" spans="1:3" x14ac:dyDescent="0.3">
      <c r="A1366" t="s">
        <v>36</v>
      </c>
      <c r="B1366" s="14">
        <v>0.57551336288452104</v>
      </c>
      <c r="C1366">
        <v>0.44386959075927701</v>
      </c>
    </row>
    <row r="1367" spans="1:3" x14ac:dyDescent="0.3">
      <c r="A1367" t="s">
        <v>37</v>
      </c>
      <c r="B1367" s="14">
        <v>0.30821299552917403</v>
      </c>
      <c r="C1367">
        <v>0.48470449447631803</v>
      </c>
    </row>
    <row r="1368" spans="1:3" x14ac:dyDescent="0.3">
      <c r="A1368" t="s">
        <v>38</v>
      </c>
      <c r="B1368" s="14">
        <v>0.51552486419677701</v>
      </c>
      <c r="C1368">
        <v>0.53559279441833496</v>
      </c>
    </row>
    <row r="1369" spans="1:3" x14ac:dyDescent="0.3">
      <c r="A1369" t="s">
        <v>39</v>
      </c>
      <c r="B1369" s="14">
        <v>0.393134355545043</v>
      </c>
      <c r="C1369">
        <v>1.92291259765625</v>
      </c>
    </row>
    <row r="1370" spans="1:3" x14ac:dyDescent="0.3">
      <c r="A1370" t="s">
        <v>31</v>
      </c>
      <c r="B1370" s="14">
        <v>0.342362880706787</v>
      </c>
      <c r="C1370">
        <v>0.50060915946960405</v>
      </c>
    </row>
    <row r="1371" spans="1:3" x14ac:dyDescent="0.3">
      <c r="A1371" t="s">
        <v>32</v>
      </c>
      <c r="B1371" s="14">
        <v>0.45293021202087402</v>
      </c>
      <c r="C1371">
        <v>0.290673017501831</v>
      </c>
    </row>
    <row r="1372" spans="1:3" x14ac:dyDescent="0.3">
      <c r="A1372" t="s">
        <v>33</v>
      </c>
      <c r="B1372" s="14">
        <v>1.0657708644866899</v>
      </c>
      <c r="C1372">
        <v>0.285236597061157</v>
      </c>
    </row>
    <row r="1373" spans="1:3" x14ac:dyDescent="0.3">
      <c r="A1373" t="s">
        <v>34</v>
      </c>
      <c r="B1373" s="14">
        <v>0.317539453506469</v>
      </c>
      <c r="C1373">
        <v>0.42556929588317799</v>
      </c>
    </row>
    <row r="1374" spans="1:3" x14ac:dyDescent="0.3">
      <c r="A1374" t="s">
        <v>35</v>
      </c>
      <c r="B1374" s="14">
        <v>0.38625955581665</v>
      </c>
      <c r="C1374">
        <v>0.35604977607727001</v>
      </c>
    </row>
    <row r="1375" spans="1:3" x14ac:dyDescent="0.3">
      <c r="A1375" t="s">
        <v>36</v>
      </c>
      <c r="B1375" s="14">
        <v>0.5911865234375</v>
      </c>
      <c r="C1375">
        <v>0.35599780082702598</v>
      </c>
    </row>
    <row r="1376" spans="1:3" x14ac:dyDescent="0.3">
      <c r="A1376" t="s">
        <v>37</v>
      </c>
      <c r="B1376" s="14">
        <v>0.30196213722228998</v>
      </c>
      <c r="C1376">
        <v>0.28728342056274397</v>
      </c>
    </row>
    <row r="1377" spans="1:3" x14ac:dyDescent="0.3">
      <c r="A1377" t="s">
        <v>38</v>
      </c>
      <c r="B1377" s="14">
        <v>0.781041860580444</v>
      </c>
      <c r="C1377">
        <v>0.41980051994323703</v>
      </c>
    </row>
    <row r="1378" spans="1:3" x14ac:dyDescent="0.3">
      <c r="A1378" t="s">
        <v>39</v>
      </c>
      <c r="B1378" s="14">
        <v>0.56829524040222101</v>
      </c>
      <c r="C1378">
        <v>1.9966652393341</v>
      </c>
    </row>
    <row r="1379" spans="1:3" x14ac:dyDescent="0.3">
      <c r="A1379" t="s">
        <v>31</v>
      </c>
      <c r="B1379" s="14">
        <v>0.261233329772949</v>
      </c>
      <c r="C1379">
        <v>0.48574781417846602</v>
      </c>
    </row>
    <row r="1380" spans="1:3" x14ac:dyDescent="0.3">
      <c r="A1380" t="s">
        <v>32</v>
      </c>
      <c r="B1380" s="14">
        <v>0.34964060783386203</v>
      </c>
      <c r="C1380">
        <v>0.27281355857849099</v>
      </c>
    </row>
    <row r="1381" spans="1:3" x14ac:dyDescent="0.3">
      <c r="A1381" t="s">
        <v>33</v>
      </c>
      <c r="B1381" s="14">
        <v>0.329326391220092</v>
      </c>
      <c r="C1381">
        <v>0.42274451255798301</v>
      </c>
    </row>
    <row r="1382" spans="1:3" x14ac:dyDescent="0.3">
      <c r="A1382" t="s">
        <v>34</v>
      </c>
      <c r="B1382" s="14">
        <v>0.88914823532104403</v>
      </c>
      <c r="C1382">
        <v>0.51893973350524902</v>
      </c>
    </row>
    <row r="1383" spans="1:3" x14ac:dyDescent="0.3">
      <c r="A1383" t="s">
        <v>35</v>
      </c>
      <c r="B1383" s="14">
        <v>0.48533058166503901</v>
      </c>
      <c r="C1383">
        <v>0.37599372863769498</v>
      </c>
    </row>
    <row r="1384" spans="1:3" x14ac:dyDescent="0.3">
      <c r="A1384" t="s">
        <v>36</v>
      </c>
      <c r="B1384" s="14">
        <v>0.898332118988037</v>
      </c>
      <c r="C1384">
        <v>0.42890357971191401</v>
      </c>
    </row>
    <row r="1385" spans="1:3" x14ac:dyDescent="0.3">
      <c r="A1385" t="s">
        <v>37</v>
      </c>
      <c r="B1385" s="14">
        <v>0.26129150390625</v>
      </c>
      <c r="C1385">
        <v>0.49168872833251898</v>
      </c>
    </row>
    <row r="1386" spans="1:3" x14ac:dyDescent="0.3">
      <c r="A1386" t="s">
        <v>38</v>
      </c>
      <c r="B1386" s="14">
        <v>0.54126906394958496</v>
      </c>
      <c r="C1386">
        <v>0.76798987388610795</v>
      </c>
    </row>
    <row r="1387" spans="1:3" x14ac:dyDescent="0.3">
      <c r="A1387" t="s">
        <v>39</v>
      </c>
      <c r="B1387" s="14">
        <v>0.459476709365844</v>
      </c>
      <c r="C1387">
        <v>1.8989236354827801</v>
      </c>
    </row>
    <row r="1388" spans="1:3" x14ac:dyDescent="0.3">
      <c r="A1388" t="s">
        <v>31</v>
      </c>
      <c r="B1388" s="14">
        <v>0.21488285064697199</v>
      </c>
      <c r="C1388">
        <v>0.35107111930847101</v>
      </c>
    </row>
    <row r="1389" spans="1:3" x14ac:dyDescent="0.3">
      <c r="A1389" t="s">
        <v>32</v>
      </c>
      <c r="B1389" s="14">
        <v>0.283741474151611</v>
      </c>
      <c r="C1389">
        <v>0.30413818359375</v>
      </c>
    </row>
    <row r="1390" spans="1:3" x14ac:dyDescent="0.3">
      <c r="A1390" t="s">
        <v>33</v>
      </c>
      <c r="B1390" s="14">
        <v>0.262714862823486</v>
      </c>
      <c r="C1390">
        <v>0.29628467559814398</v>
      </c>
    </row>
    <row r="1391" spans="1:3" x14ac:dyDescent="0.3">
      <c r="A1391" t="s">
        <v>34</v>
      </c>
      <c r="B1391" s="14">
        <v>0.38835477828979398</v>
      </c>
      <c r="C1391">
        <v>0.36498856544494601</v>
      </c>
    </row>
    <row r="1392" spans="1:3" x14ac:dyDescent="0.3">
      <c r="A1392" t="s">
        <v>35</v>
      </c>
      <c r="B1392" s="14">
        <v>0.28619599342346103</v>
      </c>
      <c r="C1392">
        <v>0.57450890541076605</v>
      </c>
    </row>
    <row r="1393" spans="1:3" x14ac:dyDescent="0.3">
      <c r="A1393" t="s">
        <v>36</v>
      </c>
      <c r="B1393" s="14">
        <v>0.53435301780700595</v>
      </c>
      <c r="C1393">
        <v>0.36995792388915999</v>
      </c>
    </row>
    <row r="1394" spans="1:3" x14ac:dyDescent="0.3">
      <c r="A1394" t="s">
        <v>37</v>
      </c>
      <c r="B1394" s="14">
        <v>0.25720810890197698</v>
      </c>
      <c r="C1394">
        <v>0.56749773025512695</v>
      </c>
    </row>
    <row r="1395" spans="1:3" x14ac:dyDescent="0.3">
      <c r="A1395" t="s">
        <v>38</v>
      </c>
      <c r="B1395" s="14">
        <v>0.54884958267211903</v>
      </c>
      <c r="C1395">
        <v>0.66318607330322199</v>
      </c>
    </row>
    <row r="1396" spans="1:3" x14ac:dyDescent="0.3">
      <c r="A1396" t="s">
        <v>39</v>
      </c>
      <c r="B1396" s="14">
        <v>0.37707972526550199</v>
      </c>
      <c r="C1396">
        <v>1.58873295783996</v>
      </c>
    </row>
    <row r="1397" spans="1:3" x14ac:dyDescent="0.3">
      <c r="A1397" t="s">
        <v>31</v>
      </c>
      <c r="B1397" s="14">
        <v>0.53008842468261697</v>
      </c>
      <c r="C1397">
        <v>0.66724228858947698</v>
      </c>
    </row>
    <row r="1398" spans="1:3" x14ac:dyDescent="0.3">
      <c r="A1398" t="s">
        <v>32</v>
      </c>
      <c r="B1398" s="14">
        <v>0.306676626205444</v>
      </c>
      <c r="C1398">
        <v>0.26135873794555597</v>
      </c>
    </row>
    <row r="1399" spans="1:3" x14ac:dyDescent="0.3">
      <c r="A1399" t="s">
        <v>33</v>
      </c>
      <c r="B1399" s="14">
        <v>0.22385907173156699</v>
      </c>
      <c r="C1399">
        <v>0.26079845428466703</v>
      </c>
    </row>
    <row r="1400" spans="1:3" x14ac:dyDescent="0.3">
      <c r="A1400" t="s">
        <v>34</v>
      </c>
      <c r="B1400" s="14">
        <v>0.49437999725341703</v>
      </c>
      <c r="C1400">
        <v>0.24555301666259699</v>
      </c>
    </row>
    <row r="1401" spans="1:3" x14ac:dyDescent="0.3">
      <c r="A1401" t="s">
        <v>35</v>
      </c>
      <c r="B1401" s="14">
        <v>0.35173296928405701</v>
      </c>
      <c r="C1401">
        <v>0.409914970397949</v>
      </c>
    </row>
    <row r="1402" spans="1:3" x14ac:dyDescent="0.3">
      <c r="A1402" t="s">
        <v>36</v>
      </c>
      <c r="B1402" s="14">
        <v>0.57600212097167902</v>
      </c>
      <c r="C1402">
        <v>0.43383908271789501</v>
      </c>
    </row>
    <row r="1403" spans="1:3" x14ac:dyDescent="0.3">
      <c r="A1403" t="s">
        <v>37</v>
      </c>
      <c r="B1403" s="14">
        <v>0.240878105163574</v>
      </c>
      <c r="C1403">
        <v>0.51566433906555098</v>
      </c>
    </row>
    <row r="1404" spans="1:3" x14ac:dyDescent="0.3">
      <c r="A1404" t="s">
        <v>38</v>
      </c>
      <c r="B1404" s="14">
        <v>0.73382210731506303</v>
      </c>
      <c r="C1404">
        <v>0.45977354049682601</v>
      </c>
    </row>
    <row r="1405" spans="1:3" x14ac:dyDescent="0.3">
      <c r="A1405" t="s">
        <v>39</v>
      </c>
      <c r="B1405" s="14">
        <v>1.33301329612731</v>
      </c>
      <c r="C1405">
        <v>1.6774823665618801</v>
      </c>
    </row>
    <row r="1406" spans="1:3" x14ac:dyDescent="0.3">
      <c r="A1406" t="s">
        <v>31</v>
      </c>
      <c r="B1406" s="14">
        <v>0.21137833595275801</v>
      </c>
      <c r="C1406">
        <v>0.33211755752563399</v>
      </c>
    </row>
    <row r="1407" spans="1:3" x14ac:dyDescent="0.3">
      <c r="A1407" t="s">
        <v>32</v>
      </c>
      <c r="B1407" s="14">
        <v>0.43174433708190901</v>
      </c>
      <c r="C1407">
        <v>0.59834408760070801</v>
      </c>
    </row>
    <row r="1408" spans="1:3" x14ac:dyDescent="0.3">
      <c r="A1408" t="s">
        <v>33</v>
      </c>
      <c r="B1408" s="14">
        <v>0.89273238182067804</v>
      </c>
      <c r="C1408">
        <v>0.28756833076477001</v>
      </c>
    </row>
    <row r="1409" spans="1:3" x14ac:dyDescent="0.3">
      <c r="A1409" t="s">
        <v>34</v>
      </c>
      <c r="B1409" s="14">
        <v>0.34915232658386203</v>
      </c>
      <c r="C1409">
        <v>0.27723765373229903</v>
      </c>
    </row>
    <row r="1410" spans="1:3" x14ac:dyDescent="0.3">
      <c r="A1410" t="s">
        <v>35</v>
      </c>
      <c r="B1410" s="14">
        <v>0.44165539741516102</v>
      </c>
      <c r="C1410">
        <v>0.32313728332519498</v>
      </c>
    </row>
    <row r="1411" spans="1:3" x14ac:dyDescent="0.3">
      <c r="A1411" t="s">
        <v>36</v>
      </c>
      <c r="B1411" s="14">
        <v>0.556499242782592</v>
      </c>
      <c r="C1411">
        <v>0.53158164024353005</v>
      </c>
    </row>
    <row r="1412" spans="1:3" x14ac:dyDescent="0.3">
      <c r="A1412" t="s">
        <v>37</v>
      </c>
      <c r="B1412" s="14">
        <v>0.23303675651550201</v>
      </c>
      <c r="C1412">
        <v>0.27543950080871499</v>
      </c>
    </row>
    <row r="1413" spans="1:3" x14ac:dyDescent="0.3">
      <c r="A1413" t="s">
        <v>38</v>
      </c>
      <c r="B1413" s="14">
        <v>0.53942179679870605</v>
      </c>
      <c r="C1413">
        <v>0.76196098327636697</v>
      </c>
    </row>
    <row r="1414" spans="1:3" x14ac:dyDescent="0.3">
      <c r="A1414" t="s">
        <v>39</v>
      </c>
      <c r="B1414" s="14">
        <v>0.325812578201293</v>
      </c>
      <c r="C1414">
        <v>1.74832463264465</v>
      </c>
    </row>
    <row r="1415" spans="1:3" x14ac:dyDescent="0.3">
      <c r="A1415" t="s">
        <v>31</v>
      </c>
      <c r="B1415" s="14">
        <v>0.22180128097534099</v>
      </c>
      <c r="C1415">
        <v>0.295594692230224</v>
      </c>
    </row>
    <row r="1416" spans="1:3" x14ac:dyDescent="0.3">
      <c r="A1416" t="s">
        <v>32</v>
      </c>
      <c r="B1416" s="14">
        <v>0.42198634147643999</v>
      </c>
      <c r="C1416">
        <v>0.36103844642639099</v>
      </c>
    </row>
    <row r="1417" spans="1:3" x14ac:dyDescent="0.3">
      <c r="A1417" t="s">
        <v>33</v>
      </c>
      <c r="B1417" s="14">
        <v>0.42064213752746499</v>
      </c>
      <c r="C1417">
        <v>0.32816624641418402</v>
      </c>
    </row>
    <row r="1418" spans="1:3" x14ac:dyDescent="0.3">
      <c r="A1418" t="s">
        <v>34</v>
      </c>
      <c r="B1418" s="14">
        <v>0.38150072097778298</v>
      </c>
      <c r="C1418">
        <v>0.32016777992248502</v>
      </c>
    </row>
    <row r="1419" spans="1:3" x14ac:dyDescent="0.3">
      <c r="A1419" t="s">
        <v>35</v>
      </c>
      <c r="B1419" s="14">
        <v>0.64188838005065896</v>
      </c>
      <c r="C1419">
        <v>0.51257252693176203</v>
      </c>
    </row>
    <row r="1420" spans="1:3" x14ac:dyDescent="0.3">
      <c r="A1420" t="s">
        <v>36</v>
      </c>
      <c r="B1420" s="14">
        <v>0.56145048141479403</v>
      </c>
      <c r="C1420">
        <v>0.298253774642944</v>
      </c>
    </row>
    <row r="1421" spans="1:3" x14ac:dyDescent="0.3">
      <c r="A1421" t="s">
        <v>37</v>
      </c>
      <c r="B1421" s="14">
        <v>0.231831073760986</v>
      </c>
      <c r="C1421">
        <v>0.39871668815612699</v>
      </c>
    </row>
    <row r="1422" spans="1:3" x14ac:dyDescent="0.3">
      <c r="A1422" t="s">
        <v>38</v>
      </c>
      <c r="B1422" s="14">
        <v>0.49997901916503901</v>
      </c>
      <c r="C1422">
        <v>0.65225481986999501</v>
      </c>
    </row>
    <row r="1423" spans="1:3" x14ac:dyDescent="0.3">
      <c r="A1423" t="s">
        <v>39</v>
      </c>
      <c r="B1423" s="14">
        <v>0.54586529731750399</v>
      </c>
      <c r="C1423">
        <v>1.8111610412597601</v>
      </c>
    </row>
    <row r="1424" spans="1:3" x14ac:dyDescent="0.3">
      <c r="A1424" t="s">
        <v>31</v>
      </c>
      <c r="B1424" s="14">
        <v>0.74650454521179199</v>
      </c>
      <c r="C1424">
        <v>0.30585193634033198</v>
      </c>
    </row>
    <row r="1425" spans="1:3" x14ac:dyDescent="0.3">
      <c r="A1425" t="s">
        <v>32</v>
      </c>
      <c r="B1425" s="14">
        <v>0.23060488700866699</v>
      </c>
      <c r="C1425">
        <v>0.31221771240234297</v>
      </c>
    </row>
    <row r="1426" spans="1:3" x14ac:dyDescent="0.3">
      <c r="A1426" t="s">
        <v>33</v>
      </c>
      <c r="B1426" s="14">
        <v>0.52834892272949197</v>
      </c>
      <c r="C1426">
        <v>0.415885210037231</v>
      </c>
    </row>
    <row r="1427" spans="1:3" x14ac:dyDescent="0.3">
      <c r="A1427" t="s">
        <v>34</v>
      </c>
      <c r="B1427" s="14">
        <v>0.33029890060424799</v>
      </c>
      <c r="C1427">
        <v>0.41380620002746499</v>
      </c>
    </row>
    <row r="1428" spans="1:3" x14ac:dyDescent="0.3">
      <c r="A1428" t="s">
        <v>35</v>
      </c>
      <c r="B1428" s="14">
        <v>0.580352783203125</v>
      </c>
      <c r="C1428">
        <v>0.38203501701354903</v>
      </c>
    </row>
    <row r="1429" spans="1:3" x14ac:dyDescent="0.3">
      <c r="A1429" t="s">
        <v>36</v>
      </c>
      <c r="B1429" s="14">
        <v>0.79075717926025302</v>
      </c>
      <c r="C1429">
        <v>0.505598545074462</v>
      </c>
    </row>
    <row r="1430" spans="1:3" x14ac:dyDescent="0.3">
      <c r="A1430" t="s">
        <v>37</v>
      </c>
      <c r="B1430" s="14">
        <v>0.22721338272094699</v>
      </c>
      <c r="C1430">
        <v>0.49567031860351501</v>
      </c>
    </row>
    <row r="1431" spans="1:3" x14ac:dyDescent="0.3">
      <c r="A1431" t="s">
        <v>38</v>
      </c>
      <c r="B1431" s="14">
        <v>0.515835762023925</v>
      </c>
      <c r="C1431">
        <v>0.70240521430969205</v>
      </c>
    </row>
    <row r="1432" spans="1:3" x14ac:dyDescent="0.3">
      <c r="A1432" t="s">
        <v>39</v>
      </c>
      <c r="B1432" s="14">
        <v>0.62316226959228505</v>
      </c>
      <c r="C1432">
        <v>1.85204577445983</v>
      </c>
    </row>
    <row r="1433" spans="1:3" x14ac:dyDescent="0.3">
      <c r="A1433" t="s">
        <v>31</v>
      </c>
      <c r="B1433" s="14">
        <v>0.17727518081665</v>
      </c>
      <c r="C1433">
        <v>0.41988921165466297</v>
      </c>
    </row>
    <row r="1434" spans="1:3" x14ac:dyDescent="0.3">
      <c r="A1434" t="s">
        <v>32</v>
      </c>
      <c r="B1434" s="14">
        <v>0.165780544281005</v>
      </c>
      <c r="C1434">
        <v>0.35810327529907199</v>
      </c>
    </row>
    <row r="1435" spans="1:3" x14ac:dyDescent="0.3">
      <c r="A1435" t="s">
        <v>33</v>
      </c>
      <c r="B1435" s="14">
        <v>0.36104393005370999</v>
      </c>
      <c r="C1435">
        <v>0.293294668197631</v>
      </c>
    </row>
    <row r="1436" spans="1:3" x14ac:dyDescent="0.3">
      <c r="A1436" t="s">
        <v>34</v>
      </c>
      <c r="B1436" s="14">
        <v>0.29466748237609802</v>
      </c>
      <c r="C1436">
        <v>0.28627610206603998</v>
      </c>
    </row>
    <row r="1437" spans="1:3" x14ac:dyDescent="0.3">
      <c r="A1437" t="s">
        <v>35</v>
      </c>
      <c r="B1437" s="14">
        <v>1.1552708148956199</v>
      </c>
      <c r="C1437">
        <v>0.39095902442932101</v>
      </c>
    </row>
    <row r="1438" spans="1:3" x14ac:dyDescent="0.3">
      <c r="A1438" t="s">
        <v>36</v>
      </c>
      <c r="B1438" s="14">
        <v>0.57430291175842196</v>
      </c>
      <c r="C1438">
        <v>0.33216214179992598</v>
      </c>
    </row>
    <row r="1439" spans="1:3" x14ac:dyDescent="0.3">
      <c r="A1439" t="s">
        <v>37</v>
      </c>
      <c r="B1439" s="14">
        <v>0.21833372116088801</v>
      </c>
      <c r="C1439">
        <v>1.24373435974121</v>
      </c>
    </row>
    <row r="1440" spans="1:3" x14ac:dyDescent="0.3">
      <c r="A1440" t="s">
        <v>38</v>
      </c>
      <c r="B1440" s="14">
        <v>0.60112667083740201</v>
      </c>
      <c r="C1440">
        <v>0.50066518783569303</v>
      </c>
    </row>
    <row r="1441" spans="1:3" x14ac:dyDescent="0.3">
      <c r="A1441" t="s">
        <v>39</v>
      </c>
      <c r="B1441" s="14">
        <v>1.1307828426361</v>
      </c>
      <c r="C1441">
        <v>2.10070323944091</v>
      </c>
    </row>
    <row r="1442" spans="1:3" x14ac:dyDescent="0.3">
      <c r="A1442" t="s">
        <v>31</v>
      </c>
      <c r="B1442" s="14">
        <v>0.240073442459106</v>
      </c>
      <c r="C1442">
        <v>0.36401939392089799</v>
      </c>
    </row>
    <row r="1443" spans="1:3" x14ac:dyDescent="0.3">
      <c r="A1443" t="s">
        <v>32</v>
      </c>
      <c r="B1443" s="14">
        <v>0.21691584587097101</v>
      </c>
      <c r="C1443">
        <v>0.35174727439880299</v>
      </c>
    </row>
    <row r="1444" spans="1:3" x14ac:dyDescent="0.3">
      <c r="A1444" t="s">
        <v>33</v>
      </c>
      <c r="B1444" s="14">
        <v>0.24606084823608301</v>
      </c>
      <c r="C1444">
        <v>0.27318334579467701</v>
      </c>
    </row>
    <row r="1445" spans="1:3" x14ac:dyDescent="0.3">
      <c r="A1445" t="s">
        <v>34</v>
      </c>
      <c r="B1445" s="14">
        <v>0.240107536315917</v>
      </c>
      <c r="C1445">
        <v>0.30232334136962802</v>
      </c>
    </row>
    <row r="1446" spans="1:3" x14ac:dyDescent="0.3">
      <c r="A1446" t="s">
        <v>35</v>
      </c>
      <c r="B1446" s="14">
        <v>0.41817760467529203</v>
      </c>
      <c r="C1446">
        <v>0.35006070137023898</v>
      </c>
    </row>
    <row r="1447" spans="1:3" x14ac:dyDescent="0.3">
      <c r="A1447" t="s">
        <v>36</v>
      </c>
      <c r="B1447" s="14">
        <v>0.317991733551025</v>
      </c>
      <c r="C1447">
        <v>1.7981388568878101</v>
      </c>
    </row>
    <row r="1448" spans="1:3" x14ac:dyDescent="0.3">
      <c r="A1448" t="s">
        <v>37</v>
      </c>
      <c r="B1448" s="14">
        <v>0.57231521606445301</v>
      </c>
      <c r="C1448">
        <v>0.38292169570922802</v>
      </c>
    </row>
    <row r="1449" spans="1:3" x14ac:dyDescent="0.3">
      <c r="A1449" t="s">
        <v>38</v>
      </c>
      <c r="B1449" s="14">
        <v>0.51134681701660101</v>
      </c>
      <c r="C1449">
        <v>0.38496661186218201</v>
      </c>
    </row>
    <row r="1450" spans="1:3" x14ac:dyDescent="0.3">
      <c r="A1450" t="s">
        <v>39</v>
      </c>
      <c r="B1450" s="14">
        <v>1.46092724800109</v>
      </c>
      <c r="C1450">
        <v>1.81377673149108</v>
      </c>
    </row>
    <row r="1451" spans="1:3" x14ac:dyDescent="0.3">
      <c r="A1451" t="s">
        <v>31</v>
      </c>
      <c r="B1451" s="14">
        <v>0.270908594131469</v>
      </c>
      <c r="C1451">
        <v>0.32710647583007801</v>
      </c>
    </row>
    <row r="1452" spans="1:3" x14ac:dyDescent="0.3">
      <c r="A1452" t="s">
        <v>32</v>
      </c>
      <c r="B1452" s="14">
        <v>0.26258754730224598</v>
      </c>
      <c r="C1452">
        <v>0.29116916656494102</v>
      </c>
    </row>
    <row r="1453" spans="1:3" x14ac:dyDescent="0.3">
      <c r="A1453" t="s">
        <v>33</v>
      </c>
      <c r="B1453" s="14">
        <v>0.2955322265625</v>
      </c>
      <c r="C1453">
        <v>0.32031035423278797</v>
      </c>
    </row>
    <row r="1454" spans="1:3" x14ac:dyDescent="0.3">
      <c r="A1454" t="s">
        <v>34</v>
      </c>
      <c r="B1454" s="14">
        <v>0.184299945831298</v>
      </c>
      <c r="C1454">
        <v>0.30612206459045399</v>
      </c>
    </row>
    <row r="1455" spans="1:3" x14ac:dyDescent="0.3">
      <c r="A1455" t="s">
        <v>35</v>
      </c>
      <c r="B1455" s="14">
        <v>0.49254941940307601</v>
      </c>
      <c r="C1455">
        <v>0.54853391647338801</v>
      </c>
    </row>
    <row r="1456" spans="1:3" x14ac:dyDescent="0.3">
      <c r="A1456" t="s">
        <v>36</v>
      </c>
      <c r="B1456" s="14">
        <v>0.49370980262756298</v>
      </c>
      <c r="C1456">
        <v>0.312168598175048</v>
      </c>
    </row>
    <row r="1457" spans="1:3" x14ac:dyDescent="0.3">
      <c r="A1457" t="s">
        <v>37</v>
      </c>
      <c r="B1457" s="14">
        <v>0.56548666954040505</v>
      </c>
      <c r="C1457">
        <v>0.33617615699768</v>
      </c>
    </row>
    <row r="1458" spans="1:3" x14ac:dyDescent="0.3">
      <c r="A1458" t="s">
        <v>38</v>
      </c>
      <c r="B1458" s="14">
        <v>0.53169250488281194</v>
      </c>
      <c r="C1458">
        <v>0.95644545555114702</v>
      </c>
    </row>
    <row r="1459" spans="1:3" x14ac:dyDescent="0.3">
      <c r="A1459" t="s">
        <v>39</v>
      </c>
      <c r="B1459" s="14">
        <v>1.7322649955749501</v>
      </c>
      <c r="C1459">
        <v>1.87531089782714</v>
      </c>
    </row>
    <row r="1460" spans="1:3" x14ac:dyDescent="0.3">
      <c r="A1460" t="s">
        <v>31</v>
      </c>
      <c r="B1460" s="14">
        <v>0.20582151412963801</v>
      </c>
      <c r="C1460">
        <v>0.32016253471374501</v>
      </c>
    </row>
    <row r="1461" spans="1:3" x14ac:dyDescent="0.3">
      <c r="A1461" t="s">
        <v>32</v>
      </c>
      <c r="B1461" s="14">
        <v>0.28243517875671298</v>
      </c>
      <c r="C1461">
        <v>0.34413337707519498</v>
      </c>
    </row>
    <row r="1462" spans="1:3" x14ac:dyDescent="0.3">
      <c r="A1462" t="s">
        <v>33</v>
      </c>
      <c r="B1462" s="14">
        <v>0.29184699058532698</v>
      </c>
      <c r="C1462">
        <v>0.26330947875976501</v>
      </c>
    </row>
    <row r="1463" spans="1:3" x14ac:dyDescent="0.3">
      <c r="A1463" t="s">
        <v>34</v>
      </c>
      <c r="B1463" s="14">
        <v>0.37315106391906699</v>
      </c>
      <c r="C1463">
        <v>0.29812359809875399</v>
      </c>
    </row>
    <row r="1464" spans="1:3" x14ac:dyDescent="0.3">
      <c r="A1464" t="s">
        <v>35</v>
      </c>
      <c r="B1464" s="14">
        <v>0.61875200271606401</v>
      </c>
      <c r="C1464">
        <v>0.36999988555908198</v>
      </c>
    </row>
    <row r="1465" spans="1:3" x14ac:dyDescent="0.3">
      <c r="A1465" t="s">
        <v>36</v>
      </c>
      <c r="B1465" s="14">
        <v>0.31616377830505299</v>
      </c>
      <c r="C1465">
        <v>0.34911894798278797</v>
      </c>
    </row>
    <row r="1466" spans="1:3" x14ac:dyDescent="0.3">
      <c r="A1466" t="s">
        <v>37</v>
      </c>
      <c r="B1466" s="14">
        <v>0.56424617767333896</v>
      </c>
      <c r="C1466">
        <v>0.295185327529907</v>
      </c>
    </row>
    <row r="1467" spans="1:3" x14ac:dyDescent="0.3">
      <c r="A1467" t="s">
        <v>38</v>
      </c>
      <c r="B1467" s="14">
        <v>0.59799551963806097</v>
      </c>
      <c r="C1467">
        <v>0.52060675621032704</v>
      </c>
    </row>
    <row r="1468" spans="1:3" x14ac:dyDescent="0.3">
      <c r="A1468" t="s">
        <v>39</v>
      </c>
      <c r="B1468" s="14">
        <v>0.29074311256408603</v>
      </c>
      <c r="C1468">
        <v>2.4595103263854901</v>
      </c>
    </row>
    <row r="1469" spans="1:3" x14ac:dyDescent="0.3">
      <c r="A1469" t="s">
        <v>31</v>
      </c>
      <c r="B1469" s="14">
        <v>0.27383875846862699</v>
      </c>
      <c r="C1469">
        <v>0.31913638114929199</v>
      </c>
    </row>
    <row r="1470" spans="1:3" x14ac:dyDescent="0.3">
      <c r="A1470" t="s">
        <v>32</v>
      </c>
      <c r="B1470" s="14">
        <v>0.21493554115295399</v>
      </c>
      <c r="C1470">
        <v>0.34009242057800199</v>
      </c>
    </row>
    <row r="1471" spans="1:3" x14ac:dyDescent="0.3">
      <c r="A1471" t="s">
        <v>33</v>
      </c>
      <c r="B1471" s="14">
        <v>0.2251877784729</v>
      </c>
      <c r="C1471">
        <v>0.30813431739807101</v>
      </c>
    </row>
    <row r="1472" spans="1:3" x14ac:dyDescent="0.3">
      <c r="A1472" t="s">
        <v>34</v>
      </c>
      <c r="B1472" s="14">
        <v>0.23064374923705999</v>
      </c>
      <c r="C1472">
        <v>0.29129385948181102</v>
      </c>
    </row>
    <row r="1473" spans="1:3" x14ac:dyDescent="0.3">
      <c r="A1473" t="s">
        <v>35</v>
      </c>
      <c r="B1473" s="14">
        <v>0.57131528854370095</v>
      </c>
      <c r="C1473">
        <v>0.32313656806945801</v>
      </c>
    </row>
    <row r="1474" spans="1:3" x14ac:dyDescent="0.3">
      <c r="A1474" t="s">
        <v>36</v>
      </c>
      <c r="B1474" s="14">
        <v>0.19561791419982899</v>
      </c>
      <c r="C1474">
        <v>0.353046655654907</v>
      </c>
    </row>
    <row r="1475" spans="1:3" x14ac:dyDescent="0.3">
      <c r="A1475" t="s">
        <v>37</v>
      </c>
      <c r="B1475" s="14">
        <v>0.53411459922790505</v>
      </c>
      <c r="C1475">
        <v>0.32036066055297802</v>
      </c>
    </row>
    <row r="1476" spans="1:3" x14ac:dyDescent="0.3">
      <c r="A1476" t="s">
        <v>38</v>
      </c>
      <c r="B1476" s="14">
        <v>0.61937808990478505</v>
      </c>
      <c r="C1476">
        <v>0.52963662147521895</v>
      </c>
    </row>
    <row r="1477" spans="1:3" x14ac:dyDescent="0.3">
      <c r="A1477" t="s">
        <v>39</v>
      </c>
      <c r="B1477" s="14">
        <v>1.2747898101806601</v>
      </c>
      <c r="C1477">
        <v>1.65164566040039</v>
      </c>
    </row>
    <row r="1478" spans="1:3" x14ac:dyDescent="0.3">
      <c r="A1478" t="s">
        <v>31</v>
      </c>
      <c r="B1478" s="14">
        <v>0.30701041221618602</v>
      </c>
      <c r="C1478">
        <v>0.33705353736877403</v>
      </c>
    </row>
    <row r="1479" spans="1:3" x14ac:dyDescent="0.3">
      <c r="A1479" t="s">
        <v>32</v>
      </c>
      <c r="B1479" s="14">
        <v>0.17311406135558999</v>
      </c>
      <c r="C1479">
        <v>0.44276404380798301</v>
      </c>
    </row>
    <row r="1480" spans="1:3" x14ac:dyDescent="0.3">
      <c r="A1480" t="s">
        <v>33</v>
      </c>
      <c r="B1480" s="14">
        <v>0.34456968307495101</v>
      </c>
      <c r="C1480">
        <v>0.348094701766967</v>
      </c>
    </row>
    <row r="1481" spans="1:3" x14ac:dyDescent="0.3">
      <c r="A1481" t="s">
        <v>34</v>
      </c>
      <c r="B1481" s="14">
        <v>0.35110712051391602</v>
      </c>
      <c r="C1481">
        <v>0.279255390167236</v>
      </c>
    </row>
    <row r="1482" spans="1:3" x14ac:dyDescent="0.3">
      <c r="A1482" t="s">
        <v>35</v>
      </c>
      <c r="B1482" s="14">
        <v>0.32775831222534102</v>
      </c>
      <c r="C1482">
        <v>0.55148124694824197</v>
      </c>
    </row>
    <row r="1483" spans="1:3" x14ac:dyDescent="0.3">
      <c r="A1483" t="s">
        <v>36</v>
      </c>
      <c r="B1483" s="14">
        <v>0.25123858451843201</v>
      </c>
      <c r="C1483">
        <v>0.362032890319824</v>
      </c>
    </row>
    <row r="1484" spans="1:3" x14ac:dyDescent="0.3">
      <c r="A1484" t="s">
        <v>37</v>
      </c>
      <c r="B1484" s="14">
        <v>0.52928876876830999</v>
      </c>
      <c r="C1484">
        <v>0.36674976348876898</v>
      </c>
    </row>
    <row r="1485" spans="1:3" x14ac:dyDescent="0.3">
      <c r="A1485" t="s">
        <v>38</v>
      </c>
      <c r="B1485" s="14">
        <v>0.63633894920349099</v>
      </c>
      <c r="C1485">
        <v>0.36403012275695801</v>
      </c>
    </row>
    <row r="1486" spans="1:3" x14ac:dyDescent="0.3">
      <c r="A1486" t="s">
        <v>39</v>
      </c>
      <c r="B1486" s="14">
        <v>0.746712446212768</v>
      </c>
      <c r="C1486">
        <v>1.6891222000121999</v>
      </c>
    </row>
    <row r="1487" spans="1:3" x14ac:dyDescent="0.3">
      <c r="A1487" t="s">
        <v>31</v>
      </c>
      <c r="B1487" s="14">
        <v>0.76447606086730902</v>
      </c>
      <c r="C1487">
        <v>0.38110518455505299</v>
      </c>
    </row>
    <row r="1488" spans="1:3" x14ac:dyDescent="0.3">
      <c r="A1488" t="s">
        <v>32</v>
      </c>
      <c r="B1488" s="14">
        <v>0.17459964752197199</v>
      </c>
      <c r="C1488">
        <v>0.31620359420776301</v>
      </c>
    </row>
    <row r="1489" spans="1:3" x14ac:dyDescent="0.3">
      <c r="A1489" t="s">
        <v>33</v>
      </c>
      <c r="B1489" s="14">
        <v>0.25581860542297302</v>
      </c>
      <c r="C1489">
        <v>0.30299568176269498</v>
      </c>
    </row>
    <row r="1490" spans="1:3" x14ac:dyDescent="0.3">
      <c r="A1490" t="s">
        <v>34</v>
      </c>
      <c r="B1490" s="14">
        <v>0.37220025062561002</v>
      </c>
      <c r="C1490">
        <v>0.25330257415771401</v>
      </c>
    </row>
    <row r="1491" spans="1:3" x14ac:dyDescent="0.3">
      <c r="A1491" t="s">
        <v>35</v>
      </c>
      <c r="B1491" s="14">
        <v>0.47441267967224099</v>
      </c>
      <c r="C1491">
        <v>0.37504935264587402</v>
      </c>
    </row>
    <row r="1492" spans="1:3" x14ac:dyDescent="0.3">
      <c r="A1492" t="s">
        <v>36</v>
      </c>
      <c r="B1492" s="14">
        <v>0.25422072410583402</v>
      </c>
      <c r="C1492">
        <v>0.324352025985717</v>
      </c>
    </row>
    <row r="1493" spans="1:3" x14ac:dyDescent="0.3">
      <c r="A1493" t="s">
        <v>37</v>
      </c>
      <c r="B1493" s="14">
        <v>0.49489426612853998</v>
      </c>
      <c r="C1493">
        <v>0.29321908950805597</v>
      </c>
    </row>
    <row r="1494" spans="1:3" x14ac:dyDescent="0.3">
      <c r="A1494" t="s">
        <v>38</v>
      </c>
      <c r="B1494" s="14">
        <v>0.62609648704528797</v>
      </c>
      <c r="C1494">
        <v>0.39794969558715798</v>
      </c>
    </row>
    <row r="1495" spans="1:3" x14ac:dyDescent="0.3">
      <c r="A1495" t="s">
        <v>39</v>
      </c>
      <c r="B1495" s="14">
        <v>0.78081750869750899</v>
      </c>
      <c r="C1495">
        <v>1.7812931537628101</v>
      </c>
    </row>
    <row r="1496" spans="1:3" x14ac:dyDescent="0.3">
      <c r="A1496" t="s">
        <v>31</v>
      </c>
      <c r="B1496" s="14">
        <v>0.28203582763671797</v>
      </c>
      <c r="C1496">
        <v>0.43583321571350098</v>
      </c>
    </row>
    <row r="1497" spans="1:3" x14ac:dyDescent="0.3">
      <c r="A1497" t="s">
        <v>32</v>
      </c>
      <c r="B1497" s="14">
        <v>0.21860551834106401</v>
      </c>
      <c r="C1497">
        <v>0.38391780853271401</v>
      </c>
    </row>
    <row r="1498" spans="1:3" x14ac:dyDescent="0.3">
      <c r="A1498" t="s">
        <v>33</v>
      </c>
      <c r="B1498" s="14">
        <v>0.22410416603088301</v>
      </c>
      <c r="C1498">
        <v>0.311388969421386</v>
      </c>
    </row>
    <row r="1499" spans="1:3" x14ac:dyDescent="0.3">
      <c r="A1499" t="s">
        <v>34</v>
      </c>
      <c r="B1499" s="14">
        <v>0.25351190567016602</v>
      </c>
      <c r="C1499">
        <v>0.30014204978942799</v>
      </c>
    </row>
    <row r="1500" spans="1:3" x14ac:dyDescent="0.3">
      <c r="A1500" t="s">
        <v>35</v>
      </c>
      <c r="B1500" s="14">
        <v>0.65713334083557096</v>
      </c>
      <c r="C1500">
        <v>0.40890860557556102</v>
      </c>
    </row>
    <row r="1501" spans="1:3" x14ac:dyDescent="0.3">
      <c r="A1501" t="s">
        <v>36</v>
      </c>
      <c r="B1501" s="14">
        <v>0.43309140205383301</v>
      </c>
      <c r="C1501">
        <v>0.34512400627136203</v>
      </c>
    </row>
    <row r="1502" spans="1:3" x14ac:dyDescent="0.3">
      <c r="A1502" t="s">
        <v>37</v>
      </c>
      <c r="B1502" s="14">
        <v>0.485935449600219</v>
      </c>
      <c r="C1502">
        <v>0.63634753227233798</v>
      </c>
    </row>
    <row r="1503" spans="1:3" x14ac:dyDescent="0.3">
      <c r="A1503" t="s">
        <v>38</v>
      </c>
      <c r="B1503" s="14">
        <v>0.55247187614440896</v>
      </c>
      <c r="C1503">
        <v>0.38297677040100098</v>
      </c>
    </row>
    <row r="1504" spans="1:3" x14ac:dyDescent="0.3">
      <c r="A1504" t="s">
        <v>39</v>
      </c>
      <c r="B1504" s="14">
        <v>1.52014112472534</v>
      </c>
      <c r="C1504">
        <v>2.4743337631225502</v>
      </c>
    </row>
    <row r="1505" spans="1:3" x14ac:dyDescent="0.3">
      <c r="A1505" t="s">
        <v>31</v>
      </c>
      <c r="B1505" s="14">
        <v>0.29978203773498502</v>
      </c>
      <c r="C1505">
        <v>0.37495183944702098</v>
      </c>
    </row>
    <row r="1506" spans="1:3" x14ac:dyDescent="0.3">
      <c r="A1506" t="s">
        <v>32</v>
      </c>
      <c r="B1506" s="14">
        <v>0.38381838798522899</v>
      </c>
      <c r="C1506">
        <v>0.311226606369018</v>
      </c>
    </row>
    <row r="1507" spans="1:3" x14ac:dyDescent="0.3">
      <c r="A1507" t="s">
        <v>33</v>
      </c>
      <c r="B1507" s="14">
        <v>0.40069842338562001</v>
      </c>
      <c r="C1507">
        <v>0.289226293563842</v>
      </c>
    </row>
    <row r="1508" spans="1:3" x14ac:dyDescent="0.3">
      <c r="A1508" t="s">
        <v>34</v>
      </c>
      <c r="B1508" s="14">
        <v>0.56001543998718195</v>
      </c>
      <c r="C1508">
        <v>0.31910443305969199</v>
      </c>
    </row>
    <row r="1509" spans="1:3" x14ac:dyDescent="0.3">
      <c r="A1509" t="s">
        <v>35</v>
      </c>
      <c r="B1509" s="14">
        <v>0.59473371505737305</v>
      </c>
      <c r="C1509">
        <v>0.368016958236694</v>
      </c>
    </row>
    <row r="1510" spans="1:3" x14ac:dyDescent="0.3">
      <c r="A1510" t="s">
        <v>36</v>
      </c>
      <c r="B1510" s="14">
        <v>0.24301671981811501</v>
      </c>
      <c r="C1510">
        <v>0.33704400062561002</v>
      </c>
    </row>
    <row r="1511" spans="1:3" x14ac:dyDescent="0.3">
      <c r="A1511" t="s">
        <v>37</v>
      </c>
      <c r="B1511" s="14">
        <v>0.479016304016113</v>
      </c>
      <c r="C1511">
        <v>0.34602689743041898</v>
      </c>
    </row>
    <row r="1512" spans="1:3" x14ac:dyDescent="0.3">
      <c r="A1512" t="s">
        <v>38</v>
      </c>
      <c r="B1512" s="14">
        <v>0.51991558074951105</v>
      </c>
      <c r="C1512">
        <v>0.49870181083679199</v>
      </c>
    </row>
    <row r="1513" spans="1:3" x14ac:dyDescent="0.3">
      <c r="A1513" t="s">
        <v>39</v>
      </c>
      <c r="B1513" s="14">
        <v>0.98452353477478005</v>
      </c>
      <c r="C1513">
        <v>2.1821699142456001</v>
      </c>
    </row>
    <row r="1514" spans="1:3" x14ac:dyDescent="0.3">
      <c r="A1514" t="s">
        <v>31</v>
      </c>
      <c r="B1514" s="14">
        <v>0.213375329971313</v>
      </c>
      <c r="C1514">
        <v>0.26632928848266602</v>
      </c>
    </row>
    <row r="1515" spans="1:3" x14ac:dyDescent="0.3">
      <c r="A1515" t="s">
        <v>32</v>
      </c>
      <c r="B1515" s="14">
        <v>0.31808996200561501</v>
      </c>
      <c r="C1515">
        <v>0.35798454284667902</v>
      </c>
    </row>
    <row r="1516" spans="1:3" x14ac:dyDescent="0.3">
      <c r="A1516" t="s">
        <v>33</v>
      </c>
      <c r="B1516" s="14">
        <v>0.245043754577636</v>
      </c>
      <c r="C1516">
        <v>0.28800868988037098</v>
      </c>
    </row>
    <row r="1517" spans="1:3" x14ac:dyDescent="0.3">
      <c r="A1517" t="s">
        <v>34</v>
      </c>
      <c r="B1517" s="14">
        <v>0.42038989067077598</v>
      </c>
      <c r="C1517">
        <v>0.36212062835693298</v>
      </c>
    </row>
    <row r="1518" spans="1:3" x14ac:dyDescent="0.3">
      <c r="A1518" t="s">
        <v>35</v>
      </c>
      <c r="B1518" s="14">
        <v>0.34136533737182601</v>
      </c>
      <c r="C1518">
        <v>0.41588735580444303</v>
      </c>
    </row>
    <row r="1519" spans="1:3" x14ac:dyDescent="0.3">
      <c r="A1519" t="s">
        <v>36</v>
      </c>
      <c r="B1519" s="14">
        <v>0.27770113945007302</v>
      </c>
      <c r="C1519">
        <v>0.29027295112609802</v>
      </c>
    </row>
    <row r="1520" spans="1:3" x14ac:dyDescent="0.3">
      <c r="A1520" t="s">
        <v>37</v>
      </c>
      <c r="B1520" s="14">
        <v>0.446764945983886</v>
      </c>
      <c r="C1520">
        <v>0.31430244445800698</v>
      </c>
    </row>
    <row r="1521" spans="1:3" x14ac:dyDescent="0.3">
      <c r="A1521" t="s">
        <v>38</v>
      </c>
      <c r="B1521" s="14">
        <v>0.50717735290527299</v>
      </c>
      <c r="C1521">
        <v>0.340110063552856</v>
      </c>
    </row>
    <row r="1522" spans="1:3" x14ac:dyDescent="0.3">
      <c r="A1522" t="s">
        <v>39</v>
      </c>
      <c r="B1522" s="14">
        <v>0.69126081466674805</v>
      </c>
      <c r="C1522">
        <v>1.9149136543273899</v>
      </c>
    </row>
    <row r="1523" spans="1:3" x14ac:dyDescent="0.3">
      <c r="A1523" t="s">
        <v>31</v>
      </c>
      <c r="B1523" s="14">
        <v>0.35148191452026301</v>
      </c>
      <c r="C1523">
        <v>0.28523921966552701</v>
      </c>
    </row>
    <row r="1524" spans="1:3" x14ac:dyDescent="0.3">
      <c r="A1524" t="s">
        <v>32</v>
      </c>
      <c r="B1524" s="14">
        <v>0.30516219139099099</v>
      </c>
      <c r="C1524">
        <v>0.44979786872863697</v>
      </c>
    </row>
    <row r="1525" spans="1:3" x14ac:dyDescent="0.3">
      <c r="A1525" t="s">
        <v>33</v>
      </c>
      <c r="B1525" s="14">
        <v>0.497199296951293</v>
      </c>
      <c r="C1525">
        <v>0.336102485656738</v>
      </c>
    </row>
    <row r="1526" spans="1:3" x14ac:dyDescent="0.3">
      <c r="A1526" t="s">
        <v>34</v>
      </c>
      <c r="B1526" s="14">
        <v>0.32591295242309498</v>
      </c>
      <c r="C1526">
        <v>0.321192026138305</v>
      </c>
    </row>
    <row r="1527" spans="1:3" x14ac:dyDescent="0.3">
      <c r="A1527" t="s">
        <v>35</v>
      </c>
      <c r="B1527" s="14">
        <v>0.33342337608337402</v>
      </c>
      <c r="C1527">
        <v>0.344028949737548</v>
      </c>
    </row>
    <row r="1528" spans="1:3" x14ac:dyDescent="0.3">
      <c r="A1528" t="s">
        <v>36</v>
      </c>
      <c r="B1528" s="14">
        <v>0.46386742591857899</v>
      </c>
      <c r="C1528">
        <v>0.287235736846923</v>
      </c>
    </row>
    <row r="1529" spans="1:3" x14ac:dyDescent="0.3">
      <c r="A1529" t="s">
        <v>37</v>
      </c>
      <c r="B1529" s="14">
        <v>0.44358706474304199</v>
      </c>
      <c r="C1529">
        <v>0.59137868881225497</v>
      </c>
    </row>
    <row r="1530" spans="1:3" x14ac:dyDescent="0.3">
      <c r="A1530" t="s">
        <v>38</v>
      </c>
      <c r="B1530" s="14">
        <v>0.59959530830383301</v>
      </c>
      <c r="C1530">
        <v>0.320091962814331</v>
      </c>
    </row>
    <row r="1531" spans="1:3" x14ac:dyDescent="0.3">
      <c r="A1531" t="s">
        <v>39</v>
      </c>
      <c r="B1531" s="14">
        <v>0.84864211082458496</v>
      </c>
      <c r="C1531">
        <v>2.4803321361541699</v>
      </c>
    </row>
    <row r="1532" spans="1:3" x14ac:dyDescent="0.3">
      <c r="A1532" t="s">
        <v>31</v>
      </c>
      <c r="B1532" s="14">
        <v>0.32013559341430597</v>
      </c>
      <c r="C1532">
        <v>0.33809900283813399</v>
      </c>
    </row>
    <row r="1533" spans="1:3" x14ac:dyDescent="0.3">
      <c r="A1533" t="s">
        <v>32</v>
      </c>
      <c r="B1533" s="14">
        <v>0.41603899002075101</v>
      </c>
      <c r="C1533">
        <v>0.321214199066162</v>
      </c>
    </row>
    <row r="1534" spans="1:3" x14ac:dyDescent="0.3">
      <c r="A1534" t="s">
        <v>33</v>
      </c>
      <c r="B1534" s="14">
        <v>0.316242694854736</v>
      </c>
      <c r="C1534">
        <v>0.29543185234069802</v>
      </c>
    </row>
    <row r="1535" spans="1:3" x14ac:dyDescent="0.3">
      <c r="A1535" t="s">
        <v>34</v>
      </c>
      <c r="B1535" s="14">
        <v>0.24697089195251401</v>
      </c>
      <c r="C1535">
        <v>0.30024409294128401</v>
      </c>
    </row>
    <row r="1536" spans="1:3" x14ac:dyDescent="0.3">
      <c r="A1536" t="s">
        <v>35</v>
      </c>
      <c r="B1536" s="14">
        <v>0.27435684204101501</v>
      </c>
      <c r="C1536">
        <v>0.38502526283264099</v>
      </c>
    </row>
    <row r="1537" spans="1:3" x14ac:dyDescent="0.3">
      <c r="A1537" t="s">
        <v>36</v>
      </c>
      <c r="B1537" s="14">
        <v>0.448873281478881</v>
      </c>
      <c r="C1537">
        <v>0.32330942153930597</v>
      </c>
    </row>
    <row r="1538" spans="1:3" x14ac:dyDescent="0.3">
      <c r="A1538" t="s">
        <v>37</v>
      </c>
      <c r="B1538" s="14">
        <v>0.44018888473510698</v>
      </c>
      <c r="C1538">
        <v>1.4870746135711601</v>
      </c>
    </row>
    <row r="1539" spans="1:3" x14ac:dyDescent="0.3">
      <c r="A1539" t="s">
        <v>38</v>
      </c>
      <c r="B1539" s="14">
        <v>0.54736900329589799</v>
      </c>
      <c r="C1539">
        <v>0.35917019844055098</v>
      </c>
    </row>
    <row r="1540" spans="1:3" x14ac:dyDescent="0.3">
      <c r="A1540" t="s">
        <v>39</v>
      </c>
      <c r="B1540" s="14">
        <v>0.61584424972534102</v>
      </c>
      <c r="C1540">
        <v>1.75337386131286</v>
      </c>
    </row>
    <row r="1541" spans="1:3" x14ac:dyDescent="0.3">
      <c r="A1541" t="s">
        <v>31</v>
      </c>
      <c r="B1541" s="14">
        <v>0.30449485778808499</v>
      </c>
      <c r="C1541">
        <v>0.33609247207641602</v>
      </c>
    </row>
    <row r="1542" spans="1:3" x14ac:dyDescent="0.3">
      <c r="A1542" t="s">
        <v>32</v>
      </c>
      <c r="B1542" s="14">
        <v>0.21238088607788</v>
      </c>
      <c r="C1542">
        <v>0.41888046264648399</v>
      </c>
    </row>
    <row r="1543" spans="1:3" x14ac:dyDescent="0.3">
      <c r="A1543" t="s">
        <v>33</v>
      </c>
      <c r="B1543" s="14">
        <v>0.34142565727233798</v>
      </c>
      <c r="C1543">
        <v>0.25618219375610302</v>
      </c>
    </row>
    <row r="1544" spans="1:3" x14ac:dyDescent="0.3">
      <c r="A1544" t="s">
        <v>34</v>
      </c>
      <c r="B1544" s="14">
        <v>0.307588100433349</v>
      </c>
      <c r="C1544">
        <v>0.25422143936157199</v>
      </c>
    </row>
    <row r="1545" spans="1:3" x14ac:dyDescent="0.3">
      <c r="A1545" t="s">
        <v>35</v>
      </c>
      <c r="B1545" s="14">
        <v>0.63965559005737305</v>
      </c>
      <c r="C1545">
        <v>0.26129245758056602</v>
      </c>
    </row>
    <row r="1546" spans="1:3" x14ac:dyDescent="0.3">
      <c r="A1546" t="s">
        <v>36</v>
      </c>
      <c r="B1546" s="14">
        <v>0.43141627311706499</v>
      </c>
      <c r="C1546">
        <v>0.27420020103454501</v>
      </c>
    </row>
    <row r="1547" spans="1:3" x14ac:dyDescent="0.3">
      <c r="A1547" t="s">
        <v>37</v>
      </c>
      <c r="B1547" s="14">
        <v>0.432876586914062</v>
      </c>
      <c r="C1547">
        <v>0.68918108940124501</v>
      </c>
    </row>
    <row r="1548" spans="1:3" x14ac:dyDescent="0.3">
      <c r="A1548" t="s">
        <v>38</v>
      </c>
      <c r="B1548" s="14">
        <v>0.62403941154479903</v>
      </c>
      <c r="C1548">
        <v>0.48762035369873002</v>
      </c>
    </row>
    <row r="1549" spans="1:3" x14ac:dyDescent="0.3">
      <c r="A1549" t="s">
        <v>39</v>
      </c>
      <c r="B1549" s="14">
        <v>0.66506838798522905</v>
      </c>
      <c r="C1549">
        <v>2.3528246879577601</v>
      </c>
    </row>
    <row r="1550" spans="1:3" x14ac:dyDescent="0.3">
      <c r="A1550" t="s">
        <v>31</v>
      </c>
      <c r="B1550" s="14">
        <v>0.33031702041625899</v>
      </c>
      <c r="C1550">
        <v>0.30914115905761702</v>
      </c>
    </row>
    <row r="1551" spans="1:3" x14ac:dyDescent="0.3">
      <c r="A1551" t="s">
        <v>32</v>
      </c>
      <c r="B1551" s="14">
        <v>0.48748230934143</v>
      </c>
      <c r="C1551">
        <v>0.303241968154907</v>
      </c>
    </row>
    <row r="1552" spans="1:3" x14ac:dyDescent="0.3">
      <c r="A1552" t="s">
        <v>33</v>
      </c>
      <c r="B1552" s="14">
        <v>0.25420093536376898</v>
      </c>
      <c r="C1552">
        <v>0.30414152145385698</v>
      </c>
    </row>
    <row r="1553" spans="1:3" x14ac:dyDescent="0.3">
      <c r="A1553" t="s">
        <v>34</v>
      </c>
      <c r="B1553" s="14">
        <v>0.29519176483154203</v>
      </c>
      <c r="C1553">
        <v>0.31516265869140597</v>
      </c>
    </row>
    <row r="1554" spans="1:3" x14ac:dyDescent="0.3">
      <c r="A1554" t="s">
        <v>35</v>
      </c>
      <c r="B1554" s="14">
        <v>0.40581703186035101</v>
      </c>
      <c r="C1554">
        <v>0.46088218688964799</v>
      </c>
    </row>
    <row r="1555" spans="1:3" x14ac:dyDescent="0.3">
      <c r="A1555" t="s">
        <v>36</v>
      </c>
      <c r="B1555" s="14">
        <v>0.28465461730956998</v>
      </c>
      <c r="C1555">
        <v>0.33707976341247498</v>
      </c>
    </row>
    <row r="1556" spans="1:3" x14ac:dyDescent="0.3">
      <c r="A1556" t="s">
        <v>37</v>
      </c>
      <c r="B1556" s="14">
        <v>0.42003130912780701</v>
      </c>
      <c r="C1556">
        <v>0.707111597061157</v>
      </c>
    </row>
    <row r="1557" spans="1:3" x14ac:dyDescent="0.3">
      <c r="A1557" t="s">
        <v>38</v>
      </c>
      <c r="B1557" s="14">
        <v>0.56527590751647905</v>
      </c>
      <c r="C1557">
        <v>0.347061157226562</v>
      </c>
    </row>
    <row r="1558" spans="1:3" x14ac:dyDescent="0.3">
      <c r="A1558" t="s">
        <v>39</v>
      </c>
      <c r="B1558" s="14">
        <v>0.93338704109191895</v>
      </c>
      <c r="C1558">
        <v>2.45142221450805</v>
      </c>
    </row>
    <row r="1559" spans="1:3" x14ac:dyDescent="0.3">
      <c r="A1559" t="s">
        <v>31</v>
      </c>
      <c r="B1559" s="14">
        <v>0.193660974502563</v>
      </c>
      <c r="C1559">
        <v>0.357093095779418</v>
      </c>
    </row>
    <row r="1560" spans="1:3" x14ac:dyDescent="0.3">
      <c r="A1560" t="s">
        <v>32</v>
      </c>
      <c r="B1560" s="14">
        <v>0.41605353355407698</v>
      </c>
      <c r="C1560">
        <v>0.36497330665588301</v>
      </c>
    </row>
    <row r="1561" spans="1:3" x14ac:dyDescent="0.3">
      <c r="A1561" t="s">
        <v>33</v>
      </c>
      <c r="B1561" s="14">
        <v>0.33779287338256803</v>
      </c>
      <c r="C1561">
        <v>0.28037524223327598</v>
      </c>
    </row>
    <row r="1562" spans="1:3" x14ac:dyDescent="0.3">
      <c r="A1562" t="s">
        <v>34</v>
      </c>
      <c r="B1562" s="14">
        <v>0.312788486480712</v>
      </c>
      <c r="C1562">
        <v>0.32118344306945801</v>
      </c>
    </row>
    <row r="1563" spans="1:3" x14ac:dyDescent="0.3">
      <c r="A1563" t="s">
        <v>35</v>
      </c>
      <c r="B1563" s="14">
        <v>0.75755834579467696</v>
      </c>
      <c r="C1563">
        <v>0.69697380065917902</v>
      </c>
    </row>
    <row r="1564" spans="1:3" x14ac:dyDescent="0.3">
      <c r="A1564" t="s">
        <v>36</v>
      </c>
      <c r="B1564" s="14">
        <v>0.26402068138122498</v>
      </c>
      <c r="C1564">
        <v>0.269327402114868</v>
      </c>
    </row>
    <row r="1565" spans="1:3" x14ac:dyDescent="0.3">
      <c r="A1565" t="s">
        <v>37</v>
      </c>
      <c r="B1565" s="14">
        <v>0.36792492866516102</v>
      </c>
      <c r="C1565">
        <v>0.35804224014282199</v>
      </c>
    </row>
    <row r="1566" spans="1:3" x14ac:dyDescent="0.3">
      <c r="A1566" t="s">
        <v>38</v>
      </c>
      <c r="B1566" s="14">
        <v>0.518360376358032</v>
      </c>
      <c r="C1566">
        <v>0.354010820388793</v>
      </c>
    </row>
    <row r="1567" spans="1:3" x14ac:dyDescent="0.3">
      <c r="A1567" t="s">
        <v>39</v>
      </c>
      <c r="B1567" s="14">
        <v>1.7459716796875</v>
      </c>
      <c r="C1567">
        <v>4.1828184127807599</v>
      </c>
    </row>
    <row r="1568" spans="1:3" x14ac:dyDescent="0.3">
      <c r="A1568" t="s">
        <v>31</v>
      </c>
      <c r="B1568" s="14">
        <v>0.26596546173095698</v>
      </c>
      <c r="C1568">
        <v>0.342235326766967</v>
      </c>
    </row>
    <row r="1569" spans="1:3" x14ac:dyDescent="0.3">
      <c r="A1569" t="s">
        <v>32</v>
      </c>
      <c r="B1569" s="14">
        <v>0.366098642349243</v>
      </c>
      <c r="C1569">
        <v>0.40092802047729398</v>
      </c>
    </row>
    <row r="1570" spans="1:3" x14ac:dyDescent="0.3">
      <c r="A1570" t="s">
        <v>33</v>
      </c>
      <c r="B1570" s="14">
        <v>0.50916218757629395</v>
      </c>
      <c r="C1570">
        <v>0.31199550628662098</v>
      </c>
    </row>
    <row r="1571" spans="1:3" x14ac:dyDescent="0.3">
      <c r="A1571" t="s">
        <v>34</v>
      </c>
      <c r="B1571" s="14">
        <v>0.47659635543823198</v>
      </c>
      <c r="C1571">
        <v>0.314117431640625</v>
      </c>
    </row>
    <row r="1572" spans="1:3" x14ac:dyDescent="0.3">
      <c r="A1572" t="s">
        <v>35</v>
      </c>
      <c r="B1572" s="14">
        <v>0.365943193435668</v>
      </c>
      <c r="C1572">
        <v>0.39997673034667902</v>
      </c>
    </row>
    <row r="1573" spans="1:3" x14ac:dyDescent="0.3">
      <c r="A1573" t="s">
        <v>36</v>
      </c>
      <c r="B1573" s="14">
        <v>0.30483770370483398</v>
      </c>
      <c r="C1573">
        <v>0.29121851921081499</v>
      </c>
    </row>
    <row r="1574" spans="1:3" x14ac:dyDescent="0.3">
      <c r="A1574" t="s">
        <v>37</v>
      </c>
      <c r="B1574" s="14">
        <v>0.36397838592529203</v>
      </c>
      <c r="C1574">
        <v>0.28928065299987699</v>
      </c>
    </row>
    <row r="1575" spans="1:3" x14ac:dyDescent="0.3">
      <c r="A1575" t="s">
        <v>38</v>
      </c>
      <c r="B1575" s="14">
        <v>0.52679824829101496</v>
      </c>
      <c r="C1575">
        <v>0.53961253166198697</v>
      </c>
    </row>
    <row r="1576" spans="1:3" x14ac:dyDescent="0.3">
      <c r="A1576" t="s">
        <v>39</v>
      </c>
      <c r="B1576" s="14">
        <v>0.43132400512695301</v>
      </c>
      <c r="C1576">
        <v>2.8853459358215301</v>
      </c>
    </row>
    <row r="1577" spans="1:3" x14ac:dyDescent="0.3">
      <c r="A1577" t="s">
        <v>31</v>
      </c>
      <c r="B1577" s="14">
        <v>0.28674554824829102</v>
      </c>
      <c r="C1577">
        <v>0.306979179382324</v>
      </c>
    </row>
    <row r="1578" spans="1:3" x14ac:dyDescent="0.3">
      <c r="A1578" t="s">
        <v>32</v>
      </c>
      <c r="B1578" s="14">
        <v>0.220355749130249</v>
      </c>
      <c r="C1578">
        <v>0.283303022384643</v>
      </c>
    </row>
    <row r="1579" spans="1:3" x14ac:dyDescent="0.3">
      <c r="A1579" t="s">
        <v>33</v>
      </c>
      <c r="B1579" s="14">
        <v>0.37774348258972101</v>
      </c>
      <c r="C1579">
        <v>0.32886934280395502</v>
      </c>
    </row>
    <row r="1580" spans="1:3" x14ac:dyDescent="0.3">
      <c r="A1580" t="s">
        <v>34</v>
      </c>
      <c r="B1580" s="14">
        <v>0.53294396400451605</v>
      </c>
      <c r="C1580">
        <v>0.267196655273437</v>
      </c>
    </row>
    <row r="1581" spans="1:3" x14ac:dyDescent="0.3">
      <c r="A1581" t="s">
        <v>35</v>
      </c>
      <c r="B1581" s="14">
        <v>0.55857634544372503</v>
      </c>
      <c r="C1581">
        <v>0.55950117111205999</v>
      </c>
    </row>
    <row r="1582" spans="1:3" x14ac:dyDescent="0.3">
      <c r="A1582" t="s">
        <v>36</v>
      </c>
      <c r="B1582" s="14">
        <v>0.298099994659423</v>
      </c>
      <c r="C1582">
        <v>0.29421949386596602</v>
      </c>
    </row>
    <row r="1583" spans="1:3" x14ac:dyDescent="0.3">
      <c r="A1583" t="s">
        <v>37</v>
      </c>
      <c r="B1583" s="14">
        <v>0.36132574081420898</v>
      </c>
      <c r="C1583">
        <v>0.280244350433349</v>
      </c>
    </row>
    <row r="1584" spans="1:3" x14ac:dyDescent="0.3">
      <c r="A1584" t="s">
        <v>38</v>
      </c>
      <c r="B1584" s="14">
        <v>0.54911088943481401</v>
      </c>
      <c r="C1584">
        <v>0.33211088180541898</v>
      </c>
    </row>
    <row r="1585" spans="1:3" x14ac:dyDescent="0.3">
      <c r="A1585" t="s">
        <v>39</v>
      </c>
      <c r="B1585" s="14">
        <v>0.67741441726684504</v>
      </c>
      <c r="C1585">
        <v>2.3317120075225799</v>
      </c>
    </row>
    <row r="1586" spans="1:3" x14ac:dyDescent="0.3">
      <c r="A1586" t="s">
        <v>31</v>
      </c>
      <c r="B1586" s="14">
        <v>0.41872119903564398</v>
      </c>
      <c r="C1586">
        <v>0.36406803131103499</v>
      </c>
    </row>
    <row r="1587" spans="1:3" x14ac:dyDescent="0.3">
      <c r="A1587" t="s">
        <v>32</v>
      </c>
      <c r="B1587" s="14">
        <v>0.27014946937561002</v>
      </c>
      <c r="C1587">
        <v>0.27732133865356401</v>
      </c>
    </row>
    <row r="1588" spans="1:3" x14ac:dyDescent="0.3">
      <c r="A1588" t="s">
        <v>33</v>
      </c>
      <c r="B1588" s="14">
        <v>0.33138465881347601</v>
      </c>
      <c r="C1588">
        <v>0.34527516365051197</v>
      </c>
    </row>
    <row r="1589" spans="1:3" x14ac:dyDescent="0.3">
      <c r="A1589" t="s">
        <v>34</v>
      </c>
      <c r="B1589" s="14">
        <v>0.36556100845336897</v>
      </c>
      <c r="C1589">
        <v>0.24245262145995999</v>
      </c>
    </row>
    <row r="1590" spans="1:3" x14ac:dyDescent="0.3">
      <c r="A1590" t="s">
        <v>35</v>
      </c>
      <c r="B1590" s="14">
        <v>0.37934756278991699</v>
      </c>
      <c r="C1590">
        <v>0.38575077056884699</v>
      </c>
    </row>
    <row r="1591" spans="1:3" x14ac:dyDescent="0.3">
      <c r="A1591" t="s">
        <v>36</v>
      </c>
      <c r="B1591" s="14">
        <v>0.29632472991943298</v>
      </c>
      <c r="C1591">
        <v>0.286229848861694</v>
      </c>
    </row>
    <row r="1592" spans="1:3" x14ac:dyDescent="0.3">
      <c r="A1592" t="s">
        <v>37</v>
      </c>
      <c r="B1592" s="14">
        <v>0.35542488098144498</v>
      </c>
      <c r="C1592">
        <v>0.31215929985046298</v>
      </c>
    </row>
    <row r="1593" spans="1:3" x14ac:dyDescent="0.3">
      <c r="A1593" t="s">
        <v>38</v>
      </c>
      <c r="B1593" s="14">
        <v>0.54206132888793901</v>
      </c>
      <c r="C1593">
        <v>0.413840532302856</v>
      </c>
    </row>
    <row r="1594" spans="1:3" x14ac:dyDescent="0.3">
      <c r="A1594" t="s">
        <v>39</v>
      </c>
      <c r="B1594" s="14">
        <v>0.97102832794189398</v>
      </c>
      <c r="C1594">
        <v>2.1223247051239</v>
      </c>
    </row>
    <row r="1595" spans="1:3" x14ac:dyDescent="0.3">
      <c r="A1595" t="s">
        <v>31</v>
      </c>
      <c r="B1595" s="14">
        <v>0.255991220474243</v>
      </c>
      <c r="C1595">
        <v>0.38892173767089799</v>
      </c>
    </row>
    <row r="1596" spans="1:3" x14ac:dyDescent="0.3">
      <c r="A1596" t="s">
        <v>32</v>
      </c>
      <c r="B1596" s="14">
        <v>0.51739835739135698</v>
      </c>
      <c r="C1596">
        <v>0.32806634902954102</v>
      </c>
    </row>
    <row r="1597" spans="1:3" x14ac:dyDescent="0.3">
      <c r="A1597" t="s">
        <v>33</v>
      </c>
      <c r="B1597" s="14">
        <v>0.52710008621215798</v>
      </c>
      <c r="C1597">
        <v>0.373967885971069</v>
      </c>
    </row>
    <row r="1598" spans="1:3" x14ac:dyDescent="0.3">
      <c r="A1598" t="s">
        <v>34</v>
      </c>
      <c r="B1598" s="14">
        <v>0.549851894378662</v>
      </c>
      <c r="C1598">
        <v>0.25134754180908198</v>
      </c>
    </row>
    <row r="1599" spans="1:3" x14ac:dyDescent="0.3">
      <c r="A1599" t="s">
        <v>35</v>
      </c>
      <c r="B1599" s="14">
        <v>0.66180682182312001</v>
      </c>
      <c r="C1599">
        <v>0.45079922676086398</v>
      </c>
    </row>
    <row r="1600" spans="1:3" x14ac:dyDescent="0.3">
      <c r="A1600" t="s">
        <v>36</v>
      </c>
      <c r="B1600" s="14">
        <v>0.18411087989807101</v>
      </c>
      <c r="C1600">
        <v>0.34502315521240201</v>
      </c>
    </row>
    <row r="1601" spans="1:3" x14ac:dyDescent="0.3">
      <c r="A1601" t="s">
        <v>37</v>
      </c>
      <c r="B1601" s="14">
        <v>0.346865653991699</v>
      </c>
      <c r="C1601">
        <v>0.38692235946655201</v>
      </c>
    </row>
    <row r="1602" spans="1:3" x14ac:dyDescent="0.3">
      <c r="A1602" t="s">
        <v>38</v>
      </c>
      <c r="B1602" s="14">
        <v>0.50987219810485795</v>
      </c>
      <c r="C1602">
        <v>0.40691089630126898</v>
      </c>
    </row>
    <row r="1603" spans="1:3" x14ac:dyDescent="0.3">
      <c r="A1603" t="s">
        <v>39</v>
      </c>
      <c r="B1603" s="14">
        <v>0.48484873771667403</v>
      </c>
      <c r="C1603">
        <v>3.3620657920837398</v>
      </c>
    </row>
    <row r="1604" spans="1:3" x14ac:dyDescent="0.3">
      <c r="A1604" t="s">
        <v>31</v>
      </c>
      <c r="B1604" s="14">
        <v>0.29496335983276301</v>
      </c>
      <c r="C1604">
        <v>0.34413242340087802</v>
      </c>
    </row>
    <row r="1605" spans="1:3" x14ac:dyDescent="0.3">
      <c r="A1605" t="s">
        <v>32</v>
      </c>
      <c r="B1605" s="14">
        <v>0.34126400947570801</v>
      </c>
      <c r="C1605">
        <v>0.42092132568359297</v>
      </c>
    </row>
    <row r="1606" spans="1:3" x14ac:dyDescent="0.3">
      <c r="A1606" t="s">
        <v>33</v>
      </c>
      <c r="B1606" s="14">
        <v>0.346042871475219</v>
      </c>
      <c r="C1606">
        <v>0.32206702232360801</v>
      </c>
    </row>
    <row r="1607" spans="1:3" x14ac:dyDescent="0.3">
      <c r="A1607" t="s">
        <v>34</v>
      </c>
      <c r="B1607" s="14">
        <v>0.75525546073913497</v>
      </c>
      <c r="C1607">
        <v>0.371039628982543</v>
      </c>
    </row>
    <row r="1608" spans="1:3" x14ac:dyDescent="0.3">
      <c r="A1608" t="s">
        <v>35</v>
      </c>
      <c r="B1608" s="14">
        <v>0.590096235275268</v>
      </c>
      <c r="C1608">
        <v>0.59147381782531705</v>
      </c>
    </row>
    <row r="1609" spans="1:3" x14ac:dyDescent="0.3">
      <c r="A1609" t="s">
        <v>36</v>
      </c>
      <c r="B1609" s="14">
        <v>0.380491733551025</v>
      </c>
      <c r="C1609">
        <v>0.305239677429199</v>
      </c>
    </row>
    <row r="1610" spans="1:3" x14ac:dyDescent="0.3">
      <c r="A1610" t="s">
        <v>37</v>
      </c>
      <c r="B1610" s="14">
        <v>0.33579134941101002</v>
      </c>
      <c r="C1610">
        <v>0.45783972740173301</v>
      </c>
    </row>
    <row r="1611" spans="1:3" x14ac:dyDescent="0.3">
      <c r="A1611" t="s">
        <v>38</v>
      </c>
      <c r="B1611" s="14">
        <v>0.55681729316711404</v>
      </c>
      <c r="C1611">
        <v>0.54659557342529297</v>
      </c>
    </row>
    <row r="1612" spans="1:3" x14ac:dyDescent="0.3">
      <c r="A1612" t="s">
        <v>39</v>
      </c>
      <c r="B1612" s="14">
        <v>0.371390581130981</v>
      </c>
      <c r="C1612">
        <v>2.6359014511108398</v>
      </c>
    </row>
    <row r="1613" spans="1:3" x14ac:dyDescent="0.3">
      <c r="A1613" t="s">
        <v>31</v>
      </c>
      <c r="B1613" s="14">
        <v>0.27253055572509699</v>
      </c>
      <c r="C1613">
        <v>0.31011962890625</v>
      </c>
    </row>
    <row r="1614" spans="1:3" x14ac:dyDescent="0.3">
      <c r="A1614" t="s">
        <v>32</v>
      </c>
      <c r="B1614" s="14">
        <v>0.473741054534912</v>
      </c>
      <c r="C1614">
        <v>0.29520988464355402</v>
      </c>
    </row>
    <row r="1615" spans="1:3" x14ac:dyDescent="0.3">
      <c r="A1615" t="s">
        <v>33</v>
      </c>
      <c r="B1615" s="14">
        <v>1.2574942111968901</v>
      </c>
      <c r="C1615">
        <v>0.32624077796936002</v>
      </c>
    </row>
    <row r="1616" spans="1:3" x14ac:dyDescent="0.3">
      <c r="A1616" t="s">
        <v>34</v>
      </c>
      <c r="B1616" s="14">
        <v>0.668950796127319</v>
      </c>
      <c r="C1616">
        <v>0.31231498718261702</v>
      </c>
    </row>
    <row r="1617" spans="1:3" x14ac:dyDescent="0.3">
      <c r="A1617" t="s">
        <v>35</v>
      </c>
      <c r="B1617" s="14">
        <v>0.467214345932006</v>
      </c>
      <c r="C1617">
        <v>0.41088438034057601</v>
      </c>
    </row>
    <row r="1618" spans="1:3" x14ac:dyDescent="0.3">
      <c r="A1618" t="s">
        <v>36</v>
      </c>
      <c r="B1618" s="14">
        <v>0.41456556320190402</v>
      </c>
      <c r="C1618">
        <v>0.34008979797363198</v>
      </c>
    </row>
    <row r="1619" spans="1:3" x14ac:dyDescent="0.3">
      <c r="A1619" t="s">
        <v>37</v>
      </c>
      <c r="B1619" s="14">
        <v>0.32736825942993097</v>
      </c>
      <c r="C1619">
        <v>0.56144213676452603</v>
      </c>
    </row>
    <row r="1620" spans="1:3" x14ac:dyDescent="0.3">
      <c r="A1620" t="s">
        <v>38</v>
      </c>
      <c r="B1620" s="14">
        <v>0.66809988021850497</v>
      </c>
      <c r="C1620">
        <v>0.388963222503662</v>
      </c>
    </row>
    <row r="1621" spans="1:3" x14ac:dyDescent="0.3">
      <c r="A1621" t="s">
        <v>39</v>
      </c>
      <c r="B1621" s="14">
        <v>0.79233431816100997</v>
      </c>
      <c r="C1621">
        <v>2.5213196277618399</v>
      </c>
    </row>
    <row r="1622" spans="1:3" x14ac:dyDescent="0.3">
      <c r="A1622" t="s">
        <v>31</v>
      </c>
      <c r="B1622" s="14">
        <v>0.25641608238220198</v>
      </c>
      <c r="C1622">
        <v>0.33613848686218201</v>
      </c>
    </row>
    <row r="1623" spans="1:3" x14ac:dyDescent="0.3">
      <c r="A1623" t="s">
        <v>32</v>
      </c>
      <c r="B1623" s="14">
        <v>0.121555805206298</v>
      </c>
      <c r="C1623">
        <v>0.30520534515380798</v>
      </c>
    </row>
    <row r="1624" spans="1:3" x14ac:dyDescent="0.3">
      <c r="A1624" t="s">
        <v>33</v>
      </c>
      <c r="B1624" s="14">
        <v>0.31554412841796797</v>
      </c>
      <c r="C1624">
        <v>0.294283866882324</v>
      </c>
    </row>
    <row r="1625" spans="1:3" x14ac:dyDescent="0.3">
      <c r="A1625" t="s">
        <v>34</v>
      </c>
      <c r="B1625" s="14">
        <v>0.58481764793395996</v>
      </c>
      <c r="C1625">
        <v>0.28115606307983398</v>
      </c>
    </row>
    <row r="1626" spans="1:3" x14ac:dyDescent="0.3">
      <c r="A1626" t="s">
        <v>35</v>
      </c>
      <c r="B1626" s="14">
        <v>0.40422153472900302</v>
      </c>
      <c r="C1626">
        <v>0.36099314689636203</v>
      </c>
    </row>
    <row r="1627" spans="1:3" x14ac:dyDescent="0.3">
      <c r="A1627" t="s">
        <v>36</v>
      </c>
      <c r="B1627" s="14">
        <v>0.33264398574829102</v>
      </c>
      <c r="C1627">
        <v>0.27227067947387601</v>
      </c>
    </row>
    <row r="1628" spans="1:3" x14ac:dyDescent="0.3">
      <c r="A1628" t="s">
        <v>37</v>
      </c>
      <c r="B1628" s="14">
        <v>0.32633638381958002</v>
      </c>
      <c r="C1628">
        <v>0.48197484016418402</v>
      </c>
    </row>
    <row r="1629" spans="1:3" x14ac:dyDescent="0.3">
      <c r="A1629" t="s">
        <v>38</v>
      </c>
      <c r="B1629" s="14">
        <v>0.51948475837707497</v>
      </c>
      <c r="C1629">
        <v>0.40792179107665999</v>
      </c>
    </row>
    <row r="1630" spans="1:3" x14ac:dyDescent="0.3">
      <c r="A1630" t="s">
        <v>39</v>
      </c>
      <c r="B1630" s="14">
        <v>0.28582215309143</v>
      </c>
      <c r="C1630">
        <v>2.45243239402771</v>
      </c>
    </row>
    <row r="1631" spans="1:3" x14ac:dyDescent="0.3">
      <c r="A1631" t="s">
        <v>31</v>
      </c>
      <c r="B1631" s="14">
        <v>0.20422244071960399</v>
      </c>
      <c r="C1631">
        <v>0.34005403518676702</v>
      </c>
    </row>
    <row r="1632" spans="1:3" x14ac:dyDescent="0.3">
      <c r="A1632" t="s">
        <v>32</v>
      </c>
      <c r="B1632" s="14">
        <v>0.45953416824340798</v>
      </c>
      <c r="C1632">
        <v>0.26322865486144997</v>
      </c>
    </row>
    <row r="1633" spans="1:3" x14ac:dyDescent="0.3">
      <c r="A1633" t="s">
        <v>33</v>
      </c>
      <c r="B1633" s="14">
        <v>0.288715600967407</v>
      </c>
      <c r="C1633">
        <v>0.306069135665893</v>
      </c>
    </row>
    <row r="1634" spans="1:3" x14ac:dyDescent="0.3">
      <c r="A1634" t="s">
        <v>34</v>
      </c>
      <c r="B1634" s="14">
        <v>0.60407972335815396</v>
      </c>
      <c r="C1634">
        <v>0.31614232063293402</v>
      </c>
    </row>
    <row r="1635" spans="1:3" x14ac:dyDescent="0.3">
      <c r="A1635" t="s">
        <v>35</v>
      </c>
      <c r="B1635" s="14">
        <v>0.44842195510864202</v>
      </c>
      <c r="C1635">
        <v>0.51069331169128396</v>
      </c>
    </row>
    <row r="1636" spans="1:3" x14ac:dyDescent="0.3">
      <c r="A1636" t="s">
        <v>36</v>
      </c>
      <c r="B1636" s="14">
        <v>0.183030605316162</v>
      </c>
      <c r="C1636">
        <v>0.39043331146240201</v>
      </c>
    </row>
    <row r="1637" spans="1:3" x14ac:dyDescent="0.3">
      <c r="A1637" t="s">
        <v>37</v>
      </c>
      <c r="B1637" s="14">
        <v>0.32594656944274902</v>
      </c>
      <c r="C1637">
        <v>0.40465235710143999</v>
      </c>
    </row>
    <row r="1638" spans="1:3" x14ac:dyDescent="0.3">
      <c r="A1638" t="s">
        <v>38</v>
      </c>
      <c r="B1638" s="14">
        <v>0.62666940689086903</v>
      </c>
      <c r="C1638">
        <v>0.671189785003662</v>
      </c>
    </row>
    <row r="1639" spans="1:3" x14ac:dyDescent="0.3">
      <c r="A1639" t="s">
        <v>39</v>
      </c>
      <c r="B1639" s="14">
        <v>0.45725822448730402</v>
      </c>
      <c r="C1639">
        <v>1.9758620262145901</v>
      </c>
    </row>
    <row r="1640" spans="1:3" x14ac:dyDescent="0.3">
      <c r="A1640" t="s">
        <v>31</v>
      </c>
      <c r="B1640" s="14">
        <v>0.201860666275024</v>
      </c>
      <c r="C1640">
        <v>0.30498600006103499</v>
      </c>
    </row>
    <row r="1641" spans="1:3" x14ac:dyDescent="0.3">
      <c r="A1641" t="s">
        <v>32</v>
      </c>
      <c r="B1641" s="14">
        <v>0.263258457183837</v>
      </c>
      <c r="C1641">
        <v>0.27631139755249001</v>
      </c>
    </row>
    <row r="1642" spans="1:3" x14ac:dyDescent="0.3">
      <c r="A1642" t="s">
        <v>33</v>
      </c>
      <c r="B1642" s="14">
        <v>0.218833208084106</v>
      </c>
      <c r="C1642">
        <v>0.263587236404418</v>
      </c>
    </row>
    <row r="1643" spans="1:3" x14ac:dyDescent="0.3">
      <c r="A1643" t="s">
        <v>34</v>
      </c>
      <c r="B1643" s="14">
        <v>0.43573760986328097</v>
      </c>
      <c r="C1643">
        <v>0.271376132965087</v>
      </c>
    </row>
    <row r="1644" spans="1:3" x14ac:dyDescent="0.3">
      <c r="A1644" t="s">
        <v>35</v>
      </c>
      <c r="B1644" s="14">
        <v>0.44792890548705999</v>
      </c>
      <c r="C1644">
        <v>0.32606959342956499</v>
      </c>
    </row>
    <row r="1645" spans="1:3" x14ac:dyDescent="0.3">
      <c r="A1645" t="s">
        <v>36</v>
      </c>
      <c r="B1645" s="14">
        <v>0.311534643173217</v>
      </c>
      <c r="C1645">
        <v>0.43036222457885698</v>
      </c>
    </row>
    <row r="1646" spans="1:3" x14ac:dyDescent="0.3">
      <c r="A1646" t="s">
        <v>37</v>
      </c>
      <c r="B1646" s="14">
        <v>0.32392835617065402</v>
      </c>
      <c r="C1646">
        <v>0.44685006141662598</v>
      </c>
    </row>
    <row r="1647" spans="1:3" x14ac:dyDescent="0.3">
      <c r="A1647" t="s">
        <v>38</v>
      </c>
      <c r="B1647" s="14">
        <v>0.51230001449584905</v>
      </c>
      <c r="C1647">
        <v>0.54054093360900801</v>
      </c>
    </row>
    <row r="1648" spans="1:3" x14ac:dyDescent="0.3">
      <c r="A1648" t="s">
        <v>39</v>
      </c>
      <c r="B1648" s="14">
        <v>0.46867418289184498</v>
      </c>
      <c r="C1648">
        <v>2.1791803836822501</v>
      </c>
    </row>
    <row r="1649" spans="1:3" x14ac:dyDescent="0.3">
      <c r="A1649" t="s">
        <v>31</v>
      </c>
      <c r="B1649" s="14">
        <v>0.28508448600768999</v>
      </c>
      <c r="C1649">
        <v>0.28219342231750399</v>
      </c>
    </row>
    <row r="1650" spans="1:3" x14ac:dyDescent="0.3">
      <c r="A1650" t="s">
        <v>32</v>
      </c>
      <c r="B1650" s="14">
        <v>0.33351182937621998</v>
      </c>
      <c r="C1650">
        <v>0.48765110969543402</v>
      </c>
    </row>
    <row r="1651" spans="1:3" x14ac:dyDescent="0.3">
      <c r="A1651" t="s">
        <v>33</v>
      </c>
      <c r="B1651" s="14">
        <v>0.2424156665802</v>
      </c>
      <c r="C1651">
        <v>0.31590867042541498</v>
      </c>
    </row>
    <row r="1652" spans="1:3" x14ac:dyDescent="0.3">
      <c r="A1652" t="s">
        <v>34</v>
      </c>
      <c r="B1652" s="14">
        <v>0.63414120674133301</v>
      </c>
      <c r="C1652">
        <v>0.30307316780090299</v>
      </c>
    </row>
    <row r="1653" spans="1:3" x14ac:dyDescent="0.3">
      <c r="A1653" t="s">
        <v>35</v>
      </c>
      <c r="B1653" s="14">
        <v>0.388905048370361</v>
      </c>
      <c r="C1653">
        <v>0.47877693176269498</v>
      </c>
    </row>
    <row r="1654" spans="1:3" x14ac:dyDescent="0.3">
      <c r="A1654" t="s">
        <v>36</v>
      </c>
      <c r="B1654" s="14">
        <v>0.27181625366210899</v>
      </c>
      <c r="C1654">
        <v>0.27721381187438898</v>
      </c>
    </row>
    <row r="1655" spans="1:3" x14ac:dyDescent="0.3">
      <c r="A1655" t="s">
        <v>37</v>
      </c>
      <c r="B1655" s="14">
        <v>0.32211804389953602</v>
      </c>
      <c r="C1655">
        <v>0.49363398551940901</v>
      </c>
    </row>
    <row r="1656" spans="1:3" x14ac:dyDescent="0.3">
      <c r="A1656" t="s">
        <v>38</v>
      </c>
      <c r="B1656" s="14">
        <v>0.53912925720214799</v>
      </c>
      <c r="C1656">
        <v>0.40892076492309498</v>
      </c>
    </row>
    <row r="1657" spans="1:3" x14ac:dyDescent="0.3">
      <c r="A1657" t="s">
        <v>39</v>
      </c>
      <c r="B1657" s="14">
        <v>0.56305360794067305</v>
      </c>
      <c r="C1657">
        <v>2.07145690917968</v>
      </c>
    </row>
    <row r="1658" spans="1:3" x14ac:dyDescent="0.3">
      <c r="A1658" t="s">
        <v>31</v>
      </c>
      <c r="B1658" s="14">
        <v>0.203971147537231</v>
      </c>
      <c r="C1658">
        <v>0.32618045806884699</v>
      </c>
    </row>
    <row r="1659" spans="1:3" x14ac:dyDescent="0.3">
      <c r="A1659" t="s">
        <v>32</v>
      </c>
      <c r="B1659" s="14">
        <v>0.44272160530090299</v>
      </c>
      <c r="C1659">
        <v>0.26034736633300698</v>
      </c>
    </row>
    <row r="1660" spans="1:3" x14ac:dyDescent="0.3">
      <c r="A1660" t="s">
        <v>33</v>
      </c>
      <c r="B1660" s="14">
        <v>0.36617016792297302</v>
      </c>
      <c r="C1660">
        <v>0.31726884841918901</v>
      </c>
    </row>
    <row r="1661" spans="1:3" x14ac:dyDescent="0.3">
      <c r="A1661" t="s">
        <v>34</v>
      </c>
      <c r="B1661" s="14">
        <v>0.67073845863342196</v>
      </c>
      <c r="C1661">
        <v>0.340296030044555</v>
      </c>
    </row>
    <row r="1662" spans="1:3" x14ac:dyDescent="0.3">
      <c r="A1662" t="s">
        <v>35</v>
      </c>
      <c r="B1662" s="14">
        <v>0.55001926422119096</v>
      </c>
      <c r="C1662">
        <v>0.617295742034912</v>
      </c>
    </row>
    <row r="1663" spans="1:3" x14ac:dyDescent="0.3">
      <c r="A1663" t="s">
        <v>36</v>
      </c>
      <c r="B1663" s="14">
        <v>0.25805282592773399</v>
      </c>
      <c r="C1663">
        <v>0.288287162780761</v>
      </c>
    </row>
    <row r="1664" spans="1:3" x14ac:dyDescent="0.3">
      <c r="A1664" t="s">
        <v>37</v>
      </c>
      <c r="B1664" s="14">
        <v>0.32107639312744102</v>
      </c>
      <c r="C1664">
        <v>0.527687788009643</v>
      </c>
    </row>
    <row r="1665" spans="1:3" x14ac:dyDescent="0.3">
      <c r="A1665" t="s">
        <v>38</v>
      </c>
      <c r="B1665" s="14">
        <v>0.54644680023193304</v>
      </c>
      <c r="C1665">
        <v>0.55850982666015603</v>
      </c>
    </row>
    <row r="1666" spans="1:3" x14ac:dyDescent="0.3">
      <c r="A1666" t="s">
        <v>39</v>
      </c>
      <c r="B1666" s="14">
        <v>0.50630712509155196</v>
      </c>
      <c r="C1666">
        <v>1.7822368144989</v>
      </c>
    </row>
    <row r="1667" spans="1:3" x14ac:dyDescent="0.3">
      <c r="A1667" t="s">
        <v>31</v>
      </c>
      <c r="B1667" s="14">
        <v>0.39988517761230402</v>
      </c>
      <c r="C1667">
        <v>0.344028949737548</v>
      </c>
    </row>
    <row r="1668" spans="1:3" x14ac:dyDescent="0.3">
      <c r="A1668" t="s">
        <v>32</v>
      </c>
      <c r="B1668" s="14">
        <v>0.47687411308288502</v>
      </c>
      <c r="C1668">
        <v>0.31909918785095198</v>
      </c>
    </row>
    <row r="1669" spans="1:3" x14ac:dyDescent="0.3">
      <c r="A1669" t="s">
        <v>33</v>
      </c>
      <c r="B1669" s="14">
        <v>0.37234330177307101</v>
      </c>
      <c r="C1669">
        <v>0.25830006599426197</v>
      </c>
    </row>
    <row r="1670" spans="1:3" x14ac:dyDescent="0.3">
      <c r="A1670" t="s">
        <v>34</v>
      </c>
      <c r="B1670" s="14">
        <v>0.27881765365600503</v>
      </c>
      <c r="C1670">
        <v>0.33586740493774397</v>
      </c>
    </row>
    <row r="1671" spans="1:3" x14ac:dyDescent="0.3">
      <c r="A1671" t="s">
        <v>35</v>
      </c>
      <c r="B1671" s="14">
        <v>0.76429367065429599</v>
      </c>
      <c r="C1671">
        <v>0.47478342056274397</v>
      </c>
    </row>
    <row r="1672" spans="1:3" x14ac:dyDescent="0.3">
      <c r="A1672" t="s">
        <v>36</v>
      </c>
      <c r="B1672" s="14">
        <v>0.25722408294677701</v>
      </c>
      <c r="C1672">
        <v>0.27973723411559998</v>
      </c>
    </row>
    <row r="1673" spans="1:3" x14ac:dyDescent="0.3">
      <c r="A1673" t="s">
        <v>37</v>
      </c>
      <c r="B1673" s="14">
        <v>0.31512236595153797</v>
      </c>
      <c r="C1673">
        <v>0.32702946662902799</v>
      </c>
    </row>
    <row r="1674" spans="1:3" x14ac:dyDescent="0.3">
      <c r="A1674" t="s">
        <v>38</v>
      </c>
      <c r="B1674" s="14">
        <v>0.57735943794250399</v>
      </c>
      <c r="C1674">
        <v>0.40192461013793901</v>
      </c>
    </row>
    <row r="1675" spans="1:3" x14ac:dyDescent="0.3">
      <c r="A1675" t="s">
        <v>39</v>
      </c>
      <c r="B1675" s="14">
        <v>0.57298088073730402</v>
      </c>
      <c r="C1675">
        <v>2.2566576004028298</v>
      </c>
    </row>
    <row r="1676" spans="1:3" x14ac:dyDescent="0.3">
      <c r="A1676" t="s">
        <v>31</v>
      </c>
      <c r="B1676" s="14">
        <v>0.311558246612548</v>
      </c>
      <c r="C1676">
        <v>0.44181871414184498</v>
      </c>
    </row>
    <row r="1677" spans="1:3" x14ac:dyDescent="0.3">
      <c r="A1677" t="s">
        <v>32</v>
      </c>
      <c r="B1677" s="14">
        <v>0.33004593849182101</v>
      </c>
      <c r="C1677">
        <v>0.29022479057312001</v>
      </c>
    </row>
    <row r="1678" spans="1:3" x14ac:dyDescent="0.3">
      <c r="A1678" t="s">
        <v>33</v>
      </c>
      <c r="B1678" s="14">
        <v>0.32174181938171298</v>
      </c>
      <c r="C1678">
        <v>0.30906105041503901</v>
      </c>
    </row>
    <row r="1679" spans="1:3" x14ac:dyDescent="0.3">
      <c r="A1679" t="s">
        <v>34</v>
      </c>
      <c r="B1679" s="14">
        <v>0.31786084175109802</v>
      </c>
      <c r="C1679">
        <v>0.301265478134155</v>
      </c>
    </row>
    <row r="1680" spans="1:3" x14ac:dyDescent="0.3">
      <c r="A1680" t="s">
        <v>35</v>
      </c>
      <c r="B1680" s="14">
        <v>0.46385860443115201</v>
      </c>
      <c r="C1680">
        <v>0.45977115631103499</v>
      </c>
    </row>
    <row r="1681" spans="1:3" x14ac:dyDescent="0.3">
      <c r="A1681" t="s">
        <v>36</v>
      </c>
      <c r="B1681" s="14">
        <v>0.21655035018920801</v>
      </c>
      <c r="C1681">
        <v>0.33556365966796797</v>
      </c>
    </row>
    <row r="1682" spans="1:3" x14ac:dyDescent="0.3">
      <c r="A1682" t="s">
        <v>37</v>
      </c>
      <c r="B1682" s="14">
        <v>0.31380438804626398</v>
      </c>
      <c r="C1682">
        <v>0.47287249565124501</v>
      </c>
    </row>
    <row r="1683" spans="1:3" x14ac:dyDescent="0.3">
      <c r="A1683" t="s">
        <v>38</v>
      </c>
      <c r="B1683" s="14">
        <v>0.61272740364074696</v>
      </c>
      <c r="C1683">
        <v>0.43032503128051702</v>
      </c>
    </row>
    <row r="1684" spans="1:3" x14ac:dyDescent="0.3">
      <c r="A1684" t="s">
        <v>39</v>
      </c>
      <c r="B1684" s="14">
        <v>1.2241799831390301</v>
      </c>
      <c r="C1684">
        <v>2.9301559925079301</v>
      </c>
    </row>
    <row r="1685" spans="1:3" x14ac:dyDescent="0.3">
      <c r="A1685" t="s">
        <v>31</v>
      </c>
      <c r="B1685" s="14">
        <v>0.30037713050842202</v>
      </c>
      <c r="C1685">
        <v>0.41694045066833402</v>
      </c>
    </row>
    <row r="1686" spans="1:3" x14ac:dyDescent="0.3">
      <c r="A1686" t="s">
        <v>32</v>
      </c>
      <c r="B1686" s="14">
        <v>0.311147451400756</v>
      </c>
      <c r="C1686">
        <v>0.29627323150634699</v>
      </c>
    </row>
    <row r="1687" spans="1:3" x14ac:dyDescent="0.3">
      <c r="A1687" t="s">
        <v>33</v>
      </c>
      <c r="B1687" s="14">
        <v>0.29388475418090798</v>
      </c>
      <c r="C1687">
        <v>0.82585644721984797</v>
      </c>
    </row>
    <row r="1688" spans="1:3" x14ac:dyDescent="0.3">
      <c r="A1688" t="s">
        <v>34</v>
      </c>
      <c r="B1688" s="14">
        <v>0.61771368980407704</v>
      </c>
      <c r="C1688">
        <v>0.38502550125121998</v>
      </c>
    </row>
    <row r="1689" spans="1:3" x14ac:dyDescent="0.3">
      <c r="A1689" t="s">
        <v>35</v>
      </c>
      <c r="B1689" s="14">
        <v>0.39944148063659601</v>
      </c>
      <c r="C1689">
        <v>0.35504722595214799</v>
      </c>
    </row>
    <row r="1690" spans="1:3" x14ac:dyDescent="0.3">
      <c r="A1690" t="s">
        <v>36</v>
      </c>
      <c r="B1690" s="14">
        <v>0.34262967109680098</v>
      </c>
      <c r="C1690">
        <v>0.30318951606750399</v>
      </c>
    </row>
    <row r="1691" spans="1:3" x14ac:dyDescent="0.3">
      <c r="A1691" t="s">
        <v>37</v>
      </c>
      <c r="B1691" s="14">
        <v>0.313597202301025</v>
      </c>
      <c r="C1691">
        <v>1.0630645751953101</v>
      </c>
    </row>
    <row r="1692" spans="1:3" x14ac:dyDescent="0.3">
      <c r="A1692" t="s">
        <v>38</v>
      </c>
      <c r="B1692" s="14">
        <v>0.65644192695617598</v>
      </c>
      <c r="C1692">
        <v>0.54806065559387196</v>
      </c>
    </row>
    <row r="1693" spans="1:3" x14ac:dyDescent="0.3">
      <c r="A1693" t="s">
        <v>39</v>
      </c>
      <c r="B1693" s="14">
        <v>0.44038152694702098</v>
      </c>
      <c r="C1693">
        <v>2.7626283168792698</v>
      </c>
    </row>
    <row r="1694" spans="1:3" x14ac:dyDescent="0.3">
      <c r="A1694" t="s">
        <v>31</v>
      </c>
      <c r="B1694" s="14">
        <v>0.65996265411376898</v>
      </c>
      <c r="C1694">
        <v>0.30518221855163502</v>
      </c>
    </row>
    <row r="1695" spans="1:3" x14ac:dyDescent="0.3">
      <c r="A1695" t="s">
        <v>32</v>
      </c>
      <c r="B1695" s="14">
        <v>0.29688549041748002</v>
      </c>
      <c r="C1695">
        <v>0.27519893646240201</v>
      </c>
    </row>
    <row r="1696" spans="1:3" x14ac:dyDescent="0.3">
      <c r="A1696" t="s">
        <v>33</v>
      </c>
      <c r="B1696" s="14">
        <v>0.237777709960937</v>
      </c>
      <c r="C1696">
        <v>0.31885671615600503</v>
      </c>
    </row>
    <row r="1697" spans="1:3" x14ac:dyDescent="0.3">
      <c r="A1697" t="s">
        <v>34</v>
      </c>
      <c r="B1697" s="14">
        <v>0.48478603363037098</v>
      </c>
      <c r="C1697">
        <v>0.38883781433105402</v>
      </c>
    </row>
    <row r="1698" spans="1:3" x14ac:dyDescent="0.3">
      <c r="A1698" t="s">
        <v>35</v>
      </c>
      <c r="B1698" s="14">
        <v>0.36831974983215299</v>
      </c>
      <c r="C1698">
        <v>0.42287445068359297</v>
      </c>
    </row>
    <row r="1699" spans="1:3" x14ac:dyDescent="0.3">
      <c r="A1699" t="s">
        <v>36</v>
      </c>
      <c r="B1699" s="14">
        <v>0.33121109008789001</v>
      </c>
      <c r="C1699">
        <v>0.320194482803344</v>
      </c>
    </row>
    <row r="1700" spans="1:3" x14ac:dyDescent="0.3">
      <c r="A1700" t="s">
        <v>37</v>
      </c>
      <c r="B1700" s="14">
        <v>0.31326365470886203</v>
      </c>
      <c r="C1700">
        <v>0.311172485351562</v>
      </c>
    </row>
    <row r="1701" spans="1:3" x14ac:dyDescent="0.3">
      <c r="A1701" t="s">
        <v>38</v>
      </c>
      <c r="B1701" s="14">
        <v>0.60537147521972601</v>
      </c>
      <c r="C1701">
        <v>0.55545735359191895</v>
      </c>
    </row>
    <row r="1702" spans="1:3" x14ac:dyDescent="0.3">
      <c r="A1702" t="s">
        <v>39</v>
      </c>
      <c r="B1702" s="14">
        <v>0.25797367095947199</v>
      </c>
      <c r="C1702">
        <v>1.78721404075622</v>
      </c>
    </row>
    <row r="1703" spans="1:3" x14ac:dyDescent="0.3">
      <c r="A1703" t="s">
        <v>31</v>
      </c>
      <c r="B1703" s="14">
        <v>0.29238438606262201</v>
      </c>
      <c r="C1703">
        <v>0.324135541915893</v>
      </c>
    </row>
    <row r="1704" spans="1:3" x14ac:dyDescent="0.3">
      <c r="A1704" t="s">
        <v>32</v>
      </c>
      <c r="B1704" s="14">
        <v>0.44174504280090299</v>
      </c>
      <c r="C1704">
        <v>0.30136132240295399</v>
      </c>
    </row>
    <row r="1705" spans="1:3" x14ac:dyDescent="0.3">
      <c r="A1705" t="s">
        <v>33</v>
      </c>
      <c r="B1705" s="14">
        <v>0.29382395744323703</v>
      </c>
      <c r="C1705">
        <v>0.33010292053222601</v>
      </c>
    </row>
    <row r="1706" spans="1:3" x14ac:dyDescent="0.3">
      <c r="A1706" t="s">
        <v>34</v>
      </c>
      <c r="B1706" s="14">
        <v>0.48236274719238198</v>
      </c>
      <c r="C1706">
        <v>0.344213247299194</v>
      </c>
    </row>
    <row r="1707" spans="1:3" x14ac:dyDescent="0.3">
      <c r="A1707" t="s">
        <v>35</v>
      </c>
      <c r="B1707" s="14">
        <v>0.47582459449768</v>
      </c>
      <c r="C1707">
        <v>0.37992882728576599</v>
      </c>
    </row>
    <row r="1708" spans="1:3" x14ac:dyDescent="0.3">
      <c r="A1708" t="s">
        <v>36</v>
      </c>
      <c r="B1708" s="14">
        <v>0.30264902114868097</v>
      </c>
      <c r="C1708">
        <v>0.28818011283874501</v>
      </c>
    </row>
    <row r="1709" spans="1:3" x14ac:dyDescent="0.3">
      <c r="A1709" t="s">
        <v>37</v>
      </c>
      <c r="B1709" s="14">
        <v>0.31276321411132801</v>
      </c>
      <c r="C1709">
        <v>0.29715895652770902</v>
      </c>
    </row>
    <row r="1710" spans="1:3" x14ac:dyDescent="0.3">
      <c r="A1710" t="s">
        <v>38</v>
      </c>
      <c r="B1710" s="14">
        <v>0.56500220298767001</v>
      </c>
      <c r="C1710">
        <v>0.40297842025756803</v>
      </c>
    </row>
    <row r="1711" spans="1:3" x14ac:dyDescent="0.3">
      <c r="A1711" t="s">
        <v>39</v>
      </c>
      <c r="B1711" s="14">
        <v>0.36146092414855902</v>
      </c>
      <c r="C1711">
        <v>1.73336625099182</v>
      </c>
    </row>
    <row r="1712" spans="1:3" x14ac:dyDescent="0.3">
      <c r="A1712" t="s">
        <v>31</v>
      </c>
      <c r="B1712" s="14">
        <v>0.27602577209472601</v>
      </c>
      <c r="C1712">
        <v>0.33310985565185502</v>
      </c>
    </row>
    <row r="1713" spans="1:3" x14ac:dyDescent="0.3">
      <c r="A1713" t="s">
        <v>32</v>
      </c>
      <c r="B1713" s="14">
        <v>0.30556082725524902</v>
      </c>
      <c r="C1713">
        <v>0.30102992057800199</v>
      </c>
    </row>
    <row r="1714" spans="1:3" x14ac:dyDescent="0.3">
      <c r="A1714" t="s">
        <v>33</v>
      </c>
      <c r="B1714" s="14">
        <v>0.287203788757324</v>
      </c>
      <c r="C1714">
        <v>0.40196108818054199</v>
      </c>
    </row>
    <row r="1715" spans="1:3" x14ac:dyDescent="0.3">
      <c r="A1715" t="s">
        <v>34</v>
      </c>
      <c r="B1715" s="14">
        <v>0.34024977684020902</v>
      </c>
      <c r="C1715">
        <v>0.37802100181579501</v>
      </c>
    </row>
    <row r="1716" spans="1:3" x14ac:dyDescent="0.3">
      <c r="A1716" t="s">
        <v>35</v>
      </c>
      <c r="B1716" s="14">
        <v>0.44843983650207497</v>
      </c>
      <c r="C1716">
        <v>0.41294384002685502</v>
      </c>
    </row>
    <row r="1717" spans="1:3" x14ac:dyDescent="0.3">
      <c r="A1717" t="s">
        <v>36</v>
      </c>
      <c r="B1717" s="14">
        <v>0.48604869842529203</v>
      </c>
      <c r="C1717">
        <v>0.32318925857543901</v>
      </c>
    </row>
    <row r="1718" spans="1:3" x14ac:dyDescent="0.3">
      <c r="A1718" t="s">
        <v>37</v>
      </c>
      <c r="B1718" s="14">
        <v>0.31184053421020502</v>
      </c>
      <c r="C1718">
        <v>0.45478630065917902</v>
      </c>
    </row>
    <row r="1719" spans="1:3" x14ac:dyDescent="0.3">
      <c r="A1719" t="s">
        <v>38</v>
      </c>
      <c r="B1719" s="14">
        <v>0.55536389350891102</v>
      </c>
      <c r="C1719">
        <v>0.51257467269897405</v>
      </c>
    </row>
    <row r="1720" spans="1:3" x14ac:dyDescent="0.3">
      <c r="A1720" t="s">
        <v>39</v>
      </c>
      <c r="B1720" s="14">
        <v>0.819139003753662</v>
      </c>
      <c r="C1720">
        <v>2.1793072223663299</v>
      </c>
    </row>
    <row r="1721" spans="1:3" x14ac:dyDescent="0.3">
      <c r="A1721" t="s">
        <v>31</v>
      </c>
      <c r="B1721" s="14">
        <v>0.25559759140014598</v>
      </c>
      <c r="C1721">
        <v>0.26628637313842701</v>
      </c>
    </row>
    <row r="1722" spans="1:3" x14ac:dyDescent="0.3">
      <c r="A1722" t="s">
        <v>32</v>
      </c>
      <c r="B1722" s="14">
        <v>0.29955291748046797</v>
      </c>
      <c r="C1722">
        <v>0.32313561439514099</v>
      </c>
    </row>
    <row r="1723" spans="1:3" x14ac:dyDescent="0.3">
      <c r="A1723" t="s">
        <v>33</v>
      </c>
      <c r="B1723" s="14">
        <v>0.48779654502868602</v>
      </c>
      <c r="C1723">
        <v>0.34603381156921298</v>
      </c>
    </row>
    <row r="1724" spans="1:3" x14ac:dyDescent="0.3">
      <c r="A1724" t="s">
        <v>34</v>
      </c>
      <c r="B1724" s="14">
        <v>0.35307931900024397</v>
      </c>
      <c r="C1724">
        <v>0.281083583831787</v>
      </c>
    </row>
    <row r="1725" spans="1:3" x14ac:dyDescent="0.3">
      <c r="A1725" t="s">
        <v>35</v>
      </c>
      <c r="B1725" s="14">
        <v>0.48287177085876398</v>
      </c>
      <c r="C1725">
        <v>0.71304512023925704</v>
      </c>
    </row>
    <row r="1726" spans="1:3" x14ac:dyDescent="0.3">
      <c r="A1726" t="s">
        <v>36</v>
      </c>
      <c r="B1726" s="14">
        <v>0.32370948791503901</v>
      </c>
      <c r="C1726">
        <v>0.63375639915466297</v>
      </c>
    </row>
    <row r="1727" spans="1:3" x14ac:dyDescent="0.3">
      <c r="A1727" t="s">
        <v>37</v>
      </c>
      <c r="B1727" s="14">
        <v>0.305852651596069</v>
      </c>
      <c r="C1727">
        <v>0.36601781845092701</v>
      </c>
    </row>
    <row r="1728" spans="1:3" x14ac:dyDescent="0.3">
      <c r="A1728" t="s">
        <v>38</v>
      </c>
      <c r="B1728" s="14">
        <v>0.57732605934143</v>
      </c>
      <c r="C1728">
        <v>0.432898759841918</v>
      </c>
    </row>
    <row r="1729" spans="1:3" x14ac:dyDescent="0.3">
      <c r="A1729" t="s">
        <v>39</v>
      </c>
      <c r="B1729" s="14">
        <v>0.54315161705017001</v>
      </c>
      <c r="C1729">
        <v>1.55784368515014</v>
      </c>
    </row>
    <row r="1730" spans="1:3" x14ac:dyDescent="0.3">
      <c r="A1730" t="s">
        <v>31</v>
      </c>
      <c r="B1730" s="14">
        <v>0.187762975692749</v>
      </c>
      <c r="C1730">
        <v>0.37898755073547302</v>
      </c>
    </row>
    <row r="1731" spans="1:3" x14ac:dyDescent="0.3">
      <c r="A1731" t="s">
        <v>32</v>
      </c>
      <c r="B1731" s="14">
        <v>0.206669807434082</v>
      </c>
      <c r="C1731">
        <v>0.37104296684265098</v>
      </c>
    </row>
    <row r="1732" spans="1:3" x14ac:dyDescent="0.3">
      <c r="A1732" t="s">
        <v>33</v>
      </c>
      <c r="B1732" s="14">
        <v>0.28677296638488697</v>
      </c>
      <c r="C1732">
        <v>0.48492789268493602</v>
      </c>
    </row>
    <row r="1733" spans="1:3" x14ac:dyDescent="0.3">
      <c r="A1733" t="s">
        <v>34</v>
      </c>
      <c r="B1733" s="14">
        <v>0.41256260871887201</v>
      </c>
      <c r="C1733">
        <v>0.32911992073058999</v>
      </c>
    </row>
    <row r="1734" spans="1:3" x14ac:dyDescent="0.3">
      <c r="A1734" t="s">
        <v>35</v>
      </c>
      <c r="B1734" s="14">
        <v>0.40650010108947698</v>
      </c>
      <c r="C1734">
        <v>0.49468278884887601</v>
      </c>
    </row>
    <row r="1735" spans="1:3" x14ac:dyDescent="0.3">
      <c r="A1735" t="s">
        <v>36</v>
      </c>
      <c r="B1735" s="14">
        <v>0.46581029891967701</v>
      </c>
      <c r="C1735">
        <v>0.52814102172851496</v>
      </c>
    </row>
    <row r="1736" spans="1:3" x14ac:dyDescent="0.3">
      <c r="A1736" t="s">
        <v>37</v>
      </c>
      <c r="B1736" s="14">
        <v>0.30524134635925199</v>
      </c>
      <c r="C1736">
        <v>0.419876098632812</v>
      </c>
    </row>
    <row r="1737" spans="1:3" x14ac:dyDescent="0.3">
      <c r="A1737" t="s">
        <v>38</v>
      </c>
      <c r="B1737" s="14">
        <v>0.61170601844787598</v>
      </c>
      <c r="C1737">
        <v>0.34906744956970198</v>
      </c>
    </row>
    <row r="1738" spans="1:3" x14ac:dyDescent="0.3">
      <c r="A1738" t="s">
        <v>39</v>
      </c>
      <c r="B1738" s="14">
        <v>0.95733499526977495</v>
      </c>
      <c r="C1738">
        <v>1.7752556800842201</v>
      </c>
    </row>
    <row r="1739" spans="1:3" x14ac:dyDescent="0.3">
      <c r="A1739" t="s">
        <v>31</v>
      </c>
      <c r="B1739" s="14">
        <v>0.285022974014282</v>
      </c>
      <c r="C1739">
        <v>0.27624583244323703</v>
      </c>
    </row>
    <row r="1740" spans="1:3" x14ac:dyDescent="0.3">
      <c r="A1740" t="s">
        <v>32</v>
      </c>
      <c r="B1740" s="14">
        <v>0.275772094726562</v>
      </c>
      <c r="C1740">
        <v>0.33013582229614202</v>
      </c>
    </row>
    <row r="1741" spans="1:3" x14ac:dyDescent="0.3">
      <c r="A1741" t="s">
        <v>33</v>
      </c>
      <c r="B1741" s="14">
        <v>0.214364528656005</v>
      </c>
      <c r="C1741">
        <v>0.35494923591613697</v>
      </c>
    </row>
    <row r="1742" spans="1:3" x14ac:dyDescent="0.3">
      <c r="A1742" t="s">
        <v>34</v>
      </c>
      <c r="B1742" s="14">
        <v>0.31140065193176197</v>
      </c>
      <c r="C1742">
        <v>0.44881272315978998</v>
      </c>
    </row>
    <row r="1743" spans="1:3" x14ac:dyDescent="0.3">
      <c r="A1743" t="s">
        <v>35</v>
      </c>
      <c r="B1743" s="14">
        <v>0.31989741325378401</v>
      </c>
      <c r="C1743">
        <v>0.44785475730895902</v>
      </c>
    </row>
    <row r="1744" spans="1:3" x14ac:dyDescent="0.3">
      <c r="A1744" t="s">
        <v>36</v>
      </c>
      <c r="B1744" s="14">
        <v>0.29865431785583402</v>
      </c>
      <c r="C1744">
        <v>0.33809494972228998</v>
      </c>
    </row>
    <row r="1745" spans="1:3" x14ac:dyDescent="0.3">
      <c r="A1745" t="s">
        <v>37</v>
      </c>
      <c r="B1745" s="14">
        <v>0.30405259132385198</v>
      </c>
      <c r="C1745">
        <v>0.25537323951721103</v>
      </c>
    </row>
    <row r="1746" spans="1:3" x14ac:dyDescent="0.3">
      <c r="A1746" t="s">
        <v>38</v>
      </c>
      <c r="B1746" s="14">
        <v>0.68266177177429199</v>
      </c>
      <c r="C1746">
        <v>0.53551626205444303</v>
      </c>
    </row>
    <row r="1747" spans="1:3" x14ac:dyDescent="0.3">
      <c r="A1747" t="s">
        <v>39</v>
      </c>
      <c r="B1747" s="14">
        <v>1.8623020648956199</v>
      </c>
      <c r="C1747">
        <v>1.8679521083831701</v>
      </c>
    </row>
    <row r="1748" spans="1:3" x14ac:dyDescent="0.3">
      <c r="A1748" t="s">
        <v>31</v>
      </c>
      <c r="B1748" s="14">
        <v>0.29599356651306102</v>
      </c>
      <c r="C1748">
        <v>0.51065778732299805</v>
      </c>
    </row>
    <row r="1749" spans="1:3" x14ac:dyDescent="0.3">
      <c r="A1749" t="s">
        <v>32</v>
      </c>
      <c r="B1749" s="14">
        <v>0.4460129737854</v>
      </c>
      <c r="C1749">
        <v>0.26031064987182601</v>
      </c>
    </row>
    <row r="1750" spans="1:3" x14ac:dyDescent="0.3">
      <c r="A1750" t="s">
        <v>33</v>
      </c>
      <c r="B1750" s="14">
        <v>0.27698063850402799</v>
      </c>
      <c r="C1750">
        <v>0.46563291549682601</v>
      </c>
    </row>
    <row r="1751" spans="1:3" x14ac:dyDescent="0.3">
      <c r="A1751" t="s">
        <v>34</v>
      </c>
      <c r="B1751" s="14">
        <v>0.49400901794433499</v>
      </c>
      <c r="C1751">
        <v>0.36018943786620999</v>
      </c>
    </row>
    <row r="1752" spans="1:3" x14ac:dyDescent="0.3">
      <c r="A1752" t="s">
        <v>35</v>
      </c>
      <c r="B1752" s="14">
        <v>0.29706001281738198</v>
      </c>
      <c r="C1752">
        <v>0.70705366134643499</v>
      </c>
    </row>
    <row r="1753" spans="1:3" x14ac:dyDescent="0.3">
      <c r="A1753" t="s">
        <v>36</v>
      </c>
      <c r="B1753" s="14">
        <v>0.44905972480773898</v>
      </c>
      <c r="C1753">
        <v>0.46874475479125899</v>
      </c>
    </row>
    <row r="1754" spans="1:3" x14ac:dyDescent="0.3">
      <c r="A1754" t="s">
        <v>37</v>
      </c>
      <c r="B1754" s="14">
        <v>0.30286407470703097</v>
      </c>
      <c r="C1754">
        <v>0.29620552062988198</v>
      </c>
    </row>
    <row r="1755" spans="1:3" x14ac:dyDescent="0.3">
      <c r="A1755" t="s">
        <v>38</v>
      </c>
      <c r="B1755" s="14">
        <v>0.72229075431823697</v>
      </c>
      <c r="C1755">
        <v>0.490683794021606</v>
      </c>
    </row>
    <row r="1756" spans="1:3" x14ac:dyDescent="0.3">
      <c r="A1756" t="s">
        <v>39</v>
      </c>
      <c r="B1756" s="14">
        <v>0.65876698493957497</v>
      </c>
      <c r="C1756">
        <v>2.39664530754089</v>
      </c>
    </row>
    <row r="1757" spans="1:3" x14ac:dyDescent="0.3">
      <c r="A1757" t="s">
        <v>31</v>
      </c>
      <c r="B1757" s="14">
        <v>0.32000660896301197</v>
      </c>
      <c r="C1757">
        <v>0.40098357200622498</v>
      </c>
    </row>
    <row r="1758" spans="1:3" x14ac:dyDescent="0.3">
      <c r="A1758" t="s">
        <v>32</v>
      </c>
      <c r="B1758" s="14">
        <v>0.20738935470580999</v>
      </c>
      <c r="C1758">
        <v>0.30114126205444303</v>
      </c>
    </row>
    <row r="1759" spans="1:3" x14ac:dyDescent="0.3">
      <c r="A1759" t="s">
        <v>33</v>
      </c>
      <c r="B1759" s="14">
        <v>0.26646995544433499</v>
      </c>
      <c r="C1759">
        <v>0.284275531768798</v>
      </c>
    </row>
    <row r="1760" spans="1:3" x14ac:dyDescent="0.3">
      <c r="A1760" t="s">
        <v>34</v>
      </c>
      <c r="B1760" s="14">
        <v>0.465433359146118</v>
      </c>
      <c r="C1760">
        <v>0.30103254318237299</v>
      </c>
    </row>
    <row r="1761" spans="1:3" x14ac:dyDescent="0.3">
      <c r="A1761" t="s">
        <v>35</v>
      </c>
      <c r="B1761" s="14">
        <v>0.43648982048034601</v>
      </c>
      <c r="C1761">
        <v>0.39500045776367099</v>
      </c>
    </row>
    <row r="1762" spans="1:3" x14ac:dyDescent="0.3">
      <c r="A1762" t="s">
        <v>36</v>
      </c>
      <c r="B1762" s="14">
        <v>0.264447212219238</v>
      </c>
      <c r="C1762">
        <v>0.37699580192565901</v>
      </c>
    </row>
    <row r="1763" spans="1:3" x14ac:dyDescent="0.3">
      <c r="A1763" t="s">
        <v>37</v>
      </c>
      <c r="B1763" s="14">
        <v>0.29557132720947199</v>
      </c>
      <c r="C1763">
        <v>0.26336312294006298</v>
      </c>
    </row>
    <row r="1764" spans="1:3" x14ac:dyDescent="0.3">
      <c r="A1764" t="s">
        <v>38</v>
      </c>
      <c r="B1764" s="14">
        <v>0.51728177070617598</v>
      </c>
      <c r="C1764">
        <v>0.32319211959838801</v>
      </c>
    </row>
    <row r="1765" spans="1:3" x14ac:dyDescent="0.3">
      <c r="A1765" t="s">
        <v>39</v>
      </c>
      <c r="B1765" s="14">
        <v>0.81554841995239202</v>
      </c>
      <c r="C1765">
        <v>1.6575167179107599</v>
      </c>
    </row>
    <row r="1766" spans="1:3" x14ac:dyDescent="0.3">
      <c r="A1766" t="s">
        <v>31</v>
      </c>
      <c r="B1766" s="14">
        <v>0.26819181442260698</v>
      </c>
      <c r="C1766">
        <v>0.41587710380554199</v>
      </c>
    </row>
    <row r="1767" spans="1:3" x14ac:dyDescent="0.3">
      <c r="A1767" t="s">
        <v>32</v>
      </c>
      <c r="B1767" s="14">
        <v>0.43701004981994601</v>
      </c>
      <c r="C1767">
        <v>0.30922579765319802</v>
      </c>
    </row>
    <row r="1768" spans="1:3" x14ac:dyDescent="0.3">
      <c r="A1768" t="s">
        <v>33</v>
      </c>
      <c r="B1768" s="14">
        <v>0.60719394683837802</v>
      </c>
      <c r="C1768">
        <v>0.29760956764221103</v>
      </c>
    </row>
    <row r="1769" spans="1:3" x14ac:dyDescent="0.3">
      <c r="A1769" t="s">
        <v>34</v>
      </c>
      <c r="B1769" s="14">
        <v>0.27450060844421298</v>
      </c>
      <c r="C1769">
        <v>0.32907843589782698</v>
      </c>
    </row>
    <row r="1770" spans="1:3" x14ac:dyDescent="0.3">
      <c r="A1770" t="s">
        <v>35</v>
      </c>
      <c r="B1770" s="14">
        <v>0.39781117439269997</v>
      </c>
      <c r="C1770">
        <v>0.60139656066894498</v>
      </c>
    </row>
    <row r="1771" spans="1:3" x14ac:dyDescent="0.3">
      <c r="A1771" t="s">
        <v>36</v>
      </c>
      <c r="B1771" s="14">
        <v>0.50939083099365201</v>
      </c>
      <c r="C1771">
        <v>0.40485835075378401</v>
      </c>
    </row>
    <row r="1772" spans="1:3" x14ac:dyDescent="0.3">
      <c r="A1772" t="s">
        <v>37</v>
      </c>
      <c r="B1772" s="14">
        <v>0.29430294036865201</v>
      </c>
      <c r="C1772">
        <v>0.34501481056213301</v>
      </c>
    </row>
    <row r="1773" spans="1:3" x14ac:dyDescent="0.3">
      <c r="A1773" t="s">
        <v>38</v>
      </c>
      <c r="B1773" s="14">
        <v>0.836276054382324</v>
      </c>
      <c r="C1773">
        <v>0.70904874801635698</v>
      </c>
    </row>
    <row r="1774" spans="1:3" x14ac:dyDescent="0.3">
      <c r="A1774" t="s">
        <v>39</v>
      </c>
      <c r="B1774" s="14">
        <v>0.51961207389831499</v>
      </c>
      <c r="C1774">
        <v>1.90695977210998</v>
      </c>
    </row>
    <row r="1775" spans="1:3" x14ac:dyDescent="0.3">
      <c r="A1775" t="s">
        <v>31</v>
      </c>
      <c r="B1775" s="14">
        <v>0.30317997932433999</v>
      </c>
      <c r="C1775">
        <v>0.38692498207092202</v>
      </c>
    </row>
    <row r="1776" spans="1:3" x14ac:dyDescent="0.3">
      <c r="A1776" t="s">
        <v>32</v>
      </c>
      <c r="B1776" s="14">
        <v>0.19075894355773901</v>
      </c>
      <c r="C1776">
        <v>0.501603603363037</v>
      </c>
    </row>
    <row r="1777" spans="1:3" x14ac:dyDescent="0.3">
      <c r="A1777" t="s">
        <v>33</v>
      </c>
      <c r="B1777" s="14">
        <v>0.325740575790405</v>
      </c>
      <c r="C1777">
        <v>0.44387698173522899</v>
      </c>
    </row>
    <row r="1778" spans="1:3" x14ac:dyDescent="0.3">
      <c r="A1778" t="s">
        <v>34</v>
      </c>
      <c r="B1778" s="14">
        <v>0.57482361793518</v>
      </c>
      <c r="C1778">
        <v>0.44785857200622498</v>
      </c>
    </row>
    <row r="1779" spans="1:3" x14ac:dyDescent="0.3">
      <c r="A1779" t="s">
        <v>35</v>
      </c>
      <c r="B1779" s="14">
        <v>1.04970932006835</v>
      </c>
      <c r="C1779">
        <v>0.56044578552246005</v>
      </c>
    </row>
    <row r="1780" spans="1:3" x14ac:dyDescent="0.3">
      <c r="A1780" t="s">
        <v>36</v>
      </c>
      <c r="B1780" s="14">
        <v>0.226412057876586</v>
      </c>
      <c r="C1780">
        <v>0.331169843673706</v>
      </c>
    </row>
    <row r="1781" spans="1:3" x14ac:dyDescent="0.3">
      <c r="A1781" t="s">
        <v>37</v>
      </c>
      <c r="B1781" s="14">
        <v>0.29411840438842701</v>
      </c>
      <c r="C1781">
        <v>1.0471997261047301</v>
      </c>
    </row>
    <row r="1782" spans="1:3" x14ac:dyDescent="0.3">
      <c r="A1782" t="s">
        <v>38</v>
      </c>
      <c r="B1782" s="14">
        <v>0.70869231224060003</v>
      </c>
      <c r="C1782">
        <v>0.47378993034362699</v>
      </c>
    </row>
    <row r="1783" spans="1:3" x14ac:dyDescent="0.3">
      <c r="A1783" t="s">
        <v>39</v>
      </c>
      <c r="B1783" s="14">
        <v>0.76939868927001898</v>
      </c>
      <c r="C1783">
        <v>1.95876240730285</v>
      </c>
    </row>
    <row r="1784" spans="1:3" x14ac:dyDescent="0.3">
      <c r="A1784" t="s">
        <v>31</v>
      </c>
      <c r="B1784" s="14">
        <v>0.27499651908874501</v>
      </c>
      <c r="C1784">
        <v>0.404969692230224</v>
      </c>
    </row>
    <row r="1785" spans="1:3" x14ac:dyDescent="0.3">
      <c r="A1785" t="s">
        <v>32</v>
      </c>
      <c r="B1785" s="14">
        <v>0.230120658874511</v>
      </c>
      <c r="C1785">
        <v>0.38801789283752403</v>
      </c>
    </row>
    <row r="1786" spans="1:3" x14ac:dyDescent="0.3">
      <c r="A1786" t="s">
        <v>33</v>
      </c>
      <c r="B1786" s="14">
        <v>0.36627650260925199</v>
      </c>
      <c r="C1786">
        <v>0.32145094871520902</v>
      </c>
    </row>
    <row r="1787" spans="1:3" x14ac:dyDescent="0.3">
      <c r="A1787" t="s">
        <v>34</v>
      </c>
      <c r="B1787" s="14">
        <v>0.439873456954956</v>
      </c>
      <c r="C1787">
        <v>0.40393376350402799</v>
      </c>
    </row>
    <row r="1788" spans="1:3" x14ac:dyDescent="0.3">
      <c r="A1788" t="s">
        <v>35</v>
      </c>
      <c r="B1788" s="14">
        <v>0.32012200355529702</v>
      </c>
      <c r="C1788">
        <v>0.44286227226257302</v>
      </c>
    </row>
    <row r="1789" spans="1:3" x14ac:dyDescent="0.3">
      <c r="A1789" t="s">
        <v>36</v>
      </c>
      <c r="B1789" s="14">
        <v>0.47565865516662598</v>
      </c>
      <c r="C1789">
        <v>0.54853510856628396</v>
      </c>
    </row>
    <row r="1790" spans="1:3" x14ac:dyDescent="0.3">
      <c r="A1790" t="s">
        <v>37</v>
      </c>
      <c r="B1790" s="14">
        <v>0.293622016906738</v>
      </c>
      <c r="C1790">
        <v>0.34812188148498502</v>
      </c>
    </row>
    <row r="1791" spans="1:3" x14ac:dyDescent="0.3">
      <c r="A1791" t="s">
        <v>38</v>
      </c>
      <c r="B1791" s="14">
        <v>0.53940343856811501</v>
      </c>
      <c r="C1791">
        <v>0.382976293563842</v>
      </c>
    </row>
    <row r="1792" spans="1:3" x14ac:dyDescent="0.3">
      <c r="A1792" t="s">
        <v>39</v>
      </c>
      <c r="B1792" s="14">
        <v>0.98471832275390603</v>
      </c>
      <c r="C1792">
        <v>1.2515997886657699</v>
      </c>
    </row>
    <row r="1793" spans="1:3" x14ac:dyDescent="0.3">
      <c r="A1793" t="s">
        <v>31</v>
      </c>
      <c r="B1793" s="14">
        <v>0.27083134651183999</v>
      </c>
      <c r="C1793">
        <v>0.35499882698058999</v>
      </c>
    </row>
    <row r="1794" spans="1:3" x14ac:dyDescent="0.3">
      <c r="A1794" t="s">
        <v>32</v>
      </c>
      <c r="B1794" s="14">
        <v>0.21225237846374501</v>
      </c>
      <c r="C1794">
        <v>0.36302852630615201</v>
      </c>
    </row>
    <row r="1795" spans="1:3" x14ac:dyDescent="0.3">
      <c r="A1795" t="s">
        <v>33</v>
      </c>
      <c r="B1795" s="14">
        <v>0.307531118392944</v>
      </c>
      <c r="C1795">
        <v>0.47819280624389598</v>
      </c>
    </row>
    <row r="1796" spans="1:3" x14ac:dyDescent="0.3">
      <c r="A1796" t="s">
        <v>34</v>
      </c>
      <c r="B1796" s="14">
        <v>0.32757067680358798</v>
      </c>
      <c r="C1796">
        <v>0.37205243110656699</v>
      </c>
    </row>
    <row r="1797" spans="1:3" x14ac:dyDescent="0.3">
      <c r="A1797" t="s">
        <v>35</v>
      </c>
      <c r="B1797" s="14">
        <v>0.54337215423583896</v>
      </c>
      <c r="C1797">
        <v>0.30020189285278298</v>
      </c>
    </row>
    <row r="1798" spans="1:3" x14ac:dyDescent="0.3">
      <c r="A1798" t="s">
        <v>36</v>
      </c>
      <c r="B1798" s="14">
        <v>0.34553647041320801</v>
      </c>
      <c r="C1798">
        <v>0.30318903923034601</v>
      </c>
    </row>
    <row r="1799" spans="1:3" x14ac:dyDescent="0.3">
      <c r="A1799" t="s">
        <v>37</v>
      </c>
      <c r="B1799" s="14">
        <v>0.29244041442870999</v>
      </c>
      <c r="C1799">
        <v>0.327072143554687</v>
      </c>
    </row>
    <row r="1800" spans="1:3" x14ac:dyDescent="0.3">
      <c r="A1800" t="s">
        <v>38</v>
      </c>
      <c r="B1800" s="14">
        <v>0.64508390426635698</v>
      </c>
      <c r="C1800">
        <v>0.55645799636840798</v>
      </c>
    </row>
    <row r="1801" spans="1:3" x14ac:dyDescent="0.3">
      <c r="A1801" t="s">
        <v>39</v>
      </c>
      <c r="B1801" s="14">
        <v>0.76307916641235296</v>
      </c>
      <c r="C1801">
        <v>1.4950599670410101</v>
      </c>
    </row>
    <row r="1802" spans="1:3" x14ac:dyDescent="0.3">
      <c r="A1802" t="s">
        <v>31</v>
      </c>
      <c r="B1802" s="14">
        <v>0.27905607223510698</v>
      </c>
      <c r="C1802">
        <v>0.43284082412719699</v>
      </c>
    </row>
    <row r="1803" spans="1:3" x14ac:dyDescent="0.3">
      <c r="A1803" t="s">
        <v>32</v>
      </c>
      <c r="B1803" s="14">
        <v>0.441837787628173</v>
      </c>
      <c r="C1803">
        <v>0.37001109123229903</v>
      </c>
    </row>
    <row r="1804" spans="1:3" x14ac:dyDescent="0.3">
      <c r="A1804" t="s">
        <v>33</v>
      </c>
      <c r="B1804" s="14">
        <v>0.33417081832885698</v>
      </c>
      <c r="C1804">
        <v>0.30823612213134699</v>
      </c>
    </row>
    <row r="1805" spans="1:3" x14ac:dyDescent="0.3">
      <c r="A1805" t="s">
        <v>34</v>
      </c>
      <c r="B1805" s="14">
        <v>0.45910263061523399</v>
      </c>
      <c r="C1805">
        <v>0.27420639991760198</v>
      </c>
    </row>
    <row r="1806" spans="1:3" x14ac:dyDescent="0.3">
      <c r="A1806" t="s">
        <v>35</v>
      </c>
      <c r="B1806" s="14">
        <v>0.26290702819824202</v>
      </c>
      <c r="C1806">
        <v>0.480726718902587</v>
      </c>
    </row>
    <row r="1807" spans="1:3" x14ac:dyDescent="0.3">
      <c r="A1807" t="s">
        <v>36</v>
      </c>
      <c r="B1807" s="14">
        <v>0.281102895736694</v>
      </c>
      <c r="C1807">
        <v>0.44181942939758301</v>
      </c>
    </row>
    <row r="1808" spans="1:3" x14ac:dyDescent="0.3">
      <c r="A1808" t="s">
        <v>37</v>
      </c>
      <c r="B1808" s="14">
        <v>0.29130339622497498</v>
      </c>
      <c r="C1808">
        <v>0.33126568794250399</v>
      </c>
    </row>
    <row r="1809" spans="1:3" x14ac:dyDescent="0.3">
      <c r="A1809" t="s">
        <v>38</v>
      </c>
      <c r="B1809" s="14">
        <v>0.51728630065917902</v>
      </c>
      <c r="C1809">
        <v>0.379032373428344</v>
      </c>
    </row>
    <row r="1810" spans="1:3" x14ac:dyDescent="0.3">
      <c r="A1810" t="s">
        <v>39</v>
      </c>
      <c r="B1810" s="14">
        <v>0.39268183708190901</v>
      </c>
      <c r="C1810">
        <v>1.6674847602844201</v>
      </c>
    </row>
    <row r="1811" spans="1:3" x14ac:dyDescent="0.3">
      <c r="A1811" t="s">
        <v>31</v>
      </c>
      <c r="B1811" s="14">
        <v>0.50212883949279696</v>
      </c>
      <c r="C1811">
        <v>0.365022182464599</v>
      </c>
    </row>
    <row r="1812" spans="1:3" x14ac:dyDescent="0.3">
      <c r="A1812" t="s">
        <v>32</v>
      </c>
      <c r="B1812" s="14">
        <v>0.11895871162414499</v>
      </c>
      <c r="C1812">
        <v>0.405918359756469</v>
      </c>
    </row>
    <row r="1813" spans="1:3" x14ac:dyDescent="0.3">
      <c r="A1813" t="s">
        <v>33</v>
      </c>
      <c r="B1813" s="14">
        <v>0.29367709159851002</v>
      </c>
      <c r="C1813">
        <v>0.286328315734863</v>
      </c>
    </row>
    <row r="1814" spans="1:3" x14ac:dyDescent="0.3">
      <c r="A1814" t="s">
        <v>34</v>
      </c>
      <c r="B1814" s="14">
        <v>0.385363578796386</v>
      </c>
      <c r="C1814">
        <v>0.43198895454406699</v>
      </c>
    </row>
    <row r="1815" spans="1:3" x14ac:dyDescent="0.3">
      <c r="A1815" t="s">
        <v>35</v>
      </c>
      <c r="B1815" s="14">
        <v>0.350079536437988</v>
      </c>
      <c r="C1815">
        <v>0.41389679908752403</v>
      </c>
    </row>
    <row r="1816" spans="1:3" x14ac:dyDescent="0.3">
      <c r="A1816" t="s">
        <v>36</v>
      </c>
      <c r="B1816" s="14">
        <v>0.28587150573730402</v>
      </c>
      <c r="C1816">
        <v>0.32407712936401301</v>
      </c>
    </row>
    <row r="1817" spans="1:3" x14ac:dyDescent="0.3">
      <c r="A1817" t="s">
        <v>37</v>
      </c>
      <c r="B1817" s="14">
        <v>0.29100656509399397</v>
      </c>
      <c r="C1817">
        <v>0.25317358970642001</v>
      </c>
    </row>
    <row r="1818" spans="1:3" x14ac:dyDescent="0.3">
      <c r="A1818" t="s">
        <v>38</v>
      </c>
      <c r="B1818" s="14">
        <v>0.52014589309692305</v>
      </c>
      <c r="C1818">
        <v>0.37096142768859802</v>
      </c>
    </row>
    <row r="1819" spans="1:3" x14ac:dyDescent="0.3">
      <c r="A1819" t="s">
        <v>39</v>
      </c>
      <c r="B1819" s="14">
        <v>0.931868076324462</v>
      </c>
      <c r="C1819">
        <v>1.1220569610595701</v>
      </c>
    </row>
    <row r="1820" spans="1:3" x14ac:dyDescent="0.3">
      <c r="A1820" t="s">
        <v>31</v>
      </c>
      <c r="B1820" s="14">
        <v>0.18837571144104001</v>
      </c>
      <c r="C1820">
        <v>0.30223107337951599</v>
      </c>
    </row>
    <row r="1821" spans="1:3" x14ac:dyDescent="0.3">
      <c r="A1821" t="s">
        <v>32</v>
      </c>
      <c r="B1821" s="14">
        <v>0.26239800453186002</v>
      </c>
      <c r="C1821">
        <v>0.34103178977966297</v>
      </c>
    </row>
    <row r="1822" spans="1:3" x14ac:dyDescent="0.3">
      <c r="A1822" t="s">
        <v>33</v>
      </c>
      <c r="B1822" s="14">
        <v>0.47762417793273898</v>
      </c>
      <c r="C1822">
        <v>0.46873259544372498</v>
      </c>
    </row>
    <row r="1823" spans="1:3" x14ac:dyDescent="0.3">
      <c r="A1823" t="s">
        <v>34</v>
      </c>
      <c r="B1823" s="14">
        <v>0.30567979812621998</v>
      </c>
      <c r="C1823">
        <v>0.32297849655151301</v>
      </c>
    </row>
    <row r="1824" spans="1:3" x14ac:dyDescent="0.3">
      <c r="A1824" t="s">
        <v>35</v>
      </c>
      <c r="B1824" s="14">
        <v>0.39618992805480902</v>
      </c>
      <c r="C1824">
        <v>0.40995049476623502</v>
      </c>
    </row>
    <row r="1825" spans="1:3" x14ac:dyDescent="0.3">
      <c r="A1825" t="s">
        <v>36</v>
      </c>
      <c r="B1825" s="14">
        <v>0.259615898132324</v>
      </c>
      <c r="C1825">
        <v>0.28729081153869601</v>
      </c>
    </row>
    <row r="1826" spans="1:3" x14ac:dyDescent="0.3">
      <c r="A1826" t="s">
        <v>37</v>
      </c>
      <c r="B1826" s="14">
        <v>0.28990221023559498</v>
      </c>
      <c r="C1826">
        <v>0.27626562118530201</v>
      </c>
    </row>
    <row r="1827" spans="1:3" x14ac:dyDescent="0.3">
      <c r="A1827" t="s">
        <v>38</v>
      </c>
      <c r="B1827" s="14">
        <v>0.56419825553893999</v>
      </c>
      <c r="C1827">
        <v>0.41394996643066401</v>
      </c>
    </row>
    <row r="1828" spans="1:3" x14ac:dyDescent="0.3">
      <c r="A1828" t="s">
        <v>39</v>
      </c>
      <c r="B1828" s="14">
        <v>0.63078546524047796</v>
      </c>
      <c r="C1828">
        <v>1.4560525417327801</v>
      </c>
    </row>
    <row r="1829" spans="1:3" x14ac:dyDescent="0.3">
      <c r="A1829" t="s">
        <v>31</v>
      </c>
      <c r="B1829" s="14">
        <v>0.28490018844604398</v>
      </c>
      <c r="C1829">
        <v>0.57347941398620605</v>
      </c>
    </row>
    <row r="1830" spans="1:3" x14ac:dyDescent="0.3">
      <c r="A1830" t="s">
        <v>32</v>
      </c>
      <c r="B1830" s="14">
        <v>0.212364912033081</v>
      </c>
      <c r="C1830">
        <v>0.40795040130615201</v>
      </c>
    </row>
    <row r="1831" spans="1:3" x14ac:dyDescent="0.3">
      <c r="A1831" t="s">
        <v>33</v>
      </c>
      <c r="B1831" s="14">
        <v>0.33985185623168901</v>
      </c>
      <c r="C1831">
        <v>0.27627134323120101</v>
      </c>
    </row>
    <row r="1832" spans="1:3" x14ac:dyDescent="0.3">
      <c r="A1832" t="s">
        <v>34</v>
      </c>
      <c r="B1832" s="14">
        <v>0.57812094688415505</v>
      </c>
      <c r="C1832">
        <v>0.32612848281860302</v>
      </c>
    </row>
    <row r="1833" spans="1:3" x14ac:dyDescent="0.3">
      <c r="A1833" t="s">
        <v>35</v>
      </c>
      <c r="B1833" s="14">
        <v>0.38315439224243097</v>
      </c>
      <c r="C1833">
        <v>0.40686488151550199</v>
      </c>
    </row>
    <row r="1834" spans="1:3" x14ac:dyDescent="0.3">
      <c r="A1834" t="s">
        <v>36</v>
      </c>
      <c r="B1834" s="14">
        <v>0.47295141220092701</v>
      </c>
      <c r="C1834">
        <v>0.27027821540832497</v>
      </c>
    </row>
    <row r="1835" spans="1:3" x14ac:dyDescent="0.3">
      <c r="A1835" t="s">
        <v>37</v>
      </c>
      <c r="B1835" s="14">
        <v>0.28898930549621499</v>
      </c>
      <c r="C1835">
        <v>0.26230025291442799</v>
      </c>
    </row>
    <row r="1836" spans="1:3" x14ac:dyDescent="0.3">
      <c r="A1836" t="s">
        <v>38</v>
      </c>
      <c r="B1836" s="14">
        <v>0.56537842750549305</v>
      </c>
      <c r="C1836">
        <v>0.500660181045532</v>
      </c>
    </row>
    <row r="1837" spans="1:3" x14ac:dyDescent="0.3">
      <c r="A1837" t="s">
        <v>39</v>
      </c>
      <c r="B1837" s="14">
        <v>1.3116295337677</v>
      </c>
      <c r="C1837">
        <v>1.4231970310211099</v>
      </c>
    </row>
    <row r="1838" spans="1:3" x14ac:dyDescent="0.3">
      <c r="A1838" t="s">
        <v>31</v>
      </c>
      <c r="B1838" s="14">
        <v>0.22514152526855399</v>
      </c>
      <c r="C1838">
        <v>0.35505628585815402</v>
      </c>
    </row>
    <row r="1839" spans="1:3" x14ac:dyDescent="0.3">
      <c r="A1839" t="s">
        <v>32</v>
      </c>
      <c r="B1839" s="14">
        <v>0.33317780494689903</v>
      </c>
      <c r="C1839">
        <v>0.327137231826782</v>
      </c>
    </row>
    <row r="1840" spans="1:3" x14ac:dyDescent="0.3">
      <c r="A1840" t="s">
        <v>33</v>
      </c>
      <c r="B1840" s="14">
        <v>0.38003993034362699</v>
      </c>
      <c r="C1840">
        <v>0.52259492874145497</v>
      </c>
    </row>
    <row r="1841" spans="1:3" x14ac:dyDescent="0.3">
      <c r="A1841" t="s">
        <v>34</v>
      </c>
      <c r="B1841" s="14">
        <v>0.51880908012390103</v>
      </c>
      <c r="C1841">
        <v>0.48266863822937001</v>
      </c>
    </row>
    <row r="1842" spans="1:3" x14ac:dyDescent="0.3">
      <c r="A1842" t="s">
        <v>35</v>
      </c>
      <c r="B1842" s="14">
        <v>0.47022581100463801</v>
      </c>
      <c r="C1842">
        <v>0.35705041885375899</v>
      </c>
    </row>
    <row r="1843" spans="1:3" x14ac:dyDescent="0.3">
      <c r="A1843" t="s">
        <v>36</v>
      </c>
      <c r="B1843" s="14">
        <v>0.27174711227416898</v>
      </c>
      <c r="C1843">
        <v>0.349058628082275</v>
      </c>
    </row>
    <row r="1844" spans="1:3" x14ac:dyDescent="0.3">
      <c r="A1844" t="s">
        <v>37</v>
      </c>
      <c r="B1844" s="14">
        <v>0.28205394744873002</v>
      </c>
      <c r="C1844">
        <v>0.36501860618591297</v>
      </c>
    </row>
    <row r="1845" spans="1:3" x14ac:dyDescent="0.3">
      <c r="A1845" t="s">
        <v>38</v>
      </c>
      <c r="B1845" s="14">
        <v>0.82460594177246005</v>
      </c>
      <c r="C1845">
        <v>0.39289784431457497</v>
      </c>
    </row>
    <row r="1846" spans="1:3" x14ac:dyDescent="0.3">
      <c r="A1846" t="s">
        <v>39</v>
      </c>
      <c r="B1846" s="14">
        <v>0.598530292510986</v>
      </c>
      <c r="C1846">
        <v>1.6436467170715301</v>
      </c>
    </row>
    <row r="1847" spans="1:3" x14ac:dyDescent="0.3">
      <c r="A1847" t="s">
        <v>31</v>
      </c>
      <c r="B1847" s="14">
        <v>0.26301622390746998</v>
      </c>
      <c r="C1847">
        <v>0.30917286872863697</v>
      </c>
    </row>
    <row r="1848" spans="1:3" x14ac:dyDescent="0.3">
      <c r="A1848" t="s">
        <v>32</v>
      </c>
      <c r="B1848" s="14">
        <v>0.45473575592040999</v>
      </c>
      <c r="C1848">
        <v>0.334096670150756</v>
      </c>
    </row>
    <row r="1849" spans="1:3" x14ac:dyDescent="0.3">
      <c r="A1849" t="s">
        <v>33</v>
      </c>
      <c r="B1849" s="14">
        <v>0.30319142341613697</v>
      </c>
      <c r="C1849">
        <v>0.296511650085449</v>
      </c>
    </row>
    <row r="1850" spans="1:3" x14ac:dyDescent="0.3">
      <c r="A1850" t="s">
        <v>34</v>
      </c>
      <c r="B1850" s="14">
        <v>0.26876020431518499</v>
      </c>
      <c r="C1850">
        <v>0.45487618446350098</v>
      </c>
    </row>
    <row r="1851" spans="1:3" x14ac:dyDescent="0.3">
      <c r="A1851" t="s">
        <v>35</v>
      </c>
      <c r="B1851" s="14">
        <v>0.38350772857665999</v>
      </c>
      <c r="C1851">
        <v>0.39460158348083402</v>
      </c>
    </row>
    <row r="1852" spans="1:3" x14ac:dyDescent="0.3">
      <c r="A1852" t="s">
        <v>36</v>
      </c>
      <c r="B1852" s="14">
        <v>0.29616546630859297</v>
      </c>
      <c r="C1852">
        <v>0.364979267120361</v>
      </c>
    </row>
    <row r="1853" spans="1:3" x14ac:dyDescent="0.3">
      <c r="A1853" t="s">
        <v>37</v>
      </c>
      <c r="B1853" s="14">
        <v>0.281807661056518</v>
      </c>
      <c r="C1853">
        <v>0.36502432823181102</v>
      </c>
    </row>
    <row r="1854" spans="1:3" x14ac:dyDescent="0.3">
      <c r="A1854" t="s">
        <v>38</v>
      </c>
      <c r="B1854" s="14">
        <v>0.61237430572509699</v>
      </c>
      <c r="C1854">
        <v>0.393006801605224</v>
      </c>
    </row>
    <row r="1855" spans="1:3" x14ac:dyDescent="0.3">
      <c r="A1855" t="s">
        <v>39</v>
      </c>
      <c r="B1855" s="14">
        <v>0.92265033721923795</v>
      </c>
      <c r="C1855">
        <v>1.8121149539947501</v>
      </c>
    </row>
    <row r="1856" spans="1:3" x14ac:dyDescent="0.3">
      <c r="A1856" t="s">
        <v>31</v>
      </c>
      <c r="B1856" s="14">
        <v>0.27947521209716703</v>
      </c>
      <c r="C1856">
        <v>0.30418729782104398</v>
      </c>
    </row>
    <row r="1857" spans="1:3" x14ac:dyDescent="0.3">
      <c r="A1857" t="s">
        <v>32</v>
      </c>
      <c r="B1857" s="14">
        <v>0.29626488685607899</v>
      </c>
      <c r="C1857">
        <v>0.33809709548950101</v>
      </c>
    </row>
    <row r="1858" spans="1:3" x14ac:dyDescent="0.3">
      <c r="A1858" t="s">
        <v>33</v>
      </c>
      <c r="B1858" s="14">
        <v>0.310735464096069</v>
      </c>
      <c r="C1858">
        <v>0.29590868949890098</v>
      </c>
    </row>
    <row r="1859" spans="1:3" x14ac:dyDescent="0.3">
      <c r="A1859" t="s">
        <v>34</v>
      </c>
      <c r="B1859" s="14">
        <v>0.37042689323425199</v>
      </c>
      <c r="C1859">
        <v>0.38496875762939398</v>
      </c>
    </row>
    <row r="1860" spans="1:3" x14ac:dyDescent="0.3">
      <c r="A1860" t="s">
        <v>35</v>
      </c>
      <c r="B1860" s="14">
        <v>0.28846669197082497</v>
      </c>
      <c r="C1860">
        <v>0.39234590530395502</v>
      </c>
    </row>
    <row r="1861" spans="1:3" x14ac:dyDescent="0.3">
      <c r="A1861" t="s">
        <v>36</v>
      </c>
      <c r="B1861" s="14">
        <v>0.32989549636840798</v>
      </c>
      <c r="C1861">
        <v>0.34706997871398898</v>
      </c>
    </row>
    <row r="1862" spans="1:3" x14ac:dyDescent="0.3">
      <c r="A1862" t="s">
        <v>37</v>
      </c>
      <c r="B1862" s="14">
        <v>0.27994155883789001</v>
      </c>
      <c r="C1862">
        <v>0.30323982238769498</v>
      </c>
    </row>
    <row r="1863" spans="1:3" x14ac:dyDescent="0.3">
      <c r="A1863" t="s">
        <v>38</v>
      </c>
      <c r="B1863" s="14">
        <v>0.54987144470214799</v>
      </c>
      <c r="C1863">
        <v>0.48863482475280701</v>
      </c>
    </row>
    <row r="1864" spans="1:3" x14ac:dyDescent="0.3">
      <c r="A1864" t="s">
        <v>39</v>
      </c>
      <c r="B1864" s="14">
        <v>0.85883021354675204</v>
      </c>
      <c r="C1864">
        <v>1.3853557109832699</v>
      </c>
    </row>
    <row r="1865" spans="1:3" x14ac:dyDescent="0.3">
      <c r="A1865" t="s">
        <v>31</v>
      </c>
      <c r="B1865" s="14">
        <v>0.32046389579772899</v>
      </c>
      <c r="C1865">
        <v>0.40087151527404702</v>
      </c>
    </row>
    <row r="1866" spans="1:3" x14ac:dyDescent="0.3">
      <c r="A1866" t="s">
        <v>32</v>
      </c>
      <c r="B1866" s="14">
        <v>0.20077490806579501</v>
      </c>
      <c r="C1866">
        <v>0.27322602272033603</v>
      </c>
    </row>
    <row r="1867" spans="1:3" x14ac:dyDescent="0.3">
      <c r="A1867" t="s">
        <v>33</v>
      </c>
      <c r="B1867" s="14">
        <v>0.41613507270812899</v>
      </c>
      <c r="C1867">
        <v>0.31317138671875</v>
      </c>
    </row>
    <row r="1868" spans="1:3" x14ac:dyDescent="0.3">
      <c r="A1868" t="s">
        <v>34</v>
      </c>
      <c r="B1868" s="14">
        <v>0.67415475845336903</v>
      </c>
      <c r="C1868">
        <v>0.40881681442260698</v>
      </c>
    </row>
    <row r="1869" spans="1:3" x14ac:dyDescent="0.3">
      <c r="A1869" t="s">
        <v>35</v>
      </c>
      <c r="B1869" s="14">
        <v>0.52923440933227495</v>
      </c>
      <c r="C1869">
        <v>0.548531293869018</v>
      </c>
    </row>
    <row r="1870" spans="1:3" x14ac:dyDescent="0.3">
      <c r="A1870" t="s">
        <v>36</v>
      </c>
      <c r="B1870" s="14">
        <v>0.27087235450744601</v>
      </c>
      <c r="C1870">
        <v>0.365022182464599</v>
      </c>
    </row>
    <row r="1871" spans="1:3" x14ac:dyDescent="0.3">
      <c r="A1871" t="s">
        <v>37</v>
      </c>
      <c r="B1871" s="14">
        <v>0.27795624732971103</v>
      </c>
      <c r="C1871">
        <v>0.35500025749206499</v>
      </c>
    </row>
    <row r="1872" spans="1:3" x14ac:dyDescent="0.3">
      <c r="A1872" t="s">
        <v>38</v>
      </c>
      <c r="B1872" s="14">
        <v>0.61651730537414495</v>
      </c>
      <c r="C1872">
        <v>0.312164306640625</v>
      </c>
    </row>
    <row r="1873" spans="1:3" x14ac:dyDescent="0.3">
      <c r="A1873" t="s">
        <v>39</v>
      </c>
      <c r="B1873" s="14">
        <v>0.53275299072265603</v>
      </c>
      <c r="C1873">
        <v>1.93381643295288</v>
      </c>
    </row>
    <row r="1874" spans="1:3" x14ac:dyDescent="0.3">
      <c r="A1874" t="s">
        <v>31</v>
      </c>
      <c r="B1874" s="14">
        <v>0.22105097770690901</v>
      </c>
      <c r="C1874">
        <v>0.35310268402099598</v>
      </c>
    </row>
    <row r="1875" spans="1:3" x14ac:dyDescent="0.3">
      <c r="A1875" t="s">
        <v>32</v>
      </c>
      <c r="B1875" s="14">
        <v>0.26195335388183499</v>
      </c>
      <c r="C1875">
        <v>0.30618476867675698</v>
      </c>
    </row>
    <row r="1876" spans="1:3" x14ac:dyDescent="0.3">
      <c r="A1876" t="s">
        <v>33</v>
      </c>
      <c r="B1876" s="14">
        <v>0.27957201004028298</v>
      </c>
      <c r="C1876">
        <v>0.28131580352783198</v>
      </c>
    </row>
    <row r="1877" spans="1:3" x14ac:dyDescent="0.3">
      <c r="A1877" t="s">
        <v>34</v>
      </c>
      <c r="B1877" s="14">
        <v>0.68004083633422796</v>
      </c>
      <c r="C1877">
        <v>0.27455925941467202</v>
      </c>
    </row>
    <row r="1878" spans="1:3" x14ac:dyDescent="0.3">
      <c r="A1878" t="s">
        <v>35</v>
      </c>
      <c r="B1878" s="14">
        <v>0.71185636520385698</v>
      </c>
      <c r="C1878">
        <v>0.36402773857116699</v>
      </c>
    </row>
    <row r="1879" spans="1:3" x14ac:dyDescent="0.3">
      <c r="A1879" t="s">
        <v>36</v>
      </c>
      <c r="B1879" s="14">
        <v>0.49977207183837802</v>
      </c>
      <c r="C1879">
        <v>0.30523228645324701</v>
      </c>
    </row>
    <row r="1880" spans="1:3" x14ac:dyDescent="0.3">
      <c r="A1880" t="s">
        <v>37</v>
      </c>
      <c r="B1880" s="14">
        <v>0.27506995201110801</v>
      </c>
      <c r="C1880">
        <v>0.38597869873046797</v>
      </c>
    </row>
    <row r="1881" spans="1:3" x14ac:dyDescent="0.3">
      <c r="A1881" t="s">
        <v>38</v>
      </c>
      <c r="B1881" s="14">
        <v>0.62883234024047796</v>
      </c>
      <c r="C1881">
        <v>0.328184604644775</v>
      </c>
    </row>
    <row r="1882" spans="1:3" x14ac:dyDescent="0.3">
      <c r="A1882" t="s">
        <v>39</v>
      </c>
      <c r="B1882" s="14">
        <v>0.56445884704589799</v>
      </c>
      <c r="C1882">
        <v>1.4181699752807599</v>
      </c>
    </row>
    <row r="1883" spans="1:3" x14ac:dyDescent="0.3">
      <c r="A1883" t="s">
        <v>31</v>
      </c>
      <c r="B1883" s="14">
        <v>0.22706246376037501</v>
      </c>
      <c r="C1883">
        <v>0.364038705825805</v>
      </c>
    </row>
    <row r="1884" spans="1:3" x14ac:dyDescent="0.3">
      <c r="A1884" t="s">
        <v>32</v>
      </c>
      <c r="B1884" s="14">
        <v>0.28211522102355902</v>
      </c>
      <c r="C1884">
        <v>0.33410072326660101</v>
      </c>
    </row>
    <row r="1885" spans="1:3" x14ac:dyDescent="0.3">
      <c r="A1885" t="s">
        <v>33</v>
      </c>
      <c r="B1885" s="14">
        <v>0.170722246170043</v>
      </c>
      <c r="C1885">
        <v>0.52838468551635698</v>
      </c>
    </row>
    <row r="1886" spans="1:3" x14ac:dyDescent="0.3">
      <c r="A1886" t="s">
        <v>34</v>
      </c>
      <c r="B1886" s="14">
        <v>1.2416501045227</v>
      </c>
      <c r="C1886">
        <v>0.35280752182006803</v>
      </c>
    </row>
    <row r="1887" spans="1:3" x14ac:dyDescent="0.3">
      <c r="A1887" t="s">
        <v>35</v>
      </c>
      <c r="B1887" s="14">
        <v>0.34366917610168402</v>
      </c>
      <c r="C1887">
        <v>0.36497139930725098</v>
      </c>
    </row>
    <row r="1888" spans="1:3" x14ac:dyDescent="0.3">
      <c r="A1888" t="s">
        <v>36</v>
      </c>
      <c r="B1888" s="14">
        <v>0.234119176864624</v>
      </c>
      <c r="C1888">
        <v>0.32314276695251398</v>
      </c>
    </row>
    <row r="1889" spans="1:3" x14ac:dyDescent="0.3">
      <c r="A1889" t="s">
        <v>37</v>
      </c>
      <c r="B1889" s="14">
        <v>0.27482533454894997</v>
      </c>
      <c r="C1889">
        <v>0.52359104156494096</v>
      </c>
    </row>
    <row r="1890" spans="1:3" x14ac:dyDescent="0.3">
      <c r="A1890" t="s">
        <v>38</v>
      </c>
      <c r="B1890" s="14">
        <v>0.51131153106689398</v>
      </c>
      <c r="C1890">
        <v>0.29221463203430098</v>
      </c>
    </row>
    <row r="1891" spans="1:3" x14ac:dyDescent="0.3">
      <c r="A1891" t="s">
        <v>39</v>
      </c>
      <c r="B1891" s="14">
        <v>1.6287088394164999</v>
      </c>
      <c r="C1891">
        <v>1.3993015289306601</v>
      </c>
    </row>
    <row r="1892" spans="1:3" x14ac:dyDescent="0.3">
      <c r="A1892" t="s">
        <v>31</v>
      </c>
      <c r="B1892" s="14">
        <v>0.25748348236083901</v>
      </c>
      <c r="C1892">
        <v>0.35399484634399397</v>
      </c>
    </row>
    <row r="1893" spans="1:3" x14ac:dyDescent="0.3">
      <c r="A1893" t="s">
        <v>32</v>
      </c>
      <c r="B1893" s="14">
        <v>0.34088325500488198</v>
      </c>
      <c r="C1893">
        <v>0.32817816734313898</v>
      </c>
    </row>
    <row r="1894" spans="1:3" x14ac:dyDescent="0.3">
      <c r="A1894" t="s">
        <v>33</v>
      </c>
      <c r="B1894" s="14">
        <v>0.35048627853393499</v>
      </c>
      <c r="C1894">
        <v>0.29621410369873002</v>
      </c>
    </row>
    <row r="1895" spans="1:3" x14ac:dyDescent="0.3">
      <c r="A1895" t="s">
        <v>34</v>
      </c>
      <c r="B1895" s="14">
        <v>0.83984351158142001</v>
      </c>
      <c r="C1895">
        <v>0.349218130111694</v>
      </c>
    </row>
    <row r="1896" spans="1:3" x14ac:dyDescent="0.3">
      <c r="A1896" t="s">
        <v>35</v>
      </c>
      <c r="B1896" s="14">
        <v>0.48153519630432101</v>
      </c>
      <c r="C1896">
        <v>0.59546136856079102</v>
      </c>
    </row>
    <row r="1897" spans="1:3" x14ac:dyDescent="0.3">
      <c r="A1897" t="s">
        <v>36</v>
      </c>
      <c r="B1897" s="14">
        <v>0.26674628257751398</v>
      </c>
      <c r="C1897">
        <v>0.30114197731018</v>
      </c>
    </row>
    <row r="1898" spans="1:3" x14ac:dyDescent="0.3">
      <c r="A1898" t="s">
        <v>37</v>
      </c>
      <c r="B1898" s="14">
        <v>0.27138066291808999</v>
      </c>
      <c r="C1898">
        <v>0.423725605010986</v>
      </c>
    </row>
    <row r="1899" spans="1:3" x14ac:dyDescent="0.3">
      <c r="A1899" t="s">
        <v>38</v>
      </c>
      <c r="B1899" s="14">
        <v>0.55311512947082497</v>
      </c>
      <c r="C1899">
        <v>0.53152227401733398</v>
      </c>
    </row>
    <row r="1900" spans="1:3" x14ac:dyDescent="0.3">
      <c r="A1900" t="s">
        <v>39</v>
      </c>
      <c r="B1900" s="14">
        <v>0.39847397804260198</v>
      </c>
      <c r="C1900">
        <v>1.3852508068084699</v>
      </c>
    </row>
    <row r="1901" spans="1:3" x14ac:dyDescent="0.3">
      <c r="A1901" t="s">
        <v>31</v>
      </c>
      <c r="B1901" s="14">
        <v>0.20272397994995101</v>
      </c>
      <c r="C1901">
        <v>0.33117341995239202</v>
      </c>
    </row>
    <row r="1902" spans="1:3" x14ac:dyDescent="0.3">
      <c r="A1902" t="s">
        <v>32</v>
      </c>
      <c r="B1902" s="14">
        <v>0.30981230735778797</v>
      </c>
      <c r="C1902">
        <v>0.285238027572631</v>
      </c>
    </row>
    <row r="1903" spans="1:3" x14ac:dyDescent="0.3">
      <c r="A1903" t="s">
        <v>33</v>
      </c>
      <c r="B1903" s="14">
        <v>0.39571428298950101</v>
      </c>
      <c r="C1903">
        <v>0.32718658447265597</v>
      </c>
    </row>
    <row r="1904" spans="1:3" x14ac:dyDescent="0.3">
      <c r="A1904" t="s">
        <v>34</v>
      </c>
      <c r="B1904" s="14">
        <v>0.38407015800476002</v>
      </c>
      <c r="C1904">
        <v>0.37684249877929599</v>
      </c>
    </row>
    <row r="1905" spans="1:3" x14ac:dyDescent="0.3">
      <c r="A1905" t="s">
        <v>35</v>
      </c>
      <c r="B1905" s="14">
        <v>0.35853457450866699</v>
      </c>
      <c r="C1905">
        <v>0.3909592628479</v>
      </c>
    </row>
    <row r="1906" spans="1:3" x14ac:dyDescent="0.3">
      <c r="A1906" t="s">
        <v>36</v>
      </c>
      <c r="B1906" s="14">
        <v>0.209520578384399</v>
      </c>
      <c r="C1906">
        <v>0.32812166213989202</v>
      </c>
    </row>
    <row r="1907" spans="1:3" x14ac:dyDescent="0.3">
      <c r="A1907" t="s">
        <v>37</v>
      </c>
      <c r="B1907" s="14">
        <v>0.26901984214782698</v>
      </c>
      <c r="C1907">
        <v>0.37101149559020902</v>
      </c>
    </row>
    <row r="1908" spans="1:3" x14ac:dyDescent="0.3">
      <c r="A1908" t="s">
        <v>38</v>
      </c>
      <c r="B1908" s="14">
        <v>0.49980354309081998</v>
      </c>
      <c r="C1908">
        <v>0.38701891899108798</v>
      </c>
    </row>
    <row r="1909" spans="1:3" x14ac:dyDescent="0.3">
      <c r="A1909" t="s">
        <v>39</v>
      </c>
      <c r="B1909" s="14">
        <v>0.969867944717407</v>
      </c>
      <c r="C1909">
        <v>1.07014536857604</v>
      </c>
    </row>
    <row r="1910" spans="1:3" x14ac:dyDescent="0.3">
      <c r="A1910" t="s">
        <v>31</v>
      </c>
      <c r="B1910" s="14">
        <v>0.25392508506774902</v>
      </c>
      <c r="C1910">
        <v>0.34606719017028797</v>
      </c>
    </row>
    <row r="1911" spans="1:3" x14ac:dyDescent="0.3">
      <c r="A1911" t="s">
        <v>32</v>
      </c>
      <c r="B1911" s="14">
        <v>0.27629280090331998</v>
      </c>
      <c r="C1911">
        <v>0.350061655044555</v>
      </c>
    </row>
    <row r="1912" spans="1:3" x14ac:dyDescent="0.3">
      <c r="A1912" t="s">
        <v>33</v>
      </c>
      <c r="B1912" s="14">
        <v>0.99184131622314398</v>
      </c>
      <c r="C1912">
        <v>0.297092676162719</v>
      </c>
    </row>
    <row r="1913" spans="1:3" x14ac:dyDescent="0.3">
      <c r="A1913" t="s">
        <v>34</v>
      </c>
      <c r="B1913" s="14">
        <v>0.28568458557128901</v>
      </c>
      <c r="C1913">
        <v>0.30765581130981401</v>
      </c>
    </row>
    <row r="1914" spans="1:3" x14ac:dyDescent="0.3">
      <c r="A1914" t="s">
        <v>35</v>
      </c>
      <c r="B1914" s="14">
        <v>0.325847387313842</v>
      </c>
      <c r="C1914">
        <v>0.51100254058837802</v>
      </c>
    </row>
    <row r="1915" spans="1:3" x14ac:dyDescent="0.3">
      <c r="A1915" t="s">
        <v>36</v>
      </c>
      <c r="B1915" s="14">
        <v>0.29005074501037598</v>
      </c>
      <c r="C1915">
        <v>0.37005639076232899</v>
      </c>
    </row>
    <row r="1916" spans="1:3" x14ac:dyDescent="0.3">
      <c r="A1916" t="s">
        <v>37</v>
      </c>
      <c r="B1916" s="14">
        <v>0.26854801177978499</v>
      </c>
      <c r="C1916">
        <v>0.319190263748168</v>
      </c>
    </row>
    <row r="1917" spans="1:3" x14ac:dyDescent="0.3">
      <c r="A1917" t="s">
        <v>38</v>
      </c>
      <c r="B1917" s="14">
        <v>0.51887297630310003</v>
      </c>
      <c r="C1917">
        <v>0.43188214302062899</v>
      </c>
    </row>
    <row r="1918" spans="1:3" x14ac:dyDescent="0.3">
      <c r="A1918" t="s">
        <v>39</v>
      </c>
      <c r="B1918" s="14">
        <v>0.37400507926940901</v>
      </c>
      <c r="C1918">
        <v>1.07720303535461</v>
      </c>
    </row>
    <row r="1919" spans="1:3" x14ac:dyDescent="0.3">
      <c r="A1919" t="s">
        <v>31</v>
      </c>
      <c r="B1919" s="14">
        <v>0.185106515884399</v>
      </c>
      <c r="C1919">
        <v>0.37195611000061002</v>
      </c>
    </row>
    <row r="1920" spans="1:3" x14ac:dyDescent="0.3">
      <c r="A1920" t="s">
        <v>32</v>
      </c>
      <c r="B1920" s="14">
        <v>0.39136457443237299</v>
      </c>
      <c r="C1920">
        <v>0.31616044044494601</v>
      </c>
    </row>
    <row r="1921" spans="1:3" x14ac:dyDescent="0.3">
      <c r="A1921" t="s">
        <v>33</v>
      </c>
      <c r="B1921" s="14">
        <v>0.36735439300537098</v>
      </c>
      <c r="C1921">
        <v>0.30936479568481401</v>
      </c>
    </row>
    <row r="1922" spans="1:3" x14ac:dyDescent="0.3">
      <c r="A1922" t="s">
        <v>34</v>
      </c>
      <c r="B1922" s="14">
        <v>0.35184621810913003</v>
      </c>
      <c r="C1922">
        <v>0.37969326972961398</v>
      </c>
    </row>
    <row r="1923" spans="1:3" x14ac:dyDescent="0.3">
      <c r="A1923" t="s">
        <v>35</v>
      </c>
      <c r="B1923" s="14">
        <v>0.28639864921569802</v>
      </c>
      <c r="C1923">
        <v>0.50455951690673795</v>
      </c>
    </row>
    <row r="1924" spans="1:3" x14ac:dyDescent="0.3">
      <c r="A1924" t="s">
        <v>36</v>
      </c>
      <c r="B1924" s="14">
        <v>0.51695179939269997</v>
      </c>
      <c r="C1924">
        <v>0.37700510025024397</v>
      </c>
    </row>
    <row r="1925" spans="1:3" x14ac:dyDescent="0.3">
      <c r="A1925" t="s">
        <v>37</v>
      </c>
      <c r="B1925" s="14">
        <v>0.26659488677978499</v>
      </c>
      <c r="C1925">
        <v>0.27527999877929599</v>
      </c>
    </row>
    <row r="1926" spans="1:3" x14ac:dyDescent="0.3">
      <c r="A1926" t="s">
        <v>38</v>
      </c>
      <c r="B1926" s="14">
        <v>0.53930568695068304</v>
      </c>
      <c r="C1926">
        <v>0.35401105880737299</v>
      </c>
    </row>
    <row r="1927" spans="1:3" x14ac:dyDescent="0.3">
      <c r="A1927" t="s">
        <v>39</v>
      </c>
      <c r="B1927" s="14">
        <v>0.449006557464599</v>
      </c>
      <c r="C1927">
        <v>1.05011439323425</v>
      </c>
    </row>
    <row r="1928" spans="1:3" x14ac:dyDescent="0.3">
      <c r="A1928" t="s">
        <v>31</v>
      </c>
      <c r="B1928" s="14">
        <v>0.52040314674377397</v>
      </c>
      <c r="C1928">
        <v>0.369849443435668</v>
      </c>
    </row>
    <row r="1929" spans="1:3" x14ac:dyDescent="0.3">
      <c r="A1929" t="s">
        <v>32</v>
      </c>
      <c r="B1929" s="14">
        <v>0.374926567077636</v>
      </c>
      <c r="C1929">
        <v>0.327126264572143</v>
      </c>
    </row>
    <row r="1930" spans="1:3" x14ac:dyDescent="0.3">
      <c r="A1930" t="s">
        <v>33</v>
      </c>
      <c r="B1930" s="14">
        <v>0.27323532104492099</v>
      </c>
      <c r="C1930">
        <v>0.31508135795593201</v>
      </c>
    </row>
    <row r="1931" spans="1:3" x14ac:dyDescent="0.3">
      <c r="A1931" t="s">
        <v>34</v>
      </c>
      <c r="B1931" s="14">
        <v>0.23803615570068301</v>
      </c>
      <c r="C1931">
        <v>0.69514918327331499</v>
      </c>
    </row>
    <row r="1932" spans="1:3" x14ac:dyDescent="0.3">
      <c r="A1932" t="s">
        <v>35</v>
      </c>
      <c r="B1932" s="14">
        <v>0.40640425682067799</v>
      </c>
      <c r="C1932">
        <v>0.394941806793212</v>
      </c>
    </row>
    <row r="1933" spans="1:3" x14ac:dyDescent="0.3">
      <c r="A1933" t="s">
        <v>36</v>
      </c>
      <c r="B1933" s="14">
        <v>0.287310600280761</v>
      </c>
      <c r="C1933">
        <v>0.38496994972228998</v>
      </c>
    </row>
    <row r="1934" spans="1:3" x14ac:dyDescent="0.3">
      <c r="A1934" t="s">
        <v>37</v>
      </c>
      <c r="B1934" s="14">
        <v>0.26578426361083901</v>
      </c>
      <c r="C1934">
        <v>0.394950151443481</v>
      </c>
    </row>
    <row r="1935" spans="1:3" x14ac:dyDescent="0.3">
      <c r="A1935" t="s">
        <v>38</v>
      </c>
      <c r="B1935" s="14">
        <v>0.50732755661010698</v>
      </c>
      <c r="C1935">
        <v>0.56349253654479903</v>
      </c>
    </row>
    <row r="1936" spans="1:3" x14ac:dyDescent="0.3">
      <c r="A1936" t="s">
        <v>39</v>
      </c>
      <c r="B1936" s="14">
        <v>0.38889408111572199</v>
      </c>
      <c r="C1936">
        <v>1.06319999694824</v>
      </c>
    </row>
    <row r="1937" spans="1:3" x14ac:dyDescent="0.3">
      <c r="A1937" t="s">
        <v>31</v>
      </c>
      <c r="B1937" s="14">
        <v>0.262409687042236</v>
      </c>
      <c r="C1937">
        <v>0.36796236038208002</v>
      </c>
    </row>
    <row r="1938" spans="1:3" x14ac:dyDescent="0.3">
      <c r="A1938" t="s">
        <v>32</v>
      </c>
      <c r="B1938" s="14">
        <v>0.30536484718322698</v>
      </c>
      <c r="C1938">
        <v>0.31211066246032698</v>
      </c>
    </row>
    <row r="1939" spans="1:3" x14ac:dyDescent="0.3">
      <c r="A1939" t="s">
        <v>33</v>
      </c>
      <c r="B1939" s="14">
        <v>0.22342705726623499</v>
      </c>
      <c r="C1939">
        <v>0.36091852188110302</v>
      </c>
    </row>
    <row r="1940" spans="1:3" x14ac:dyDescent="0.3">
      <c r="A1940" t="s">
        <v>34</v>
      </c>
      <c r="B1940" s="14">
        <v>0.32500672340393</v>
      </c>
      <c r="C1940">
        <v>0.328006982803344</v>
      </c>
    </row>
    <row r="1941" spans="1:3" x14ac:dyDescent="0.3">
      <c r="A1941" t="s">
        <v>35</v>
      </c>
      <c r="B1941" s="14">
        <v>0.31639885902404702</v>
      </c>
      <c r="C1941">
        <v>0.47772383689880299</v>
      </c>
    </row>
    <row r="1942" spans="1:3" x14ac:dyDescent="0.3">
      <c r="A1942" t="s">
        <v>36</v>
      </c>
      <c r="B1942" s="14">
        <v>0.218913078308105</v>
      </c>
      <c r="C1942">
        <v>0.31515455245971602</v>
      </c>
    </row>
    <row r="1943" spans="1:3" x14ac:dyDescent="0.3">
      <c r="A1943" t="s">
        <v>37</v>
      </c>
      <c r="B1943" s="14">
        <v>0.26308321952819802</v>
      </c>
      <c r="C1943">
        <v>0.32910037040710399</v>
      </c>
    </row>
    <row r="1944" spans="1:3" x14ac:dyDescent="0.3">
      <c r="A1944" t="s">
        <v>38</v>
      </c>
      <c r="B1944" s="14">
        <v>0.64014673233032204</v>
      </c>
      <c r="C1944">
        <v>0.29422521591186501</v>
      </c>
    </row>
    <row r="1945" spans="1:3" x14ac:dyDescent="0.3">
      <c r="A1945" t="s">
        <v>39</v>
      </c>
      <c r="B1945" s="14">
        <v>0.73075747489929199</v>
      </c>
      <c r="C1945">
        <v>1.09913730621337</v>
      </c>
    </row>
    <row r="1946" spans="1:3" x14ac:dyDescent="0.3">
      <c r="A1946" t="s">
        <v>31</v>
      </c>
      <c r="B1946" s="14">
        <v>0.25799059867858798</v>
      </c>
      <c r="C1946">
        <v>0.41441249847412098</v>
      </c>
    </row>
    <row r="1947" spans="1:3" x14ac:dyDescent="0.3">
      <c r="A1947" t="s">
        <v>32</v>
      </c>
      <c r="B1947" s="14">
        <v>8.6989879608154297E-2</v>
      </c>
      <c r="C1947">
        <v>0.43488645553588801</v>
      </c>
    </row>
    <row r="1948" spans="1:3" x14ac:dyDescent="0.3">
      <c r="A1948" t="s">
        <v>33</v>
      </c>
      <c r="B1948" s="14">
        <v>0.26100921630859297</v>
      </c>
      <c r="C1948">
        <v>0.29932665824890098</v>
      </c>
    </row>
    <row r="1949" spans="1:3" x14ac:dyDescent="0.3">
      <c r="A1949" t="s">
        <v>34</v>
      </c>
      <c r="B1949" s="14">
        <v>0.44484305381774902</v>
      </c>
      <c r="C1949">
        <v>0.408823251724243</v>
      </c>
    </row>
    <row r="1950" spans="1:3" x14ac:dyDescent="0.3">
      <c r="A1950" t="s">
        <v>35</v>
      </c>
      <c r="B1950" s="14">
        <v>0.357182025909423</v>
      </c>
      <c r="C1950">
        <v>0.66422438621520996</v>
      </c>
    </row>
    <row r="1951" spans="1:3" x14ac:dyDescent="0.3">
      <c r="A1951" t="s">
        <v>36</v>
      </c>
      <c r="B1951" s="14">
        <v>0.22149014472961401</v>
      </c>
      <c r="C1951">
        <v>0.41788506507873502</v>
      </c>
    </row>
    <row r="1952" spans="1:3" x14ac:dyDescent="0.3">
      <c r="A1952" t="s">
        <v>37</v>
      </c>
      <c r="B1952" s="14">
        <v>0.26266288757324202</v>
      </c>
      <c r="C1952">
        <v>0.373010873794555</v>
      </c>
    </row>
    <row r="1953" spans="1:3" x14ac:dyDescent="0.3">
      <c r="A1953" t="s">
        <v>38</v>
      </c>
      <c r="B1953" s="14">
        <v>0.56796121597289995</v>
      </c>
      <c r="C1953">
        <v>0.37793540954589799</v>
      </c>
    </row>
    <row r="1954" spans="1:3" x14ac:dyDescent="0.3">
      <c r="A1954" t="s">
        <v>39</v>
      </c>
      <c r="B1954" s="14">
        <v>0.81692194938659601</v>
      </c>
      <c r="C1954">
        <v>1.3174796104431099</v>
      </c>
    </row>
    <row r="1955" spans="1:3" x14ac:dyDescent="0.3">
      <c r="A1955" t="s">
        <v>31</v>
      </c>
      <c r="B1955" s="14">
        <v>0.25838565826415999</v>
      </c>
      <c r="C1955">
        <v>0.33763051033019997</v>
      </c>
    </row>
    <row r="1956" spans="1:3" x14ac:dyDescent="0.3">
      <c r="A1956" t="s">
        <v>32</v>
      </c>
      <c r="B1956" s="14">
        <v>9.5915794372558594E-2</v>
      </c>
      <c r="C1956">
        <v>0.32607841491699202</v>
      </c>
    </row>
    <row r="1957" spans="1:3" x14ac:dyDescent="0.3">
      <c r="A1957" t="s">
        <v>33</v>
      </c>
      <c r="B1957" s="14">
        <v>0.30971145629882801</v>
      </c>
      <c r="C1957">
        <v>0.32205224037170399</v>
      </c>
    </row>
    <row r="1958" spans="1:3" x14ac:dyDescent="0.3">
      <c r="A1958" t="s">
        <v>34</v>
      </c>
      <c r="B1958" s="14">
        <v>0.55357527732849099</v>
      </c>
      <c r="C1958">
        <v>0.36108565330505299</v>
      </c>
    </row>
    <row r="1959" spans="1:3" x14ac:dyDescent="0.3">
      <c r="A1959" t="s">
        <v>35</v>
      </c>
      <c r="B1959" s="14">
        <v>0.39655947685241699</v>
      </c>
      <c r="C1959">
        <v>0.36004018783569303</v>
      </c>
    </row>
    <row r="1960" spans="1:3" x14ac:dyDescent="0.3">
      <c r="A1960" t="s">
        <v>36</v>
      </c>
      <c r="B1960" s="14">
        <v>0.25208401679992598</v>
      </c>
      <c r="C1960">
        <v>0.415831089019775</v>
      </c>
    </row>
    <row r="1961" spans="1:3" x14ac:dyDescent="0.3">
      <c r="A1961" t="s">
        <v>37</v>
      </c>
      <c r="B1961" s="14">
        <v>0.26171946525573703</v>
      </c>
      <c r="C1961">
        <v>0.32014274597167902</v>
      </c>
    </row>
    <row r="1962" spans="1:3" x14ac:dyDescent="0.3">
      <c r="A1962" t="s">
        <v>38</v>
      </c>
      <c r="B1962" s="14">
        <v>0.55454373359680098</v>
      </c>
      <c r="C1962">
        <v>0.47291445732116699</v>
      </c>
    </row>
    <row r="1963" spans="1:3" x14ac:dyDescent="0.3">
      <c r="A1963" t="s">
        <v>39</v>
      </c>
      <c r="B1963" s="14">
        <v>0.35867357254028298</v>
      </c>
      <c r="C1963">
        <v>1.28557300567626</v>
      </c>
    </row>
    <row r="1964" spans="1:3" x14ac:dyDescent="0.3">
      <c r="A1964" t="s">
        <v>31</v>
      </c>
      <c r="B1964" s="14">
        <v>0.28290033340454102</v>
      </c>
      <c r="C1964">
        <v>0.347019433975219</v>
      </c>
    </row>
    <row r="1965" spans="1:3" x14ac:dyDescent="0.3">
      <c r="A1965" t="s">
        <v>32</v>
      </c>
      <c r="B1965" s="14">
        <v>0.47585678100585899</v>
      </c>
      <c r="C1965">
        <v>0.34008884429931602</v>
      </c>
    </row>
    <row r="1966" spans="1:3" x14ac:dyDescent="0.3">
      <c r="A1966" t="s">
        <v>33</v>
      </c>
      <c r="B1966" s="14">
        <v>0.40501976013183499</v>
      </c>
      <c r="C1966">
        <v>0.26958346366882302</v>
      </c>
    </row>
    <row r="1967" spans="1:3" x14ac:dyDescent="0.3">
      <c r="A1967" t="s">
        <v>34</v>
      </c>
      <c r="B1967" s="14">
        <v>0.38563847541808999</v>
      </c>
      <c r="C1967">
        <v>0.35610151290893499</v>
      </c>
    </row>
    <row r="1968" spans="1:3" x14ac:dyDescent="0.3">
      <c r="A1968" t="s">
        <v>35</v>
      </c>
      <c r="B1968" s="14">
        <v>0.27938628196716297</v>
      </c>
      <c r="C1968">
        <v>0.43987584114074701</v>
      </c>
    </row>
    <row r="1969" spans="1:3" x14ac:dyDescent="0.3">
      <c r="A1969" t="s">
        <v>36</v>
      </c>
      <c r="B1969" s="14">
        <v>0.24511981010437001</v>
      </c>
      <c r="C1969">
        <v>0.79293322563171298</v>
      </c>
    </row>
    <row r="1970" spans="1:3" x14ac:dyDescent="0.3">
      <c r="A1970" t="s">
        <v>37</v>
      </c>
      <c r="B1970" s="14">
        <v>0.26049733161926197</v>
      </c>
      <c r="C1970">
        <v>0.46570396423339799</v>
      </c>
    </row>
    <row r="1971" spans="1:3" x14ac:dyDescent="0.3">
      <c r="A1971" t="s">
        <v>38</v>
      </c>
      <c r="B1971" s="14">
        <v>0.74550962448120095</v>
      </c>
      <c r="C1971">
        <v>0.34893846511840798</v>
      </c>
    </row>
    <row r="1972" spans="1:3" x14ac:dyDescent="0.3">
      <c r="A1972" t="s">
        <v>39</v>
      </c>
      <c r="B1972" s="14">
        <v>0.31099891662597601</v>
      </c>
      <c r="C1972">
        <v>1.3244500160217201</v>
      </c>
    </row>
    <row r="1973" spans="1:3" x14ac:dyDescent="0.3">
      <c r="A1973" t="s">
        <v>31</v>
      </c>
      <c r="B1973" s="14">
        <v>0.27052879333495999</v>
      </c>
      <c r="C1973">
        <v>0.35504913330078097</v>
      </c>
    </row>
    <row r="1974" spans="1:3" x14ac:dyDescent="0.3">
      <c r="A1974" t="s">
        <v>32</v>
      </c>
      <c r="B1974" s="14">
        <v>0.39321875572204501</v>
      </c>
      <c r="C1974">
        <v>0.47390294075012201</v>
      </c>
    </row>
    <row r="1975" spans="1:3" x14ac:dyDescent="0.3">
      <c r="A1975" t="s">
        <v>33</v>
      </c>
      <c r="B1975" s="14">
        <v>0.44571709632873502</v>
      </c>
      <c r="C1975">
        <v>0.26501774787902799</v>
      </c>
    </row>
    <row r="1976" spans="1:3" x14ac:dyDescent="0.3">
      <c r="A1976" t="s">
        <v>34</v>
      </c>
      <c r="B1976" s="14">
        <v>0.46526718139648399</v>
      </c>
      <c r="C1976">
        <v>0.32109713554382302</v>
      </c>
    </row>
    <row r="1977" spans="1:3" x14ac:dyDescent="0.3">
      <c r="A1977" t="s">
        <v>35</v>
      </c>
      <c r="B1977" s="14">
        <v>0.34660172462463301</v>
      </c>
      <c r="C1977">
        <v>0.27924442291259699</v>
      </c>
    </row>
    <row r="1978" spans="1:3" x14ac:dyDescent="0.3">
      <c r="A1978" t="s">
        <v>36</v>
      </c>
      <c r="B1978" s="14">
        <v>0.266289472579956</v>
      </c>
      <c r="C1978">
        <v>0.366023778915405</v>
      </c>
    </row>
    <row r="1979" spans="1:3" x14ac:dyDescent="0.3">
      <c r="A1979" t="s">
        <v>37</v>
      </c>
      <c r="B1979" s="14">
        <v>0.25904035568237299</v>
      </c>
      <c r="C1979">
        <v>0.35909724235534601</v>
      </c>
    </row>
    <row r="1980" spans="1:3" x14ac:dyDescent="0.3">
      <c r="A1980" t="s">
        <v>38</v>
      </c>
      <c r="B1980" s="14">
        <v>0.579612016677856</v>
      </c>
      <c r="C1980">
        <v>0.39394903182983398</v>
      </c>
    </row>
    <row r="1981" spans="1:3" x14ac:dyDescent="0.3">
      <c r="A1981" t="s">
        <v>39</v>
      </c>
      <c r="B1981" s="14">
        <v>0.56459689140319802</v>
      </c>
      <c r="C1981">
        <v>1.38026499748229</v>
      </c>
    </row>
    <row r="1982" spans="1:3" x14ac:dyDescent="0.3">
      <c r="A1982" t="s">
        <v>31</v>
      </c>
      <c r="B1982" s="14">
        <v>0.28826808929443298</v>
      </c>
      <c r="C1982">
        <v>0.34407997131347601</v>
      </c>
    </row>
    <row r="1983" spans="1:3" x14ac:dyDescent="0.3">
      <c r="A1983" t="s">
        <v>32</v>
      </c>
      <c r="B1983" s="14">
        <v>0.50649619102478005</v>
      </c>
      <c r="C1983">
        <v>0.43736171722412098</v>
      </c>
    </row>
    <row r="1984" spans="1:3" x14ac:dyDescent="0.3">
      <c r="A1984" t="s">
        <v>33</v>
      </c>
      <c r="B1984" s="14">
        <v>0.47856712341308499</v>
      </c>
      <c r="C1984">
        <v>0.30024123191833402</v>
      </c>
    </row>
    <row r="1985" spans="1:3" x14ac:dyDescent="0.3">
      <c r="A1985" t="s">
        <v>34</v>
      </c>
      <c r="B1985" s="14">
        <v>0.28185009956359802</v>
      </c>
      <c r="C1985">
        <v>0.23445987701415999</v>
      </c>
    </row>
    <row r="1986" spans="1:3" x14ac:dyDescent="0.3">
      <c r="A1986" t="s">
        <v>35</v>
      </c>
      <c r="B1986" s="14">
        <v>0.40720558166503901</v>
      </c>
      <c r="C1986">
        <v>0.52854132652282704</v>
      </c>
    </row>
    <row r="1987" spans="1:3" x14ac:dyDescent="0.3">
      <c r="A1987" t="s">
        <v>36</v>
      </c>
      <c r="B1987" s="14">
        <v>0.47951555252075101</v>
      </c>
      <c r="C1987">
        <v>0.38697028160095198</v>
      </c>
    </row>
    <row r="1988" spans="1:3" x14ac:dyDescent="0.3">
      <c r="A1988" t="s">
        <v>37</v>
      </c>
      <c r="B1988" s="14">
        <v>0.25886368751525801</v>
      </c>
      <c r="C1988">
        <v>0.48370146751403797</v>
      </c>
    </row>
    <row r="1989" spans="1:3" x14ac:dyDescent="0.3">
      <c r="A1989" t="s">
        <v>38</v>
      </c>
      <c r="B1989" s="14">
        <v>0.71387410163879395</v>
      </c>
      <c r="C1989">
        <v>0.36249041557312001</v>
      </c>
    </row>
    <row r="1990" spans="1:3" x14ac:dyDescent="0.3">
      <c r="A1990" t="s">
        <v>39</v>
      </c>
      <c r="B1990" s="14">
        <v>0.55644345283508301</v>
      </c>
      <c r="C1990">
        <v>1.3653531074523899</v>
      </c>
    </row>
    <row r="1991" spans="1:3" x14ac:dyDescent="0.3">
      <c r="A1991" t="s">
        <v>31</v>
      </c>
      <c r="B1991" s="14">
        <v>0.28508949279785101</v>
      </c>
      <c r="C1991">
        <v>0.32712745666503901</v>
      </c>
    </row>
    <row r="1992" spans="1:3" x14ac:dyDescent="0.3">
      <c r="A1992" t="s">
        <v>32</v>
      </c>
      <c r="B1992" s="14">
        <v>0.50853085517883301</v>
      </c>
      <c r="C1992">
        <v>0.27784991264343201</v>
      </c>
    </row>
    <row r="1993" spans="1:3" x14ac:dyDescent="0.3">
      <c r="A1993" t="s">
        <v>33</v>
      </c>
      <c r="B1993" s="14">
        <v>0.81588673591613703</v>
      </c>
      <c r="C1993">
        <v>0.30420804023742598</v>
      </c>
    </row>
    <row r="1994" spans="1:3" x14ac:dyDescent="0.3">
      <c r="A1994" t="s">
        <v>34</v>
      </c>
      <c r="B1994" s="14">
        <v>0.32867503166198703</v>
      </c>
      <c r="C1994">
        <v>0.31202507019042902</v>
      </c>
    </row>
    <row r="1995" spans="1:3" x14ac:dyDescent="0.3">
      <c r="A1995" t="s">
        <v>35</v>
      </c>
      <c r="B1995" s="14">
        <v>0.38291120529174799</v>
      </c>
      <c r="C1995">
        <v>0.31416273117065402</v>
      </c>
    </row>
    <row r="1996" spans="1:3" x14ac:dyDescent="0.3">
      <c r="A1996" t="s">
        <v>36</v>
      </c>
      <c r="B1996" s="14">
        <v>0.29305124282836897</v>
      </c>
      <c r="C1996">
        <v>0.42084455490112299</v>
      </c>
    </row>
    <row r="1997" spans="1:3" x14ac:dyDescent="0.3">
      <c r="A1997" t="s">
        <v>37</v>
      </c>
      <c r="B1997" s="14">
        <v>0.25876498222351002</v>
      </c>
      <c r="C1997">
        <v>0.32507920265197698</v>
      </c>
    </row>
    <row r="1998" spans="1:3" x14ac:dyDescent="0.3">
      <c r="A1998" t="s">
        <v>38</v>
      </c>
      <c r="B1998" s="14">
        <v>0.55031371116638095</v>
      </c>
      <c r="C1998">
        <v>0.436374902725219</v>
      </c>
    </row>
    <row r="1999" spans="1:3" x14ac:dyDescent="0.3">
      <c r="A1999" t="s">
        <v>39</v>
      </c>
      <c r="B1999" s="14">
        <v>0.51868939399719205</v>
      </c>
      <c r="C1999">
        <v>1.28960514068603</v>
      </c>
    </row>
    <row r="2000" spans="1:3" x14ac:dyDescent="0.3">
      <c r="A2000" t="s">
        <v>31</v>
      </c>
      <c r="B2000" s="14">
        <v>0.20552706718444799</v>
      </c>
      <c r="C2000">
        <v>0.331117153167724</v>
      </c>
    </row>
    <row r="2001" spans="1:3" x14ac:dyDescent="0.3">
      <c r="A2001" t="s">
        <v>32</v>
      </c>
      <c r="B2001" s="14">
        <v>0.270678520202636</v>
      </c>
      <c r="C2001">
        <v>0.31865048408508301</v>
      </c>
    </row>
    <row r="2002" spans="1:3" x14ac:dyDescent="0.3">
      <c r="A2002" t="s">
        <v>33</v>
      </c>
      <c r="B2002" s="14">
        <v>0.324498891830444</v>
      </c>
      <c r="C2002">
        <v>0.27513766288757302</v>
      </c>
    </row>
    <row r="2003" spans="1:3" x14ac:dyDescent="0.3">
      <c r="A2003" t="s">
        <v>34</v>
      </c>
      <c r="B2003" s="14">
        <v>0.615120649337768</v>
      </c>
      <c r="C2003">
        <v>0.36773324012756298</v>
      </c>
    </row>
    <row r="2004" spans="1:3" x14ac:dyDescent="0.3">
      <c r="A2004" t="s">
        <v>35</v>
      </c>
      <c r="B2004" s="14">
        <v>0.31601047515869102</v>
      </c>
      <c r="C2004">
        <v>0.48774766921996998</v>
      </c>
    </row>
    <row r="2005" spans="1:3" x14ac:dyDescent="0.3">
      <c r="A2005" t="s">
        <v>36</v>
      </c>
      <c r="B2005" s="14">
        <v>0.24057793617248499</v>
      </c>
      <c r="C2005">
        <v>1.32947278022766</v>
      </c>
    </row>
    <row r="2006" spans="1:3" x14ac:dyDescent="0.3">
      <c r="A2006" t="s">
        <v>37</v>
      </c>
      <c r="B2006" s="14">
        <v>0.25460624694824202</v>
      </c>
      <c r="C2006">
        <v>0.52958631515502896</v>
      </c>
    </row>
    <row r="2007" spans="1:3" x14ac:dyDescent="0.3">
      <c r="A2007" t="s">
        <v>38</v>
      </c>
      <c r="B2007" s="14">
        <v>1.48145031929016</v>
      </c>
      <c r="C2007">
        <v>0.354999780654907</v>
      </c>
    </row>
    <row r="2008" spans="1:3" x14ac:dyDescent="0.3">
      <c r="A2008" t="s">
        <v>39</v>
      </c>
      <c r="B2008" s="14">
        <v>0.40367794036865201</v>
      </c>
      <c r="C2008">
        <v>0.82379865646362305</v>
      </c>
    </row>
    <row r="2009" spans="1:3" x14ac:dyDescent="0.3">
      <c r="A2009" t="s">
        <v>31</v>
      </c>
      <c r="B2009" s="14">
        <v>0.239633798599243</v>
      </c>
      <c r="C2009">
        <v>0.38402032852172802</v>
      </c>
    </row>
    <row r="2010" spans="1:3" x14ac:dyDescent="0.3">
      <c r="A2010" t="s">
        <v>32</v>
      </c>
      <c r="B2010" s="14">
        <v>0.10942339897155701</v>
      </c>
      <c r="C2010">
        <v>0.304297685623168</v>
      </c>
    </row>
    <row r="2011" spans="1:3" x14ac:dyDescent="0.3">
      <c r="A2011" t="s">
        <v>33</v>
      </c>
      <c r="B2011" s="14">
        <v>0.26370596885681102</v>
      </c>
      <c r="C2011">
        <v>0.385034799575805</v>
      </c>
    </row>
    <row r="2012" spans="1:3" x14ac:dyDescent="0.3">
      <c r="A2012" t="s">
        <v>34</v>
      </c>
      <c r="B2012" s="14">
        <v>0.538210868835449</v>
      </c>
      <c r="C2012">
        <v>0.27905488014221103</v>
      </c>
    </row>
    <row r="2013" spans="1:3" x14ac:dyDescent="0.3">
      <c r="A2013" t="s">
        <v>35</v>
      </c>
      <c r="B2013" s="14">
        <v>0.331125497817993</v>
      </c>
      <c r="C2013">
        <v>0.51761627197265603</v>
      </c>
    </row>
    <row r="2014" spans="1:3" x14ac:dyDescent="0.3">
      <c r="A2014" t="s">
        <v>36</v>
      </c>
      <c r="B2014" s="14">
        <v>0.25085115432739202</v>
      </c>
      <c r="C2014">
        <v>0.27421545982360801</v>
      </c>
    </row>
    <row r="2015" spans="1:3" x14ac:dyDescent="0.3">
      <c r="A2015" t="s">
        <v>37</v>
      </c>
      <c r="B2015" s="14">
        <v>0.254110097885131</v>
      </c>
      <c r="C2015">
        <v>0.27930855751037598</v>
      </c>
    </row>
    <row r="2016" spans="1:3" x14ac:dyDescent="0.3">
      <c r="A2016" t="s">
        <v>38</v>
      </c>
      <c r="B2016" s="14">
        <v>0.51185941696166903</v>
      </c>
      <c r="C2016">
        <v>0.37903833389282199</v>
      </c>
    </row>
    <row r="2017" spans="1:3" x14ac:dyDescent="0.3">
      <c r="A2017" t="s">
        <v>39</v>
      </c>
      <c r="B2017" s="14">
        <v>0.62557911872863703</v>
      </c>
      <c r="C2017">
        <v>0.87460994720458896</v>
      </c>
    </row>
    <row r="2018" spans="1:3" x14ac:dyDescent="0.3">
      <c r="A2018" t="s">
        <v>31</v>
      </c>
      <c r="B2018" s="14">
        <v>0.22121453285217199</v>
      </c>
      <c r="C2018">
        <v>0.35306262969970698</v>
      </c>
    </row>
    <row r="2019" spans="1:3" x14ac:dyDescent="0.3">
      <c r="A2019" t="s">
        <v>32</v>
      </c>
      <c r="B2019" s="14">
        <v>0.241996049880981</v>
      </c>
      <c r="C2019">
        <v>0.443760395050048</v>
      </c>
    </row>
    <row r="2020" spans="1:3" x14ac:dyDescent="0.3">
      <c r="A2020" t="s">
        <v>33</v>
      </c>
      <c r="B2020" s="14">
        <v>0.37476086616516102</v>
      </c>
      <c r="C2020">
        <v>0.30529117584228499</v>
      </c>
    </row>
    <row r="2021" spans="1:3" x14ac:dyDescent="0.3">
      <c r="A2021" t="s">
        <v>34</v>
      </c>
      <c r="B2021" s="14">
        <v>0.465935468673706</v>
      </c>
      <c r="C2021">
        <v>0.320239067077636</v>
      </c>
    </row>
    <row r="2022" spans="1:3" x14ac:dyDescent="0.3">
      <c r="A2022" t="s">
        <v>35</v>
      </c>
      <c r="B2022" s="14">
        <v>0.55101227760314897</v>
      </c>
      <c r="C2022">
        <v>0.416888236999511</v>
      </c>
    </row>
    <row r="2023" spans="1:3" x14ac:dyDescent="0.3">
      <c r="A2023" t="s">
        <v>36</v>
      </c>
      <c r="B2023" s="14">
        <v>0.45174670219421298</v>
      </c>
      <c r="C2023">
        <v>0.36906886100768999</v>
      </c>
    </row>
    <row r="2024" spans="1:3" x14ac:dyDescent="0.3">
      <c r="A2024" t="s">
        <v>37</v>
      </c>
      <c r="B2024" s="14">
        <v>0.25358128547668402</v>
      </c>
      <c r="C2024">
        <v>0.33912682533264099</v>
      </c>
    </row>
    <row r="2025" spans="1:3" x14ac:dyDescent="0.3">
      <c r="A2025" t="s">
        <v>38</v>
      </c>
      <c r="B2025" s="14">
        <v>0.51242113113403298</v>
      </c>
      <c r="C2025">
        <v>0.83975553512573198</v>
      </c>
    </row>
    <row r="2026" spans="1:3" x14ac:dyDescent="0.3">
      <c r="A2026" t="s">
        <v>39</v>
      </c>
      <c r="B2026" s="14">
        <v>0.81668233871459905</v>
      </c>
      <c r="C2026">
        <v>0.73707675933837802</v>
      </c>
    </row>
    <row r="2027" spans="1:3" x14ac:dyDescent="0.3">
      <c r="A2027" t="s">
        <v>31</v>
      </c>
      <c r="B2027" s="14">
        <v>0.18827295303344699</v>
      </c>
      <c r="C2027">
        <v>0.31510281562805098</v>
      </c>
    </row>
    <row r="2028" spans="1:3" x14ac:dyDescent="0.3">
      <c r="A2028" t="s">
        <v>32</v>
      </c>
      <c r="B2028" s="14">
        <v>0.394346714019775</v>
      </c>
      <c r="C2028">
        <v>0.26523327827453602</v>
      </c>
    </row>
    <row r="2029" spans="1:3" x14ac:dyDescent="0.3">
      <c r="A2029" t="s">
        <v>33</v>
      </c>
      <c r="B2029" s="14">
        <v>0.32218766212463301</v>
      </c>
      <c r="C2029">
        <v>0.23422908782958901</v>
      </c>
    </row>
    <row r="2030" spans="1:3" x14ac:dyDescent="0.3">
      <c r="A2030" t="s">
        <v>34</v>
      </c>
      <c r="B2030" s="14">
        <v>0.34332180023193298</v>
      </c>
      <c r="C2030">
        <v>0.30816888809204102</v>
      </c>
    </row>
    <row r="2031" spans="1:3" x14ac:dyDescent="0.3">
      <c r="A2031" t="s">
        <v>35</v>
      </c>
      <c r="B2031" s="14">
        <v>0.52985191345214799</v>
      </c>
      <c r="C2031">
        <v>0.56742620468139604</v>
      </c>
    </row>
    <row r="2032" spans="1:3" x14ac:dyDescent="0.3">
      <c r="A2032" t="s">
        <v>36</v>
      </c>
      <c r="B2032" s="14">
        <v>0.226111650466918</v>
      </c>
      <c r="C2032">
        <v>0.40292286872863697</v>
      </c>
    </row>
    <row r="2033" spans="1:3" x14ac:dyDescent="0.3">
      <c r="A2033" t="s">
        <v>37</v>
      </c>
      <c r="B2033" s="14">
        <v>0.250792026519775</v>
      </c>
      <c r="C2033">
        <v>0.46974372863769498</v>
      </c>
    </row>
    <row r="2034" spans="1:3" x14ac:dyDescent="0.3">
      <c r="A2034" t="s">
        <v>38</v>
      </c>
      <c r="B2034" s="14">
        <v>0.58485889434814398</v>
      </c>
      <c r="C2034">
        <v>0.46176886558532698</v>
      </c>
    </row>
    <row r="2035" spans="1:3" x14ac:dyDescent="0.3">
      <c r="A2035" t="s">
        <v>39</v>
      </c>
      <c r="B2035" s="14">
        <v>0.30885815620422302</v>
      </c>
      <c r="C2035">
        <v>0.73997426033019997</v>
      </c>
    </row>
    <row r="2036" spans="1:3" x14ac:dyDescent="0.3">
      <c r="A2036" t="s">
        <v>31</v>
      </c>
      <c r="B2036" s="14">
        <v>0.2364342212677</v>
      </c>
      <c r="C2036">
        <v>0.334354877471923</v>
      </c>
    </row>
    <row r="2037" spans="1:3" x14ac:dyDescent="0.3">
      <c r="A2037" t="s">
        <v>32</v>
      </c>
      <c r="B2037" s="14">
        <v>0.21380710601806599</v>
      </c>
      <c r="C2037">
        <v>0.34906744956970198</v>
      </c>
    </row>
    <row r="2038" spans="1:3" x14ac:dyDescent="0.3">
      <c r="A2038" t="s">
        <v>33</v>
      </c>
      <c r="B2038" s="14">
        <v>0.247699975967407</v>
      </c>
      <c r="C2038">
        <v>0.27732062339782698</v>
      </c>
    </row>
    <row r="2039" spans="1:3" x14ac:dyDescent="0.3">
      <c r="A2039" t="s">
        <v>34</v>
      </c>
      <c r="B2039" s="14">
        <v>0.52097034454345703</v>
      </c>
      <c r="C2039">
        <v>0.24518465995788499</v>
      </c>
    </row>
    <row r="2040" spans="1:3" x14ac:dyDescent="0.3">
      <c r="A2040" t="s">
        <v>35</v>
      </c>
      <c r="B2040" s="14">
        <v>0.53696036338806097</v>
      </c>
      <c r="C2040">
        <v>0.709156274795532</v>
      </c>
    </row>
    <row r="2041" spans="1:3" x14ac:dyDescent="0.3">
      <c r="A2041" t="s">
        <v>36</v>
      </c>
      <c r="B2041" s="14">
        <v>0.28339982032775801</v>
      </c>
      <c r="C2041">
        <v>0.40984749794006298</v>
      </c>
    </row>
    <row r="2042" spans="1:3" x14ac:dyDescent="0.3">
      <c r="A2042" t="s">
        <v>37</v>
      </c>
      <c r="B2042" s="14">
        <v>0.24819707870483301</v>
      </c>
      <c r="C2042">
        <v>0.30417633056640597</v>
      </c>
    </row>
    <row r="2043" spans="1:3" x14ac:dyDescent="0.3">
      <c r="A2043" t="s">
        <v>38</v>
      </c>
      <c r="B2043" s="14">
        <v>0.66443729400634699</v>
      </c>
      <c r="C2043">
        <v>0.38391494750976501</v>
      </c>
    </row>
    <row r="2044" spans="1:3" x14ac:dyDescent="0.3">
      <c r="A2044" t="s">
        <v>39</v>
      </c>
      <c r="B2044" s="14">
        <v>0.598893642425537</v>
      </c>
      <c r="C2044">
        <v>0.83277082443237305</v>
      </c>
    </row>
    <row r="2045" spans="1:3" x14ac:dyDescent="0.3">
      <c r="A2045" t="s">
        <v>31</v>
      </c>
      <c r="B2045" s="14">
        <v>0.39568519592285101</v>
      </c>
      <c r="C2045">
        <v>0.38377571105956998</v>
      </c>
    </row>
    <row r="2046" spans="1:3" x14ac:dyDescent="0.3">
      <c r="A2046" t="s">
        <v>32</v>
      </c>
      <c r="B2046" s="14">
        <v>0.38468313217163003</v>
      </c>
      <c r="C2046">
        <v>0.327124834060668</v>
      </c>
    </row>
    <row r="2047" spans="1:3" x14ac:dyDescent="0.3">
      <c r="A2047" t="s">
        <v>33</v>
      </c>
      <c r="B2047" s="14">
        <v>0.22376680374145499</v>
      </c>
      <c r="C2047">
        <v>0.295171499252319</v>
      </c>
    </row>
    <row r="2048" spans="1:3" x14ac:dyDescent="0.3">
      <c r="A2048" t="s">
        <v>34</v>
      </c>
      <c r="B2048" s="14">
        <v>0.462252616882324</v>
      </c>
      <c r="C2048">
        <v>0.32113766670227001</v>
      </c>
    </row>
    <row r="2049" spans="1:3" x14ac:dyDescent="0.3">
      <c r="A2049" t="s">
        <v>35</v>
      </c>
      <c r="B2049" s="14">
        <v>0.74565768241882302</v>
      </c>
      <c r="C2049">
        <v>0.66417407989501898</v>
      </c>
    </row>
    <row r="2050" spans="1:3" x14ac:dyDescent="0.3">
      <c r="A2050" t="s">
        <v>36</v>
      </c>
      <c r="B2050" s="14">
        <v>0.43502974510192799</v>
      </c>
      <c r="C2050">
        <v>0.39999747276306102</v>
      </c>
    </row>
    <row r="2051" spans="1:3" x14ac:dyDescent="0.3">
      <c r="A2051" t="s">
        <v>37</v>
      </c>
      <c r="B2051" s="14">
        <v>0.24775934219360299</v>
      </c>
      <c r="C2051">
        <v>0.42386627197265597</v>
      </c>
    </row>
    <row r="2052" spans="1:3" x14ac:dyDescent="0.3">
      <c r="A2052" t="s">
        <v>38</v>
      </c>
      <c r="B2052" s="14">
        <v>0.57164788246154696</v>
      </c>
      <c r="C2052">
        <v>0.73508882522582997</v>
      </c>
    </row>
    <row r="2053" spans="1:3" x14ac:dyDescent="0.3">
      <c r="A2053" t="s">
        <v>39</v>
      </c>
      <c r="B2053" s="14">
        <v>0.43882536888122498</v>
      </c>
      <c r="C2053">
        <v>0.84973168373107899</v>
      </c>
    </row>
    <row r="2054" spans="1:3" x14ac:dyDescent="0.3">
      <c r="A2054" t="s">
        <v>31</v>
      </c>
      <c r="B2054" s="14">
        <v>0.59093594551086404</v>
      </c>
      <c r="C2054">
        <v>0.36900687217712402</v>
      </c>
    </row>
    <row r="2055" spans="1:3" x14ac:dyDescent="0.3">
      <c r="A2055" t="s">
        <v>32</v>
      </c>
      <c r="B2055" s="14">
        <v>0.34063720703125</v>
      </c>
      <c r="C2055">
        <v>0.65430736541748002</v>
      </c>
    </row>
    <row r="2056" spans="1:3" x14ac:dyDescent="0.3">
      <c r="A2056" t="s">
        <v>33</v>
      </c>
      <c r="B2056" s="14">
        <v>1.17876529693603</v>
      </c>
      <c r="C2056">
        <v>0.23045849800109799</v>
      </c>
    </row>
    <row r="2057" spans="1:3" x14ac:dyDescent="0.3">
      <c r="A2057" t="s">
        <v>34</v>
      </c>
      <c r="B2057" s="14">
        <v>0.38403940200805597</v>
      </c>
      <c r="C2057">
        <v>0.31929516792297302</v>
      </c>
    </row>
    <row r="2058" spans="1:3" x14ac:dyDescent="0.3">
      <c r="A2058" t="s">
        <v>35</v>
      </c>
      <c r="B2058" s="14">
        <v>0.55380558967590299</v>
      </c>
      <c r="C2058">
        <v>0.50369238853454501</v>
      </c>
    </row>
    <row r="2059" spans="1:3" x14ac:dyDescent="0.3">
      <c r="A2059" t="s">
        <v>36</v>
      </c>
      <c r="B2059" s="14">
        <v>0.26349973678588801</v>
      </c>
      <c r="C2059">
        <v>0.51854658126830999</v>
      </c>
    </row>
    <row r="2060" spans="1:3" x14ac:dyDescent="0.3">
      <c r="A2060" t="s">
        <v>37</v>
      </c>
      <c r="B2060" s="14">
        <v>0.247302055358886</v>
      </c>
      <c r="C2060">
        <v>0.341795444488525</v>
      </c>
    </row>
    <row r="2061" spans="1:3" x14ac:dyDescent="0.3">
      <c r="A2061" t="s">
        <v>38</v>
      </c>
      <c r="B2061" s="14">
        <v>0.55561351776123002</v>
      </c>
      <c r="C2061">
        <v>0.58363604545593195</v>
      </c>
    </row>
    <row r="2062" spans="1:3" x14ac:dyDescent="0.3">
      <c r="A2062" t="s">
        <v>39</v>
      </c>
      <c r="B2062" s="14">
        <v>0.81025719642639105</v>
      </c>
      <c r="C2062">
        <v>0.75498461723327603</v>
      </c>
    </row>
    <row r="2063" spans="1:3" x14ac:dyDescent="0.3">
      <c r="A2063" t="s">
        <v>31</v>
      </c>
      <c r="B2063" s="14">
        <v>0.348198652267456</v>
      </c>
      <c r="C2063">
        <v>0.46376967430114702</v>
      </c>
    </row>
    <row r="2064" spans="1:3" x14ac:dyDescent="0.3">
      <c r="A2064" t="s">
        <v>32</v>
      </c>
      <c r="B2064" s="14">
        <v>0.16771054267883301</v>
      </c>
      <c r="C2064">
        <v>0.38990545272827098</v>
      </c>
    </row>
    <row r="2065" spans="1:3" x14ac:dyDescent="0.3">
      <c r="A2065" t="s">
        <v>33</v>
      </c>
      <c r="B2065" s="14">
        <v>0.40040707588195801</v>
      </c>
      <c r="C2065">
        <v>0.31221103668212802</v>
      </c>
    </row>
    <row r="2066" spans="1:3" x14ac:dyDescent="0.3">
      <c r="A2066" t="s">
        <v>34</v>
      </c>
      <c r="B2066" s="14">
        <v>0.39457106590270902</v>
      </c>
      <c r="C2066">
        <v>0.30901718139648399</v>
      </c>
    </row>
    <row r="2067" spans="1:3" x14ac:dyDescent="0.3">
      <c r="A2067" t="s">
        <v>35</v>
      </c>
      <c r="B2067" s="14">
        <v>0.57541012763976995</v>
      </c>
      <c r="C2067">
        <v>0.37302017211914001</v>
      </c>
    </row>
    <row r="2068" spans="1:3" x14ac:dyDescent="0.3">
      <c r="A2068" t="s">
        <v>36</v>
      </c>
      <c r="B2068" s="14">
        <v>0.233306884765625</v>
      </c>
      <c r="C2068">
        <v>0.54659295082092196</v>
      </c>
    </row>
    <row r="2069" spans="1:3" x14ac:dyDescent="0.3">
      <c r="A2069" t="s">
        <v>37</v>
      </c>
      <c r="B2069" s="14">
        <v>0.233540058135986</v>
      </c>
      <c r="C2069">
        <v>0.28228783607482899</v>
      </c>
    </row>
    <row r="2070" spans="1:3" x14ac:dyDescent="0.3">
      <c r="A2070" t="s">
        <v>38</v>
      </c>
      <c r="B2070" s="14">
        <v>0.52481245994567804</v>
      </c>
      <c r="C2070">
        <v>0.67203688621520996</v>
      </c>
    </row>
    <row r="2071" spans="1:3" x14ac:dyDescent="0.3">
      <c r="A2071" t="s">
        <v>39</v>
      </c>
      <c r="B2071" s="14">
        <v>0.448744297027587</v>
      </c>
      <c r="C2071">
        <v>0.70429825782775801</v>
      </c>
    </row>
    <row r="2072" spans="1:3" x14ac:dyDescent="0.3">
      <c r="A2072" t="s">
        <v>31</v>
      </c>
      <c r="B2072" s="14">
        <v>0.20365595817565901</v>
      </c>
      <c r="C2072">
        <v>0.31216645240783603</v>
      </c>
    </row>
    <row r="2073" spans="1:3" x14ac:dyDescent="0.3">
      <c r="A2073" t="s">
        <v>32</v>
      </c>
      <c r="B2073" s="14">
        <v>0.11096763610839799</v>
      </c>
      <c r="C2073">
        <v>0.45784449577331499</v>
      </c>
    </row>
    <row r="2074" spans="1:3" x14ac:dyDescent="0.3">
      <c r="A2074" t="s">
        <v>33</v>
      </c>
      <c r="B2074" s="14">
        <v>0.33515143394470198</v>
      </c>
      <c r="C2074">
        <v>0.370859384536743</v>
      </c>
    </row>
    <row r="2075" spans="1:3" x14ac:dyDescent="0.3">
      <c r="A2075" t="s">
        <v>34</v>
      </c>
      <c r="B2075" s="14">
        <v>0.44483137130737299</v>
      </c>
      <c r="C2075">
        <v>0.29930377006530701</v>
      </c>
    </row>
    <row r="2076" spans="1:3" x14ac:dyDescent="0.3">
      <c r="A2076" t="s">
        <v>35</v>
      </c>
      <c r="B2076" s="14">
        <v>0.41393709182739202</v>
      </c>
      <c r="C2076">
        <v>0.38397336006164501</v>
      </c>
    </row>
    <row r="2077" spans="1:3" x14ac:dyDescent="0.3">
      <c r="A2077" t="s">
        <v>36</v>
      </c>
      <c r="B2077" s="14">
        <v>0.28698110580444303</v>
      </c>
      <c r="C2077">
        <v>0.57341051101684504</v>
      </c>
    </row>
    <row r="2078" spans="1:3" x14ac:dyDescent="0.3">
      <c r="A2078" t="s">
        <v>37</v>
      </c>
      <c r="B2078" s="14">
        <v>0.233160495758056</v>
      </c>
      <c r="C2078">
        <v>0.32018470764160101</v>
      </c>
    </row>
    <row r="2079" spans="1:3" x14ac:dyDescent="0.3">
      <c r="A2079" t="s">
        <v>38</v>
      </c>
      <c r="B2079" s="14">
        <v>1.00413966178894</v>
      </c>
      <c r="C2079">
        <v>0.31216311454772899</v>
      </c>
    </row>
    <row r="2080" spans="1:3" x14ac:dyDescent="0.3">
      <c r="A2080" t="s">
        <v>39</v>
      </c>
      <c r="B2080" s="14">
        <v>0.55777144432067804</v>
      </c>
      <c r="C2080">
        <v>0.76083254814147905</v>
      </c>
    </row>
    <row r="2081" spans="1:3" x14ac:dyDescent="0.3">
      <c r="A2081" t="s">
        <v>31</v>
      </c>
      <c r="B2081" s="14">
        <v>0.22942852973937899</v>
      </c>
      <c r="C2081">
        <v>0.27726364135742099</v>
      </c>
    </row>
    <row r="2082" spans="1:3" x14ac:dyDescent="0.3">
      <c r="A2082" t="s">
        <v>32</v>
      </c>
      <c r="B2082" s="14">
        <v>0.28101491928100503</v>
      </c>
      <c r="C2082">
        <v>0.30217766761779702</v>
      </c>
    </row>
    <row r="2083" spans="1:3" x14ac:dyDescent="0.3">
      <c r="A2083" t="s">
        <v>33</v>
      </c>
      <c r="B2083" s="14">
        <v>0.27077674865722601</v>
      </c>
      <c r="C2083">
        <v>0.29119706153869601</v>
      </c>
    </row>
    <row r="2084" spans="1:3" x14ac:dyDescent="0.3">
      <c r="A2084" t="s">
        <v>34</v>
      </c>
      <c r="B2084" s="14">
        <v>0.61512565612792902</v>
      </c>
      <c r="C2084">
        <v>0.28827619552612299</v>
      </c>
    </row>
    <row r="2085" spans="1:3" x14ac:dyDescent="0.3">
      <c r="A2085" t="s">
        <v>35</v>
      </c>
      <c r="B2085" s="14">
        <v>0.48731184005737299</v>
      </c>
      <c r="C2085">
        <v>0.35705780982971103</v>
      </c>
    </row>
    <row r="2086" spans="1:3" x14ac:dyDescent="0.3">
      <c r="A2086" t="s">
        <v>36</v>
      </c>
      <c r="B2086" s="14">
        <v>0.28719043731689398</v>
      </c>
      <c r="C2086">
        <v>0.49175405502319303</v>
      </c>
    </row>
    <row r="2087" spans="1:3" x14ac:dyDescent="0.3">
      <c r="A2087" t="s">
        <v>37</v>
      </c>
      <c r="B2087" s="14">
        <v>0.23118090629577601</v>
      </c>
      <c r="C2087">
        <v>0.43775272369384699</v>
      </c>
    </row>
    <row r="2088" spans="1:3" x14ac:dyDescent="0.3">
      <c r="A2088" t="s">
        <v>38</v>
      </c>
      <c r="B2088" s="14">
        <v>0.52352762222289995</v>
      </c>
      <c r="C2088">
        <v>0.35409784317016602</v>
      </c>
    </row>
    <row r="2089" spans="1:3" x14ac:dyDescent="0.3">
      <c r="A2089" t="s">
        <v>39</v>
      </c>
      <c r="B2089" s="14">
        <v>0.61434841156005804</v>
      </c>
      <c r="C2089">
        <v>0.93346190452575595</v>
      </c>
    </row>
    <row r="2090" spans="1:3" x14ac:dyDescent="0.3">
      <c r="A2090" t="s">
        <v>31</v>
      </c>
      <c r="B2090" s="14">
        <v>0.267833471298217</v>
      </c>
      <c r="C2090">
        <v>0.28318548202514598</v>
      </c>
    </row>
    <row r="2091" spans="1:3" x14ac:dyDescent="0.3">
      <c r="A2091" t="s">
        <v>32</v>
      </c>
      <c r="B2091" s="14">
        <v>0.30671167373657199</v>
      </c>
      <c r="C2091">
        <v>0.34601783752441401</v>
      </c>
    </row>
    <row r="2092" spans="1:3" x14ac:dyDescent="0.3">
      <c r="A2092" t="s">
        <v>33</v>
      </c>
      <c r="B2092" s="14">
        <v>0.33883452415466297</v>
      </c>
      <c r="C2092">
        <v>0.28441238403320301</v>
      </c>
    </row>
    <row r="2093" spans="1:3" x14ac:dyDescent="0.3">
      <c r="A2093" t="s">
        <v>34</v>
      </c>
      <c r="B2093" s="14">
        <v>0.36157011985778797</v>
      </c>
      <c r="C2093">
        <v>0.35906314849853499</v>
      </c>
    </row>
    <row r="2094" spans="1:3" x14ac:dyDescent="0.3">
      <c r="A2094" t="s">
        <v>35</v>
      </c>
      <c r="B2094" s="14">
        <v>0.58908176422119096</v>
      </c>
      <c r="C2094">
        <v>0.53450512886047297</v>
      </c>
    </row>
    <row r="2095" spans="1:3" x14ac:dyDescent="0.3">
      <c r="A2095" t="s">
        <v>36</v>
      </c>
      <c r="B2095" s="14">
        <v>0.27578949928283603</v>
      </c>
      <c r="C2095">
        <v>0.50862932205200195</v>
      </c>
    </row>
    <row r="2096" spans="1:3" x14ac:dyDescent="0.3">
      <c r="A2096" t="s">
        <v>37</v>
      </c>
      <c r="B2096" s="14">
        <v>0.22861170768737701</v>
      </c>
      <c r="C2096">
        <v>0.33515667915344199</v>
      </c>
    </row>
    <row r="2097" spans="1:3" x14ac:dyDescent="0.3">
      <c r="A2097" t="s">
        <v>38</v>
      </c>
      <c r="B2097" s="14">
        <v>0.57491898536682096</v>
      </c>
      <c r="C2097">
        <v>0.49563074111938399</v>
      </c>
    </row>
    <row r="2098" spans="1:3" x14ac:dyDescent="0.3">
      <c r="A2098" t="s">
        <v>39</v>
      </c>
      <c r="B2098" s="14">
        <v>1.26353859901428</v>
      </c>
      <c r="C2098">
        <v>0.81287431716918901</v>
      </c>
    </row>
    <row r="2099" spans="1:3" x14ac:dyDescent="0.3">
      <c r="A2099" t="s">
        <v>31</v>
      </c>
      <c r="B2099" s="14">
        <v>0.45385098457336398</v>
      </c>
      <c r="C2099">
        <v>0.39203977584838801</v>
      </c>
    </row>
    <row r="2100" spans="1:3" x14ac:dyDescent="0.3">
      <c r="A2100" t="s">
        <v>32</v>
      </c>
      <c r="B2100" s="14">
        <v>0.198441982269287</v>
      </c>
      <c r="C2100">
        <v>0.308223485946655</v>
      </c>
    </row>
    <row r="2101" spans="1:3" x14ac:dyDescent="0.3">
      <c r="A2101" t="s">
        <v>33</v>
      </c>
      <c r="B2101" s="14">
        <v>0.26946568489074701</v>
      </c>
      <c r="C2101">
        <v>0.33493232727050698</v>
      </c>
    </row>
    <row r="2102" spans="1:3" x14ac:dyDescent="0.3">
      <c r="A2102" t="s">
        <v>34</v>
      </c>
      <c r="B2102" s="14">
        <v>0.40382552146911599</v>
      </c>
      <c r="C2102">
        <v>0.30107092857360801</v>
      </c>
    </row>
    <row r="2103" spans="1:3" x14ac:dyDescent="0.3">
      <c r="A2103" t="s">
        <v>35</v>
      </c>
      <c r="B2103" s="14">
        <v>0.29193305969238198</v>
      </c>
      <c r="C2103">
        <v>0.32917547225952098</v>
      </c>
    </row>
    <row r="2104" spans="1:3" x14ac:dyDescent="0.3">
      <c r="A2104" t="s">
        <v>36</v>
      </c>
      <c r="B2104" s="14">
        <v>0.281277656555175</v>
      </c>
      <c r="C2104">
        <v>0.32108807563781699</v>
      </c>
    </row>
    <row r="2105" spans="1:3" x14ac:dyDescent="0.3">
      <c r="A2105" t="s">
        <v>37</v>
      </c>
      <c r="B2105" s="14">
        <v>0.22223973274230899</v>
      </c>
      <c r="C2105">
        <v>0.420818090438842</v>
      </c>
    </row>
    <row r="2106" spans="1:3" x14ac:dyDescent="0.3">
      <c r="A2106" t="s">
        <v>38</v>
      </c>
      <c r="B2106" s="14">
        <v>0.63228297233581499</v>
      </c>
      <c r="C2106">
        <v>0.50963544845580999</v>
      </c>
    </row>
    <row r="2107" spans="1:3" x14ac:dyDescent="0.3">
      <c r="A2107" t="s">
        <v>39</v>
      </c>
      <c r="B2107" s="14">
        <v>0.43765330314636203</v>
      </c>
      <c r="C2107">
        <v>0.95938181877136197</v>
      </c>
    </row>
    <row r="2108" spans="1:3" x14ac:dyDescent="0.3">
      <c r="A2108" t="s">
        <v>31</v>
      </c>
      <c r="B2108" s="14">
        <v>0.2173752784729</v>
      </c>
      <c r="C2108">
        <v>0.34703922271728499</v>
      </c>
    </row>
    <row r="2109" spans="1:3" x14ac:dyDescent="0.3">
      <c r="A2109" t="s">
        <v>32</v>
      </c>
      <c r="B2109" s="14">
        <v>0.28753280639648399</v>
      </c>
      <c r="C2109">
        <v>0.43185544013977001</v>
      </c>
    </row>
    <row r="2110" spans="1:3" x14ac:dyDescent="0.3">
      <c r="A2110" t="s">
        <v>33</v>
      </c>
      <c r="B2110" s="14">
        <v>0.37248444557189903</v>
      </c>
      <c r="C2110">
        <v>0.346274614334106</v>
      </c>
    </row>
    <row r="2111" spans="1:3" x14ac:dyDescent="0.3">
      <c r="A2111" t="s">
        <v>34</v>
      </c>
      <c r="B2111" s="14">
        <v>0.52002573013305597</v>
      </c>
      <c r="C2111">
        <v>0.269869804382324</v>
      </c>
    </row>
    <row r="2112" spans="1:3" x14ac:dyDescent="0.3">
      <c r="A2112" t="s">
        <v>35</v>
      </c>
      <c r="B2112" s="14">
        <v>0.377881050109863</v>
      </c>
      <c r="C2112">
        <v>0.35399937629699701</v>
      </c>
    </row>
    <row r="2113" spans="1:3" x14ac:dyDescent="0.3">
      <c r="A2113" t="s">
        <v>36</v>
      </c>
      <c r="B2113" s="14">
        <v>0.242405414581298</v>
      </c>
      <c r="C2113">
        <v>0.27431058883666898</v>
      </c>
    </row>
    <row r="2114" spans="1:3" x14ac:dyDescent="0.3">
      <c r="A2114" t="s">
        <v>37</v>
      </c>
      <c r="B2114" s="14">
        <v>0.216875314712524</v>
      </c>
      <c r="C2114">
        <v>0.39194989204406699</v>
      </c>
    </row>
    <row r="2115" spans="1:3" x14ac:dyDescent="0.3">
      <c r="A2115" t="s">
        <v>38</v>
      </c>
      <c r="B2115" s="14">
        <v>0.62950682640075595</v>
      </c>
      <c r="C2115">
        <v>0.334109306335449</v>
      </c>
    </row>
    <row r="2116" spans="1:3" x14ac:dyDescent="0.3">
      <c r="A2116" t="s">
        <v>39</v>
      </c>
      <c r="B2116" s="14">
        <v>0.542072772979736</v>
      </c>
      <c r="C2116">
        <v>1.2876124382019001</v>
      </c>
    </row>
    <row r="2117" spans="1:3" x14ac:dyDescent="0.3">
      <c r="A2117" t="s">
        <v>31</v>
      </c>
      <c r="B2117" s="14">
        <v>0.27733945846557601</v>
      </c>
      <c r="C2117">
        <v>0.31210851669311501</v>
      </c>
    </row>
    <row r="2118" spans="1:3" x14ac:dyDescent="0.3">
      <c r="A2118" t="s">
        <v>32</v>
      </c>
      <c r="B2118" s="14">
        <v>0.19864082336425701</v>
      </c>
      <c r="C2118">
        <v>0.36895823478698703</v>
      </c>
    </row>
    <row r="2119" spans="1:3" x14ac:dyDescent="0.3">
      <c r="A2119" t="s">
        <v>33</v>
      </c>
      <c r="B2119" s="14">
        <v>0.319705009460449</v>
      </c>
      <c r="C2119">
        <v>0.23089981079101499</v>
      </c>
    </row>
    <row r="2120" spans="1:3" x14ac:dyDescent="0.3">
      <c r="A2120" t="s">
        <v>34</v>
      </c>
      <c r="B2120" s="14">
        <v>0.32269525527954102</v>
      </c>
      <c r="C2120">
        <v>0.29522681236267001</v>
      </c>
    </row>
    <row r="2121" spans="1:3" x14ac:dyDescent="0.3">
      <c r="A2121" t="s">
        <v>35</v>
      </c>
      <c r="B2121" s="14">
        <v>0.53417921066284102</v>
      </c>
      <c r="C2121">
        <v>0.362031459808349</v>
      </c>
    </row>
    <row r="2122" spans="1:3" x14ac:dyDescent="0.3">
      <c r="A2122" t="s">
        <v>36</v>
      </c>
      <c r="B2122" s="14">
        <v>0.24624133110046301</v>
      </c>
      <c r="C2122">
        <v>0.29223251342773399</v>
      </c>
    </row>
    <row r="2123" spans="1:3" x14ac:dyDescent="0.3">
      <c r="A2123" t="s">
        <v>37</v>
      </c>
      <c r="B2123" s="14">
        <v>0.213530778884887</v>
      </c>
      <c r="C2123">
        <v>0.47872352600097601</v>
      </c>
    </row>
    <row r="2124" spans="1:3" x14ac:dyDescent="0.3">
      <c r="A2124" t="s">
        <v>38</v>
      </c>
      <c r="B2124" s="14">
        <v>0.96184372901916504</v>
      </c>
      <c r="C2124">
        <v>0.49966406822204501</v>
      </c>
    </row>
    <row r="2125" spans="1:3" x14ac:dyDescent="0.3">
      <c r="A2125" t="s">
        <v>39</v>
      </c>
      <c r="B2125" s="14">
        <v>0.82817840576171797</v>
      </c>
      <c r="C2125">
        <v>1.32340931892395</v>
      </c>
    </row>
    <row r="2126" spans="1:3" x14ac:dyDescent="0.3">
      <c r="A2126" t="s">
        <v>31</v>
      </c>
      <c r="B2126" s="14">
        <v>0.29333591461181602</v>
      </c>
      <c r="C2126">
        <v>0.30518436431884699</v>
      </c>
    </row>
    <row r="2127" spans="1:3" x14ac:dyDescent="0.3">
      <c r="A2127" t="s">
        <v>32</v>
      </c>
      <c r="B2127" s="14">
        <v>0.25665068626403797</v>
      </c>
      <c r="C2127">
        <v>0.36702060699462802</v>
      </c>
    </row>
    <row r="2128" spans="1:3" x14ac:dyDescent="0.3">
      <c r="A2128" t="s">
        <v>33</v>
      </c>
      <c r="B2128" s="14">
        <v>1.6015770435333201</v>
      </c>
      <c r="C2128">
        <v>0.23824048042297299</v>
      </c>
    </row>
    <row r="2129" spans="1:3" x14ac:dyDescent="0.3">
      <c r="A2129" t="s">
        <v>34</v>
      </c>
      <c r="B2129" s="14">
        <v>0.393208026885986</v>
      </c>
      <c r="C2129">
        <v>0.31023526191711398</v>
      </c>
    </row>
    <row r="2130" spans="1:3" x14ac:dyDescent="0.3">
      <c r="A2130" t="s">
        <v>35</v>
      </c>
      <c r="B2130" s="14">
        <v>0.35941863059997498</v>
      </c>
      <c r="C2130">
        <v>0.45782947540283198</v>
      </c>
    </row>
    <row r="2131" spans="1:3" x14ac:dyDescent="0.3">
      <c r="A2131" t="s">
        <v>36</v>
      </c>
      <c r="B2131" s="14">
        <v>0.27400231361389099</v>
      </c>
      <c r="C2131">
        <v>0.44574999809265098</v>
      </c>
    </row>
    <row r="2132" spans="1:3" x14ac:dyDescent="0.3">
      <c r="A2132" t="s">
        <v>37</v>
      </c>
      <c r="B2132" s="14">
        <v>0.20913195610046301</v>
      </c>
      <c r="C2132">
        <v>0.32318830490112299</v>
      </c>
    </row>
    <row r="2133" spans="1:3" x14ac:dyDescent="0.3">
      <c r="A2133" t="s">
        <v>38</v>
      </c>
      <c r="B2133" s="14">
        <v>0.53984165191650302</v>
      </c>
      <c r="C2133">
        <v>0.71115207672119096</v>
      </c>
    </row>
    <row r="2134" spans="1:3" x14ac:dyDescent="0.3">
      <c r="A2134" t="s">
        <v>39</v>
      </c>
      <c r="B2134" s="14">
        <v>0.81492877006530695</v>
      </c>
      <c r="C2134">
        <v>1.5039756298065099</v>
      </c>
    </row>
    <row r="2135" spans="1:3" x14ac:dyDescent="0.3">
      <c r="A2135" t="s">
        <v>31</v>
      </c>
      <c r="B2135" s="14">
        <v>0.65836024284362704</v>
      </c>
      <c r="C2135">
        <v>0.43090391159057601</v>
      </c>
    </row>
    <row r="2136" spans="1:3" x14ac:dyDescent="0.3">
      <c r="A2136" t="s">
        <v>32</v>
      </c>
      <c r="B2136" s="14">
        <v>0.23614811897277799</v>
      </c>
      <c r="C2136">
        <v>0.3461275100708</v>
      </c>
    </row>
    <row r="2137" spans="1:3" x14ac:dyDescent="0.3">
      <c r="A2137" t="s">
        <v>33</v>
      </c>
      <c r="B2137" s="14">
        <v>0.233179330825805</v>
      </c>
      <c r="C2137">
        <v>0.25472164154052701</v>
      </c>
    </row>
    <row r="2138" spans="1:3" x14ac:dyDescent="0.3">
      <c r="A2138" t="s">
        <v>34</v>
      </c>
      <c r="B2138" s="14">
        <v>0.24863958358764601</v>
      </c>
      <c r="C2138">
        <v>0.34699201583862299</v>
      </c>
    </row>
    <row r="2139" spans="1:3" x14ac:dyDescent="0.3">
      <c r="A2139" t="s">
        <v>35</v>
      </c>
      <c r="B2139" s="14">
        <v>0.4736909866333</v>
      </c>
      <c r="C2139">
        <v>0.344080209732055</v>
      </c>
    </row>
    <row r="2140" spans="1:3" x14ac:dyDescent="0.3">
      <c r="A2140" t="s">
        <v>36</v>
      </c>
      <c r="B2140" s="14">
        <v>0.28187918663024902</v>
      </c>
      <c r="C2140">
        <v>0.282291650772094</v>
      </c>
    </row>
    <row r="2141" spans="1:3" x14ac:dyDescent="0.3">
      <c r="A2141" t="s">
        <v>37</v>
      </c>
      <c r="B2141" s="14">
        <v>0.206192016601562</v>
      </c>
      <c r="C2141">
        <v>0.45877385139465299</v>
      </c>
    </row>
    <row r="2142" spans="1:3" x14ac:dyDescent="0.3">
      <c r="A2142" t="s">
        <v>38</v>
      </c>
      <c r="B2142" s="14">
        <v>0.51241421699523904</v>
      </c>
      <c r="C2142">
        <v>0.35919117927551197</v>
      </c>
    </row>
    <row r="2143" spans="1:3" x14ac:dyDescent="0.3">
      <c r="A2143" t="s">
        <v>39</v>
      </c>
      <c r="B2143" s="14">
        <v>0.50635337829589799</v>
      </c>
      <c r="C2143">
        <v>1.12804126739501</v>
      </c>
    </row>
    <row r="2144" spans="1:3" x14ac:dyDescent="0.3">
      <c r="A2144" t="s">
        <v>31</v>
      </c>
      <c r="B2144" s="14">
        <v>0.25016880035400302</v>
      </c>
      <c r="C2144">
        <v>0.45971417427062899</v>
      </c>
    </row>
    <row r="2145" spans="1:3" x14ac:dyDescent="0.3">
      <c r="A2145" t="s">
        <v>32</v>
      </c>
      <c r="B2145" s="14">
        <v>0.23845148086547799</v>
      </c>
      <c r="C2145">
        <v>0.27621340751647899</v>
      </c>
    </row>
    <row r="2146" spans="1:3" x14ac:dyDescent="0.3">
      <c r="A2146" t="s">
        <v>33</v>
      </c>
      <c r="B2146" s="14">
        <v>0.53187727928161599</v>
      </c>
      <c r="C2146">
        <v>0.36472201347351002</v>
      </c>
    </row>
    <row r="2147" spans="1:3" x14ac:dyDescent="0.3">
      <c r="A2147" t="s">
        <v>34</v>
      </c>
      <c r="B2147" s="14">
        <v>0.26565027236938399</v>
      </c>
      <c r="C2147">
        <v>0.28623723983764598</v>
      </c>
    </row>
    <row r="2148" spans="1:3" x14ac:dyDescent="0.3">
      <c r="A2148" t="s">
        <v>35</v>
      </c>
      <c r="B2148" s="14">
        <v>0.40794754028320301</v>
      </c>
      <c r="C2148">
        <v>0.31809663772583002</v>
      </c>
    </row>
    <row r="2149" spans="1:3" x14ac:dyDescent="0.3">
      <c r="A2149" t="s">
        <v>36</v>
      </c>
      <c r="B2149" s="14">
        <v>0.349293231964111</v>
      </c>
      <c r="C2149">
        <v>0.295166015625</v>
      </c>
    </row>
    <row r="2150" spans="1:3" x14ac:dyDescent="0.3">
      <c r="A2150" t="s">
        <v>37</v>
      </c>
      <c r="B2150" s="14">
        <v>0.202855825424194</v>
      </c>
      <c r="C2150">
        <v>0.38990449905395502</v>
      </c>
    </row>
    <row r="2151" spans="1:3" x14ac:dyDescent="0.3">
      <c r="A2151" t="s">
        <v>38</v>
      </c>
      <c r="B2151" s="14">
        <v>0.51609349250793402</v>
      </c>
      <c r="C2151">
        <v>0.38905096054077098</v>
      </c>
    </row>
    <row r="2152" spans="1:3" x14ac:dyDescent="0.3">
      <c r="A2152" t="s">
        <v>39</v>
      </c>
      <c r="B2152" s="14">
        <v>0.45776176452636702</v>
      </c>
      <c r="C2152">
        <v>1.2347335815429601</v>
      </c>
    </row>
    <row r="2153" spans="1:3" x14ac:dyDescent="0.3">
      <c r="A2153" t="s">
        <v>31</v>
      </c>
      <c r="B2153" s="14">
        <v>0.23492479324340801</v>
      </c>
      <c r="C2153">
        <v>0.31533789634704501</v>
      </c>
    </row>
    <row r="2154" spans="1:3" x14ac:dyDescent="0.3">
      <c r="A2154" t="s">
        <v>32</v>
      </c>
      <c r="B2154" s="14">
        <v>0.26962494850158603</v>
      </c>
      <c r="C2154">
        <v>0.32312917709350503</v>
      </c>
    </row>
    <row r="2155" spans="1:3" x14ac:dyDescent="0.3">
      <c r="A2155" t="s">
        <v>33</v>
      </c>
      <c r="B2155" s="14">
        <v>0.31743025779724099</v>
      </c>
      <c r="C2155">
        <v>0.32250118255615201</v>
      </c>
    </row>
    <row r="2156" spans="1:3" x14ac:dyDescent="0.3">
      <c r="A2156" t="s">
        <v>34</v>
      </c>
      <c r="B2156" s="14">
        <v>0.39808034896850503</v>
      </c>
      <c r="C2156">
        <v>0.42386245727539001</v>
      </c>
    </row>
    <row r="2157" spans="1:3" x14ac:dyDescent="0.3">
      <c r="A2157" t="s">
        <v>35</v>
      </c>
      <c r="B2157" s="14">
        <v>0.38825201988220198</v>
      </c>
      <c r="C2157">
        <v>0.33914351463317799</v>
      </c>
    </row>
    <row r="2158" spans="1:3" x14ac:dyDescent="0.3">
      <c r="A2158" t="s">
        <v>36</v>
      </c>
      <c r="B2158" s="14">
        <v>0.22181248664855899</v>
      </c>
      <c r="C2158">
        <v>0.290274858474731</v>
      </c>
    </row>
    <row r="2159" spans="1:3" x14ac:dyDescent="0.3">
      <c r="A2159" t="s">
        <v>37</v>
      </c>
      <c r="B2159" s="14">
        <v>0.20198917388915999</v>
      </c>
      <c r="C2159">
        <v>0.37604618072509699</v>
      </c>
    </row>
    <row r="2160" spans="1:3" x14ac:dyDescent="0.3">
      <c r="A2160" t="s">
        <v>38</v>
      </c>
      <c r="B2160" s="14">
        <v>0.55242395401000899</v>
      </c>
      <c r="C2160">
        <v>0.41793632507324202</v>
      </c>
    </row>
    <row r="2161" spans="1:3" x14ac:dyDescent="0.3">
      <c r="A2161" t="s">
        <v>39</v>
      </c>
      <c r="B2161" s="14">
        <v>0.44237637519836398</v>
      </c>
      <c r="C2161">
        <v>1.37036228179931</v>
      </c>
    </row>
    <row r="2162" spans="1:3" x14ac:dyDescent="0.3">
      <c r="A2162" t="s">
        <v>31</v>
      </c>
      <c r="B2162" s="14">
        <v>0.24312281608581501</v>
      </c>
      <c r="C2162">
        <v>0.30618953704833901</v>
      </c>
    </row>
    <row r="2163" spans="1:3" x14ac:dyDescent="0.3">
      <c r="A2163" t="s">
        <v>32</v>
      </c>
      <c r="B2163" s="14">
        <v>0.32892894744873002</v>
      </c>
      <c r="C2163">
        <v>0.36901473999023399</v>
      </c>
    </row>
    <row r="2164" spans="1:3" x14ac:dyDescent="0.3">
      <c r="A2164" t="s">
        <v>33</v>
      </c>
      <c r="B2164" s="14">
        <v>0.26347184181213301</v>
      </c>
      <c r="C2164">
        <v>0.37107634544372498</v>
      </c>
    </row>
    <row r="2165" spans="1:3" x14ac:dyDescent="0.3">
      <c r="A2165" t="s">
        <v>34</v>
      </c>
      <c r="B2165" s="14">
        <v>0.36191463470458901</v>
      </c>
      <c r="C2165">
        <v>0.31449818611144997</v>
      </c>
    </row>
    <row r="2166" spans="1:3" x14ac:dyDescent="0.3">
      <c r="A2166" t="s">
        <v>35</v>
      </c>
      <c r="B2166" s="14">
        <v>0.46971344947814903</v>
      </c>
      <c r="C2166">
        <v>0.40187692642211897</v>
      </c>
    </row>
    <row r="2167" spans="1:3" x14ac:dyDescent="0.3">
      <c r="A2167" t="s">
        <v>36</v>
      </c>
      <c r="B2167" s="14">
        <v>0.29796862602233798</v>
      </c>
      <c r="C2167">
        <v>0.45976734161376898</v>
      </c>
    </row>
    <row r="2168" spans="1:3" x14ac:dyDescent="0.3">
      <c r="A2168" t="s">
        <v>37</v>
      </c>
      <c r="B2168" s="14">
        <v>0.18378543853759699</v>
      </c>
      <c r="C2168">
        <v>0.60836386680603005</v>
      </c>
    </row>
    <row r="2169" spans="1:3" x14ac:dyDescent="0.3">
      <c r="A2169" t="s">
        <v>38</v>
      </c>
      <c r="B2169" s="14">
        <v>0.498300790786743</v>
      </c>
      <c r="C2169">
        <v>0.38397264480590798</v>
      </c>
    </row>
    <row r="2170" spans="1:3" x14ac:dyDescent="0.3">
      <c r="A2170" t="s">
        <v>39</v>
      </c>
      <c r="B2170" s="14">
        <v>0.602483510971069</v>
      </c>
      <c r="C2170">
        <v>8.0105960369110107</v>
      </c>
    </row>
    <row r="2171" spans="1:3" x14ac:dyDescent="0.3">
      <c r="A2171" t="s">
        <v>31</v>
      </c>
      <c r="B2171" s="14">
        <v>0.25794506072998002</v>
      </c>
      <c r="C2171">
        <v>0.42780327796936002</v>
      </c>
    </row>
    <row r="2172" spans="1:3" x14ac:dyDescent="0.3">
      <c r="A2172" t="s">
        <v>32</v>
      </c>
      <c r="B2172" s="14">
        <v>0.24438023567199699</v>
      </c>
      <c r="C2172">
        <v>0.37732291221618602</v>
      </c>
    </row>
    <row r="2173" spans="1:3" x14ac:dyDescent="0.3">
      <c r="A2173" t="s">
        <v>33</v>
      </c>
      <c r="B2173" s="14">
        <v>0.36450958251953097</v>
      </c>
      <c r="C2173">
        <v>0.34506964683532698</v>
      </c>
    </row>
    <row r="2174" spans="1:3" x14ac:dyDescent="0.3">
      <c r="A2174" t="s">
        <v>34</v>
      </c>
      <c r="B2174" s="14">
        <v>0.33866500854492099</v>
      </c>
      <c r="C2174">
        <v>0.29089164733886702</v>
      </c>
    </row>
    <row r="2175" spans="1:3" x14ac:dyDescent="0.3">
      <c r="A2175" t="s">
        <v>35</v>
      </c>
      <c r="B2175" s="14">
        <v>0.31891679763793901</v>
      </c>
      <c r="C2175">
        <v>0.29651355743408198</v>
      </c>
    </row>
    <row r="2176" spans="1:3" x14ac:dyDescent="0.3">
      <c r="A2176" t="s">
        <v>36</v>
      </c>
      <c r="B2176" s="14">
        <v>0.65135908126830999</v>
      </c>
      <c r="C2176">
        <v>0.36901974678039501</v>
      </c>
    </row>
    <row r="2177" spans="1:3" x14ac:dyDescent="0.3">
      <c r="A2177" t="s">
        <v>37</v>
      </c>
      <c r="B2177" s="14">
        <v>1.4552915096282899</v>
      </c>
      <c r="C2177">
        <v>0.47251629829406699</v>
      </c>
    </row>
    <row r="2178" spans="1:3" x14ac:dyDescent="0.3">
      <c r="A2178" t="s">
        <v>38</v>
      </c>
      <c r="B2178" s="14">
        <v>0.327862739562988</v>
      </c>
      <c r="C2178">
        <v>0.445879936218261</v>
      </c>
    </row>
    <row r="2179" spans="1:3" x14ac:dyDescent="0.3">
      <c r="A2179" t="s">
        <v>39</v>
      </c>
      <c r="B2179" s="14">
        <v>1.16175389289855</v>
      </c>
      <c r="C2179">
        <v>3.2005047798156698</v>
      </c>
    </row>
    <row r="2180" spans="1:3" x14ac:dyDescent="0.3">
      <c r="A2180" t="s">
        <v>31</v>
      </c>
      <c r="B2180" s="14">
        <v>0.28852510452270502</v>
      </c>
      <c r="C2180">
        <v>0.32917451858520502</v>
      </c>
    </row>
    <row r="2181" spans="1:3" x14ac:dyDescent="0.3">
      <c r="A2181" t="s">
        <v>32</v>
      </c>
      <c r="B2181" s="14">
        <v>0.25004267692565901</v>
      </c>
      <c r="C2181">
        <v>0.43256688117980902</v>
      </c>
    </row>
    <row r="2182" spans="1:3" x14ac:dyDescent="0.3">
      <c r="A2182" t="s">
        <v>33</v>
      </c>
      <c r="B2182" s="14">
        <v>0.25675320625305098</v>
      </c>
      <c r="C2182">
        <v>0.36708140373229903</v>
      </c>
    </row>
    <row r="2183" spans="1:3" x14ac:dyDescent="0.3">
      <c r="A2183" t="s">
        <v>34</v>
      </c>
      <c r="B2183" s="14">
        <v>0.44402694702148399</v>
      </c>
      <c r="C2183">
        <v>0.50962018966674805</v>
      </c>
    </row>
    <row r="2184" spans="1:3" x14ac:dyDescent="0.3">
      <c r="A2184" t="s">
        <v>35</v>
      </c>
      <c r="B2184" s="14">
        <v>0.317280054092407</v>
      </c>
      <c r="C2184">
        <v>0.35113573074340798</v>
      </c>
    </row>
    <row r="2185" spans="1:3" x14ac:dyDescent="0.3">
      <c r="A2185" t="s">
        <v>36</v>
      </c>
      <c r="B2185" s="14">
        <v>0.55487179756164495</v>
      </c>
      <c r="C2185">
        <v>0.29821729660034102</v>
      </c>
    </row>
    <row r="2186" spans="1:3" x14ac:dyDescent="0.3">
      <c r="A2186" t="s">
        <v>37</v>
      </c>
      <c r="B2186" s="14">
        <v>0.55997800827026301</v>
      </c>
      <c r="C2186">
        <v>0.378004550933837</v>
      </c>
    </row>
    <row r="2187" spans="1:3" x14ac:dyDescent="0.3">
      <c r="A2187" t="s">
        <v>38</v>
      </c>
      <c r="B2187" s="14">
        <v>0.29881906509399397</v>
      </c>
      <c r="C2187">
        <v>0.57448005676269498</v>
      </c>
    </row>
    <row r="2188" spans="1:3" x14ac:dyDescent="0.3">
      <c r="A2188" t="s">
        <v>39</v>
      </c>
      <c r="B2188" s="14">
        <v>1.16221380233764</v>
      </c>
      <c r="C2188">
        <v>2.13623023033142</v>
      </c>
    </row>
    <row r="2189" spans="1:3" x14ac:dyDescent="0.3">
      <c r="A2189" t="s">
        <v>31</v>
      </c>
      <c r="B2189" s="14">
        <v>0.27181124687194802</v>
      </c>
      <c r="C2189">
        <v>0.31132817268371499</v>
      </c>
    </row>
    <row r="2190" spans="1:3" x14ac:dyDescent="0.3">
      <c r="A2190" t="s">
        <v>32</v>
      </c>
      <c r="B2190" s="14">
        <v>0.100971460342407</v>
      </c>
      <c r="C2190">
        <v>0.41556525230407698</v>
      </c>
    </row>
    <row r="2191" spans="1:3" x14ac:dyDescent="0.3">
      <c r="A2191" t="s">
        <v>33</v>
      </c>
      <c r="B2191" s="14">
        <v>0.27001190185546797</v>
      </c>
      <c r="C2191">
        <v>0.50374555587768499</v>
      </c>
    </row>
    <row r="2192" spans="1:3" x14ac:dyDescent="0.3">
      <c r="A2192" t="s">
        <v>34</v>
      </c>
      <c r="B2192" s="14">
        <v>0.37887930870056102</v>
      </c>
      <c r="C2192">
        <v>0.36100697517394997</v>
      </c>
    </row>
    <row r="2193" spans="1:3" x14ac:dyDescent="0.3">
      <c r="A2193" t="s">
        <v>35</v>
      </c>
      <c r="B2193" s="14">
        <v>0.30877470970153797</v>
      </c>
      <c r="C2193">
        <v>0.37992763519287098</v>
      </c>
    </row>
    <row r="2194" spans="1:3" x14ac:dyDescent="0.3">
      <c r="A2194" t="s">
        <v>36</v>
      </c>
      <c r="B2194" s="14">
        <v>1.4015307426452599</v>
      </c>
      <c r="C2194">
        <v>0.37697720527648898</v>
      </c>
    </row>
    <row r="2195" spans="1:3" x14ac:dyDescent="0.3">
      <c r="A2195" t="s">
        <v>37</v>
      </c>
      <c r="B2195" s="14">
        <v>0.52457141876220703</v>
      </c>
      <c r="C2195">
        <v>0.29321002960205</v>
      </c>
    </row>
    <row r="2196" spans="1:3" x14ac:dyDescent="0.3">
      <c r="A2196" t="s">
        <v>38</v>
      </c>
      <c r="B2196" s="14">
        <v>0.30719065666198703</v>
      </c>
      <c r="C2196">
        <v>0.416825771331787</v>
      </c>
    </row>
    <row r="2197" spans="1:3" x14ac:dyDescent="0.3">
      <c r="A2197" t="s">
        <v>39</v>
      </c>
      <c r="B2197" s="14">
        <v>0.39639329910278298</v>
      </c>
      <c r="C2197">
        <v>1.67557692527771</v>
      </c>
    </row>
    <row r="2198" spans="1:3" x14ac:dyDescent="0.3">
      <c r="A2198" t="s">
        <v>31</v>
      </c>
      <c r="B2198" s="14">
        <v>0.29620099067687899</v>
      </c>
      <c r="C2198">
        <v>0.42664742469787598</v>
      </c>
    </row>
    <row r="2199" spans="1:3" x14ac:dyDescent="0.3">
      <c r="A2199" t="s">
        <v>32</v>
      </c>
      <c r="B2199" s="14">
        <v>0.31495165824890098</v>
      </c>
      <c r="C2199">
        <v>0.23840665817260701</v>
      </c>
    </row>
    <row r="2200" spans="1:3" x14ac:dyDescent="0.3">
      <c r="A2200" t="s">
        <v>33</v>
      </c>
      <c r="B2200" s="14">
        <v>0.27369666099548301</v>
      </c>
      <c r="C2200">
        <v>0.32286405563354398</v>
      </c>
    </row>
    <row r="2201" spans="1:3" x14ac:dyDescent="0.3">
      <c r="A2201" t="s">
        <v>34</v>
      </c>
      <c r="B2201" s="14">
        <v>0.43233656883239702</v>
      </c>
      <c r="C2201">
        <v>0.40012383460998502</v>
      </c>
    </row>
    <row r="2202" spans="1:3" x14ac:dyDescent="0.3">
      <c r="A2202" t="s">
        <v>35</v>
      </c>
      <c r="B2202" s="14">
        <v>0.23164105415344199</v>
      </c>
      <c r="C2202">
        <v>0.50664520263671797</v>
      </c>
    </row>
    <row r="2203" spans="1:3" x14ac:dyDescent="0.3">
      <c r="A2203" t="s">
        <v>36</v>
      </c>
      <c r="B2203" s="14">
        <v>0.53811049461364702</v>
      </c>
      <c r="C2203">
        <v>0.29521131515502902</v>
      </c>
    </row>
    <row r="2204" spans="1:3" x14ac:dyDescent="0.3">
      <c r="A2204" t="s">
        <v>37</v>
      </c>
      <c r="B2204" s="14">
        <v>0.489125967025756</v>
      </c>
      <c r="C2204">
        <v>0.37199997901916498</v>
      </c>
    </row>
    <row r="2205" spans="1:3" x14ac:dyDescent="0.3">
      <c r="A2205" t="s">
        <v>38</v>
      </c>
      <c r="B2205" s="14">
        <v>0.294063329696655</v>
      </c>
      <c r="C2205">
        <v>0.36416792869567799</v>
      </c>
    </row>
    <row r="2206" spans="1:3" x14ac:dyDescent="0.3">
      <c r="A2206" t="s">
        <v>39</v>
      </c>
      <c r="B2206" s="14">
        <v>0.41618013381958002</v>
      </c>
      <c r="C2206">
        <v>1.43311738967895</v>
      </c>
    </row>
    <row r="2207" spans="1:3" x14ac:dyDescent="0.3">
      <c r="A2207" t="s">
        <v>31</v>
      </c>
      <c r="B2207" s="14">
        <v>0.87985563278198198</v>
      </c>
      <c r="C2207">
        <v>0.32019662857055597</v>
      </c>
    </row>
    <row r="2208" spans="1:3" x14ac:dyDescent="0.3">
      <c r="A2208" t="s">
        <v>32</v>
      </c>
      <c r="B2208" s="14">
        <v>0.18799090385437001</v>
      </c>
      <c r="C2208">
        <v>0.41390347480773898</v>
      </c>
    </row>
    <row r="2209" spans="1:3" x14ac:dyDescent="0.3">
      <c r="A2209" t="s">
        <v>33</v>
      </c>
      <c r="B2209" s="14">
        <v>0.21378159523010201</v>
      </c>
      <c r="C2209">
        <v>0.509771108627319</v>
      </c>
    </row>
    <row r="2210" spans="1:3" x14ac:dyDescent="0.3">
      <c r="A2210" t="s">
        <v>34</v>
      </c>
      <c r="B2210" s="14">
        <v>0.238714694976806</v>
      </c>
      <c r="C2210">
        <v>0.29227161407470698</v>
      </c>
    </row>
    <row r="2211" spans="1:3" x14ac:dyDescent="0.3">
      <c r="A2211" t="s">
        <v>35</v>
      </c>
      <c r="B2211" s="14">
        <v>0.65090894699096602</v>
      </c>
      <c r="C2211">
        <v>0.35405755043029702</v>
      </c>
    </row>
    <row r="2212" spans="1:3" x14ac:dyDescent="0.3">
      <c r="A2212" t="s">
        <v>36</v>
      </c>
      <c r="B2212" s="14">
        <v>0.59688353538513095</v>
      </c>
      <c r="C2212">
        <v>0.34706902503967202</v>
      </c>
    </row>
    <row r="2213" spans="1:3" x14ac:dyDescent="0.3">
      <c r="A2213" t="s">
        <v>37</v>
      </c>
      <c r="B2213" s="14">
        <v>0.48667788505554199</v>
      </c>
      <c r="C2213">
        <v>0.45379018783569303</v>
      </c>
    </row>
    <row r="2214" spans="1:3" x14ac:dyDescent="0.3">
      <c r="A2214" t="s">
        <v>38</v>
      </c>
      <c r="B2214" s="14">
        <v>0.49700570106506298</v>
      </c>
      <c r="C2214">
        <v>0.37899303436279203</v>
      </c>
    </row>
    <row r="2215" spans="1:3" x14ac:dyDescent="0.3">
      <c r="A2215" t="s">
        <v>39</v>
      </c>
      <c r="B2215" s="14">
        <v>1.3399074077606199</v>
      </c>
      <c r="C2215">
        <v>1.67452120780944</v>
      </c>
    </row>
    <row r="2216" spans="1:3" x14ac:dyDescent="0.3">
      <c r="A2216" t="s">
        <v>31</v>
      </c>
      <c r="B2216" s="14">
        <v>0.288683891296386</v>
      </c>
      <c r="C2216">
        <v>0.28523635864257801</v>
      </c>
    </row>
    <row r="2217" spans="1:3" x14ac:dyDescent="0.3">
      <c r="A2217" t="s">
        <v>32</v>
      </c>
      <c r="B2217" s="14">
        <v>0.17713332176208399</v>
      </c>
      <c r="C2217">
        <v>0.28279352188110302</v>
      </c>
    </row>
    <row r="2218" spans="1:3" x14ac:dyDescent="0.3">
      <c r="A2218" t="s">
        <v>33</v>
      </c>
      <c r="B2218" s="14">
        <v>0.34289360046386702</v>
      </c>
      <c r="C2218">
        <v>0.30804228782653797</v>
      </c>
    </row>
    <row r="2219" spans="1:3" x14ac:dyDescent="0.3">
      <c r="A2219" t="s">
        <v>34</v>
      </c>
      <c r="B2219" s="14">
        <v>0.29616951942443798</v>
      </c>
      <c r="C2219">
        <v>0.31794500350952098</v>
      </c>
    </row>
    <row r="2220" spans="1:3" x14ac:dyDescent="0.3">
      <c r="A2220" t="s">
        <v>35</v>
      </c>
      <c r="B2220" s="14">
        <v>0.33863329887390098</v>
      </c>
      <c r="C2220">
        <v>0.34115958213806102</v>
      </c>
    </row>
    <row r="2221" spans="1:3" x14ac:dyDescent="0.3">
      <c r="A2221" t="s">
        <v>36</v>
      </c>
      <c r="B2221" s="14">
        <v>0.69949960708618097</v>
      </c>
      <c r="C2221">
        <v>0.267288208007812</v>
      </c>
    </row>
    <row r="2222" spans="1:3" x14ac:dyDescent="0.3">
      <c r="A2222" t="s">
        <v>37</v>
      </c>
      <c r="B2222" s="14">
        <v>0.380167245864868</v>
      </c>
      <c r="C2222">
        <v>0.37593841552734297</v>
      </c>
    </row>
    <row r="2223" spans="1:3" x14ac:dyDescent="0.3">
      <c r="A2223" t="s">
        <v>38</v>
      </c>
      <c r="B2223" s="14">
        <v>0.325385332107543</v>
      </c>
      <c r="C2223">
        <v>0.36905908584594699</v>
      </c>
    </row>
    <row r="2224" spans="1:3" x14ac:dyDescent="0.3">
      <c r="A2224" t="s">
        <v>39</v>
      </c>
      <c r="B2224" s="14">
        <v>0.547249555587768</v>
      </c>
      <c r="C2224">
        <v>1.42324113845825</v>
      </c>
    </row>
    <row r="2225" spans="1:3" x14ac:dyDescent="0.3">
      <c r="A2225" t="s">
        <v>31</v>
      </c>
      <c r="B2225" s="14">
        <v>0.335225820541381</v>
      </c>
      <c r="C2225">
        <v>0.49067378044128401</v>
      </c>
    </row>
    <row r="2226" spans="1:3" x14ac:dyDescent="0.3">
      <c r="A2226" t="s">
        <v>32</v>
      </c>
      <c r="B2226" s="14">
        <v>0.19765090942382799</v>
      </c>
      <c r="C2226">
        <v>0.32309985160827598</v>
      </c>
    </row>
    <row r="2227" spans="1:3" x14ac:dyDescent="0.3">
      <c r="A2227" t="s">
        <v>33</v>
      </c>
      <c r="B2227" s="14">
        <v>0.19538235664367601</v>
      </c>
      <c r="C2227">
        <v>0.42812061309814398</v>
      </c>
    </row>
    <row r="2228" spans="1:3" x14ac:dyDescent="0.3">
      <c r="A2228" t="s">
        <v>34</v>
      </c>
      <c r="B2228" s="14">
        <v>0.37648034095764099</v>
      </c>
      <c r="C2228">
        <v>0.45387840270995999</v>
      </c>
    </row>
    <row r="2229" spans="1:3" x14ac:dyDescent="0.3">
      <c r="A2229" t="s">
        <v>35</v>
      </c>
      <c r="B2229" s="14">
        <v>0.46483874320983798</v>
      </c>
      <c r="C2229">
        <v>0.28130316734313898</v>
      </c>
    </row>
    <row r="2230" spans="1:3" x14ac:dyDescent="0.3">
      <c r="A2230" t="s">
        <v>36</v>
      </c>
      <c r="B2230" s="14">
        <v>0.63041043281555098</v>
      </c>
      <c r="C2230">
        <v>0.25631761550903298</v>
      </c>
    </row>
    <row r="2231" spans="1:3" x14ac:dyDescent="0.3">
      <c r="A2231" t="s">
        <v>37</v>
      </c>
      <c r="B2231" s="14">
        <v>0.37774825096130299</v>
      </c>
      <c r="C2231">
        <v>0.33715534210205</v>
      </c>
    </row>
    <row r="2232" spans="1:3" x14ac:dyDescent="0.3">
      <c r="A2232" t="s">
        <v>38</v>
      </c>
      <c r="B2232" s="14">
        <v>0.351011753082275</v>
      </c>
      <c r="C2232">
        <v>0.39190888404846103</v>
      </c>
    </row>
    <row r="2233" spans="1:3" x14ac:dyDescent="0.3">
      <c r="A2233" t="s">
        <v>39</v>
      </c>
      <c r="B2233" s="14">
        <v>1.17206382751464</v>
      </c>
      <c r="C2233">
        <v>1.58277964591979</v>
      </c>
    </row>
    <row r="2234" spans="1:3" x14ac:dyDescent="0.3">
      <c r="A2234" t="s">
        <v>31</v>
      </c>
      <c r="B2234" s="14">
        <v>0.212973117828369</v>
      </c>
      <c r="C2234">
        <v>0.39690136909484802</v>
      </c>
    </row>
    <row r="2235" spans="1:3" x14ac:dyDescent="0.3">
      <c r="A2235" t="s">
        <v>32</v>
      </c>
      <c r="B2235" s="14">
        <v>0.29317879676818798</v>
      </c>
      <c r="C2235">
        <v>0.27725720405578602</v>
      </c>
    </row>
    <row r="2236" spans="1:3" x14ac:dyDescent="0.3">
      <c r="A2236" t="s">
        <v>33</v>
      </c>
      <c r="B2236" s="14">
        <v>0.28017401695251398</v>
      </c>
      <c r="C2236">
        <v>0.30454492568969699</v>
      </c>
    </row>
    <row r="2237" spans="1:3" x14ac:dyDescent="0.3">
      <c r="A2237" t="s">
        <v>34</v>
      </c>
      <c r="B2237" s="14">
        <v>0.39474010467529203</v>
      </c>
      <c r="C2237">
        <v>0.31402897834777799</v>
      </c>
    </row>
    <row r="2238" spans="1:3" x14ac:dyDescent="0.3">
      <c r="A2238" t="s">
        <v>35</v>
      </c>
      <c r="B2238" s="14">
        <v>0.32720470428466703</v>
      </c>
      <c r="C2238">
        <v>0.48871850967407199</v>
      </c>
    </row>
    <row r="2239" spans="1:3" x14ac:dyDescent="0.3">
      <c r="A2239" t="s">
        <v>36</v>
      </c>
      <c r="B2239" s="14">
        <v>0.54026985168456998</v>
      </c>
      <c r="C2239">
        <v>0.29620599746704102</v>
      </c>
    </row>
    <row r="2240" spans="1:3" x14ac:dyDescent="0.3">
      <c r="A2240" t="s">
        <v>37</v>
      </c>
      <c r="B2240" s="14">
        <v>0.36930942535400302</v>
      </c>
      <c r="C2240">
        <v>0.29919934272766102</v>
      </c>
    </row>
    <row r="2241" spans="1:3" x14ac:dyDescent="0.3">
      <c r="A2241" t="s">
        <v>38</v>
      </c>
      <c r="B2241" s="14">
        <v>0.28830194473266602</v>
      </c>
      <c r="C2241">
        <v>0.35510301589965798</v>
      </c>
    </row>
    <row r="2242" spans="1:3" x14ac:dyDescent="0.3">
      <c r="A2242" t="s">
        <v>39</v>
      </c>
      <c r="B2242" s="14">
        <v>0.62199640274047796</v>
      </c>
      <c r="C2242">
        <v>1.67751193046569</v>
      </c>
    </row>
    <row r="2243" spans="1:3" x14ac:dyDescent="0.3">
      <c r="A2243" t="s">
        <v>31</v>
      </c>
      <c r="B2243" s="14">
        <v>0.53586006164550704</v>
      </c>
      <c r="C2243">
        <v>0.38895678520202598</v>
      </c>
    </row>
    <row r="2244" spans="1:3" x14ac:dyDescent="0.3">
      <c r="A2244" t="s">
        <v>32</v>
      </c>
      <c r="B2244" s="14">
        <v>0.286913871765136</v>
      </c>
      <c r="C2244">
        <v>0.35610246658325101</v>
      </c>
    </row>
    <row r="2245" spans="1:3" x14ac:dyDescent="0.3">
      <c r="A2245" t="s">
        <v>33</v>
      </c>
      <c r="B2245" s="14">
        <v>0.24746274948120101</v>
      </c>
      <c r="C2245">
        <v>0.34269070625305098</v>
      </c>
    </row>
    <row r="2246" spans="1:3" x14ac:dyDescent="0.3">
      <c r="A2246" t="s">
        <v>34</v>
      </c>
      <c r="B2246" s="14">
        <v>0.32615399360656699</v>
      </c>
      <c r="C2246">
        <v>0.57949161529541005</v>
      </c>
    </row>
    <row r="2247" spans="1:3" x14ac:dyDescent="0.3">
      <c r="A2247" t="s">
        <v>35</v>
      </c>
      <c r="B2247" s="14">
        <v>0.349318027496337</v>
      </c>
      <c r="C2247">
        <v>0.34405183792114202</v>
      </c>
    </row>
    <row r="2248" spans="1:3" x14ac:dyDescent="0.3">
      <c r="A2248" t="s">
        <v>36</v>
      </c>
      <c r="B2248" s="14">
        <v>0.60294365882873502</v>
      </c>
      <c r="C2248">
        <v>0.31416010856628401</v>
      </c>
    </row>
    <row r="2249" spans="1:3" x14ac:dyDescent="0.3">
      <c r="A2249" t="s">
        <v>37</v>
      </c>
      <c r="B2249" s="14">
        <v>0.35401988029479903</v>
      </c>
      <c r="C2249">
        <v>0.31416273117065402</v>
      </c>
    </row>
    <row r="2250" spans="1:3" x14ac:dyDescent="0.3">
      <c r="A2250" t="s">
        <v>38</v>
      </c>
      <c r="B2250" s="14">
        <v>0.46618700027465798</v>
      </c>
      <c r="C2250">
        <v>0.35006904602050698</v>
      </c>
    </row>
    <row r="2251" spans="1:3" x14ac:dyDescent="0.3">
      <c r="A2251" t="s">
        <v>39</v>
      </c>
      <c r="B2251" s="14">
        <v>0.63913559913635198</v>
      </c>
      <c r="C2251">
        <v>1.50697469711303</v>
      </c>
    </row>
    <row r="2252" spans="1:3" x14ac:dyDescent="0.3">
      <c r="A2252" t="s">
        <v>31</v>
      </c>
      <c r="B2252" s="14">
        <v>0.27320337295532199</v>
      </c>
      <c r="C2252">
        <v>0.26236128807067799</v>
      </c>
    </row>
    <row r="2253" spans="1:3" x14ac:dyDescent="0.3">
      <c r="A2253" t="s">
        <v>32</v>
      </c>
      <c r="B2253" s="14">
        <v>0.36364817619323703</v>
      </c>
      <c r="C2253">
        <v>0.309170722961425</v>
      </c>
    </row>
    <row r="2254" spans="1:3" x14ac:dyDescent="0.3">
      <c r="A2254" t="s">
        <v>33</v>
      </c>
      <c r="B2254" s="14">
        <v>0.44084262847900302</v>
      </c>
      <c r="C2254">
        <v>0.43974542617797802</v>
      </c>
    </row>
    <row r="2255" spans="1:3" x14ac:dyDescent="0.3">
      <c r="A2255" t="s">
        <v>34</v>
      </c>
      <c r="B2255" s="14">
        <v>0.54007363319396895</v>
      </c>
      <c r="C2255">
        <v>0.44181847572326599</v>
      </c>
    </row>
    <row r="2256" spans="1:3" x14ac:dyDescent="0.3">
      <c r="A2256" t="s">
        <v>35</v>
      </c>
      <c r="B2256" s="14">
        <v>0.25180912017822199</v>
      </c>
      <c r="C2256">
        <v>0.50760054588317804</v>
      </c>
    </row>
    <row r="2257" spans="1:3" x14ac:dyDescent="0.3">
      <c r="A2257" t="s">
        <v>36</v>
      </c>
      <c r="B2257" s="14">
        <v>0.54371261596679599</v>
      </c>
      <c r="C2257">
        <v>0.30612969398498502</v>
      </c>
    </row>
    <row r="2258" spans="1:3" x14ac:dyDescent="0.3">
      <c r="A2258" t="s">
        <v>37</v>
      </c>
      <c r="B2258" s="14">
        <v>0.34964513778686501</v>
      </c>
      <c r="C2258">
        <v>0.40890836715698198</v>
      </c>
    </row>
    <row r="2259" spans="1:3" x14ac:dyDescent="0.3">
      <c r="A2259" t="s">
        <v>38</v>
      </c>
      <c r="B2259" s="14">
        <v>0.29238319396972601</v>
      </c>
      <c r="C2259">
        <v>0.394943237304687</v>
      </c>
    </row>
    <row r="2260" spans="1:3" x14ac:dyDescent="0.3">
      <c r="A2260" t="s">
        <v>39</v>
      </c>
      <c r="B2260" s="14">
        <v>0.38922595977783198</v>
      </c>
      <c r="C2260">
        <v>1.8869047164916899</v>
      </c>
    </row>
    <row r="2261" spans="1:3" x14ac:dyDescent="0.3">
      <c r="A2261" t="s">
        <v>31</v>
      </c>
      <c r="B2261" s="14">
        <v>0.27849268913268999</v>
      </c>
      <c r="C2261">
        <v>0.30816173553466703</v>
      </c>
    </row>
    <row r="2262" spans="1:3" x14ac:dyDescent="0.3">
      <c r="A2262" t="s">
        <v>32</v>
      </c>
      <c r="B2262" s="14">
        <v>0.30473065376281699</v>
      </c>
      <c r="C2262">
        <v>0.38505029678344699</v>
      </c>
    </row>
    <row r="2263" spans="1:3" x14ac:dyDescent="0.3">
      <c r="A2263" t="s">
        <v>33</v>
      </c>
      <c r="B2263" s="14">
        <v>0.35127639770507801</v>
      </c>
      <c r="C2263">
        <v>0.3116135597229</v>
      </c>
    </row>
    <row r="2264" spans="1:3" x14ac:dyDescent="0.3">
      <c r="A2264" t="s">
        <v>34</v>
      </c>
      <c r="B2264" s="14">
        <v>0.31482052803039501</v>
      </c>
      <c r="C2264">
        <v>0.26830530166625899</v>
      </c>
    </row>
    <row r="2265" spans="1:3" x14ac:dyDescent="0.3">
      <c r="A2265" t="s">
        <v>35</v>
      </c>
      <c r="B2265" s="14">
        <v>0.51750659942626898</v>
      </c>
      <c r="C2265">
        <v>0.56253790855407704</v>
      </c>
    </row>
    <row r="2266" spans="1:3" x14ac:dyDescent="0.3">
      <c r="A2266" t="s">
        <v>36</v>
      </c>
      <c r="B2266" s="14">
        <v>0.531200170516967</v>
      </c>
      <c r="C2266">
        <v>0.35708928108215299</v>
      </c>
    </row>
    <row r="2267" spans="1:3" x14ac:dyDescent="0.3">
      <c r="A2267" t="s">
        <v>37</v>
      </c>
      <c r="B2267" s="14">
        <v>0.32712316513061501</v>
      </c>
      <c r="C2267">
        <v>0.37499737739562899</v>
      </c>
    </row>
    <row r="2268" spans="1:3" x14ac:dyDescent="0.3">
      <c r="A2268" t="s">
        <v>38</v>
      </c>
      <c r="B2268" s="14">
        <v>0.27163171768188399</v>
      </c>
      <c r="C2268">
        <v>0.36103343963623002</v>
      </c>
    </row>
    <row r="2269" spans="1:3" x14ac:dyDescent="0.3">
      <c r="A2269" t="s">
        <v>39</v>
      </c>
      <c r="B2269" s="14">
        <v>1.0260539054870601</v>
      </c>
      <c r="C2269">
        <v>2.0784449577331499</v>
      </c>
    </row>
    <row r="2270" spans="1:3" x14ac:dyDescent="0.3">
      <c r="A2270" t="s">
        <v>31</v>
      </c>
      <c r="B2270" s="14">
        <v>0.147982597351074</v>
      </c>
      <c r="C2270">
        <v>0.31511259078979398</v>
      </c>
    </row>
    <row r="2271" spans="1:3" x14ac:dyDescent="0.3">
      <c r="A2271" t="s">
        <v>32</v>
      </c>
      <c r="B2271" s="14">
        <v>0.42105436325073198</v>
      </c>
      <c r="C2271">
        <v>0.36089968681335399</v>
      </c>
    </row>
    <row r="2272" spans="1:3" x14ac:dyDescent="0.3">
      <c r="A2272" t="s">
        <v>33</v>
      </c>
      <c r="B2272" s="14">
        <v>0.29662036895751898</v>
      </c>
      <c r="C2272">
        <v>0.28368425369262601</v>
      </c>
    </row>
    <row r="2273" spans="1:3" x14ac:dyDescent="0.3">
      <c r="A2273" t="s">
        <v>34</v>
      </c>
      <c r="B2273" s="14">
        <v>0.34800791740417403</v>
      </c>
      <c r="C2273">
        <v>0.29419016838073703</v>
      </c>
    </row>
    <row r="2274" spans="1:3" x14ac:dyDescent="0.3">
      <c r="A2274" t="s">
        <v>35</v>
      </c>
      <c r="B2274" s="14">
        <v>0.501820087432861</v>
      </c>
      <c r="C2274">
        <v>0.402933359146118</v>
      </c>
    </row>
    <row r="2275" spans="1:3" x14ac:dyDescent="0.3">
      <c r="A2275" t="s">
        <v>36</v>
      </c>
      <c r="B2275" s="14">
        <v>0.82835006713867099</v>
      </c>
      <c r="C2275">
        <v>0.33910179138183499</v>
      </c>
    </row>
    <row r="2276" spans="1:3" x14ac:dyDescent="0.3">
      <c r="A2276" t="s">
        <v>37</v>
      </c>
      <c r="B2276" s="14">
        <v>0.32213687896728499</v>
      </c>
      <c r="C2276">
        <v>0.31814646720886203</v>
      </c>
    </row>
    <row r="2277" spans="1:3" x14ac:dyDescent="0.3">
      <c r="A2277" t="s">
        <v>38</v>
      </c>
      <c r="B2277" s="14">
        <v>0.35956740379333402</v>
      </c>
      <c r="C2277">
        <v>0.33808469772338801</v>
      </c>
    </row>
    <row r="2278" spans="1:3" x14ac:dyDescent="0.3">
      <c r="A2278" t="s">
        <v>39</v>
      </c>
      <c r="B2278" s="14">
        <v>0.48420453071594199</v>
      </c>
      <c r="C2278">
        <v>1.8690001964569001</v>
      </c>
    </row>
    <row r="2279" spans="1:3" x14ac:dyDescent="0.3">
      <c r="A2279" t="s">
        <v>31</v>
      </c>
      <c r="B2279" s="14">
        <v>0.259109497070312</v>
      </c>
      <c r="C2279">
        <v>0.39300370216369601</v>
      </c>
    </row>
    <row r="2280" spans="1:3" x14ac:dyDescent="0.3">
      <c r="A2280" t="s">
        <v>32</v>
      </c>
      <c r="B2280" s="14">
        <v>0.39426231384277299</v>
      </c>
      <c r="C2280">
        <v>0.28025054931640597</v>
      </c>
    </row>
    <row r="2281" spans="1:3" x14ac:dyDescent="0.3">
      <c r="A2281" t="s">
        <v>33</v>
      </c>
      <c r="B2281" s="14">
        <v>0.27929425239562899</v>
      </c>
      <c r="C2281">
        <v>0.30723047256469699</v>
      </c>
    </row>
    <row r="2282" spans="1:3" x14ac:dyDescent="0.3">
      <c r="A2282" t="s">
        <v>34</v>
      </c>
      <c r="B2282" s="14">
        <v>0.71871781349182096</v>
      </c>
      <c r="C2282">
        <v>0.34147810935974099</v>
      </c>
    </row>
    <row r="2283" spans="1:3" x14ac:dyDescent="0.3">
      <c r="A2283" t="s">
        <v>35</v>
      </c>
      <c r="B2283" s="14">
        <v>0.32567429542541498</v>
      </c>
      <c r="C2283">
        <v>0.40793704986572199</v>
      </c>
    </row>
    <row r="2284" spans="1:3" x14ac:dyDescent="0.3">
      <c r="A2284" t="s">
        <v>36</v>
      </c>
      <c r="B2284" s="14">
        <v>0.81707978248596103</v>
      </c>
      <c r="C2284">
        <v>0.32114171981811501</v>
      </c>
    </row>
    <row r="2285" spans="1:3" x14ac:dyDescent="0.3">
      <c r="A2285" t="s">
        <v>37</v>
      </c>
      <c r="B2285" s="14">
        <v>0.31038069725036599</v>
      </c>
      <c r="C2285">
        <v>0.349065542221069</v>
      </c>
    </row>
    <row r="2286" spans="1:3" x14ac:dyDescent="0.3">
      <c r="A2286" t="s">
        <v>38</v>
      </c>
      <c r="B2286" s="14">
        <v>0.38852143287658603</v>
      </c>
      <c r="C2286">
        <v>0.44781589508056602</v>
      </c>
    </row>
    <row r="2287" spans="1:3" x14ac:dyDescent="0.3">
      <c r="A2287" t="s">
        <v>39</v>
      </c>
      <c r="B2287" s="14">
        <v>0.53555321693420399</v>
      </c>
      <c r="C2287">
        <v>1.5459239482879601</v>
      </c>
    </row>
    <row r="2288" spans="1:3" x14ac:dyDescent="0.3">
      <c r="A2288" t="s">
        <v>31</v>
      </c>
      <c r="B2288" s="14">
        <v>0.19371914863586401</v>
      </c>
      <c r="C2288">
        <v>0.318127632141113</v>
      </c>
    </row>
    <row r="2289" spans="1:3" x14ac:dyDescent="0.3">
      <c r="A2289" t="s">
        <v>32</v>
      </c>
      <c r="B2289" s="14">
        <v>9.3929052352905204E-2</v>
      </c>
      <c r="C2289">
        <v>0.38198041915893499</v>
      </c>
    </row>
    <row r="2290" spans="1:3" x14ac:dyDescent="0.3">
      <c r="A2290" t="s">
        <v>33</v>
      </c>
      <c r="B2290" s="14">
        <v>0.37251496315002403</v>
      </c>
      <c r="C2290">
        <v>0.41602730751037598</v>
      </c>
    </row>
    <row r="2291" spans="1:3" x14ac:dyDescent="0.3">
      <c r="A2291" t="s">
        <v>34</v>
      </c>
      <c r="B2291" s="14">
        <v>0.38468551635742099</v>
      </c>
      <c r="C2291">
        <v>0.301803588867187</v>
      </c>
    </row>
    <row r="2292" spans="1:3" x14ac:dyDescent="0.3">
      <c r="A2292" t="s">
        <v>35</v>
      </c>
      <c r="B2292" s="14">
        <v>0.38100433349609297</v>
      </c>
      <c r="C2292">
        <v>0.56540513038635198</v>
      </c>
    </row>
    <row r="2293" spans="1:3" x14ac:dyDescent="0.3">
      <c r="A2293" t="s">
        <v>36</v>
      </c>
      <c r="B2293" s="14">
        <v>0.57575631141662598</v>
      </c>
      <c r="C2293">
        <v>0.25530529022216703</v>
      </c>
    </row>
    <row r="2294" spans="1:3" x14ac:dyDescent="0.3">
      <c r="A2294" t="s">
        <v>37</v>
      </c>
      <c r="B2294" s="14">
        <v>0.30155873298644997</v>
      </c>
      <c r="C2294">
        <v>0.23830914497375399</v>
      </c>
    </row>
    <row r="2295" spans="1:3" x14ac:dyDescent="0.3">
      <c r="A2295" t="s">
        <v>38</v>
      </c>
      <c r="B2295" s="14">
        <v>0.25714635848999001</v>
      </c>
      <c r="C2295">
        <v>0.61435604095458896</v>
      </c>
    </row>
    <row r="2296" spans="1:3" x14ac:dyDescent="0.3">
      <c r="A2296" t="s">
        <v>39</v>
      </c>
      <c r="B2296" s="14">
        <v>0.52667641639709395</v>
      </c>
      <c r="C2296">
        <v>1.4700727462768499</v>
      </c>
    </row>
    <row r="2297" spans="1:3" x14ac:dyDescent="0.3">
      <c r="A2297" t="s">
        <v>31</v>
      </c>
      <c r="B2297" s="14">
        <v>0.198674201965332</v>
      </c>
      <c r="C2297">
        <v>0.44382095336914001</v>
      </c>
    </row>
    <row r="2298" spans="1:3" x14ac:dyDescent="0.3">
      <c r="A2298" t="s">
        <v>32</v>
      </c>
      <c r="B2298" s="14">
        <v>0.112881422042846</v>
      </c>
      <c r="C2298">
        <v>0.21442818641662501</v>
      </c>
    </row>
    <row r="2299" spans="1:3" x14ac:dyDescent="0.3">
      <c r="A2299" t="s">
        <v>33</v>
      </c>
      <c r="B2299" s="14">
        <v>0.23957395553588801</v>
      </c>
      <c r="C2299">
        <v>0.279059648513793</v>
      </c>
    </row>
    <row r="2300" spans="1:3" x14ac:dyDescent="0.3">
      <c r="A2300" t="s">
        <v>34</v>
      </c>
      <c r="B2300" s="14">
        <v>0.63265132904052701</v>
      </c>
      <c r="C2300">
        <v>0.45147943496704102</v>
      </c>
    </row>
    <row r="2301" spans="1:3" x14ac:dyDescent="0.3">
      <c r="A2301" t="s">
        <v>35</v>
      </c>
      <c r="B2301" s="14">
        <v>0.31119251251220698</v>
      </c>
      <c r="C2301">
        <v>0.44785904884338301</v>
      </c>
    </row>
    <row r="2302" spans="1:3" x14ac:dyDescent="0.3">
      <c r="A2302" t="s">
        <v>36</v>
      </c>
      <c r="B2302" s="14">
        <v>0.57290625572204501</v>
      </c>
      <c r="C2302">
        <v>0.41590309143066401</v>
      </c>
    </row>
    <row r="2303" spans="1:3" x14ac:dyDescent="0.3">
      <c r="A2303" t="s">
        <v>37</v>
      </c>
      <c r="B2303" s="14">
        <v>0.29925918579101501</v>
      </c>
      <c r="C2303">
        <v>0.39737820625305098</v>
      </c>
    </row>
    <row r="2304" spans="1:3" x14ac:dyDescent="0.3">
      <c r="A2304" t="s">
        <v>38</v>
      </c>
      <c r="B2304" s="14">
        <v>0.24710941314697199</v>
      </c>
      <c r="C2304">
        <v>0.385911464691162</v>
      </c>
    </row>
    <row r="2305" spans="1:3" x14ac:dyDescent="0.3">
      <c r="A2305" t="s">
        <v>39</v>
      </c>
      <c r="B2305" s="14">
        <v>0.51375818252563399</v>
      </c>
      <c r="C2305">
        <v>1.3852946758270199</v>
      </c>
    </row>
    <row r="2306" spans="1:3" x14ac:dyDescent="0.3">
      <c r="A2306" t="s">
        <v>31</v>
      </c>
      <c r="B2306" s="14">
        <v>0.18707728385925201</v>
      </c>
      <c r="C2306">
        <v>0.31317877769470198</v>
      </c>
    </row>
    <row r="2307" spans="1:3" x14ac:dyDescent="0.3">
      <c r="A2307" t="s">
        <v>32</v>
      </c>
      <c r="B2307" s="14">
        <v>0.42672896385192799</v>
      </c>
      <c r="C2307">
        <v>0.29221606254577598</v>
      </c>
    </row>
    <row r="2308" spans="1:3" x14ac:dyDescent="0.3">
      <c r="A2308" t="s">
        <v>33</v>
      </c>
      <c r="B2308" s="14">
        <v>0.29605674743652299</v>
      </c>
      <c r="C2308">
        <v>0.359040737152099</v>
      </c>
    </row>
    <row r="2309" spans="1:3" x14ac:dyDescent="0.3">
      <c r="A2309" t="s">
        <v>34</v>
      </c>
      <c r="B2309" s="14">
        <v>1.1347336769103999</v>
      </c>
      <c r="C2309">
        <v>0.33906483650207497</v>
      </c>
    </row>
    <row r="2310" spans="1:3" x14ac:dyDescent="0.3">
      <c r="A2310" t="s">
        <v>35</v>
      </c>
      <c r="B2310" s="14">
        <v>0.37092542648315402</v>
      </c>
      <c r="C2310">
        <v>0.50364637374877896</v>
      </c>
    </row>
    <row r="2311" spans="1:3" x14ac:dyDescent="0.3">
      <c r="A2311" t="s">
        <v>36</v>
      </c>
      <c r="B2311" s="14">
        <v>0.56450247764587402</v>
      </c>
      <c r="C2311">
        <v>0.29714703559875399</v>
      </c>
    </row>
    <row r="2312" spans="1:3" x14ac:dyDescent="0.3">
      <c r="A2312" t="s">
        <v>37</v>
      </c>
      <c r="B2312" s="14">
        <v>0.29813218116760198</v>
      </c>
      <c r="C2312">
        <v>0.382537841796875</v>
      </c>
    </row>
    <row r="2313" spans="1:3" x14ac:dyDescent="0.3">
      <c r="A2313" t="s">
        <v>38</v>
      </c>
      <c r="B2313" s="14">
        <v>0.30445551872253401</v>
      </c>
      <c r="C2313">
        <v>0.40192675590515098</v>
      </c>
    </row>
    <row r="2314" spans="1:3" x14ac:dyDescent="0.3">
      <c r="A2314" t="s">
        <v>39</v>
      </c>
      <c r="B2314" s="14">
        <v>0.77524137496948198</v>
      </c>
      <c r="C2314">
        <v>1.32440638542175</v>
      </c>
    </row>
    <row r="2315" spans="1:3" x14ac:dyDescent="0.3">
      <c r="A2315" t="s">
        <v>31</v>
      </c>
      <c r="B2315" s="14">
        <v>0.29450035095214799</v>
      </c>
      <c r="C2315">
        <v>0.34021329879760698</v>
      </c>
    </row>
    <row r="2316" spans="1:3" x14ac:dyDescent="0.3">
      <c r="A2316" t="s">
        <v>32</v>
      </c>
      <c r="B2316" s="14">
        <v>0.26446557044982899</v>
      </c>
      <c r="C2316">
        <v>0.34014701843261702</v>
      </c>
    </row>
    <row r="2317" spans="1:3" x14ac:dyDescent="0.3">
      <c r="A2317" t="s">
        <v>33</v>
      </c>
      <c r="B2317" s="14">
        <v>0.35004520416259699</v>
      </c>
      <c r="C2317">
        <v>0.484775781631469</v>
      </c>
    </row>
    <row r="2318" spans="1:3" x14ac:dyDescent="0.3">
      <c r="A2318" t="s">
        <v>34</v>
      </c>
      <c r="B2318" s="14">
        <v>0.32855844497680597</v>
      </c>
      <c r="C2318">
        <v>0.306304931640625</v>
      </c>
    </row>
    <row r="2319" spans="1:3" x14ac:dyDescent="0.3">
      <c r="A2319" t="s">
        <v>35</v>
      </c>
      <c r="B2319" s="14">
        <v>0.43707919120788502</v>
      </c>
      <c r="C2319">
        <v>0.80085659027099598</v>
      </c>
    </row>
    <row r="2320" spans="1:3" x14ac:dyDescent="0.3">
      <c r="A2320" t="s">
        <v>36</v>
      </c>
      <c r="B2320" s="14">
        <v>0.54328656196594205</v>
      </c>
      <c r="C2320">
        <v>0.34413743019103998</v>
      </c>
    </row>
    <row r="2321" spans="1:3" x14ac:dyDescent="0.3">
      <c r="A2321" t="s">
        <v>37</v>
      </c>
      <c r="B2321" s="14">
        <v>0.28725838661193798</v>
      </c>
      <c r="C2321">
        <v>0.27352666854858398</v>
      </c>
    </row>
    <row r="2322" spans="1:3" x14ac:dyDescent="0.3">
      <c r="A2322" t="s">
        <v>38</v>
      </c>
      <c r="B2322" s="14">
        <v>0.27708125114440901</v>
      </c>
      <c r="C2322">
        <v>0.56651973724365201</v>
      </c>
    </row>
    <row r="2323" spans="1:3" x14ac:dyDescent="0.3">
      <c r="A2323" t="s">
        <v>39</v>
      </c>
      <c r="B2323" s="14">
        <v>0.88019132614135698</v>
      </c>
      <c r="C2323">
        <v>1.51500248908996</v>
      </c>
    </row>
    <row r="2324" spans="1:3" x14ac:dyDescent="0.3">
      <c r="A2324" t="s">
        <v>31</v>
      </c>
      <c r="B2324" s="14">
        <v>0.25390696525573703</v>
      </c>
      <c r="C2324">
        <v>0.32993745803833002</v>
      </c>
    </row>
    <row r="2325" spans="1:3" x14ac:dyDescent="0.3">
      <c r="A2325" t="s">
        <v>32</v>
      </c>
      <c r="B2325" s="14">
        <v>0.26461338996887201</v>
      </c>
      <c r="C2325">
        <v>0.33011770248413003</v>
      </c>
    </row>
    <row r="2326" spans="1:3" x14ac:dyDescent="0.3">
      <c r="A2326" t="s">
        <v>33</v>
      </c>
      <c r="B2326" s="14">
        <v>0.40151381492614702</v>
      </c>
      <c r="C2326">
        <v>0.47068572044372498</v>
      </c>
    </row>
    <row r="2327" spans="1:3" x14ac:dyDescent="0.3">
      <c r="A2327" t="s">
        <v>34</v>
      </c>
      <c r="B2327" s="14">
        <v>0.29314851760864202</v>
      </c>
      <c r="C2327">
        <v>0.31399774551391602</v>
      </c>
    </row>
    <row r="2328" spans="1:3" x14ac:dyDescent="0.3">
      <c r="A2328" t="s">
        <v>35</v>
      </c>
      <c r="B2328" s="14">
        <v>0.343267202377319</v>
      </c>
      <c r="C2328">
        <v>0.39367008209228499</v>
      </c>
    </row>
    <row r="2329" spans="1:3" x14ac:dyDescent="0.3">
      <c r="A2329" t="s">
        <v>36</v>
      </c>
      <c r="B2329" s="14">
        <v>1.0174241065978999</v>
      </c>
      <c r="C2329">
        <v>0.33510613441467202</v>
      </c>
    </row>
    <row r="2330" spans="1:3" x14ac:dyDescent="0.3">
      <c r="A2330" t="s">
        <v>37</v>
      </c>
      <c r="B2330" s="14">
        <v>0.28502750396728499</v>
      </c>
      <c r="C2330">
        <v>0.36880469322204501</v>
      </c>
    </row>
    <row r="2331" spans="1:3" x14ac:dyDescent="0.3">
      <c r="A2331" t="s">
        <v>38</v>
      </c>
      <c r="B2331" s="14">
        <v>0.267139673233032</v>
      </c>
      <c r="C2331">
        <v>0.472362279891967</v>
      </c>
    </row>
    <row r="2332" spans="1:3" x14ac:dyDescent="0.3">
      <c r="A2332" t="s">
        <v>39</v>
      </c>
      <c r="B2332" s="14">
        <v>0.97987961769104004</v>
      </c>
      <c r="C2332">
        <v>1.4630815982818599</v>
      </c>
    </row>
    <row r="2333" spans="1:3" x14ac:dyDescent="0.3">
      <c r="A2333" t="s">
        <v>31</v>
      </c>
      <c r="B2333" s="14">
        <v>0.265767812728881</v>
      </c>
      <c r="C2333">
        <v>0.30419373512268</v>
      </c>
    </row>
    <row r="2334" spans="1:3" x14ac:dyDescent="0.3">
      <c r="A2334" t="s">
        <v>32</v>
      </c>
      <c r="B2334" s="14">
        <v>0.30796885490417403</v>
      </c>
      <c r="C2334">
        <v>0.32542395591735801</v>
      </c>
    </row>
    <row r="2335" spans="1:3" x14ac:dyDescent="0.3">
      <c r="A2335" t="s">
        <v>33</v>
      </c>
      <c r="B2335" s="14">
        <v>0.41160345077514598</v>
      </c>
      <c r="C2335">
        <v>0.36804127693176197</v>
      </c>
    </row>
    <row r="2336" spans="1:3" x14ac:dyDescent="0.3">
      <c r="A2336" t="s">
        <v>34</v>
      </c>
      <c r="B2336" s="14">
        <v>0.34818243980407698</v>
      </c>
      <c r="C2336">
        <v>0.39525580406188898</v>
      </c>
    </row>
    <row r="2337" spans="1:3" x14ac:dyDescent="0.3">
      <c r="A2337" t="s">
        <v>35</v>
      </c>
      <c r="B2337" s="14">
        <v>0.29367280006408603</v>
      </c>
      <c r="C2337">
        <v>0.69613409042358398</v>
      </c>
    </row>
    <row r="2338" spans="1:3" x14ac:dyDescent="0.3">
      <c r="A2338" t="s">
        <v>36</v>
      </c>
      <c r="B2338" s="14">
        <v>0.62884593009948697</v>
      </c>
      <c r="C2338">
        <v>0.31615209579467701</v>
      </c>
    </row>
    <row r="2339" spans="1:3" x14ac:dyDescent="0.3">
      <c r="A2339" t="s">
        <v>37</v>
      </c>
      <c r="B2339" s="14">
        <v>0.28495049476623502</v>
      </c>
      <c r="C2339">
        <v>0.30846309661865201</v>
      </c>
    </row>
    <row r="2340" spans="1:3" x14ac:dyDescent="0.3">
      <c r="A2340" t="s">
        <v>38</v>
      </c>
      <c r="B2340" s="14">
        <v>0.28175044059753401</v>
      </c>
      <c r="C2340">
        <v>0.48169422149658198</v>
      </c>
    </row>
    <row r="2341" spans="1:3" x14ac:dyDescent="0.3">
      <c r="A2341" t="s">
        <v>39</v>
      </c>
      <c r="B2341" s="14">
        <v>0.88262081146240201</v>
      </c>
      <c r="C2341">
        <v>2.04753470420837</v>
      </c>
    </row>
    <row r="2342" spans="1:3" x14ac:dyDescent="0.3">
      <c r="A2342" t="s">
        <v>31</v>
      </c>
      <c r="B2342" s="14">
        <v>0.29390120506286599</v>
      </c>
      <c r="C2342">
        <v>0.32927608489990201</v>
      </c>
    </row>
    <row r="2343" spans="1:3" x14ac:dyDescent="0.3">
      <c r="A2343" t="s">
        <v>32</v>
      </c>
      <c r="B2343" s="14">
        <v>9.0344429016113198E-2</v>
      </c>
      <c r="C2343">
        <v>0.29391956329345698</v>
      </c>
    </row>
    <row r="2344" spans="1:3" x14ac:dyDescent="0.3">
      <c r="A2344" t="s">
        <v>33</v>
      </c>
      <c r="B2344" s="14">
        <v>0.37917637825012201</v>
      </c>
      <c r="C2344">
        <v>0.288199663162231</v>
      </c>
    </row>
    <row r="2345" spans="1:3" x14ac:dyDescent="0.3">
      <c r="A2345" t="s">
        <v>34</v>
      </c>
      <c r="B2345" s="14">
        <v>0.45621824264526301</v>
      </c>
      <c r="C2345">
        <v>0.35192489624023399</v>
      </c>
    </row>
    <row r="2346" spans="1:3" x14ac:dyDescent="0.3">
      <c r="A2346" t="s">
        <v>35</v>
      </c>
      <c r="B2346" s="14">
        <v>0.42351412773132302</v>
      </c>
      <c r="C2346">
        <v>0.38098788261413502</v>
      </c>
    </row>
    <row r="2347" spans="1:3" x14ac:dyDescent="0.3">
      <c r="A2347" t="s">
        <v>36</v>
      </c>
      <c r="B2347" s="14">
        <v>0.61084580421447698</v>
      </c>
      <c r="C2347">
        <v>0.31510496139526301</v>
      </c>
    </row>
    <row r="2348" spans="1:3" x14ac:dyDescent="0.3">
      <c r="A2348" t="s">
        <v>37</v>
      </c>
      <c r="B2348" s="14">
        <v>0.28392529487609802</v>
      </c>
      <c r="C2348">
        <v>0.323851108551025</v>
      </c>
    </row>
    <row r="2349" spans="1:3" x14ac:dyDescent="0.3">
      <c r="A2349" t="s">
        <v>38</v>
      </c>
      <c r="B2349" s="14">
        <v>0.27519750595092701</v>
      </c>
      <c r="C2349">
        <v>0.60244607925414995</v>
      </c>
    </row>
    <row r="2350" spans="1:3" x14ac:dyDescent="0.3">
      <c r="A2350" t="s">
        <v>39</v>
      </c>
      <c r="B2350" s="14">
        <v>0.48576593399047802</v>
      </c>
      <c r="C2350">
        <v>1.9069070816039999</v>
      </c>
    </row>
    <row r="2351" spans="1:3" x14ac:dyDescent="0.3">
      <c r="A2351" t="s">
        <v>31</v>
      </c>
      <c r="B2351" s="14">
        <v>0.26616072654724099</v>
      </c>
      <c r="C2351">
        <v>0.317027807235717</v>
      </c>
    </row>
    <row r="2352" spans="1:3" x14ac:dyDescent="0.3">
      <c r="A2352" t="s">
        <v>32</v>
      </c>
      <c r="B2352" s="14">
        <v>0.18992877006530701</v>
      </c>
      <c r="C2352">
        <v>0.33903956413268999</v>
      </c>
    </row>
    <row r="2353" spans="1:3" x14ac:dyDescent="0.3">
      <c r="A2353" t="s">
        <v>33</v>
      </c>
      <c r="B2353" s="14">
        <v>0.3077073097229</v>
      </c>
      <c r="C2353">
        <v>0.33609747886657698</v>
      </c>
    </row>
    <row r="2354" spans="1:3" x14ac:dyDescent="0.3">
      <c r="A2354" t="s">
        <v>34</v>
      </c>
      <c r="B2354" s="14">
        <v>0.290602207183837</v>
      </c>
      <c r="C2354">
        <v>0.29515862464904702</v>
      </c>
    </row>
    <row r="2355" spans="1:3" x14ac:dyDescent="0.3">
      <c r="A2355" t="s">
        <v>35</v>
      </c>
      <c r="B2355" s="14">
        <v>0.62369990348815896</v>
      </c>
      <c r="C2355">
        <v>0.42787408828735302</v>
      </c>
    </row>
    <row r="2356" spans="1:3" x14ac:dyDescent="0.3">
      <c r="A2356" t="s">
        <v>36</v>
      </c>
      <c r="B2356" s="14">
        <v>0.54395437240600497</v>
      </c>
      <c r="C2356">
        <v>0.29221725463867099</v>
      </c>
    </row>
    <row r="2357" spans="1:3" x14ac:dyDescent="0.3">
      <c r="A2357" t="s">
        <v>37</v>
      </c>
      <c r="B2357" s="14">
        <v>0.27973675727844199</v>
      </c>
      <c r="C2357">
        <v>0.31074786186218201</v>
      </c>
    </row>
    <row r="2358" spans="1:3" x14ac:dyDescent="0.3">
      <c r="A2358" t="s">
        <v>38</v>
      </c>
      <c r="B2358" s="14">
        <v>0.30084156990051197</v>
      </c>
      <c r="C2358">
        <v>0.46276307106018</v>
      </c>
    </row>
    <row r="2359" spans="1:3" x14ac:dyDescent="0.3">
      <c r="A2359" t="s">
        <v>39</v>
      </c>
      <c r="B2359" s="14">
        <v>0.40552663803100503</v>
      </c>
      <c r="C2359">
        <v>1.5169999599456701</v>
      </c>
    </row>
    <row r="2360" spans="1:3" x14ac:dyDescent="0.3">
      <c r="A2360" t="s">
        <v>31</v>
      </c>
      <c r="B2360" s="14">
        <v>0.308994531631469</v>
      </c>
      <c r="C2360">
        <v>0.31717157363891602</v>
      </c>
    </row>
    <row r="2361" spans="1:3" x14ac:dyDescent="0.3">
      <c r="A2361" t="s">
        <v>32</v>
      </c>
      <c r="B2361" s="14">
        <v>0.28375220298767001</v>
      </c>
      <c r="C2361">
        <v>0.52758908271789495</v>
      </c>
    </row>
    <row r="2362" spans="1:3" x14ac:dyDescent="0.3">
      <c r="A2362" t="s">
        <v>33</v>
      </c>
      <c r="B2362" s="14">
        <v>0.23830032348632799</v>
      </c>
      <c r="C2362">
        <v>0.30913019180297802</v>
      </c>
    </row>
    <row r="2363" spans="1:3" x14ac:dyDescent="0.3">
      <c r="A2363" t="s">
        <v>34</v>
      </c>
      <c r="B2363" s="14">
        <v>0.29207634925842202</v>
      </c>
      <c r="C2363">
        <v>0.27931404113769498</v>
      </c>
    </row>
    <row r="2364" spans="1:3" x14ac:dyDescent="0.3">
      <c r="A2364" t="s">
        <v>35</v>
      </c>
      <c r="B2364" s="14">
        <v>0.25236892700195301</v>
      </c>
      <c r="C2364">
        <v>0.34600734710693298</v>
      </c>
    </row>
    <row r="2365" spans="1:3" x14ac:dyDescent="0.3">
      <c r="A2365" t="s">
        <v>36</v>
      </c>
      <c r="B2365" s="14">
        <v>0.53843975067138605</v>
      </c>
      <c r="C2365">
        <v>0.29625725746154702</v>
      </c>
    </row>
    <row r="2366" spans="1:3" x14ac:dyDescent="0.3">
      <c r="A2366" t="s">
        <v>37</v>
      </c>
      <c r="B2366" s="14">
        <v>0.27934908866882302</v>
      </c>
      <c r="C2366">
        <v>0.34512972831726002</v>
      </c>
    </row>
    <row r="2367" spans="1:3" x14ac:dyDescent="0.3">
      <c r="A2367" t="s">
        <v>38</v>
      </c>
      <c r="B2367" s="14">
        <v>0.28587722778320301</v>
      </c>
      <c r="C2367">
        <v>0.36542940139770502</v>
      </c>
    </row>
    <row r="2368" spans="1:3" x14ac:dyDescent="0.3">
      <c r="A2368" t="s">
        <v>39</v>
      </c>
      <c r="B2368" s="14">
        <v>1.06256628036499</v>
      </c>
      <c r="C2368">
        <v>1.34135770797729</v>
      </c>
    </row>
    <row r="2369" spans="1:3" x14ac:dyDescent="0.3">
      <c r="A2369" t="s">
        <v>31</v>
      </c>
      <c r="B2369" s="14">
        <v>0.28350925445556602</v>
      </c>
      <c r="C2369">
        <v>0.35698795318603499</v>
      </c>
    </row>
    <row r="2370" spans="1:3" x14ac:dyDescent="0.3">
      <c r="A2370" t="s">
        <v>32</v>
      </c>
      <c r="B2370" s="14">
        <v>0.40528368949890098</v>
      </c>
      <c r="C2370">
        <v>0.34211015701293901</v>
      </c>
    </row>
    <row r="2371" spans="1:3" x14ac:dyDescent="0.3">
      <c r="A2371" t="s">
        <v>33</v>
      </c>
      <c r="B2371" s="14">
        <v>0.30830740928649902</v>
      </c>
      <c r="C2371">
        <v>0.25435495376586897</v>
      </c>
    </row>
    <row r="2372" spans="1:3" x14ac:dyDescent="0.3">
      <c r="A2372" t="s">
        <v>34</v>
      </c>
      <c r="B2372" s="14">
        <v>0.48046803474426197</v>
      </c>
      <c r="C2372">
        <v>0.65510320663452104</v>
      </c>
    </row>
    <row r="2373" spans="1:3" x14ac:dyDescent="0.3">
      <c r="A2373" t="s">
        <v>35</v>
      </c>
      <c r="B2373" s="14">
        <v>0.29171514511108398</v>
      </c>
      <c r="C2373">
        <v>0.49572515487670898</v>
      </c>
    </row>
    <row r="2374" spans="1:3" x14ac:dyDescent="0.3">
      <c r="A2374" t="s">
        <v>36</v>
      </c>
      <c r="B2374" s="14">
        <v>0.71792864799499501</v>
      </c>
      <c r="C2374">
        <v>0.376942157745361</v>
      </c>
    </row>
    <row r="2375" spans="1:3" x14ac:dyDescent="0.3">
      <c r="A2375" t="s">
        <v>37</v>
      </c>
      <c r="B2375" s="14">
        <v>0.27759051322937001</v>
      </c>
      <c r="C2375">
        <v>0.32911753654479903</v>
      </c>
    </row>
    <row r="2376" spans="1:3" x14ac:dyDescent="0.3">
      <c r="A2376" t="s">
        <v>38</v>
      </c>
      <c r="B2376" s="14">
        <v>0.25640654563903797</v>
      </c>
      <c r="C2376">
        <v>0.72958970069885198</v>
      </c>
    </row>
    <row r="2377" spans="1:3" x14ac:dyDescent="0.3">
      <c r="A2377" t="s">
        <v>39</v>
      </c>
      <c r="B2377" s="14">
        <v>0.54473066329955999</v>
      </c>
      <c r="C2377">
        <v>1.2606291770935001</v>
      </c>
    </row>
    <row r="2378" spans="1:3" x14ac:dyDescent="0.3">
      <c r="A2378" t="s">
        <v>31</v>
      </c>
      <c r="B2378" s="14">
        <v>0.31706905364990201</v>
      </c>
      <c r="C2378">
        <v>0.33316540718078602</v>
      </c>
    </row>
    <row r="2379" spans="1:3" x14ac:dyDescent="0.3">
      <c r="A2379" t="s">
        <v>32</v>
      </c>
      <c r="B2379" s="14">
        <v>0.22835636138915999</v>
      </c>
      <c r="C2379">
        <v>0.30536937713623002</v>
      </c>
    </row>
    <row r="2380" spans="1:3" x14ac:dyDescent="0.3">
      <c r="A2380" t="s">
        <v>33</v>
      </c>
      <c r="B2380" s="14">
        <v>0.30735993385314903</v>
      </c>
      <c r="C2380">
        <v>0.331795454025268</v>
      </c>
    </row>
    <row r="2381" spans="1:3" x14ac:dyDescent="0.3">
      <c r="A2381" t="s">
        <v>34</v>
      </c>
      <c r="B2381" s="14">
        <v>0.55998992919921797</v>
      </c>
      <c r="C2381">
        <v>0.332115888595581</v>
      </c>
    </row>
    <row r="2382" spans="1:3" x14ac:dyDescent="0.3">
      <c r="A2382" t="s">
        <v>35</v>
      </c>
      <c r="B2382" s="14">
        <v>0.56612896919250399</v>
      </c>
      <c r="C2382">
        <v>0.34208607673644997</v>
      </c>
    </row>
    <row r="2383" spans="1:3" x14ac:dyDescent="0.3">
      <c r="A2383" t="s">
        <v>36</v>
      </c>
      <c r="B2383" s="14">
        <v>0.77606225013732899</v>
      </c>
      <c r="C2383">
        <v>0.42690539360046298</v>
      </c>
    </row>
    <row r="2384" spans="1:3" x14ac:dyDescent="0.3">
      <c r="A2384" t="s">
        <v>37</v>
      </c>
      <c r="B2384" s="14">
        <v>0.27740931510925199</v>
      </c>
      <c r="C2384">
        <v>0.31416010856628401</v>
      </c>
    </row>
    <row r="2385" spans="1:3" x14ac:dyDescent="0.3">
      <c r="A2385" t="s">
        <v>38</v>
      </c>
      <c r="B2385" s="14">
        <v>0.25669431686401301</v>
      </c>
      <c r="C2385">
        <v>0.42349004745483398</v>
      </c>
    </row>
    <row r="2386" spans="1:3" x14ac:dyDescent="0.3">
      <c r="A2386" t="s">
        <v>39</v>
      </c>
      <c r="B2386" s="14">
        <v>0.46935272216796797</v>
      </c>
      <c r="C2386">
        <v>2.45986723899841</v>
      </c>
    </row>
    <row r="2387" spans="1:3" x14ac:dyDescent="0.3">
      <c r="A2387" t="s">
        <v>31</v>
      </c>
      <c r="B2387" s="14">
        <v>0.30504894256591703</v>
      </c>
      <c r="C2387">
        <v>0.32611823081970198</v>
      </c>
    </row>
    <row r="2388" spans="1:3" x14ac:dyDescent="0.3">
      <c r="A2388" t="s">
        <v>32</v>
      </c>
      <c r="B2388" s="14">
        <v>0.28946113586425698</v>
      </c>
      <c r="C2388">
        <v>0.25810050964355402</v>
      </c>
    </row>
    <row r="2389" spans="1:3" x14ac:dyDescent="0.3">
      <c r="A2389" t="s">
        <v>33</v>
      </c>
      <c r="B2389" s="14">
        <v>0.30794239044189398</v>
      </c>
      <c r="C2389">
        <v>0.38627147674560502</v>
      </c>
    </row>
    <row r="2390" spans="1:3" x14ac:dyDescent="0.3">
      <c r="A2390" t="s">
        <v>34</v>
      </c>
      <c r="B2390" s="14">
        <v>0.69146370887756303</v>
      </c>
      <c r="C2390">
        <v>0.68022322654724099</v>
      </c>
    </row>
    <row r="2391" spans="1:3" x14ac:dyDescent="0.3">
      <c r="A2391" t="s">
        <v>35</v>
      </c>
      <c r="B2391" s="14">
        <v>0.39995431900024397</v>
      </c>
      <c r="C2391">
        <v>0.31211328506469699</v>
      </c>
    </row>
    <row r="2392" spans="1:3" x14ac:dyDescent="0.3">
      <c r="A2392" t="s">
        <v>36</v>
      </c>
      <c r="B2392" s="14">
        <v>0.65243697166442804</v>
      </c>
      <c r="C2392">
        <v>0.47573828697204501</v>
      </c>
    </row>
    <row r="2393" spans="1:3" x14ac:dyDescent="0.3">
      <c r="A2393" t="s">
        <v>37</v>
      </c>
      <c r="B2393" s="14">
        <v>0.27660703659057601</v>
      </c>
      <c r="C2393">
        <v>0.40391993522643999</v>
      </c>
    </row>
    <row r="2394" spans="1:3" x14ac:dyDescent="0.3">
      <c r="A2394" t="s">
        <v>38</v>
      </c>
      <c r="B2394" s="14">
        <v>0.44023633003234802</v>
      </c>
      <c r="C2394">
        <v>0.61335492134094205</v>
      </c>
    </row>
    <row r="2395" spans="1:3" x14ac:dyDescent="0.3">
      <c r="A2395" t="s">
        <v>39</v>
      </c>
      <c r="B2395" s="14">
        <v>0.52074241638183505</v>
      </c>
      <c r="C2395">
        <v>1.2162518501281701</v>
      </c>
    </row>
    <row r="2396" spans="1:3" x14ac:dyDescent="0.3">
      <c r="A2396" t="s">
        <v>31</v>
      </c>
      <c r="B2396" s="14">
        <v>0.33028602600097601</v>
      </c>
      <c r="C2396">
        <v>0.28026151657104398</v>
      </c>
    </row>
    <row r="2397" spans="1:3" x14ac:dyDescent="0.3">
      <c r="A2397" t="s">
        <v>32</v>
      </c>
      <c r="B2397" s="14">
        <v>0.28093981742858798</v>
      </c>
      <c r="C2397">
        <v>0.458774805068969</v>
      </c>
    </row>
    <row r="2398" spans="1:3" x14ac:dyDescent="0.3">
      <c r="A2398" t="s">
        <v>33</v>
      </c>
      <c r="B2398" s="14">
        <v>0.21838212013244601</v>
      </c>
      <c r="C2398">
        <v>0.36184620857238697</v>
      </c>
    </row>
    <row r="2399" spans="1:3" x14ac:dyDescent="0.3">
      <c r="A2399" t="s">
        <v>34</v>
      </c>
      <c r="B2399" s="14">
        <v>0.420729160308837</v>
      </c>
      <c r="C2399">
        <v>0.348184823989868</v>
      </c>
    </row>
    <row r="2400" spans="1:3" x14ac:dyDescent="0.3">
      <c r="A2400" t="s">
        <v>35</v>
      </c>
      <c r="B2400" s="14">
        <v>0.44120168685913003</v>
      </c>
      <c r="C2400">
        <v>0.29427313804626398</v>
      </c>
    </row>
    <row r="2401" spans="1:3" x14ac:dyDescent="0.3">
      <c r="A2401" t="s">
        <v>36</v>
      </c>
      <c r="B2401" s="14">
        <v>0.55430006980895996</v>
      </c>
      <c r="C2401">
        <v>1.0292484760284399</v>
      </c>
    </row>
    <row r="2402" spans="1:3" x14ac:dyDescent="0.3">
      <c r="A2402" t="s">
        <v>37</v>
      </c>
      <c r="B2402" s="14">
        <v>0.27148962020874001</v>
      </c>
      <c r="C2402">
        <v>0.33710074424743602</v>
      </c>
    </row>
    <row r="2403" spans="1:3" x14ac:dyDescent="0.3">
      <c r="A2403" t="s">
        <v>38</v>
      </c>
      <c r="B2403" s="14">
        <v>0.30535244941711398</v>
      </c>
      <c r="C2403">
        <v>0.28132939338683999</v>
      </c>
    </row>
    <row r="2404" spans="1:3" x14ac:dyDescent="0.3">
      <c r="A2404" t="s">
        <v>39</v>
      </c>
      <c r="B2404" s="14">
        <v>0.33954048156738198</v>
      </c>
      <c r="C2404">
        <v>1.34752750396728</v>
      </c>
    </row>
    <row r="2405" spans="1:3" x14ac:dyDescent="0.3">
      <c r="A2405" t="s">
        <v>31</v>
      </c>
      <c r="B2405" s="14">
        <v>0.26411366462707497</v>
      </c>
      <c r="C2405">
        <v>0.33475089073181102</v>
      </c>
    </row>
    <row r="2406" spans="1:3" x14ac:dyDescent="0.3">
      <c r="A2406" t="s">
        <v>32</v>
      </c>
      <c r="B2406" s="14">
        <v>0.27797007560729903</v>
      </c>
      <c r="C2406">
        <v>0.27337408065795898</v>
      </c>
    </row>
    <row r="2407" spans="1:3" x14ac:dyDescent="0.3">
      <c r="A2407" t="s">
        <v>33</v>
      </c>
      <c r="B2407" s="14">
        <v>0.33499908447265597</v>
      </c>
      <c r="C2407">
        <v>0.38102197647094699</v>
      </c>
    </row>
    <row r="2408" spans="1:3" x14ac:dyDescent="0.3">
      <c r="A2408" t="s">
        <v>34</v>
      </c>
      <c r="B2408" s="14">
        <v>0.23867392539978</v>
      </c>
      <c r="C2408">
        <v>0.36901569366455</v>
      </c>
    </row>
    <row r="2409" spans="1:3" x14ac:dyDescent="0.3">
      <c r="A2409" t="s">
        <v>35</v>
      </c>
      <c r="B2409" s="14">
        <v>0.52959775924682595</v>
      </c>
      <c r="C2409">
        <v>0.38596153259277299</v>
      </c>
    </row>
    <row r="2410" spans="1:3" x14ac:dyDescent="0.3">
      <c r="A2410" t="s">
        <v>36</v>
      </c>
      <c r="B2410" s="14">
        <v>0.52951455116271895</v>
      </c>
      <c r="C2410">
        <v>0.43882966041564903</v>
      </c>
    </row>
    <row r="2411" spans="1:3" x14ac:dyDescent="0.3">
      <c r="A2411" t="s">
        <v>37</v>
      </c>
      <c r="B2411" s="14">
        <v>0.26994419097900302</v>
      </c>
      <c r="C2411">
        <v>0.33510494232177701</v>
      </c>
    </row>
    <row r="2412" spans="1:3" x14ac:dyDescent="0.3">
      <c r="A2412" t="s">
        <v>38</v>
      </c>
      <c r="B2412" s="14">
        <v>0.23613476753234799</v>
      </c>
      <c r="C2412">
        <v>0.32494783401489202</v>
      </c>
    </row>
    <row r="2413" spans="1:3" x14ac:dyDescent="0.3">
      <c r="A2413" t="s">
        <v>39</v>
      </c>
      <c r="B2413" s="14">
        <v>1.0847263336181601</v>
      </c>
      <c r="C2413">
        <v>3.27019190788269</v>
      </c>
    </row>
    <row r="2414" spans="1:3" x14ac:dyDescent="0.3">
      <c r="A2414" t="s">
        <v>31</v>
      </c>
      <c r="B2414" s="14">
        <v>0.27033758163452098</v>
      </c>
      <c r="C2414">
        <v>0.366375923156738</v>
      </c>
    </row>
    <row r="2415" spans="1:3" x14ac:dyDescent="0.3">
      <c r="A2415" t="s">
        <v>32</v>
      </c>
      <c r="B2415" s="14">
        <v>0.31222057342529203</v>
      </c>
      <c r="C2415">
        <v>0.31411123275756803</v>
      </c>
    </row>
    <row r="2416" spans="1:3" x14ac:dyDescent="0.3">
      <c r="A2416" t="s">
        <v>33</v>
      </c>
      <c r="B2416" s="14">
        <v>0.29036068916320801</v>
      </c>
      <c r="C2416">
        <v>0.28937149047851501</v>
      </c>
    </row>
    <row r="2417" spans="1:3" x14ac:dyDescent="0.3">
      <c r="A2417" t="s">
        <v>34</v>
      </c>
      <c r="B2417" s="14">
        <v>0.23023414611816401</v>
      </c>
      <c r="C2417">
        <v>0.25025200843811002</v>
      </c>
    </row>
    <row r="2418" spans="1:3" x14ac:dyDescent="0.3">
      <c r="A2418" t="s">
        <v>35</v>
      </c>
      <c r="B2418" s="14">
        <v>0.483234643936157</v>
      </c>
      <c r="C2418">
        <v>0.33808255195617598</v>
      </c>
    </row>
    <row r="2419" spans="1:3" x14ac:dyDescent="0.3">
      <c r="A2419" t="s">
        <v>36</v>
      </c>
      <c r="B2419" s="14">
        <v>0.56126761436462402</v>
      </c>
      <c r="C2419">
        <v>0.46374988555908198</v>
      </c>
    </row>
    <row r="2420" spans="1:3" x14ac:dyDescent="0.3">
      <c r="A2420" t="s">
        <v>37</v>
      </c>
      <c r="B2420" s="14">
        <v>0.26960849761962802</v>
      </c>
      <c r="C2420">
        <v>0.42879724502563399</v>
      </c>
    </row>
    <row r="2421" spans="1:3" x14ac:dyDescent="0.3">
      <c r="A2421" t="s">
        <v>38</v>
      </c>
      <c r="B2421" s="14">
        <v>0.207536220550537</v>
      </c>
      <c r="C2421">
        <v>0.45583677291870101</v>
      </c>
    </row>
    <row r="2422" spans="1:3" x14ac:dyDescent="0.3">
      <c r="A2422" t="s">
        <v>39</v>
      </c>
      <c r="B2422" s="14">
        <v>1.04295349121093</v>
      </c>
      <c r="C2422">
        <v>4.1409769058227504</v>
      </c>
    </row>
    <row r="2423" spans="1:3" x14ac:dyDescent="0.3">
      <c r="A2423" t="s">
        <v>31</v>
      </c>
      <c r="B2423" s="14">
        <v>0.19624090194702101</v>
      </c>
      <c r="C2423">
        <v>0.31492137908935502</v>
      </c>
    </row>
    <row r="2424" spans="1:3" x14ac:dyDescent="0.3">
      <c r="A2424" t="s">
        <v>32</v>
      </c>
      <c r="B2424" s="14">
        <v>0.28008031845092701</v>
      </c>
      <c r="C2424">
        <v>0.42181849479675199</v>
      </c>
    </row>
    <row r="2425" spans="1:3" x14ac:dyDescent="0.3">
      <c r="A2425" t="s">
        <v>33</v>
      </c>
      <c r="B2425" s="14">
        <v>0.30491280555725098</v>
      </c>
      <c r="C2425">
        <v>0.26714158058166498</v>
      </c>
    </row>
    <row r="2426" spans="1:3" x14ac:dyDescent="0.3">
      <c r="A2426" t="s">
        <v>34</v>
      </c>
      <c r="B2426" s="14">
        <v>0.44594836235046298</v>
      </c>
      <c r="C2426">
        <v>0.273369550704956</v>
      </c>
    </row>
    <row r="2427" spans="1:3" x14ac:dyDescent="0.3">
      <c r="A2427" t="s">
        <v>35</v>
      </c>
      <c r="B2427" s="14">
        <v>0.371558427810668</v>
      </c>
      <c r="C2427">
        <v>0.34104800224304199</v>
      </c>
    </row>
    <row r="2428" spans="1:3" x14ac:dyDescent="0.3">
      <c r="A2428" t="s">
        <v>36</v>
      </c>
      <c r="B2428" s="14">
        <v>0.53715038299560502</v>
      </c>
      <c r="C2428">
        <v>0.435791015625</v>
      </c>
    </row>
    <row r="2429" spans="1:3" x14ac:dyDescent="0.3">
      <c r="A2429" t="s">
        <v>37</v>
      </c>
      <c r="B2429" s="14">
        <v>0.26714277267455999</v>
      </c>
      <c r="C2429">
        <v>0.28164935111999501</v>
      </c>
    </row>
    <row r="2430" spans="1:3" x14ac:dyDescent="0.3">
      <c r="A2430" t="s">
        <v>38</v>
      </c>
      <c r="B2430" s="14">
        <v>0.291188955307006</v>
      </c>
      <c r="C2430">
        <v>0.51955914497375399</v>
      </c>
    </row>
    <row r="2431" spans="1:3" x14ac:dyDescent="0.3">
      <c r="A2431" t="s">
        <v>39</v>
      </c>
      <c r="B2431" s="14">
        <v>1.0361804962158201</v>
      </c>
      <c r="C2431">
        <v>3.6771721839904701</v>
      </c>
    </row>
    <row r="2432" spans="1:3" x14ac:dyDescent="0.3">
      <c r="A2432" t="s">
        <v>31</v>
      </c>
      <c r="B2432" s="14">
        <v>0.34547638893127403</v>
      </c>
      <c r="C2432">
        <v>0.29820227622985801</v>
      </c>
    </row>
    <row r="2433" spans="1:3" x14ac:dyDescent="0.3">
      <c r="A2433" t="s">
        <v>32</v>
      </c>
      <c r="B2433" s="14">
        <v>7.7335596084594699E-2</v>
      </c>
      <c r="C2433">
        <v>0.350115776062011</v>
      </c>
    </row>
    <row r="2434" spans="1:3" x14ac:dyDescent="0.3">
      <c r="A2434" t="s">
        <v>33</v>
      </c>
      <c r="B2434" s="14">
        <v>0.33598399162292403</v>
      </c>
      <c r="C2434">
        <v>0.30737137794494601</v>
      </c>
    </row>
    <row r="2435" spans="1:3" x14ac:dyDescent="0.3">
      <c r="A2435" t="s">
        <v>34</v>
      </c>
      <c r="B2435" s="14">
        <v>0.68202972412109297</v>
      </c>
      <c r="C2435">
        <v>0.22338581085205</v>
      </c>
    </row>
    <row r="2436" spans="1:3" x14ac:dyDescent="0.3">
      <c r="A2436" t="s">
        <v>35</v>
      </c>
      <c r="B2436" s="14">
        <v>0.31296563148498502</v>
      </c>
      <c r="C2436">
        <v>0.36208319664001398</v>
      </c>
    </row>
    <row r="2437" spans="1:3" x14ac:dyDescent="0.3">
      <c r="A2437" t="s">
        <v>36</v>
      </c>
      <c r="B2437" s="14">
        <v>0.566422939300537</v>
      </c>
      <c r="C2437">
        <v>0.43788909912109297</v>
      </c>
    </row>
    <row r="2438" spans="1:3" x14ac:dyDescent="0.3">
      <c r="A2438" t="s">
        <v>37</v>
      </c>
      <c r="B2438" s="14">
        <v>0.26567053794860801</v>
      </c>
      <c r="C2438">
        <v>0.30582475662231401</v>
      </c>
    </row>
    <row r="2439" spans="1:3" x14ac:dyDescent="0.3">
      <c r="A2439" t="s">
        <v>38</v>
      </c>
      <c r="B2439" s="14">
        <v>0.19069099426269501</v>
      </c>
      <c r="C2439">
        <v>0.3830246925354</v>
      </c>
    </row>
    <row r="2440" spans="1:3" x14ac:dyDescent="0.3">
      <c r="A2440" t="s">
        <v>39</v>
      </c>
      <c r="B2440" s="14">
        <v>0.53737926483154297</v>
      </c>
      <c r="C2440">
        <v>2.9600446224212602</v>
      </c>
    </row>
    <row r="2441" spans="1:3" x14ac:dyDescent="0.3">
      <c r="A2441" t="s">
        <v>31</v>
      </c>
      <c r="B2441" s="14">
        <v>0.26858091354370101</v>
      </c>
      <c r="C2441">
        <v>0.27253937721252403</v>
      </c>
    </row>
    <row r="2442" spans="1:3" x14ac:dyDescent="0.3">
      <c r="A2442" t="s">
        <v>32</v>
      </c>
      <c r="B2442" s="14">
        <v>0.30986142158508301</v>
      </c>
      <c r="C2442">
        <v>0.27626538276672302</v>
      </c>
    </row>
    <row r="2443" spans="1:3" x14ac:dyDescent="0.3">
      <c r="A2443" t="s">
        <v>33</v>
      </c>
      <c r="B2443" s="14">
        <v>0.53726315498351995</v>
      </c>
      <c r="C2443">
        <v>0.35681319236755299</v>
      </c>
    </row>
    <row r="2444" spans="1:3" x14ac:dyDescent="0.3">
      <c r="A2444" t="s">
        <v>34</v>
      </c>
      <c r="B2444" s="14">
        <v>0.28575849533080999</v>
      </c>
      <c r="C2444">
        <v>0.34706044197082497</v>
      </c>
    </row>
    <row r="2445" spans="1:3" x14ac:dyDescent="0.3">
      <c r="A2445" t="s">
        <v>35</v>
      </c>
      <c r="B2445" s="14">
        <v>0.31179022789001398</v>
      </c>
      <c r="C2445">
        <v>0.396886587142944</v>
      </c>
    </row>
    <row r="2446" spans="1:3" x14ac:dyDescent="0.3">
      <c r="A2446" t="s">
        <v>36</v>
      </c>
      <c r="B2446" s="14">
        <v>0.56002449989318803</v>
      </c>
      <c r="C2446">
        <v>0.397924184799194</v>
      </c>
    </row>
    <row r="2447" spans="1:3" x14ac:dyDescent="0.3">
      <c r="A2447" t="s">
        <v>37</v>
      </c>
      <c r="B2447" s="14">
        <v>0.26187229156494102</v>
      </c>
      <c r="C2447">
        <v>0.437644243240356</v>
      </c>
    </row>
    <row r="2448" spans="1:3" x14ac:dyDescent="0.3">
      <c r="A2448" t="s">
        <v>38</v>
      </c>
      <c r="B2448" s="14">
        <v>0.27976107597351002</v>
      </c>
      <c r="C2448">
        <v>0.42485928535461398</v>
      </c>
    </row>
    <row r="2449" spans="1:3" x14ac:dyDescent="0.3">
      <c r="A2449" t="s">
        <v>39</v>
      </c>
      <c r="B2449" s="14">
        <v>0.37985801696777299</v>
      </c>
      <c r="C2449">
        <v>2.76565337181091</v>
      </c>
    </row>
    <row r="2450" spans="1:3" x14ac:dyDescent="0.3">
      <c r="A2450" t="s">
        <v>31</v>
      </c>
      <c r="B2450" s="14">
        <v>0.57700538635253895</v>
      </c>
      <c r="C2450">
        <v>0.27000951766967701</v>
      </c>
    </row>
    <row r="2451" spans="1:3" x14ac:dyDescent="0.3">
      <c r="A2451" t="s">
        <v>32</v>
      </c>
      <c r="B2451" s="14">
        <v>0.29190850257873502</v>
      </c>
      <c r="C2451">
        <v>0.43178725242614702</v>
      </c>
    </row>
    <row r="2452" spans="1:3" x14ac:dyDescent="0.3">
      <c r="A2452" t="s">
        <v>33</v>
      </c>
      <c r="B2452" s="14">
        <v>0.25591468811035101</v>
      </c>
      <c r="C2452">
        <v>0.29954743385314903</v>
      </c>
    </row>
    <row r="2453" spans="1:3" x14ac:dyDescent="0.3">
      <c r="A2453" t="s">
        <v>34</v>
      </c>
      <c r="B2453" s="14">
        <v>0.40018892288208002</v>
      </c>
      <c r="C2453">
        <v>0.33810520172119102</v>
      </c>
    </row>
    <row r="2454" spans="1:3" x14ac:dyDescent="0.3">
      <c r="A2454" t="s">
        <v>35</v>
      </c>
      <c r="B2454" s="14">
        <v>0.37086033821105902</v>
      </c>
      <c r="C2454">
        <v>0.52659487724304199</v>
      </c>
    </row>
    <row r="2455" spans="1:3" x14ac:dyDescent="0.3">
      <c r="A2455" t="s">
        <v>36</v>
      </c>
      <c r="B2455" s="14">
        <v>0.55659747123718195</v>
      </c>
      <c r="C2455">
        <v>0.30020260810852001</v>
      </c>
    </row>
    <row r="2456" spans="1:3" x14ac:dyDescent="0.3">
      <c r="A2456" t="s">
        <v>37</v>
      </c>
      <c r="B2456" s="14">
        <v>0.26139664649963301</v>
      </c>
      <c r="C2456">
        <v>0.34103059768676702</v>
      </c>
    </row>
    <row r="2457" spans="1:3" x14ac:dyDescent="0.3">
      <c r="A2457" t="s">
        <v>38</v>
      </c>
      <c r="B2457" s="14">
        <v>0.26454758644103998</v>
      </c>
      <c r="C2457">
        <v>0.52958416938781705</v>
      </c>
    </row>
    <row r="2458" spans="1:3" x14ac:dyDescent="0.3">
      <c r="A2458" t="s">
        <v>39</v>
      </c>
      <c r="B2458" s="14">
        <v>0.938759565353393</v>
      </c>
      <c r="C2458">
        <v>2.3756577968597399</v>
      </c>
    </row>
    <row r="2459" spans="1:3" x14ac:dyDescent="0.3">
      <c r="A2459" t="s">
        <v>31</v>
      </c>
      <c r="B2459" s="14">
        <v>0.31753897666931102</v>
      </c>
      <c r="C2459">
        <v>0.31312251091003401</v>
      </c>
    </row>
    <row r="2460" spans="1:3" x14ac:dyDescent="0.3">
      <c r="A2460" t="s">
        <v>32</v>
      </c>
      <c r="B2460" s="14">
        <v>0.34852862358093201</v>
      </c>
      <c r="C2460">
        <v>0.53457164764404297</v>
      </c>
    </row>
    <row r="2461" spans="1:3" x14ac:dyDescent="0.3">
      <c r="A2461" t="s">
        <v>33</v>
      </c>
      <c r="B2461" s="14">
        <v>0.26316809654235801</v>
      </c>
      <c r="C2461">
        <v>0.30215024948120101</v>
      </c>
    </row>
    <row r="2462" spans="1:3" x14ac:dyDescent="0.3">
      <c r="A2462" t="s">
        <v>34</v>
      </c>
      <c r="B2462" s="14">
        <v>0.84949064254760698</v>
      </c>
      <c r="C2462">
        <v>0.29029893875121998</v>
      </c>
    </row>
    <row r="2463" spans="1:3" x14ac:dyDescent="0.3">
      <c r="A2463" t="s">
        <v>35</v>
      </c>
      <c r="B2463" s="14">
        <v>0.435247182846069</v>
      </c>
      <c r="C2463">
        <v>0.33909535408019997</v>
      </c>
    </row>
    <row r="2464" spans="1:3" x14ac:dyDescent="0.3">
      <c r="A2464" t="s">
        <v>36</v>
      </c>
      <c r="B2464" s="14">
        <v>0.58354115486144997</v>
      </c>
      <c r="C2464">
        <v>0.337098598480224</v>
      </c>
    </row>
    <row r="2465" spans="1:3" x14ac:dyDescent="0.3">
      <c r="A2465" t="s">
        <v>37</v>
      </c>
      <c r="B2465" s="14">
        <v>0.26026654243469199</v>
      </c>
      <c r="C2465">
        <v>0.48276782035827598</v>
      </c>
    </row>
    <row r="2466" spans="1:3" x14ac:dyDescent="0.3">
      <c r="A2466" t="s">
        <v>38</v>
      </c>
      <c r="B2466" s="14">
        <v>0.45172119140625</v>
      </c>
      <c r="C2466">
        <v>0.38895297050476002</v>
      </c>
    </row>
    <row r="2467" spans="1:3" x14ac:dyDescent="0.3">
      <c r="A2467" t="s">
        <v>39</v>
      </c>
      <c r="B2467" s="14">
        <v>0.72147369384765603</v>
      </c>
      <c r="C2467">
        <v>7.1707816123962402</v>
      </c>
    </row>
    <row r="2468" spans="1:3" x14ac:dyDescent="0.3">
      <c r="A2468" t="s">
        <v>31</v>
      </c>
      <c r="B2468" s="14">
        <v>0.48752403259277299</v>
      </c>
      <c r="C2468">
        <v>0.29114127159118602</v>
      </c>
    </row>
    <row r="2469" spans="1:3" x14ac:dyDescent="0.3">
      <c r="A2469" t="s">
        <v>32</v>
      </c>
      <c r="B2469" s="14">
        <v>0.26741480827331499</v>
      </c>
      <c r="C2469">
        <v>0.40995883941650302</v>
      </c>
    </row>
    <row r="2470" spans="1:3" x14ac:dyDescent="0.3">
      <c r="A2470" t="s">
        <v>33</v>
      </c>
      <c r="B2470" s="14">
        <v>0.30291438102722101</v>
      </c>
      <c r="C2470">
        <v>0.32301020622253401</v>
      </c>
    </row>
    <row r="2471" spans="1:3" x14ac:dyDescent="0.3">
      <c r="A2471" t="s">
        <v>34</v>
      </c>
      <c r="B2471" s="14">
        <v>0.31960248947143499</v>
      </c>
      <c r="C2471">
        <v>0.27901840209960899</v>
      </c>
    </row>
    <row r="2472" spans="1:3" x14ac:dyDescent="0.3">
      <c r="A2472" t="s">
        <v>35</v>
      </c>
      <c r="B2472" s="14">
        <v>0.30484342575073198</v>
      </c>
      <c r="C2472">
        <v>0.32616853713989202</v>
      </c>
    </row>
    <row r="2473" spans="1:3" x14ac:dyDescent="0.3">
      <c r="A2473" t="s">
        <v>36</v>
      </c>
      <c r="B2473" s="14">
        <v>0.64411473274230902</v>
      </c>
      <c r="C2473">
        <v>0.30418705940246499</v>
      </c>
    </row>
    <row r="2474" spans="1:3" x14ac:dyDescent="0.3">
      <c r="A2474" t="s">
        <v>37</v>
      </c>
      <c r="B2474" s="14">
        <v>0.25689125061035101</v>
      </c>
      <c r="C2474">
        <v>0.37000536918640098</v>
      </c>
    </row>
    <row r="2475" spans="1:3" x14ac:dyDescent="0.3">
      <c r="A2475" t="s">
        <v>38</v>
      </c>
      <c r="B2475" s="14">
        <v>0.21814012527465801</v>
      </c>
      <c r="C2475">
        <v>0.53253769874572698</v>
      </c>
    </row>
    <row r="2476" spans="1:3" x14ac:dyDescent="0.3">
      <c r="A2476" t="s">
        <v>39</v>
      </c>
      <c r="B2476" s="14">
        <v>0.61549186706542902</v>
      </c>
      <c r="C2476">
        <v>6.2123918533325098</v>
      </c>
    </row>
    <row r="2477" spans="1:3" x14ac:dyDescent="0.3">
      <c r="A2477" t="s">
        <v>31</v>
      </c>
      <c r="B2477" s="14">
        <v>0.52301073074340798</v>
      </c>
      <c r="C2477">
        <v>0.35120153427124001</v>
      </c>
    </row>
    <row r="2478" spans="1:3" x14ac:dyDescent="0.3">
      <c r="A2478" t="s">
        <v>32</v>
      </c>
      <c r="B2478" s="14">
        <v>0.28307294845580999</v>
      </c>
      <c r="C2478">
        <v>0.47174191474914501</v>
      </c>
    </row>
    <row r="2479" spans="1:3" x14ac:dyDescent="0.3">
      <c r="A2479" t="s">
        <v>33</v>
      </c>
      <c r="B2479" s="14">
        <v>0.51734972000122004</v>
      </c>
      <c r="C2479">
        <v>0.281071186065673</v>
      </c>
    </row>
    <row r="2480" spans="1:3" x14ac:dyDescent="0.3">
      <c r="A2480" t="s">
        <v>34</v>
      </c>
      <c r="B2480" s="14">
        <v>0.307269096374511</v>
      </c>
      <c r="C2480">
        <v>0.37514090538024902</v>
      </c>
    </row>
    <row r="2481" spans="1:3" x14ac:dyDescent="0.3">
      <c r="A2481" t="s">
        <v>35</v>
      </c>
      <c r="B2481" s="14">
        <v>0.52093744277954102</v>
      </c>
      <c r="C2481">
        <v>0.48874425888061501</v>
      </c>
    </row>
    <row r="2482" spans="1:3" x14ac:dyDescent="0.3">
      <c r="A2482" t="s">
        <v>36</v>
      </c>
      <c r="B2482" s="14">
        <v>0.58858203887939398</v>
      </c>
      <c r="C2482">
        <v>0.31310677528381298</v>
      </c>
    </row>
    <row r="2483" spans="1:3" x14ac:dyDescent="0.3">
      <c r="A2483" t="s">
        <v>37</v>
      </c>
      <c r="B2483" s="14">
        <v>0.25397300720214799</v>
      </c>
      <c r="C2483">
        <v>0.42486524581909102</v>
      </c>
    </row>
    <row r="2484" spans="1:3" x14ac:dyDescent="0.3">
      <c r="A2484" t="s">
        <v>38</v>
      </c>
      <c r="B2484" s="14">
        <v>0.20704483985900801</v>
      </c>
      <c r="C2484">
        <v>1.1779043674468901</v>
      </c>
    </row>
    <row r="2485" spans="1:3" x14ac:dyDescent="0.3">
      <c r="A2485" t="s">
        <v>39</v>
      </c>
      <c r="B2485" s="14">
        <v>1.2954361438751201</v>
      </c>
      <c r="C2485">
        <v>3.88104796409606</v>
      </c>
    </row>
    <row r="2486" spans="1:3" x14ac:dyDescent="0.3">
      <c r="A2486" t="s">
        <v>31</v>
      </c>
      <c r="B2486" s="14">
        <v>0.210057258605957</v>
      </c>
      <c r="C2486">
        <v>0.275624990463256</v>
      </c>
    </row>
    <row r="2487" spans="1:3" x14ac:dyDescent="0.3">
      <c r="A2487" t="s">
        <v>32</v>
      </c>
      <c r="B2487" s="14">
        <v>0.31006789207458402</v>
      </c>
      <c r="C2487">
        <v>0.46974110603332497</v>
      </c>
    </row>
    <row r="2488" spans="1:3" x14ac:dyDescent="0.3">
      <c r="A2488" t="s">
        <v>33</v>
      </c>
      <c r="B2488" s="14">
        <v>0.46765613555908198</v>
      </c>
      <c r="C2488">
        <v>0.35524773597717202</v>
      </c>
    </row>
    <row r="2489" spans="1:3" x14ac:dyDescent="0.3">
      <c r="A2489" t="s">
        <v>34</v>
      </c>
      <c r="B2489" s="14">
        <v>0.27139949798583901</v>
      </c>
      <c r="C2489">
        <v>0.39380383491516102</v>
      </c>
    </row>
    <row r="2490" spans="1:3" x14ac:dyDescent="0.3">
      <c r="A2490" t="s">
        <v>35</v>
      </c>
      <c r="B2490" s="14">
        <v>0.368549823760986</v>
      </c>
      <c r="C2490">
        <v>0.31755375862121499</v>
      </c>
    </row>
    <row r="2491" spans="1:3" x14ac:dyDescent="0.3">
      <c r="A2491" t="s">
        <v>36</v>
      </c>
      <c r="B2491" s="14">
        <v>0.543068647384643</v>
      </c>
      <c r="C2491">
        <v>0.49572706222534102</v>
      </c>
    </row>
    <row r="2492" spans="1:3" x14ac:dyDescent="0.3">
      <c r="A2492" t="s">
        <v>37</v>
      </c>
      <c r="B2492" s="14">
        <v>0.25390195846557601</v>
      </c>
      <c r="C2492">
        <v>0.52559566497802701</v>
      </c>
    </row>
    <row r="2493" spans="1:3" x14ac:dyDescent="0.3">
      <c r="A2493" t="s">
        <v>38</v>
      </c>
      <c r="B2493" s="14">
        <v>0.354360342025756</v>
      </c>
      <c r="C2493">
        <v>1.2835781574249201</v>
      </c>
    </row>
    <row r="2494" spans="1:3" x14ac:dyDescent="0.3">
      <c r="A2494" t="s">
        <v>39</v>
      </c>
      <c r="B2494" s="14">
        <v>0.82686042785644498</v>
      </c>
      <c r="C2494">
        <v>5.7472817897796604</v>
      </c>
    </row>
    <row r="2495" spans="1:3" x14ac:dyDescent="0.3">
      <c r="A2495" t="s">
        <v>31</v>
      </c>
      <c r="B2495" s="14">
        <v>0.202107429504394</v>
      </c>
      <c r="C2495">
        <v>0.30811262130737299</v>
      </c>
    </row>
    <row r="2496" spans="1:3" x14ac:dyDescent="0.3">
      <c r="A2496" t="s">
        <v>32</v>
      </c>
      <c r="B2496" s="14">
        <v>0.42061972618103</v>
      </c>
      <c r="C2496">
        <v>0.49466991424560502</v>
      </c>
    </row>
    <row r="2497" spans="1:3" x14ac:dyDescent="0.3">
      <c r="A2497" t="s">
        <v>33</v>
      </c>
      <c r="B2497" s="14">
        <v>0.394294023513793</v>
      </c>
      <c r="C2497">
        <v>0.29409575462341297</v>
      </c>
    </row>
    <row r="2498" spans="1:3" x14ac:dyDescent="0.3">
      <c r="A2498" t="s">
        <v>34</v>
      </c>
      <c r="B2498" s="14">
        <v>0.51394534111022905</v>
      </c>
      <c r="C2498">
        <v>0.39804410934448198</v>
      </c>
    </row>
    <row r="2499" spans="1:3" x14ac:dyDescent="0.3">
      <c r="A2499" t="s">
        <v>35</v>
      </c>
      <c r="B2499" s="14">
        <v>0.44831418991088801</v>
      </c>
      <c r="C2499">
        <v>0.41539311408996499</v>
      </c>
    </row>
    <row r="2500" spans="1:3" x14ac:dyDescent="0.3">
      <c r="A2500" t="s">
        <v>36</v>
      </c>
      <c r="B2500" s="14">
        <v>0.66377973556518499</v>
      </c>
      <c r="C2500">
        <v>0.394947290420532</v>
      </c>
    </row>
    <row r="2501" spans="1:3" x14ac:dyDescent="0.3">
      <c r="A2501" t="s">
        <v>37</v>
      </c>
      <c r="B2501" s="14">
        <v>0.25275516510009699</v>
      </c>
      <c r="C2501">
        <v>0.37001276016235302</v>
      </c>
    </row>
    <row r="2502" spans="1:3" x14ac:dyDescent="0.3">
      <c r="A2502" t="s">
        <v>38</v>
      </c>
      <c r="B2502" s="14">
        <v>0.28618764877319303</v>
      </c>
      <c r="C2502">
        <v>0.379924535751342</v>
      </c>
    </row>
    <row r="2503" spans="1:3" x14ac:dyDescent="0.3">
      <c r="A2503" t="s">
        <v>39</v>
      </c>
      <c r="B2503" s="14">
        <v>0.74589848518371504</v>
      </c>
      <c r="C2503">
        <v>6.0547487735748202</v>
      </c>
    </row>
    <row r="2504" spans="1:3" x14ac:dyDescent="0.3">
      <c r="A2504" t="s">
        <v>31</v>
      </c>
      <c r="B2504" s="14">
        <v>0.24623847007751401</v>
      </c>
      <c r="C2504">
        <v>0.30823063850402799</v>
      </c>
    </row>
    <row r="2505" spans="1:3" x14ac:dyDescent="0.3">
      <c r="A2505" t="s">
        <v>32</v>
      </c>
      <c r="B2505" s="14">
        <v>0.17446041107177701</v>
      </c>
      <c r="C2505">
        <v>0.45878553390502902</v>
      </c>
    </row>
    <row r="2506" spans="1:3" x14ac:dyDescent="0.3">
      <c r="A2506" t="s">
        <v>33</v>
      </c>
      <c r="B2506" s="14">
        <v>0.394180297851562</v>
      </c>
      <c r="C2506">
        <v>0.26241874694824202</v>
      </c>
    </row>
    <row r="2507" spans="1:3" x14ac:dyDescent="0.3">
      <c r="A2507" t="s">
        <v>34</v>
      </c>
      <c r="B2507" s="14">
        <v>0.39670825004577598</v>
      </c>
      <c r="C2507">
        <v>0.28113985061645502</v>
      </c>
    </row>
    <row r="2508" spans="1:3" x14ac:dyDescent="0.3">
      <c r="A2508" t="s">
        <v>35</v>
      </c>
      <c r="B2508" s="14">
        <v>0.38795804977416898</v>
      </c>
      <c r="C2508">
        <v>0.53761363029479903</v>
      </c>
    </row>
    <row r="2509" spans="1:3" x14ac:dyDescent="0.3">
      <c r="A2509" t="s">
        <v>36</v>
      </c>
      <c r="B2509" s="14">
        <v>0.56845045089721602</v>
      </c>
      <c r="C2509">
        <v>0.27825355529785101</v>
      </c>
    </row>
    <row r="2510" spans="1:3" x14ac:dyDescent="0.3">
      <c r="A2510" t="s">
        <v>37</v>
      </c>
      <c r="B2510" s="14">
        <v>0.24884629249572701</v>
      </c>
      <c r="C2510">
        <v>0.41306591033935502</v>
      </c>
    </row>
    <row r="2511" spans="1:3" x14ac:dyDescent="0.3">
      <c r="A2511" t="s">
        <v>38</v>
      </c>
      <c r="B2511" s="14">
        <v>0.29132533073425199</v>
      </c>
      <c r="C2511">
        <v>0.40795636177062899</v>
      </c>
    </row>
    <row r="2512" spans="1:3" x14ac:dyDescent="0.3">
      <c r="A2512" t="s">
        <v>39</v>
      </c>
      <c r="B2512" s="14">
        <v>0.60395884513854903</v>
      </c>
      <c r="C2512">
        <v>2.8364186286926198</v>
      </c>
    </row>
    <row r="2513" spans="1:3" x14ac:dyDescent="0.3">
      <c r="A2513" t="s">
        <v>31</v>
      </c>
      <c r="B2513" s="14">
        <v>0.249939680099487</v>
      </c>
      <c r="C2513">
        <v>0.29777574539184498</v>
      </c>
    </row>
    <row r="2514" spans="1:3" x14ac:dyDescent="0.3">
      <c r="A2514" t="s">
        <v>32</v>
      </c>
      <c r="B2514" s="14">
        <v>0.176882743835449</v>
      </c>
      <c r="C2514">
        <v>0.54762101173400801</v>
      </c>
    </row>
    <row r="2515" spans="1:3" x14ac:dyDescent="0.3">
      <c r="A2515" t="s">
        <v>33</v>
      </c>
      <c r="B2515" s="14">
        <v>0.27042961120605402</v>
      </c>
      <c r="C2515">
        <v>0.26209855079650801</v>
      </c>
    </row>
    <row r="2516" spans="1:3" x14ac:dyDescent="0.3">
      <c r="A2516" t="s">
        <v>34</v>
      </c>
      <c r="B2516" s="14">
        <v>0.22677230834960899</v>
      </c>
      <c r="C2516">
        <v>0.25447034835815402</v>
      </c>
    </row>
    <row r="2517" spans="1:3" x14ac:dyDescent="0.3">
      <c r="A2517" t="s">
        <v>35</v>
      </c>
      <c r="B2517" s="14">
        <v>0.48070764541625899</v>
      </c>
      <c r="C2517">
        <v>0.3192138671875</v>
      </c>
    </row>
    <row r="2518" spans="1:3" x14ac:dyDescent="0.3">
      <c r="A2518" t="s">
        <v>36</v>
      </c>
      <c r="B2518" s="14">
        <v>0.59665775299072199</v>
      </c>
      <c r="C2518">
        <v>0.39794063568115201</v>
      </c>
    </row>
    <row r="2519" spans="1:3" x14ac:dyDescent="0.3">
      <c r="A2519" t="s">
        <v>37</v>
      </c>
      <c r="B2519" s="14">
        <v>0.24686574935913</v>
      </c>
      <c r="C2519">
        <v>0.3857421875</v>
      </c>
    </row>
    <row r="2520" spans="1:3" x14ac:dyDescent="0.3">
      <c r="A2520" t="s">
        <v>38</v>
      </c>
      <c r="B2520" s="14">
        <v>0.28889632225036599</v>
      </c>
      <c r="C2520">
        <v>0.53657269477844205</v>
      </c>
    </row>
    <row r="2521" spans="1:3" x14ac:dyDescent="0.3">
      <c r="A2521" t="s">
        <v>39</v>
      </c>
      <c r="B2521" s="14">
        <v>0.33451962471008301</v>
      </c>
      <c r="C2521">
        <v>3.1606063842773402</v>
      </c>
    </row>
    <row r="2522" spans="1:3" x14ac:dyDescent="0.3">
      <c r="A2522" t="s">
        <v>31</v>
      </c>
      <c r="B2522" s="14">
        <v>0.67420458793640103</v>
      </c>
      <c r="C2522">
        <v>0.33650541305541898</v>
      </c>
    </row>
    <row r="2523" spans="1:3" x14ac:dyDescent="0.3">
      <c r="A2523" t="s">
        <v>32</v>
      </c>
      <c r="B2523" s="14">
        <v>0.183828830718994</v>
      </c>
      <c r="C2523">
        <v>0.31002783775329501</v>
      </c>
    </row>
    <row r="2524" spans="1:3" x14ac:dyDescent="0.3">
      <c r="A2524" t="s">
        <v>33</v>
      </c>
      <c r="B2524" s="14">
        <v>0.50087833404541005</v>
      </c>
      <c r="C2524">
        <v>0.29979753494262601</v>
      </c>
    </row>
    <row r="2525" spans="1:3" x14ac:dyDescent="0.3">
      <c r="A2525" t="s">
        <v>34</v>
      </c>
      <c r="B2525" s="14">
        <v>0.23926162719726499</v>
      </c>
      <c r="C2525">
        <v>0.33196258544921797</v>
      </c>
    </row>
    <row r="2526" spans="1:3" x14ac:dyDescent="0.3">
      <c r="A2526" t="s">
        <v>35</v>
      </c>
      <c r="B2526" s="14">
        <v>0.30528044700622498</v>
      </c>
      <c r="C2526">
        <v>0.34999394416808999</v>
      </c>
    </row>
    <row r="2527" spans="1:3" x14ac:dyDescent="0.3">
      <c r="A2527" t="s">
        <v>36</v>
      </c>
      <c r="B2527" s="14">
        <v>1.4468719959259</v>
      </c>
      <c r="C2527">
        <v>0.37699317932128901</v>
      </c>
    </row>
    <row r="2528" spans="1:3" x14ac:dyDescent="0.3">
      <c r="A2528" t="s">
        <v>37</v>
      </c>
      <c r="B2528" s="14">
        <v>0.243026733398437</v>
      </c>
      <c r="C2528">
        <v>0.43121552467346103</v>
      </c>
    </row>
    <row r="2529" spans="1:3" x14ac:dyDescent="0.3">
      <c r="A2529" t="s">
        <v>38</v>
      </c>
      <c r="B2529" s="14">
        <v>0.3555588722229</v>
      </c>
      <c r="C2529">
        <v>0.40791153907775801</v>
      </c>
    </row>
    <row r="2530" spans="1:3" x14ac:dyDescent="0.3">
      <c r="A2530" t="s">
        <v>39</v>
      </c>
      <c r="B2530" s="14">
        <v>0.717240810394287</v>
      </c>
      <c r="C2530">
        <v>2.8124821186065598</v>
      </c>
    </row>
    <row r="2531" spans="1:3" x14ac:dyDescent="0.3">
      <c r="A2531" t="s">
        <v>31</v>
      </c>
      <c r="B2531" s="14">
        <v>0.55734825134277299</v>
      </c>
      <c r="C2531">
        <v>0.35701608657836897</v>
      </c>
    </row>
    <row r="2532" spans="1:3" x14ac:dyDescent="0.3">
      <c r="A2532" t="s">
        <v>32</v>
      </c>
      <c r="B2532" s="14">
        <v>0.36975693702697698</v>
      </c>
      <c r="C2532">
        <v>0.31920242309570301</v>
      </c>
    </row>
    <row r="2533" spans="1:3" x14ac:dyDescent="0.3">
      <c r="A2533" t="s">
        <v>33</v>
      </c>
      <c r="B2533" s="14">
        <v>0.46218371391296298</v>
      </c>
      <c r="C2533">
        <v>0.34423518180847101</v>
      </c>
    </row>
    <row r="2534" spans="1:3" x14ac:dyDescent="0.3">
      <c r="A2534" t="s">
        <v>34</v>
      </c>
      <c r="B2534" s="14">
        <v>0.94642472267150801</v>
      </c>
      <c r="C2534">
        <v>0.37000989913940402</v>
      </c>
    </row>
    <row r="2535" spans="1:3" x14ac:dyDescent="0.3">
      <c r="A2535" t="s">
        <v>35</v>
      </c>
      <c r="B2535" s="14">
        <v>0.352643013000488</v>
      </c>
      <c r="C2535">
        <v>0.35400748252868602</v>
      </c>
    </row>
    <row r="2536" spans="1:3" x14ac:dyDescent="0.3">
      <c r="A2536" t="s">
        <v>36</v>
      </c>
      <c r="B2536" s="14">
        <v>0.54574608802795399</v>
      </c>
      <c r="C2536">
        <v>0.26228499412536599</v>
      </c>
    </row>
    <row r="2537" spans="1:3" x14ac:dyDescent="0.3">
      <c r="A2537" t="s">
        <v>37</v>
      </c>
      <c r="B2537" s="14">
        <v>0.238800048828125</v>
      </c>
      <c r="C2537">
        <v>0.36067128181457497</v>
      </c>
    </row>
    <row r="2538" spans="1:3" x14ac:dyDescent="0.3">
      <c r="A2538" t="s">
        <v>38</v>
      </c>
      <c r="B2538" s="14">
        <v>0.32379364967346103</v>
      </c>
      <c r="C2538">
        <v>0.44879674911499001</v>
      </c>
    </row>
    <row r="2539" spans="1:3" x14ac:dyDescent="0.3">
      <c r="A2539" t="s">
        <v>39</v>
      </c>
      <c r="B2539" s="14">
        <v>1.19322657585144</v>
      </c>
      <c r="C2539">
        <v>2.9251246452331499</v>
      </c>
    </row>
    <row r="2540" spans="1:3" x14ac:dyDescent="0.3">
      <c r="A2540" t="s">
        <v>31</v>
      </c>
      <c r="B2540" s="14">
        <v>0.25336194038391102</v>
      </c>
      <c r="C2540">
        <v>0.43488216400146401</v>
      </c>
    </row>
    <row r="2541" spans="1:3" x14ac:dyDescent="0.3">
      <c r="A2541" t="s">
        <v>32</v>
      </c>
      <c r="B2541" s="14">
        <v>0.24903130531310999</v>
      </c>
      <c r="C2541">
        <v>0.35105729103088301</v>
      </c>
    </row>
    <row r="2542" spans="1:3" x14ac:dyDescent="0.3">
      <c r="A2542" t="s">
        <v>33</v>
      </c>
      <c r="B2542" s="14">
        <v>0.44818925857543901</v>
      </c>
      <c r="C2542">
        <v>0.549793481826782</v>
      </c>
    </row>
    <row r="2543" spans="1:3" x14ac:dyDescent="0.3">
      <c r="A2543" t="s">
        <v>34</v>
      </c>
      <c r="B2543" s="14">
        <v>0.30526709556579501</v>
      </c>
      <c r="C2543">
        <v>0.81407237052917403</v>
      </c>
    </row>
    <row r="2544" spans="1:3" x14ac:dyDescent="0.3">
      <c r="A2544" t="s">
        <v>35</v>
      </c>
      <c r="B2544" s="14">
        <v>0.42102527618408198</v>
      </c>
      <c r="C2544">
        <v>0.43882584571838301</v>
      </c>
    </row>
    <row r="2545" spans="1:3" x14ac:dyDescent="0.3">
      <c r="A2545" t="s">
        <v>36</v>
      </c>
      <c r="B2545" s="14">
        <v>2.7507240772247301</v>
      </c>
      <c r="C2545">
        <v>0.30120825767517001</v>
      </c>
    </row>
    <row r="2546" spans="1:3" x14ac:dyDescent="0.3">
      <c r="A2546" t="s">
        <v>37</v>
      </c>
      <c r="B2546" s="14">
        <v>0.233119010925292</v>
      </c>
      <c r="C2546">
        <v>0.32448172569274902</v>
      </c>
    </row>
    <row r="2547" spans="1:3" x14ac:dyDescent="0.3">
      <c r="A2547" t="s">
        <v>38</v>
      </c>
      <c r="B2547" s="14">
        <v>0.483169555664062</v>
      </c>
      <c r="C2547">
        <v>0.59048581123351995</v>
      </c>
    </row>
    <row r="2548" spans="1:3" x14ac:dyDescent="0.3">
      <c r="A2548" t="s">
        <v>39</v>
      </c>
      <c r="B2548" s="14">
        <v>0.64919471740722601</v>
      </c>
      <c r="C2548">
        <v>3.24737548828125</v>
      </c>
    </row>
    <row r="2549" spans="1:3" x14ac:dyDescent="0.3">
      <c r="A2549" t="s">
        <v>31</v>
      </c>
      <c r="B2549" s="14">
        <v>0.50413513183593694</v>
      </c>
      <c r="C2549">
        <v>0.31112718582153298</v>
      </c>
    </row>
    <row r="2550" spans="1:3" x14ac:dyDescent="0.3">
      <c r="A2550" t="s">
        <v>32</v>
      </c>
      <c r="B2550" s="14">
        <v>0.24232935905456501</v>
      </c>
      <c r="C2550">
        <v>0.35404944419860801</v>
      </c>
    </row>
    <row r="2551" spans="1:3" x14ac:dyDescent="0.3">
      <c r="A2551" t="s">
        <v>33</v>
      </c>
      <c r="B2551" s="14">
        <v>0.29475903511047302</v>
      </c>
      <c r="C2551">
        <v>0.39585804939269997</v>
      </c>
    </row>
    <row r="2552" spans="1:3" x14ac:dyDescent="0.3">
      <c r="A2552" t="s">
        <v>34</v>
      </c>
      <c r="B2552" s="14">
        <v>0.30342364311218201</v>
      </c>
      <c r="C2552">
        <v>0.40965652465820301</v>
      </c>
    </row>
    <row r="2553" spans="1:3" x14ac:dyDescent="0.3">
      <c r="A2553" t="s">
        <v>35</v>
      </c>
      <c r="B2553" s="14">
        <v>0.33884477615356401</v>
      </c>
      <c r="C2553">
        <v>0.27530097961425698</v>
      </c>
    </row>
    <row r="2554" spans="1:3" x14ac:dyDescent="0.3">
      <c r="A2554" t="s">
        <v>36</v>
      </c>
      <c r="B2554" s="14">
        <v>0.72668790817260698</v>
      </c>
      <c r="C2554">
        <v>0.26628684997558499</v>
      </c>
    </row>
    <row r="2555" spans="1:3" x14ac:dyDescent="0.3">
      <c r="A2555" t="s">
        <v>37</v>
      </c>
      <c r="B2555" s="14">
        <v>0.23062396049499501</v>
      </c>
      <c r="C2555">
        <v>0.34803342819213801</v>
      </c>
    </row>
    <row r="2556" spans="1:3" x14ac:dyDescent="0.3">
      <c r="A2556" t="s">
        <v>38</v>
      </c>
      <c r="B2556" s="14">
        <v>0.40850305557250899</v>
      </c>
      <c r="C2556">
        <v>0.39287853240966703</v>
      </c>
    </row>
    <row r="2557" spans="1:3" x14ac:dyDescent="0.3">
      <c r="A2557" t="s">
        <v>39</v>
      </c>
      <c r="B2557" s="14">
        <v>0.71963310241699197</v>
      </c>
      <c r="C2557">
        <v>2.9939987659454301</v>
      </c>
    </row>
    <row r="2558" spans="1:3" x14ac:dyDescent="0.3">
      <c r="A2558" t="s">
        <v>31</v>
      </c>
      <c r="B2558" s="14">
        <v>0.83356475830078103</v>
      </c>
      <c r="C2558">
        <v>0.357040405273437</v>
      </c>
    </row>
    <row r="2559" spans="1:3" x14ac:dyDescent="0.3">
      <c r="A2559" t="s">
        <v>32</v>
      </c>
      <c r="B2559" s="14">
        <v>5.8269500732421799E-2</v>
      </c>
      <c r="C2559">
        <v>0.32513689994812001</v>
      </c>
    </row>
    <row r="2560" spans="1:3" x14ac:dyDescent="0.3">
      <c r="A2560" t="s">
        <v>33</v>
      </c>
      <c r="B2560" s="14">
        <v>0.28144454956054599</v>
      </c>
      <c r="C2560">
        <v>0.34489488601684498</v>
      </c>
    </row>
    <row r="2561" spans="1:3" x14ac:dyDescent="0.3">
      <c r="A2561" t="s">
        <v>34</v>
      </c>
      <c r="B2561" s="14">
        <v>0.70020484924316395</v>
      </c>
      <c r="C2561">
        <v>0.36409926414489702</v>
      </c>
    </row>
    <row r="2562" spans="1:3" x14ac:dyDescent="0.3">
      <c r="A2562" t="s">
        <v>35</v>
      </c>
      <c r="B2562" s="14">
        <v>0.29565525054931602</v>
      </c>
      <c r="C2562">
        <v>0.39096856117248502</v>
      </c>
    </row>
    <row r="2563" spans="1:3" x14ac:dyDescent="0.3">
      <c r="A2563" t="s">
        <v>36</v>
      </c>
      <c r="B2563" s="14">
        <v>0.53402781486511197</v>
      </c>
      <c r="C2563">
        <v>0.27421307563781699</v>
      </c>
    </row>
    <row r="2564" spans="1:3" x14ac:dyDescent="0.3">
      <c r="A2564" t="s">
        <v>37</v>
      </c>
      <c r="B2564" s="14">
        <v>0.229824542999267</v>
      </c>
      <c r="C2564">
        <v>0.40467333793640098</v>
      </c>
    </row>
    <row r="2565" spans="1:3" x14ac:dyDescent="0.3">
      <c r="A2565" t="s">
        <v>38</v>
      </c>
      <c r="B2565" s="14">
        <v>0.39591360092163003</v>
      </c>
      <c r="C2565">
        <v>0.39658379554748502</v>
      </c>
    </row>
    <row r="2566" spans="1:3" x14ac:dyDescent="0.3">
      <c r="A2566" t="s">
        <v>39</v>
      </c>
      <c r="B2566" s="14">
        <v>1.0306754112243599</v>
      </c>
      <c r="C2566">
        <v>2.9720461368560702</v>
      </c>
    </row>
    <row r="2567" spans="1:3" x14ac:dyDescent="0.3">
      <c r="A2567" t="s">
        <v>31</v>
      </c>
      <c r="B2567" s="14">
        <v>0.49072647094726501</v>
      </c>
      <c r="C2567">
        <v>0.445807695388793</v>
      </c>
    </row>
    <row r="2568" spans="1:3" x14ac:dyDescent="0.3">
      <c r="A2568" t="s">
        <v>32</v>
      </c>
      <c r="B2568" s="14">
        <v>0.29705023765563898</v>
      </c>
      <c r="C2568">
        <v>0.25930833816528298</v>
      </c>
    </row>
    <row r="2569" spans="1:3" x14ac:dyDescent="0.3">
      <c r="A2569" t="s">
        <v>33</v>
      </c>
      <c r="B2569" s="14">
        <v>0.21580052375793399</v>
      </c>
      <c r="C2569">
        <v>0.455968618392944</v>
      </c>
    </row>
    <row r="2570" spans="1:3" x14ac:dyDescent="0.3">
      <c r="A2570" t="s">
        <v>34</v>
      </c>
      <c r="B2570" s="14">
        <v>0.33365368843078602</v>
      </c>
      <c r="C2570">
        <v>0.36012983322143499</v>
      </c>
    </row>
    <row r="2571" spans="1:3" x14ac:dyDescent="0.3">
      <c r="A2571" t="s">
        <v>35</v>
      </c>
      <c r="B2571" s="14">
        <v>0.650529384613037</v>
      </c>
      <c r="C2571">
        <v>0.39289498329162598</v>
      </c>
    </row>
    <row r="2572" spans="1:3" x14ac:dyDescent="0.3">
      <c r="A2572" t="s">
        <v>36</v>
      </c>
      <c r="B2572" s="14">
        <v>0.67300009727478005</v>
      </c>
      <c r="C2572">
        <v>0.27825736999511702</v>
      </c>
    </row>
    <row r="2573" spans="1:3" x14ac:dyDescent="0.3">
      <c r="A2573" t="s">
        <v>37</v>
      </c>
      <c r="B2573" s="14">
        <v>0.22637557983398399</v>
      </c>
      <c r="C2573">
        <v>0.475853681564331</v>
      </c>
    </row>
    <row r="2574" spans="1:3" x14ac:dyDescent="0.3">
      <c r="A2574" t="s">
        <v>38</v>
      </c>
      <c r="B2574" s="14">
        <v>0.32721805572509699</v>
      </c>
      <c r="C2574">
        <v>0.49367904663085899</v>
      </c>
    </row>
    <row r="2575" spans="1:3" x14ac:dyDescent="0.3">
      <c r="A2575" t="s">
        <v>39</v>
      </c>
      <c r="B2575" s="14">
        <v>1.35723996162414</v>
      </c>
      <c r="C2575">
        <v>2.1068851947784402</v>
      </c>
    </row>
    <row r="2576" spans="1:3" x14ac:dyDescent="0.3">
      <c r="A2576" t="s">
        <v>31</v>
      </c>
      <c r="B2576" s="14">
        <v>0.34260225296020502</v>
      </c>
      <c r="C2576">
        <v>0.27730107307433999</v>
      </c>
    </row>
    <row r="2577" spans="1:3" x14ac:dyDescent="0.3">
      <c r="A2577" t="s">
        <v>32</v>
      </c>
      <c r="B2577" s="14">
        <v>0.220324516296386</v>
      </c>
      <c r="C2577">
        <v>0.28917193412780701</v>
      </c>
    </row>
    <row r="2578" spans="1:3" x14ac:dyDescent="0.3">
      <c r="A2578" t="s">
        <v>33</v>
      </c>
      <c r="B2578" s="14">
        <v>0.32067632675170898</v>
      </c>
      <c r="C2578">
        <v>0.44779706001281699</v>
      </c>
    </row>
    <row r="2579" spans="1:3" x14ac:dyDescent="0.3">
      <c r="A2579" t="s">
        <v>34</v>
      </c>
      <c r="B2579" s="14">
        <v>0.57066512107849099</v>
      </c>
      <c r="C2579">
        <v>0.47470664978027299</v>
      </c>
    </row>
    <row r="2580" spans="1:3" x14ac:dyDescent="0.3">
      <c r="A2580" t="s">
        <v>35</v>
      </c>
      <c r="B2580" s="14">
        <v>0.44621491432189903</v>
      </c>
      <c r="C2580">
        <v>0.45882868766784601</v>
      </c>
    </row>
    <row r="2581" spans="1:3" x14ac:dyDescent="0.3">
      <c r="A2581" t="s">
        <v>36</v>
      </c>
      <c r="B2581" s="14">
        <v>0.56041145324706998</v>
      </c>
      <c r="C2581">
        <v>0.30651879310607899</v>
      </c>
    </row>
    <row r="2582" spans="1:3" x14ac:dyDescent="0.3">
      <c r="A2582" t="s">
        <v>37</v>
      </c>
      <c r="B2582" s="14">
        <v>0.22028756141662501</v>
      </c>
      <c r="C2582">
        <v>0.39394617080688399</v>
      </c>
    </row>
    <row r="2583" spans="1:3" x14ac:dyDescent="0.3">
      <c r="A2583" t="s">
        <v>38</v>
      </c>
      <c r="B2583" s="14">
        <v>0.268693447113037</v>
      </c>
      <c r="C2583">
        <v>0.48774051666259699</v>
      </c>
    </row>
    <row r="2584" spans="1:3" x14ac:dyDescent="0.3">
      <c r="A2584" t="s">
        <v>39</v>
      </c>
      <c r="B2584" s="14">
        <v>0.59463596343994096</v>
      </c>
      <c r="C2584">
        <v>2.8793084621429399</v>
      </c>
    </row>
    <row r="2585" spans="1:3" x14ac:dyDescent="0.3">
      <c r="A2585" t="s">
        <v>31</v>
      </c>
      <c r="B2585" s="14">
        <v>0.180874347686767</v>
      </c>
      <c r="C2585">
        <v>0.281262397766113</v>
      </c>
    </row>
    <row r="2586" spans="1:3" x14ac:dyDescent="0.3">
      <c r="A2586" t="s">
        <v>32</v>
      </c>
      <c r="B2586" s="14">
        <v>0.29637646675109802</v>
      </c>
      <c r="C2586">
        <v>0.33684492111205999</v>
      </c>
    </row>
    <row r="2587" spans="1:3" x14ac:dyDescent="0.3">
      <c r="A2587" t="s">
        <v>33</v>
      </c>
      <c r="B2587" s="14">
        <v>0.30704259872436501</v>
      </c>
      <c r="C2587">
        <v>0.52559971809387196</v>
      </c>
    </row>
    <row r="2588" spans="1:3" x14ac:dyDescent="0.3">
      <c r="A2588" t="s">
        <v>34</v>
      </c>
      <c r="B2588" s="14">
        <v>0.61996865272521895</v>
      </c>
      <c r="C2588">
        <v>0.35108685493469199</v>
      </c>
    </row>
    <row r="2589" spans="1:3" x14ac:dyDescent="0.3">
      <c r="A2589" t="s">
        <v>35</v>
      </c>
      <c r="B2589" s="14">
        <v>0.40653324127197199</v>
      </c>
      <c r="C2589">
        <v>0.30917716026306102</v>
      </c>
    </row>
    <row r="2590" spans="1:3" x14ac:dyDescent="0.3">
      <c r="A2590" t="s">
        <v>36</v>
      </c>
      <c r="B2590" s="14">
        <v>0.54262876510620095</v>
      </c>
      <c r="C2590">
        <v>0.26928329467773399</v>
      </c>
    </row>
    <row r="2591" spans="1:3" x14ac:dyDescent="0.3">
      <c r="A2591" t="s">
        <v>37</v>
      </c>
      <c r="B2591" s="14">
        <v>0.21569514274597101</v>
      </c>
      <c r="C2591">
        <v>0.34709930419921797</v>
      </c>
    </row>
    <row r="2592" spans="1:3" x14ac:dyDescent="0.3">
      <c r="A2592" t="s">
        <v>38</v>
      </c>
      <c r="B2592" s="14">
        <v>0.49431610107421797</v>
      </c>
      <c r="C2592">
        <v>0.46576786041259699</v>
      </c>
    </row>
    <row r="2593" spans="1:3" x14ac:dyDescent="0.3">
      <c r="A2593" t="s">
        <v>39</v>
      </c>
      <c r="B2593" s="14">
        <v>1.23019790649414</v>
      </c>
      <c r="C2593">
        <v>2.4827086925506499</v>
      </c>
    </row>
    <row r="2594" spans="1:3" x14ac:dyDescent="0.3">
      <c r="A2594" t="s">
        <v>31</v>
      </c>
      <c r="B2594" s="14">
        <v>0.48000645637512201</v>
      </c>
      <c r="C2594">
        <v>0.30119490623474099</v>
      </c>
    </row>
    <row r="2595" spans="1:3" x14ac:dyDescent="0.3">
      <c r="A2595" t="s">
        <v>32</v>
      </c>
      <c r="B2595" s="14">
        <v>0.35929441452026301</v>
      </c>
      <c r="C2595">
        <v>0.43682932853698703</v>
      </c>
    </row>
    <row r="2596" spans="1:3" x14ac:dyDescent="0.3">
      <c r="A2596" t="s">
        <v>33</v>
      </c>
      <c r="B2596" s="14">
        <v>0.49513721466064398</v>
      </c>
      <c r="C2596">
        <v>1.09422135353088</v>
      </c>
    </row>
    <row r="2597" spans="1:3" x14ac:dyDescent="0.3">
      <c r="A2597" t="s">
        <v>34</v>
      </c>
      <c r="B2597" s="14">
        <v>0.63912487030029297</v>
      </c>
      <c r="C2597">
        <v>0.46857976913452098</v>
      </c>
    </row>
    <row r="2598" spans="1:3" x14ac:dyDescent="0.3">
      <c r="A2598" t="s">
        <v>35</v>
      </c>
      <c r="B2598" s="14">
        <v>0.32979559898376398</v>
      </c>
      <c r="C2598">
        <v>0.36396718025207497</v>
      </c>
    </row>
    <row r="2599" spans="1:3" x14ac:dyDescent="0.3">
      <c r="A2599" t="s">
        <v>36</v>
      </c>
      <c r="B2599" s="14">
        <v>0.60623216629028298</v>
      </c>
      <c r="C2599">
        <v>0.29519534111022899</v>
      </c>
    </row>
    <row r="2600" spans="1:3" x14ac:dyDescent="0.3">
      <c r="A2600" t="s">
        <v>37</v>
      </c>
      <c r="B2600" s="14">
        <v>0.21379756927490201</v>
      </c>
      <c r="C2600">
        <v>0.37805891036987299</v>
      </c>
    </row>
    <row r="2601" spans="1:3" x14ac:dyDescent="0.3">
      <c r="A2601" t="s">
        <v>38</v>
      </c>
      <c r="B2601" s="14">
        <v>0.274677753448486</v>
      </c>
      <c r="C2601">
        <v>0.50165486335754395</v>
      </c>
    </row>
    <row r="2602" spans="1:3" x14ac:dyDescent="0.3">
      <c r="A2602" t="s">
        <v>39</v>
      </c>
      <c r="B2602" s="14">
        <v>0.83983445167541504</v>
      </c>
      <c r="C2602">
        <v>4.4740419387817303</v>
      </c>
    </row>
    <row r="2603" spans="1:3" x14ac:dyDescent="0.3">
      <c r="A2603" t="s">
        <v>31</v>
      </c>
      <c r="B2603" s="14">
        <v>0.29040789604187001</v>
      </c>
      <c r="C2603">
        <v>0.29316353797912598</v>
      </c>
    </row>
    <row r="2604" spans="1:3" x14ac:dyDescent="0.3">
      <c r="A2604" t="s">
        <v>32</v>
      </c>
      <c r="B2604" s="14">
        <v>0.260149955749511</v>
      </c>
      <c r="C2604">
        <v>0.32817935943603499</v>
      </c>
    </row>
    <row r="2605" spans="1:3" x14ac:dyDescent="0.3">
      <c r="A2605" t="s">
        <v>33</v>
      </c>
      <c r="B2605" s="14">
        <v>0.29285573959350503</v>
      </c>
      <c r="C2605">
        <v>0.337807416915893</v>
      </c>
    </row>
    <row r="2606" spans="1:3" x14ac:dyDescent="0.3">
      <c r="A2606" t="s">
        <v>34</v>
      </c>
      <c r="B2606" s="14">
        <v>0.42876052856445301</v>
      </c>
      <c r="C2606">
        <v>0.466896772384643</v>
      </c>
    </row>
    <row r="2607" spans="1:3" x14ac:dyDescent="0.3">
      <c r="A2607" t="s">
        <v>35</v>
      </c>
      <c r="B2607" s="14">
        <v>0.32626390457153298</v>
      </c>
      <c r="C2607">
        <v>0.45185923576354903</v>
      </c>
    </row>
    <row r="2608" spans="1:3" x14ac:dyDescent="0.3">
      <c r="A2608" t="s">
        <v>36</v>
      </c>
      <c r="B2608" s="14">
        <v>0.60234594345092696</v>
      </c>
      <c r="C2608">
        <v>0.427863359451293</v>
      </c>
    </row>
    <row r="2609" spans="1:3" x14ac:dyDescent="0.3">
      <c r="A2609" t="s">
        <v>37</v>
      </c>
      <c r="B2609" s="14">
        <v>0.212165832519531</v>
      </c>
      <c r="C2609">
        <v>0.44177174568176197</v>
      </c>
    </row>
    <row r="2610" spans="1:3" x14ac:dyDescent="0.3">
      <c r="A2610" t="s">
        <v>38</v>
      </c>
      <c r="B2610" s="14">
        <v>0.46239709854125899</v>
      </c>
      <c r="C2610">
        <v>0.34601902961730902</v>
      </c>
    </row>
    <row r="2611" spans="1:3" x14ac:dyDescent="0.3">
      <c r="A2611" t="s">
        <v>39</v>
      </c>
      <c r="B2611" s="14">
        <v>0.39694666862487699</v>
      </c>
      <c r="C2611">
        <v>4.6974542140960596</v>
      </c>
    </row>
    <row r="2612" spans="1:3" x14ac:dyDescent="0.3">
      <c r="A2612" t="s">
        <v>31</v>
      </c>
      <c r="B2612" s="14">
        <v>0.63073658943176203</v>
      </c>
      <c r="C2612">
        <v>0.41389131546020502</v>
      </c>
    </row>
    <row r="2613" spans="1:3" x14ac:dyDescent="0.3">
      <c r="A2613" t="s">
        <v>32</v>
      </c>
      <c r="B2613" s="14">
        <v>0.46512317657470698</v>
      </c>
      <c r="C2613">
        <v>0.303133964538574</v>
      </c>
    </row>
    <row r="2614" spans="1:3" x14ac:dyDescent="0.3">
      <c r="A2614" t="s">
        <v>33</v>
      </c>
      <c r="B2614" s="14">
        <v>0.23042750358581501</v>
      </c>
      <c r="C2614">
        <v>0.41803073883056602</v>
      </c>
    </row>
    <row r="2615" spans="1:3" x14ac:dyDescent="0.3">
      <c r="A2615" t="s">
        <v>34</v>
      </c>
      <c r="B2615" s="14">
        <v>0.54778289794921797</v>
      </c>
      <c r="C2615">
        <v>0.297200918197631</v>
      </c>
    </row>
    <row r="2616" spans="1:3" x14ac:dyDescent="0.3">
      <c r="A2616" t="s">
        <v>35</v>
      </c>
      <c r="B2616" s="14">
        <v>0.28513097763061501</v>
      </c>
      <c r="C2616">
        <v>0.57838821411132801</v>
      </c>
    </row>
    <row r="2617" spans="1:3" x14ac:dyDescent="0.3">
      <c r="A2617" t="s">
        <v>36</v>
      </c>
      <c r="B2617" s="14">
        <v>0.57486224174499501</v>
      </c>
      <c r="C2617">
        <v>0.29521131515502902</v>
      </c>
    </row>
    <row r="2618" spans="1:3" x14ac:dyDescent="0.3">
      <c r="A2618" t="s">
        <v>37</v>
      </c>
      <c r="B2618" s="14">
        <v>0.20724105834960899</v>
      </c>
      <c r="C2618">
        <v>0.29715538024902299</v>
      </c>
    </row>
    <row r="2619" spans="1:3" x14ac:dyDescent="0.3">
      <c r="A2619" t="s">
        <v>38</v>
      </c>
      <c r="B2619" s="14">
        <v>0.30865383148193298</v>
      </c>
      <c r="C2619">
        <v>0.430451869964599</v>
      </c>
    </row>
    <row r="2620" spans="1:3" x14ac:dyDescent="0.3">
      <c r="A2620" t="s">
        <v>39</v>
      </c>
      <c r="B2620" s="14">
        <v>0.79561972618103005</v>
      </c>
      <c r="C2620">
        <v>2.5441365242004301</v>
      </c>
    </row>
    <row r="2621" spans="1:3" x14ac:dyDescent="0.3">
      <c r="A2621" t="s">
        <v>31</v>
      </c>
      <c r="B2621" s="14">
        <v>0.19434237480163499</v>
      </c>
      <c r="C2621">
        <v>0.3481125831604</v>
      </c>
    </row>
    <row r="2622" spans="1:3" x14ac:dyDescent="0.3">
      <c r="A2622" t="s">
        <v>32</v>
      </c>
      <c r="B2622" s="14">
        <v>0.28522181510925199</v>
      </c>
      <c r="C2622">
        <v>0.27326941490173301</v>
      </c>
    </row>
    <row r="2623" spans="1:3" x14ac:dyDescent="0.3">
      <c r="A2623" t="s">
        <v>33</v>
      </c>
      <c r="B2623" s="14">
        <v>0.45475244522094699</v>
      </c>
      <c r="C2623">
        <v>0.28504967689514099</v>
      </c>
    </row>
    <row r="2624" spans="1:3" x14ac:dyDescent="0.3">
      <c r="A2624" t="s">
        <v>34</v>
      </c>
      <c r="B2624" s="14">
        <v>0.31823277473449701</v>
      </c>
      <c r="C2624">
        <v>0.303011894226074</v>
      </c>
    </row>
    <row r="2625" spans="1:3" x14ac:dyDescent="0.3">
      <c r="A2625" t="s">
        <v>35</v>
      </c>
      <c r="B2625" s="14">
        <v>0.396154165267944</v>
      </c>
      <c r="C2625">
        <v>0.277314662933349</v>
      </c>
    </row>
    <row r="2626" spans="1:3" x14ac:dyDescent="0.3">
      <c r="A2626" t="s">
        <v>36</v>
      </c>
      <c r="B2626" s="14">
        <v>0.78892564773559504</v>
      </c>
      <c r="C2626">
        <v>0.30618381500244102</v>
      </c>
    </row>
    <row r="2627" spans="1:3" x14ac:dyDescent="0.3">
      <c r="A2627" t="s">
        <v>37</v>
      </c>
      <c r="B2627" s="14">
        <v>0.20413661003112701</v>
      </c>
      <c r="C2627">
        <v>0.40900564193725503</v>
      </c>
    </row>
    <row r="2628" spans="1:3" x14ac:dyDescent="0.3">
      <c r="A2628" t="s">
        <v>38</v>
      </c>
      <c r="B2628" s="14">
        <v>0.49577116966247498</v>
      </c>
      <c r="C2628">
        <v>0.40198087692260698</v>
      </c>
    </row>
    <row r="2629" spans="1:3" x14ac:dyDescent="0.3">
      <c r="A2629" t="s">
        <v>39</v>
      </c>
      <c r="B2629" s="14">
        <v>0.96873736381530695</v>
      </c>
      <c r="C2629">
        <v>2.9616186618804901</v>
      </c>
    </row>
    <row r="2630" spans="1:3" x14ac:dyDescent="0.3">
      <c r="A2630" t="s">
        <v>31</v>
      </c>
      <c r="B2630" s="14">
        <v>0.36421966552734297</v>
      </c>
      <c r="C2630">
        <v>0.256265878677368</v>
      </c>
    </row>
    <row r="2631" spans="1:3" x14ac:dyDescent="0.3">
      <c r="A2631" t="s">
        <v>32</v>
      </c>
      <c r="B2631" s="14">
        <v>0.245985507965087</v>
      </c>
      <c r="C2631">
        <v>0.28933739662170399</v>
      </c>
    </row>
    <row r="2632" spans="1:3" x14ac:dyDescent="0.3">
      <c r="A2632" t="s">
        <v>33</v>
      </c>
      <c r="B2632" s="14">
        <v>0.31083798408508301</v>
      </c>
      <c r="C2632">
        <v>0.45283055305480902</v>
      </c>
    </row>
    <row r="2633" spans="1:3" x14ac:dyDescent="0.3">
      <c r="A2633" t="s">
        <v>34</v>
      </c>
      <c r="B2633" s="14">
        <v>0.74475955963134699</v>
      </c>
      <c r="C2633">
        <v>0.46181488037109297</v>
      </c>
    </row>
    <row r="2634" spans="1:3" x14ac:dyDescent="0.3">
      <c r="A2634" t="s">
        <v>35</v>
      </c>
      <c r="B2634" s="14">
        <v>0.39084529876708901</v>
      </c>
      <c r="C2634">
        <v>0.36796402931213301</v>
      </c>
    </row>
    <row r="2635" spans="1:3" x14ac:dyDescent="0.3">
      <c r="A2635" t="s">
        <v>36</v>
      </c>
      <c r="B2635" s="14">
        <v>0.53800320625305098</v>
      </c>
      <c r="C2635">
        <v>0.24329662322998</v>
      </c>
    </row>
    <row r="2636" spans="1:3" x14ac:dyDescent="0.3">
      <c r="A2636" t="s">
        <v>37</v>
      </c>
      <c r="B2636" s="14">
        <v>0.173253059387207</v>
      </c>
      <c r="C2636">
        <v>0.35594964027404702</v>
      </c>
    </row>
    <row r="2637" spans="1:3" x14ac:dyDescent="0.3">
      <c r="A2637" t="s">
        <v>38</v>
      </c>
      <c r="B2637" s="14">
        <v>0.25384545326232899</v>
      </c>
      <c r="C2637">
        <v>0.53856015205383301</v>
      </c>
    </row>
    <row r="2638" spans="1:3" x14ac:dyDescent="0.3">
      <c r="A2638" t="s">
        <v>39</v>
      </c>
      <c r="B2638" s="14">
        <v>0.45215892791748002</v>
      </c>
      <c r="C2638">
        <v>2.9340822696685702</v>
      </c>
    </row>
    <row r="2639" spans="1:3" x14ac:dyDescent="0.3">
      <c r="A2639" t="s">
        <v>31</v>
      </c>
      <c r="B2639" s="14">
        <v>0.37426257133483798</v>
      </c>
      <c r="C2639">
        <v>0.275318384170532</v>
      </c>
    </row>
    <row r="2640" spans="1:3" x14ac:dyDescent="0.3">
      <c r="A2640" t="s">
        <v>32</v>
      </c>
      <c r="B2640" s="14">
        <v>0.28481888771057101</v>
      </c>
      <c r="C2640">
        <v>0.36909842491149902</v>
      </c>
    </row>
    <row r="2641" spans="1:3" x14ac:dyDescent="0.3">
      <c r="A2641" t="s">
        <v>33</v>
      </c>
      <c r="B2641" s="14">
        <v>0.31439375877380299</v>
      </c>
      <c r="C2641">
        <v>0.35504913330078097</v>
      </c>
    </row>
    <row r="2642" spans="1:3" x14ac:dyDescent="0.3">
      <c r="A2642" t="s">
        <v>34</v>
      </c>
      <c r="B2642" s="14">
        <v>0.27515697479248002</v>
      </c>
      <c r="C2642">
        <v>0.30603194236755299</v>
      </c>
    </row>
    <row r="2643" spans="1:3" x14ac:dyDescent="0.3">
      <c r="A2643" t="s">
        <v>35</v>
      </c>
      <c r="B2643" s="14">
        <v>0.28785061836242598</v>
      </c>
      <c r="C2643">
        <v>0.66327905654907204</v>
      </c>
    </row>
    <row r="2644" spans="1:3" x14ac:dyDescent="0.3">
      <c r="A2644" t="s">
        <v>36</v>
      </c>
      <c r="B2644" s="14">
        <v>0.22946739196777299</v>
      </c>
      <c r="C2644">
        <v>0.29327201843261702</v>
      </c>
    </row>
    <row r="2645" spans="1:3" x14ac:dyDescent="0.3">
      <c r="A2645" t="s">
        <v>37</v>
      </c>
      <c r="B2645" s="14">
        <v>4.55769538879394</v>
      </c>
      <c r="C2645">
        <v>0.46681451797485302</v>
      </c>
    </row>
    <row r="2646" spans="1:3" x14ac:dyDescent="0.3">
      <c r="A2646" t="s">
        <v>38</v>
      </c>
      <c r="B2646" s="14">
        <v>0.216659545898437</v>
      </c>
      <c r="C2646">
        <v>0.40287160873413003</v>
      </c>
    </row>
    <row r="2647" spans="1:3" x14ac:dyDescent="0.3">
      <c r="A2647" t="s">
        <v>39</v>
      </c>
      <c r="B2647" s="14">
        <v>1.4860749244689899</v>
      </c>
      <c r="C2647">
        <v>2.2968039512634202</v>
      </c>
    </row>
    <row r="2648" spans="1:3" x14ac:dyDescent="0.3">
      <c r="A2648" t="s">
        <v>31</v>
      </c>
      <c r="B2648" s="14">
        <v>0.25894093513488697</v>
      </c>
      <c r="C2648">
        <v>0.41787314414978</v>
      </c>
    </row>
    <row r="2649" spans="1:3" x14ac:dyDescent="0.3">
      <c r="A2649" t="s">
        <v>32</v>
      </c>
      <c r="B2649" s="14">
        <v>0.34726452827453602</v>
      </c>
      <c r="C2649">
        <v>0.34992384910583402</v>
      </c>
    </row>
    <row r="2650" spans="1:3" x14ac:dyDescent="0.3">
      <c r="A2650" t="s">
        <v>33</v>
      </c>
      <c r="B2650" s="14">
        <v>0.53052520751953103</v>
      </c>
      <c r="C2650">
        <v>0.44694852828979398</v>
      </c>
    </row>
    <row r="2651" spans="1:3" x14ac:dyDescent="0.3">
      <c r="A2651" t="s">
        <v>34</v>
      </c>
      <c r="B2651" s="14">
        <v>1.1090841293334901</v>
      </c>
      <c r="C2651">
        <v>0.32204580307006803</v>
      </c>
    </row>
    <row r="2652" spans="1:3" x14ac:dyDescent="0.3">
      <c r="A2652" t="s">
        <v>35</v>
      </c>
      <c r="B2652" s="14">
        <v>0.56737661361694303</v>
      </c>
      <c r="C2652">
        <v>0.52260446548461903</v>
      </c>
    </row>
    <row r="2653" spans="1:3" x14ac:dyDescent="0.3">
      <c r="A2653" t="s">
        <v>36</v>
      </c>
      <c r="B2653" s="14">
        <v>0.27907109260558999</v>
      </c>
      <c r="C2653">
        <v>0.305130004882812</v>
      </c>
    </row>
    <row r="2654" spans="1:3" x14ac:dyDescent="0.3">
      <c r="A2654" t="s">
        <v>37</v>
      </c>
      <c r="B2654" s="14">
        <v>1.4054534435272199</v>
      </c>
      <c r="C2654">
        <v>0.32911872863769498</v>
      </c>
    </row>
    <row r="2655" spans="1:3" x14ac:dyDescent="0.3">
      <c r="A2655" t="s">
        <v>38</v>
      </c>
      <c r="B2655" s="14">
        <v>0.27690744400024397</v>
      </c>
      <c r="C2655">
        <v>0.50470280647277799</v>
      </c>
    </row>
    <row r="2656" spans="1:3" x14ac:dyDescent="0.3">
      <c r="A2656" t="s">
        <v>39</v>
      </c>
      <c r="B2656" s="14">
        <v>0.49680352210998502</v>
      </c>
      <c r="C2656">
        <v>4.0123336315155003</v>
      </c>
    </row>
    <row r="2657" spans="1:3" x14ac:dyDescent="0.3">
      <c r="A2657" t="s">
        <v>31</v>
      </c>
      <c r="B2657" s="14">
        <v>0.282644033432006</v>
      </c>
      <c r="C2657">
        <v>0.274279594421386</v>
      </c>
    </row>
    <row r="2658" spans="1:3" x14ac:dyDescent="0.3">
      <c r="A2658" t="s">
        <v>32</v>
      </c>
      <c r="B2658" s="14">
        <v>0.31809782981872498</v>
      </c>
      <c r="C2658">
        <v>0.23838925361633301</v>
      </c>
    </row>
    <row r="2659" spans="1:3" x14ac:dyDescent="0.3">
      <c r="A2659" t="s">
        <v>33</v>
      </c>
      <c r="B2659" s="14">
        <v>0.33883452415466297</v>
      </c>
      <c r="C2659">
        <v>0.31508326530456499</v>
      </c>
    </row>
    <row r="2660" spans="1:3" x14ac:dyDescent="0.3">
      <c r="A2660" t="s">
        <v>34</v>
      </c>
      <c r="B2660" s="14">
        <v>0.31418728828430098</v>
      </c>
      <c r="C2660">
        <v>0.27781200408935502</v>
      </c>
    </row>
    <row r="2661" spans="1:3" x14ac:dyDescent="0.3">
      <c r="A2661" t="s">
        <v>35</v>
      </c>
      <c r="B2661" s="14">
        <v>0.31408357620239202</v>
      </c>
      <c r="C2661">
        <v>0.55451607704162598</v>
      </c>
    </row>
    <row r="2662" spans="1:3" x14ac:dyDescent="0.3">
      <c r="A2662" t="s">
        <v>36</v>
      </c>
      <c r="B2662" s="14">
        <v>0.21156096458435</v>
      </c>
      <c r="C2662">
        <v>0.31220483779907199</v>
      </c>
    </row>
    <row r="2663" spans="1:3" x14ac:dyDescent="0.3">
      <c r="A2663" t="s">
        <v>37</v>
      </c>
      <c r="B2663" s="14">
        <v>1.0847597122192301</v>
      </c>
      <c r="C2663">
        <v>0.29122185707092202</v>
      </c>
    </row>
    <row r="2664" spans="1:3" x14ac:dyDescent="0.3">
      <c r="A2664" t="s">
        <v>38</v>
      </c>
      <c r="B2664" s="14">
        <v>0.35291934013366699</v>
      </c>
      <c r="C2664">
        <v>0.56747508049011197</v>
      </c>
    </row>
    <row r="2665" spans="1:3" x14ac:dyDescent="0.3">
      <c r="A2665" t="s">
        <v>39</v>
      </c>
      <c r="B2665" s="14">
        <v>0.65974068641662598</v>
      </c>
      <c r="C2665">
        <v>2.4015228748321502</v>
      </c>
    </row>
    <row r="2666" spans="1:3" x14ac:dyDescent="0.3">
      <c r="A2666" t="s">
        <v>31</v>
      </c>
      <c r="B2666" s="14">
        <v>0.21996688842773399</v>
      </c>
      <c r="C2666">
        <v>0.52459692955017001</v>
      </c>
    </row>
    <row r="2667" spans="1:3" x14ac:dyDescent="0.3">
      <c r="A2667" t="s">
        <v>32</v>
      </c>
      <c r="B2667" s="14">
        <v>0.25115537643432601</v>
      </c>
      <c r="C2667">
        <v>0.30514478683471602</v>
      </c>
    </row>
    <row r="2668" spans="1:3" x14ac:dyDescent="0.3">
      <c r="A2668" t="s">
        <v>33</v>
      </c>
      <c r="B2668" s="14">
        <v>0.270223379135131</v>
      </c>
      <c r="C2668">
        <v>0.34202241897583002</v>
      </c>
    </row>
    <row r="2669" spans="1:3" x14ac:dyDescent="0.3">
      <c r="A2669" t="s">
        <v>34</v>
      </c>
      <c r="B2669" s="14">
        <v>0.22152113914489699</v>
      </c>
      <c r="C2669">
        <v>0.42804217338562001</v>
      </c>
    </row>
    <row r="2670" spans="1:3" x14ac:dyDescent="0.3">
      <c r="A2670" t="s">
        <v>35</v>
      </c>
      <c r="B2670" s="14">
        <v>0.78425359725952104</v>
      </c>
      <c r="C2670">
        <v>0.85970187187194802</v>
      </c>
    </row>
    <row r="2671" spans="1:3" x14ac:dyDescent="0.3">
      <c r="A2671" t="s">
        <v>36</v>
      </c>
      <c r="B2671" s="14">
        <v>0.27740693092346103</v>
      </c>
      <c r="C2671">
        <v>0.35705804824829102</v>
      </c>
    </row>
    <row r="2672" spans="1:3" x14ac:dyDescent="0.3">
      <c r="A2672" t="s">
        <v>37</v>
      </c>
      <c r="B2672" s="14">
        <v>1.0456371307373</v>
      </c>
      <c r="C2672">
        <v>0.289219141006469</v>
      </c>
    </row>
    <row r="2673" spans="1:3" x14ac:dyDescent="0.3">
      <c r="A2673" t="s">
        <v>38</v>
      </c>
      <c r="B2673" s="14">
        <v>0.214997053146362</v>
      </c>
      <c r="C2673">
        <v>1.39626812934875</v>
      </c>
    </row>
    <row r="2674" spans="1:3" x14ac:dyDescent="0.3">
      <c r="A2674" t="s">
        <v>39</v>
      </c>
      <c r="B2674" s="14">
        <v>0.98470497131347601</v>
      </c>
      <c r="C2674">
        <v>2.5162768363952601</v>
      </c>
    </row>
    <row r="2675" spans="1:3" x14ac:dyDescent="0.3">
      <c r="A2675" t="s">
        <v>31</v>
      </c>
      <c r="B2675" s="14">
        <v>0.28809404373168901</v>
      </c>
      <c r="C2675">
        <v>0.380969047546386</v>
      </c>
    </row>
    <row r="2676" spans="1:3" x14ac:dyDescent="0.3">
      <c r="A2676" t="s">
        <v>32</v>
      </c>
      <c r="B2676" s="14">
        <v>0.25008583068847601</v>
      </c>
      <c r="C2676">
        <v>0.26857495307922302</v>
      </c>
    </row>
    <row r="2677" spans="1:3" x14ac:dyDescent="0.3">
      <c r="A2677" t="s">
        <v>33</v>
      </c>
      <c r="B2677" s="14">
        <v>0.21380782127380299</v>
      </c>
      <c r="C2677">
        <v>0.41404485702514598</v>
      </c>
    </row>
    <row r="2678" spans="1:3" x14ac:dyDescent="0.3">
      <c r="A2678" t="s">
        <v>34</v>
      </c>
      <c r="B2678" s="14">
        <v>0.59709692001342696</v>
      </c>
      <c r="C2678">
        <v>0.52859330177307096</v>
      </c>
    </row>
    <row r="2679" spans="1:3" x14ac:dyDescent="0.3">
      <c r="A2679" t="s">
        <v>35</v>
      </c>
      <c r="B2679" s="14">
        <v>0.43289995193481401</v>
      </c>
      <c r="C2679">
        <v>0.475728750228881</v>
      </c>
    </row>
    <row r="2680" spans="1:3" x14ac:dyDescent="0.3">
      <c r="A2680" t="s">
        <v>36</v>
      </c>
      <c r="B2680" s="14">
        <v>0.32027292251586897</v>
      </c>
      <c r="C2680">
        <v>0.29615283012390098</v>
      </c>
    </row>
    <row r="2681" spans="1:3" x14ac:dyDescent="0.3">
      <c r="A2681" t="s">
        <v>37</v>
      </c>
      <c r="B2681" s="14">
        <v>0.99514245986938399</v>
      </c>
      <c r="C2681">
        <v>0.28922963142394997</v>
      </c>
    </row>
    <row r="2682" spans="1:3" x14ac:dyDescent="0.3">
      <c r="A2682" t="s">
        <v>38</v>
      </c>
      <c r="B2682" s="14">
        <v>0.211494445800781</v>
      </c>
      <c r="C2682">
        <v>0.43483543395995999</v>
      </c>
    </row>
    <row r="2683" spans="1:3" x14ac:dyDescent="0.3">
      <c r="A2683" t="s">
        <v>39</v>
      </c>
      <c r="B2683" s="14">
        <v>0.51011586189269997</v>
      </c>
      <c r="C2683">
        <v>2.4734301567077601</v>
      </c>
    </row>
    <row r="2684" spans="1:3" x14ac:dyDescent="0.3">
      <c r="A2684" t="s">
        <v>31</v>
      </c>
      <c r="B2684" s="14">
        <v>0.26286339759826599</v>
      </c>
      <c r="C2684">
        <v>0.41188502311706499</v>
      </c>
    </row>
    <row r="2685" spans="1:3" x14ac:dyDescent="0.3">
      <c r="A2685" t="s">
        <v>32</v>
      </c>
      <c r="B2685" s="14">
        <v>0.228524684906005</v>
      </c>
      <c r="C2685">
        <v>0.26700758934020902</v>
      </c>
    </row>
    <row r="2686" spans="1:3" x14ac:dyDescent="0.3">
      <c r="A2686" t="s">
        <v>33</v>
      </c>
      <c r="B2686" s="14">
        <v>0.285145282745361</v>
      </c>
      <c r="C2686">
        <v>0.30518507957458402</v>
      </c>
    </row>
    <row r="2687" spans="1:3" x14ac:dyDescent="0.3">
      <c r="A2687" t="s">
        <v>34</v>
      </c>
      <c r="B2687" s="14">
        <v>0.29536938667297302</v>
      </c>
      <c r="C2687">
        <v>0.27224779129028298</v>
      </c>
    </row>
    <row r="2688" spans="1:3" x14ac:dyDescent="0.3">
      <c r="A2688" t="s">
        <v>35</v>
      </c>
      <c r="B2688" s="14">
        <v>0.49240636825561501</v>
      </c>
      <c r="C2688">
        <v>0.53257727622985795</v>
      </c>
    </row>
    <row r="2689" spans="1:3" x14ac:dyDescent="0.3">
      <c r="A2689" t="s">
        <v>36</v>
      </c>
      <c r="B2689" s="14">
        <v>0.21992611885070801</v>
      </c>
      <c r="C2689">
        <v>0.32418012619018499</v>
      </c>
    </row>
    <row r="2690" spans="1:3" x14ac:dyDescent="0.3">
      <c r="A2690" t="s">
        <v>37</v>
      </c>
      <c r="B2690" s="14">
        <v>0.86844515800475997</v>
      </c>
      <c r="C2690">
        <v>0.30512881278991699</v>
      </c>
    </row>
    <row r="2691" spans="1:3" x14ac:dyDescent="0.3">
      <c r="A2691" t="s">
        <v>38</v>
      </c>
      <c r="B2691" s="14">
        <v>0.24487352371215801</v>
      </c>
      <c r="C2691">
        <v>1.3673555850982599</v>
      </c>
    </row>
    <row r="2692" spans="1:3" x14ac:dyDescent="0.3">
      <c r="A2692" t="s">
        <v>39</v>
      </c>
      <c r="B2692" s="14">
        <v>1.3469216823577801</v>
      </c>
      <c r="C2692">
        <v>3.2223451137542698</v>
      </c>
    </row>
    <row r="2693" spans="1:3" x14ac:dyDescent="0.3">
      <c r="A2693" t="s">
        <v>31</v>
      </c>
      <c r="B2693" s="14">
        <v>0.24511885643005299</v>
      </c>
      <c r="C2693">
        <v>0.28725624084472601</v>
      </c>
    </row>
    <row r="2694" spans="1:3" x14ac:dyDescent="0.3">
      <c r="A2694" t="s">
        <v>32</v>
      </c>
      <c r="B2694" s="14">
        <v>0.31167006492614702</v>
      </c>
      <c r="C2694">
        <v>0.312336444854736</v>
      </c>
    </row>
    <row r="2695" spans="1:3" x14ac:dyDescent="0.3">
      <c r="A2695" t="s">
        <v>33</v>
      </c>
      <c r="B2695" s="14">
        <v>0.22818779945373499</v>
      </c>
      <c r="C2695">
        <v>0.35902214050292902</v>
      </c>
    </row>
    <row r="2696" spans="1:3" x14ac:dyDescent="0.3">
      <c r="A2696" t="s">
        <v>34</v>
      </c>
      <c r="B2696" s="14">
        <v>0.31814050674438399</v>
      </c>
      <c r="C2696">
        <v>0.335157871246337</v>
      </c>
    </row>
    <row r="2697" spans="1:3" x14ac:dyDescent="0.3">
      <c r="A2697" t="s">
        <v>35</v>
      </c>
      <c r="B2697" s="14">
        <v>0.49068999290466297</v>
      </c>
      <c r="C2697">
        <v>0.375991821289062</v>
      </c>
    </row>
    <row r="2698" spans="1:3" x14ac:dyDescent="0.3">
      <c r="A2698" t="s">
        <v>36</v>
      </c>
      <c r="B2698" s="14">
        <v>0.51498842239379805</v>
      </c>
      <c r="C2698">
        <v>0.38101792335510198</v>
      </c>
    </row>
    <row r="2699" spans="1:3" x14ac:dyDescent="0.3">
      <c r="A2699" t="s">
        <v>37</v>
      </c>
      <c r="B2699" s="14">
        <v>0.79803490638732899</v>
      </c>
      <c r="C2699">
        <v>0.28288769721984802</v>
      </c>
    </row>
    <row r="2700" spans="1:3" x14ac:dyDescent="0.3">
      <c r="A2700" t="s">
        <v>38</v>
      </c>
      <c r="B2700" s="14">
        <v>0.271243095397949</v>
      </c>
      <c r="C2700">
        <v>0.488639116287231</v>
      </c>
    </row>
    <row r="2701" spans="1:3" x14ac:dyDescent="0.3">
      <c r="A2701" t="s">
        <v>39</v>
      </c>
      <c r="B2701" s="14">
        <v>0.40824174880981401</v>
      </c>
      <c r="C2701">
        <v>3.7060906887054399</v>
      </c>
    </row>
    <row r="2702" spans="1:3" x14ac:dyDescent="0.3">
      <c r="A2702" t="s">
        <v>31</v>
      </c>
      <c r="B2702" s="14">
        <v>0.15754508972167899</v>
      </c>
      <c r="C2702">
        <v>0.30912256240844699</v>
      </c>
    </row>
    <row r="2703" spans="1:3" x14ac:dyDescent="0.3">
      <c r="A2703" t="s">
        <v>32</v>
      </c>
      <c r="B2703" s="14">
        <v>0.33191680908203097</v>
      </c>
      <c r="C2703">
        <v>0.325901508331298</v>
      </c>
    </row>
    <row r="2704" spans="1:3" x14ac:dyDescent="0.3">
      <c r="A2704" t="s">
        <v>33</v>
      </c>
      <c r="B2704" s="14">
        <v>0.27079439163208002</v>
      </c>
      <c r="C2704">
        <v>0.39993786811828602</v>
      </c>
    </row>
    <row r="2705" spans="1:3" x14ac:dyDescent="0.3">
      <c r="A2705" t="s">
        <v>34</v>
      </c>
      <c r="B2705" s="14">
        <v>0.44448614120483398</v>
      </c>
      <c r="C2705">
        <v>0.27822422981262201</v>
      </c>
    </row>
    <row r="2706" spans="1:3" x14ac:dyDescent="0.3">
      <c r="A2706" t="s">
        <v>35</v>
      </c>
      <c r="B2706" s="14">
        <v>0.40322136878967202</v>
      </c>
      <c r="C2706">
        <v>0.42187452316284102</v>
      </c>
    </row>
    <row r="2707" spans="1:3" x14ac:dyDescent="0.3">
      <c r="A2707" t="s">
        <v>36</v>
      </c>
      <c r="B2707" s="14">
        <v>0.29970598220825101</v>
      </c>
      <c r="C2707">
        <v>0.39095568656921298</v>
      </c>
    </row>
    <row r="2708" spans="1:3" x14ac:dyDescent="0.3">
      <c r="A2708" t="s">
        <v>37</v>
      </c>
      <c r="B2708" s="14">
        <v>0.79737901687622004</v>
      </c>
      <c r="C2708">
        <v>0.256319999694824</v>
      </c>
    </row>
    <row r="2709" spans="1:3" x14ac:dyDescent="0.3">
      <c r="A2709" t="s">
        <v>38</v>
      </c>
      <c r="B2709" s="14">
        <v>0.28857660293579102</v>
      </c>
      <c r="C2709">
        <v>0.57247114181518499</v>
      </c>
    </row>
    <row r="2710" spans="1:3" x14ac:dyDescent="0.3">
      <c r="A2710" t="s">
        <v>39</v>
      </c>
      <c r="B2710" s="14">
        <v>0.38063502311706499</v>
      </c>
      <c r="C2710">
        <v>1.9807147979736299</v>
      </c>
    </row>
    <row r="2711" spans="1:3" x14ac:dyDescent="0.3">
      <c r="A2711" t="s">
        <v>31</v>
      </c>
      <c r="B2711" s="14">
        <v>0.27647733688354398</v>
      </c>
      <c r="C2711">
        <v>0.33216261863708402</v>
      </c>
    </row>
    <row r="2712" spans="1:3" x14ac:dyDescent="0.3">
      <c r="A2712" t="s">
        <v>32</v>
      </c>
      <c r="B2712" s="14">
        <v>0.23989439010620101</v>
      </c>
      <c r="C2712">
        <v>0.29828691482543901</v>
      </c>
    </row>
    <row r="2713" spans="1:3" x14ac:dyDescent="0.3">
      <c r="A2713" t="s">
        <v>33</v>
      </c>
      <c r="B2713" s="14">
        <v>0.32100176811218201</v>
      </c>
      <c r="C2713">
        <v>0.32598543167114202</v>
      </c>
    </row>
    <row r="2714" spans="1:3" x14ac:dyDescent="0.3">
      <c r="A2714" t="s">
        <v>34</v>
      </c>
      <c r="B2714" s="14">
        <v>0.36866307258605902</v>
      </c>
      <c r="C2714">
        <v>0.41869068145751898</v>
      </c>
    </row>
    <row r="2715" spans="1:3" x14ac:dyDescent="0.3">
      <c r="A2715" t="s">
        <v>35</v>
      </c>
      <c r="B2715" s="14">
        <v>0.49519324302673301</v>
      </c>
      <c r="C2715">
        <v>0.50359845161437899</v>
      </c>
    </row>
    <row r="2716" spans="1:3" x14ac:dyDescent="0.3">
      <c r="A2716" t="s">
        <v>36</v>
      </c>
      <c r="B2716" s="14">
        <v>0.25129365921020502</v>
      </c>
      <c r="C2716">
        <v>0.45883226394653298</v>
      </c>
    </row>
    <row r="2717" spans="1:3" x14ac:dyDescent="0.3">
      <c r="A2717" t="s">
        <v>37</v>
      </c>
      <c r="B2717" s="14">
        <v>0.79387712478637695</v>
      </c>
      <c r="C2717">
        <v>0.256256103515625</v>
      </c>
    </row>
    <row r="2718" spans="1:3" x14ac:dyDescent="0.3">
      <c r="A2718" t="s">
        <v>38</v>
      </c>
      <c r="B2718" s="14">
        <v>0.29042959213256803</v>
      </c>
      <c r="C2718">
        <v>0.49666929244995101</v>
      </c>
    </row>
    <row r="2719" spans="1:3" x14ac:dyDescent="0.3">
      <c r="A2719" t="s">
        <v>39</v>
      </c>
      <c r="B2719" s="14">
        <v>0.80819725990295399</v>
      </c>
      <c r="C2719">
        <v>1.4980325698852499</v>
      </c>
    </row>
    <row r="2720" spans="1:3" x14ac:dyDescent="0.3">
      <c r="A2720" t="s">
        <v>31</v>
      </c>
      <c r="B2720" s="14">
        <v>0.28581547737121499</v>
      </c>
      <c r="C2720">
        <v>0.424867153167724</v>
      </c>
    </row>
    <row r="2721" spans="1:3" x14ac:dyDescent="0.3">
      <c r="A2721" t="s">
        <v>32</v>
      </c>
      <c r="B2721" s="14">
        <v>0.31121778488159102</v>
      </c>
      <c r="C2721">
        <v>0.30729770660400302</v>
      </c>
    </row>
    <row r="2722" spans="1:3" x14ac:dyDescent="0.3">
      <c r="A2722" t="s">
        <v>33</v>
      </c>
      <c r="B2722" s="14">
        <v>0.229940891265869</v>
      </c>
      <c r="C2722">
        <v>0.314312934875488</v>
      </c>
    </row>
    <row r="2723" spans="1:3" x14ac:dyDescent="0.3">
      <c r="A2723" t="s">
        <v>34</v>
      </c>
      <c r="B2723" s="14">
        <v>0.27094268798828097</v>
      </c>
      <c r="C2723">
        <v>0.34328198432922302</v>
      </c>
    </row>
    <row r="2724" spans="1:3" x14ac:dyDescent="0.3">
      <c r="A2724" t="s">
        <v>35</v>
      </c>
      <c r="B2724" s="14">
        <v>0.43480896949768</v>
      </c>
      <c r="C2724">
        <v>0.37006688117980902</v>
      </c>
    </row>
    <row r="2725" spans="1:3" x14ac:dyDescent="0.3">
      <c r="A2725" t="s">
        <v>36</v>
      </c>
      <c r="B2725" s="14">
        <v>0.30183863639831499</v>
      </c>
      <c r="C2725">
        <v>0.42779731750488198</v>
      </c>
    </row>
    <row r="2726" spans="1:3" x14ac:dyDescent="0.3">
      <c r="A2726" t="s">
        <v>37</v>
      </c>
      <c r="B2726" s="14">
        <v>0.75047612190246504</v>
      </c>
      <c r="C2726">
        <v>0.36507749557495101</v>
      </c>
    </row>
    <row r="2727" spans="1:3" x14ac:dyDescent="0.3">
      <c r="A2727" t="s">
        <v>38</v>
      </c>
      <c r="B2727" s="14">
        <v>0.31065893173217701</v>
      </c>
      <c r="C2727">
        <v>0.42691755294799799</v>
      </c>
    </row>
    <row r="2728" spans="1:3" x14ac:dyDescent="0.3">
      <c r="A2728" t="s">
        <v>39</v>
      </c>
      <c r="B2728" s="14">
        <v>1.5779681205749501</v>
      </c>
      <c r="C2728">
        <v>1.51795077323913</v>
      </c>
    </row>
    <row r="2729" spans="1:3" x14ac:dyDescent="0.3">
      <c r="A2729" t="s">
        <v>31</v>
      </c>
      <c r="B2729" s="14">
        <v>0.270240068435668</v>
      </c>
      <c r="C2729">
        <v>0.40087270736694303</v>
      </c>
    </row>
    <row r="2730" spans="1:3" x14ac:dyDescent="0.3">
      <c r="A2730" t="s">
        <v>32</v>
      </c>
      <c r="B2730" s="14">
        <v>0.246306657791137</v>
      </c>
      <c r="C2730">
        <v>0.32392907142639099</v>
      </c>
    </row>
    <row r="2731" spans="1:3" x14ac:dyDescent="0.3">
      <c r="A2731" t="s">
        <v>33</v>
      </c>
      <c r="B2731" s="14">
        <v>0.44696688652038502</v>
      </c>
      <c r="C2731">
        <v>0.43083930015563898</v>
      </c>
    </row>
    <row r="2732" spans="1:3" x14ac:dyDescent="0.3">
      <c r="A2732" t="s">
        <v>34</v>
      </c>
      <c r="B2732" s="14">
        <v>0.47626066207885698</v>
      </c>
      <c r="C2732">
        <v>0.28707432746887201</v>
      </c>
    </row>
    <row r="2733" spans="1:3" x14ac:dyDescent="0.3">
      <c r="A2733" t="s">
        <v>35</v>
      </c>
      <c r="B2733" s="14">
        <v>0.42083716392517001</v>
      </c>
      <c r="C2733">
        <v>0.44482350349426197</v>
      </c>
    </row>
    <row r="2734" spans="1:3" x14ac:dyDescent="0.3">
      <c r="A2734" t="s">
        <v>36</v>
      </c>
      <c r="B2734" s="14">
        <v>0.21563529968261699</v>
      </c>
      <c r="C2734">
        <v>0.33515453338623002</v>
      </c>
    </row>
    <row r="2735" spans="1:3" x14ac:dyDescent="0.3">
      <c r="A2735" t="s">
        <v>37</v>
      </c>
      <c r="B2735" s="14">
        <v>0.70861268043518</v>
      </c>
      <c r="C2735">
        <v>0.30219578742980902</v>
      </c>
    </row>
    <row r="2736" spans="1:3" x14ac:dyDescent="0.3">
      <c r="A2736" t="s">
        <v>38</v>
      </c>
      <c r="B2736" s="14">
        <v>0.29251766204833901</v>
      </c>
      <c r="C2736">
        <v>0.63929367065429599</v>
      </c>
    </row>
    <row r="2737" spans="1:3" x14ac:dyDescent="0.3">
      <c r="A2737" t="s">
        <v>39</v>
      </c>
      <c r="B2737" s="14">
        <v>0.493927001953125</v>
      </c>
      <c r="C2737">
        <v>1.4491319656371999</v>
      </c>
    </row>
    <row r="2738" spans="1:3" x14ac:dyDescent="0.3">
      <c r="A2738" t="s">
        <v>31</v>
      </c>
      <c r="B2738" s="14">
        <v>0.27968716621398898</v>
      </c>
      <c r="C2738">
        <v>0.35311484336853</v>
      </c>
    </row>
    <row r="2739" spans="1:3" x14ac:dyDescent="0.3">
      <c r="A2739" t="s">
        <v>32</v>
      </c>
      <c r="B2739" s="14">
        <v>0.115535020828247</v>
      </c>
      <c r="C2739">
        <v>0.23237991333007799</v>
      </c>
    </row>
    <row r="2740" spans="1:3" x14ac:dyDescent="0.3">
      <c r="A2740" t="s">
        <v>33</v>
      </c>
      <c r="B2740" s="14">
        <v>0.22225904464721599</v>
      </c>
      <c r="C2740">
        <v>0.32024574279785101</v>
      </c>
    </row>
    <row r="2741" spans="1:3" x14ac:dyDescent="0.3">
      <c r="A2741" t="s">
        <v>34</v>
      </c>
      <c r="B2741" s="14">
        <v>0.46693253517150801</v>
      </c>
      <c r="C2741">
        <v>0.345246791839599</v>
      </c>
    </row>
    <row r="2742" spans="1:3" x14ac:dyDescent="0.3">
      <c r="A2742" t="s">
        <v>35</v>
      </c>
      <c r="B2742" s="14">
        <v>0.470794677734375</v>
      </c>
      <c r="C2742">
        <v>0.40385103225708002</v>
      </c>
    </row>
    <row r="2743" spans="1:3" x14ac:dyDescent="0.3">
      <c r="A2743" t="s">
        <v>36</v>
      </c>
      <c r="B2743" s="14">
        <v>0.30581998825073198</v>
      </c>
      <c r="C2743">
        <v>0.367968559265136</v>
      </c>
    </row>
    <row r="2744" spans="1:3" x14ac:dyDescent="0.3">
      <c r="A2744" t="s">
        <v>37</v>
      </c>
      <c r="B2744" s="14">
        <v>0.68002510070800704</v>
      </c>
      <c r="C2744">
        <v>0.35699248313903797</v>
      </c>
    </row>
    <row r="2745" spans="1:3" x14ac:dyDescent="0.3">
      <c r="A2745" t="s">
        <v>38</v>
      </c>
      <c r="B2745" s="14">
        <v>0.296146869659423</v>
      </c>
      <c r="C2745">
        <v>0.51360940933227495</v>
      </c>
    </row>
    <row r="2746" spans="1:3" x14ac:dyDescent="0.3">
      <c r="A2746" t="s">
        <v>39</v>
      </c>
      <c r="B2746" s="14">
        <v>0.399998188018798</v>
      </c>
      <c r="C2746">
        <v>1.44014763832092</v>
      </c>
    </row>
    <row r="2747" spans="1:3" x14ac:dyDescent="0.3">
      <c r="A2747" t="s">
        <v>31</v>
      </c>
      <c r="B2747" s="14">
        <v>0.36167144775390597</v>
      </c>
      <c r="C2747">
        <v>0.29620027542114202</v>
      </c>
    </row>
    <row r="2748" spans="1:3" x14ac:dyDescent="0.3">
      <c r="A2748" t="s">
        <v>32</v>
      </c>
      <c r="B2748" s="14">
        <v>0.30912065505981401</v>
      </c>
      <c r="C2748">
        <v>0.253546953201293</v>
      </c>
    </row>
    <row r="2749" spans="1:3" x14ac:dyDescent="0.3">
      <c r="A2749" t="s">
        <v>33</v>
      </c>
      <c r="B2749" s="14">
        <v>0.43990159034728998</v>
      </c>
      <c r="C2749">
        <v>0.31663489341735801</v>
      </c>
    </row>
    <row r="2750" spans="1:3" x14ac:dyDescent="0.3">
      <c r="A2750" t="s">
        <v>34</v>
      </c>
      <c r="B2750" s="14">
        <v>0.38952255249023399</v>
      </c>
      <c r="C2750">
        <v>0.37097811698913502</v>
      </c>
    </row>
    <row r="2751" spans="1:3" x14ac:dyDescent="0.3">
      <c r="A2751" t="s">
        <v>35</v>
      </c>
      <c r="B2751" s="14">
        <v>0.43163824081420898</v>
      </c>
      <c r="C2751">
        <v>0.572526454925537</v>
      </c>
    </row>
    <row r="2752" spans="1:3" x14ac:dyDescent="0.3">
      <c r="A2752" t="s">
        <v>36</v>
      </c>
      <c r="B2752" s="14">
        <v>0.27277135848999001</v>
      </c>
      <c r="C2752">
        <v>0.39799165725708002</v>
      </c>
    </row>
    <row r="2753" spans="1:3" x14ac:dyDescent="0.3">
      <c r="A2753" t="s">
        <v>37</v>
      </c>
      <c r="B2753" s="14">
        <v>0.61670422554016102</v>
      </c>
      <c r="C2753">
        <v>0.33410739898681602</v>
      </c>
    </row>
    <row r="2754" spans="1:3" x14ac:dyDescent="0.3">
      <c r="A2754" t="s">
        <v>38</v>
      </c>
      <c r="B2754" s="14">
        <v>0.33105683326721103</v>
      </c>
      <c r="C2754">
        <v>0.80902099609375</v>
      </c>
    </row>
    <row r="2755" spans="1:3" x14ac:dyDescent="0.3">
      <c r="A2755" t="s">
        <v>39</v>
      </c>
      <c r="B2755" s="14">
        <v>0.88769507408142001</v>
      </c>
      <c r="C2755">
        <v>4.59584212303161</v>
      </c>
    </row>
    <row r="2756" spans="1:3" x14ac:dyDescent="0.3">
      <c r="A2756" t="s">
        <v>31</v>
      </c>
      <c r="B2756" s="14">
        <v>0.49480056762695301</v>
      </c>
      <c r="C2756">
        <v>0.31211280822753901</v>
      </c>
    </row>
    <row r="2757" spans="1:3" x14ac:dyDescent="0.3">
      <c r="A2757" t="s">
        <v>32</v>
      </c>
      <c r="B2757" s="14">
        <v>0.48496747016906699</v>
      </c>
      <c r="C2757">
        <v>0.26410937309265098</v>
      </c>
    </row>
    <row r="2758" spans="1:3" x14ac:dyDescent="0.3">
      <c r="A2758" t="s">
        <v>33</v>
      </c>
      <c r="B2758" s="14">
        <v>0.49350094795227001</v>
      </c>
      <c r="C2758">
        <v>0.28659248352050698</v>
      </c>
    </row>
    <row r="2759" spans="1:3" x14ac:dyDescent="0.3">
      <c r="A2759" t="s">
        <v>34</v>
      </c>
      <c r="B2759" s="14">
        <v>0.52765989303588801</v>
      </c>
      <c r="C2759">
        <v>0.313150644302368</v>
      </c>
    </row>
    <row r="2760" spans="1:3" x14ac:dyDescent="0.3">
      <c r="A2760" t="s">
        <v>35</v>
      </c>
      <c r="B2760" s="14">
        <v>0.35250592231750399</v>
      </c>
      <c r="C2760">
        <v>0.36995577812194802</v>
      </c>
    </row>
    <row r="2761" spans="1:3" x14ac:dyDescent="0.3">
      <c r="A2761" t="s">
        <v>36</v>
      </c>
      <c r="B2761" s="14">
        <v>0.25186109542846602</v>
      </c>
      <c r="C2761">
        <v>0.38690805435180597</v>
      </c>
    </row>
    <row r="2762" spans="1:3" x14ac:dyDescent="0.3">
      <c r="A2762" t="s">
        <v>37</v>
      </c>
      <c r="B2762" s="14">
        <v>0.60954070091247503</v>
      </c>
      <c r="C2762">
        <v>0.27132725715637201</v>
      </c>
    </row>
    <row r="2763" spans="1:3" x14ac:dyDescent="0.3">
      <c r="A2763" t="s">
        <v>38</v>
      </c>
      <c r="B2763" s="14">
        <v>0.223480224609375</v>
      </c>
      <c r="C2763">
        <v>0.59219145774841297</v>
      </c>
    </row>
    <row r="2764" spans="1:3" x14ac:dyDescent="0.3">
      <c r="A2764" t="s">
        <v>39</v>
      </c>
      <c r="B2764" s="14">
        <v>0.64564347267150801</v>
      </c>
      <c r="C2764">
        <v>2.1231803894042902</v>
      </c>
    </row>
    <row r="2765" spans="1:3" x14ac:dyDescent="0.3">
      <c r="A2765" t="s">
        <v>31</v>
      </c>
      <c r="B2765" s="14">
        <v>0.38659214973449701</v>
      </c>
      <c r="C2765">
        <v>0.32119989395141602</v>
      </c>
    </row>
    <row r="2766" spans="1:3" x14ac:dyDescent="0.3">
      <c r="A2766" t="s">
        <v>32</v>
      </c>
      <c r="B2766" s="14">
        <v>0.28216767311096103</v>
      </c>
      <c r="C2766">
        <v>0.31131696701049799</v>
      </c>
    </row>
    <row r="2767" spans="1:3" x14ac:dyDescent="0.3">
      <c r="A2767" t="s">
        <v>33</v>
      </c>
      <c r="B2767" s="14">
        <v>0.41333127021789501</v>
      </c>
      <c r="C2767">
        <v>0.31931447982788003</v>
      </c>
    </row>
    <row r="2768" spans="1:3" x14ac:dyDescent="0.3">
      <c r="A2768" t="s">
        <v>34</v>
      </c>
      <c r="B2768" s="14">
        <v>0.44867873191833402</v>
      </c>
      <c r="C2768">
        <v>0.38009619712829501</v>
      </c>
    </row>
    <row r="2769" spans="1:3" x14ac:dyDescent="0.3">
      <c r="A2769" t="s">
        <v>35</v>
      </c>
      <c r="B2769" s="14">
        <v>0.404930830001831</v>
      </c>
      <c r="C2769">
        <v>0.34014773368835399</v>
      </c>
    </row>
    <row r="2770" spans="1:3" x14ac:dyDescent="0.3">
      <c r="A2770" t="s">
        <v>36</v>
      </c>
      <c r="B2770" s="14">
        <v>0.24829220771789501</v>
      </c>
      <c r="C2770">
        <v>0.44480705261230402</v>
      </c>
    </row>
    <row r="2771" spans="1:3" x14ac:dyDescent="0.3">
      <c r="A2771" t="s">
        <v>37</v>
      </c>
      <c r="B2771" s="14">
        <v>0.60070371627807595</v>
      </c>
      <c r="C2771">
        <v>0.30119395256042403</v>
      </c>
    </row>
    <row r="2772" spans="1:3" x14ac:dyDescent="0.3">
      <c r="A2772" t="s">
        <v>38</v>
      </c>
      <c r="B2772" s="14">
        <v>0.30740213394165</v>
      </c>
      <c r="C2772">
        <v>0.38104486465454102</v>
      </c>
    </row>
    <row r="2773" spans="1:3" x14ac:dyDescent="0.3">
      <c r="A2773" t="s">
        <v>39</v>
      </c>
      <c r="B2773" s="14">
        <v>0.49141979217529203</v>
      </c>
      <c r="C2773">
        <v>1.4022579193115201</v>
      </c>
    </row>
    <row r="2774" spans="1:3" x14ac:dyDescent="0.3">
      <c r="A2774" t="s">
        <v>31</v>
      </c>
      <c r="B2774" s="14">
        <v>0.34947919845580999</v>
      </c>
      <c r="C2774">
        <v>0.361980199813842</v>
      </c>
    </row>
    <row r="2775" spans="1:3" x14ac:dyDescent="0.3">
      <c r="A2775" t="s">
        <v>32</v>
      </c>
      <c r="B2775" s="14">
        <v>0.26454901695251398</v>
      </c>
      <c r="C2775">
        <v>0.27419853210449202</v>
      </c>
    </row>
    <row r="2776" spans="1:3" x14ac:dyDescent="0.3">
      <c r="A2776" t="s">
        <v>33</v>
      </c>
      <c r="B2776" s="14">
        <v>0.47032785415649397</v>
      </c>
      <c r="C2776">
        <v>0.391697406768798</v>
      </c>
    </row>
    <row r="2777" spans="1:3" x14ac:dyDescent="0.3">
      <c r="A2777" t="s">
        <v>34</v>
      </c>
      <c r="B2777" s="14">
        <v>0.64875411987304599</v>
      </c>
      <c r="C2777">
        <v>0.28713798522949202</v>
      </c>
    </row>
    <row r="2778" spans="1:3" x14ac:dyDescent="0.3">
      <c r="A2778" t="s">
        <v>35</v>
      </c>
      <c r="B2778" s="14">
        <v>0.40968227386474598</v>
      </c>
      <c r="C2778">
        <v>0.48265457153320301</v>
      </c>
    </row>
    <row r="2779" spans="1:3" x14ac:dyDescent="0.3">
      <c r="A2779" t="s">
        <v>36</v>
      </c>
      <c r="B2779" s="14">
        <v>0.22405481338500899</v>
      </c>
      <c r="C2779">
        <v>0.52465558052062899</v>
      </c>
    </row>
    <row r="2780" spans="1:3" x14ac:dyDescent="0.3">
      <c r="A2780" t="s">
        <v>37</v>
      </c>
      <c r="B2780" s="14">
        <v>0.59012198448181097</v>
      </c>
      <c r="C2780">
        <v>0.319713354110717</v>
      </c>
    </row>
    <row r="2781" spans="1:3" x14ac:dyDescent="0.3">
      <c r="A2781" t="s">
        <v>38</v>
      </c>
      <c r="B2781" s="14">
        <v>0.28545188903808499</v>
      </c>
      <c r="C2781">
        <v>0.81381535530090299</v>
      </c>
    </row>
    <row r="2782" spans="1:3" x14ac:dyDescent="0.3">
      <c r="A2782" t="s">
        <v>39</v>
      </c>
      <c r="B2782" s="14">
        <v>1.01997065544128</v>
      </c>
      <c r="C2782">
        <v>1.3763501644134499</v>
      </c>
    </row>
    <row r="2783" spans="1:3" x14ac:dyDescent="0.3">
      <c r="A2783" t="s">
        <v>31</v>
      </c>
      <c r="B2783" s="14">
        <v>0.28805351257324202</v>
      </c>
      <c r="C2783">
        <v>0.31614995002746499</v>
      </c>
    </row>
    <row r="2784" spans="1:3" x14ac:dyDescent="0.3">
      <c r="A2784" t="s">
        <v>32</v>
      </c>
      <c r="B2784" s="14">
        <v>0.167366743087768</v>
      </c>
      <c r="C2784">
        <v>0.357141733169555</v>
      </c>
    </row>
    <row r="2785" spans="1:3" x14ac:dyDescent="0.3">
      <c r="A2785" t="s">
        <v>33</v>
      </c>
      <c r="B2785" s="14">
        <v>0.27486324310302701</v>
      </c>
      <c r="C2785">
        <v>0.32329130172729398</v>
      </c>
    </row>
    <row r="2786" spans="1:3" x14ac:dyDescent="0.3">
      <c r="A2786" t="s">
        <v>34</v>
      </c>
      <c r="B2786" s="14">
        <v>0.2908616065979</v>
      </c>
      <c r="C2786">
        <v>0.37703466415405201</v>
      </c>
    </row>
    <row r="2787" spans="1:3" x14ac:dyDescent="0.3">
      <c r="A2787" t="s">
        <v>35</v>
      </c>
      <c r="B2787" s="14">
        <v>0.52360868453979403</v>
      </c>
      <c r="C2787">
        <v>0.33510589599609297</v>
      </c>
    </row>
    <row r="2788" spans="1:3" x14ac:dyDescent="0.3">
      <c r="A2788" t="s">
        <v>36</v>
      </c>
      <c r="B2788" s="14">
        <v>0.32779717445373502</v>
      </c>
      <c r="C2788">
        <v>0.36796140670776301</v>
      </c>
    </row>
    <row r="2789" spans="1:3" x14ac:dyDescent="0.3">
      <c r="A2789" t="s">
        <v>37</v>
      </c>
      <c r="B2789" s="14">
        <v>0.58934235572814897</v>
      </c>
      <c r="C2789">
        <v>0.34545373916625899</v>
      </c>
    </row>
    <row r="2790" spans="1:3" x14ac:dyDescent="0.3">
      <c r="A2790" t="s">
        <v>38</v>
      </c>
      <c r="B2790" s="14">
        <v>0.33820772171020502</v>
      </c>
      <c r="C2790">
        <v>0.66821169853210405</v>
      </c>
    </row>
    <row r="2791" spans="1:3" x14ac:dyDescent="0.3">
      <c r="A2791" t="s">
        <v>39</v>
      </c>
      <c r="B2791" s="14">
        <v>0.65702271461486805</v>
      </c>
      <c r="C2791">
        <v>1.29857397079467</v>
      </c>
    </row>
    <row r="2792" spans="1:3" x14ac:dyDescent="0.3">
      <c r="A2792" t="s">
        <v>31</v>
      </c>
      <c r="B2792" s="14">
        <v>0.32378649711608798</v>
      </c>
      <c r="C2792">
        <v>0.27232813835143999</v>
      </c>
    </row>
    <row r="2793" spans="1:3" x14ac:dyDescent="0.3">
      <c r="A2793" t="s">
        <v>32</v>
      </c>
      <c r="B2793" s="14">
        <v>0.24981999397277799</v>
      </c>
      <c r="C2793">
        <v>0.25908946990966703</v>
      </c>
    </row>
    <row r="2794" spans="1:3" x14ac:dyDescent="0.3">
      <c r="A2794" t="s">
        <v>33</v>
      </c>
      <c r="B2794" s="14">
        <v>0.288921117782592</v>
      </c>
      <c r="C2794">
        <v>0.27824640274047802</v>
      </c>
    </row>
    <row r="2795" spans="1:3" x14ac:dyDescent="0.3">
      <c r="A2795" t="s">
        <v>34</v>
      </c>
      <c r="B2795" s="14">
        <v>0.51014280319213801</v>
      </c>
      <c r="C2795">
        <v>0.43461036682128901</v>
      </c>
    </row>
    <row r="2796" spans="1:3" x14ac:dyDescent="0.3">
      <c r="A2796" t="s">
        <v>35</v>
      </c>
      <c r="B2796" s="14">
        <v>0.50614142417907704</v>
      </c>
      <c r="C2796">
        <v>0.34512972831726002</v>
      </c>
    </row>
    <row r="2797" spans="1:3" x14ac:dyDescent="0.3">
      <c r="A2797" t="s">
        <v>36</v>
      </c>
      <c r="B2797" s="14">
        <v>0.36105918884277299</v>
      </c>
      <c r="C2797">
        <v>0.22445368766784601</v>
      </c>
    </row>
    <row r="2798" spans="1:3" x14ac:dyDescent="0.3">
      <c r="A2798" t="s">
        <v>37</v>
      </c>
      <c r="B2798" s="14">
        <v>0.57762098312377896</v>
      </c>
      <c r="C2798">
        <v>0.29421615600585899</v>
      </c>
    </row>
    <row r="2799" spans="1:3" x14ac:dyDescent="0.3">
      <c r="A2799" t="s">
        <v>38</v>
      </c>
      <c r="B2799" s="14">
        <v>0.33725619316101002</v>
      </c>
      <c r="C2799">
        <v>1.0401706695556601</v>
      </c>
    </row>
    <row r="2800" spans="1:3" x14ac:dyDescent="0.3">
      <c r="A2800" t="s">
        <v>39</v>
      </c>
      <c r="B2800" s="14">
        <v>0.65384483337402299</v>
      </c>
      <c r="C2800">
        <v>1.42714643478393</v>
      </c>
    </row>
    <row r="2801" spans="1:3" x14ac:dyDescent="0.3">
      <c r="A2801" t="s">
        <v>31</v>
      </c>
      <c r="B2801" s="14">
        <v>0.283518075942993</v>
      </c>
      <c r="C2801">
        <v>0.328136205673217</v>
      </c>
    </row>
    <row r="2802" spans="1:3" x14ac:dyDescent="0.3">
      <c r="A2802" t="s">
        <v>32</v>
      </c>
      <c r="B2802" s="14">
        <v>0.271227836608886</v>
      </c>
      <c r="C2802">
        <v>0.33709907531738198</v>
      </c>
    </row>
    <row r="2803" spans="1:3" x14ac:dyDescent="0.3">
      <c r="A2803" t="s">
        <v>33</v>
      </c>
      <c r="B2803" s="14">
        <v>0.3494234085083</v>
      </c>
      <c r="C2803">
        <v>0.29620599746704102</v>
      </c>
    </row>
    <row r="2804" spans="1:3" x14ac:dyDescent="0.3">
      <c r="A2804" t="s">
        <v>34</v>
      </c>
      <c r="B2804" s="14">
        <v>0.25701117515563898</v>
      </c>
      <c r="C2804">
        <v>0.49970483779907199</v>
      </c>
    </row>
    <row r="2805" spans="1:3" x14ac:dyDescent="0.3">
      <c r="A2805" t="s">
        <v>35</v>
      </c>
      <c r="B2805" s="14">
        <v>0.36017656326293901</v>
      </c>
      <c r="C2805">
        <v>0.33512234687805098</v>
      </c>
    </row>
    <row r="2806" spans="1:3" x14ac:dyDescent="0.3">
      <c r="A2806" t="s">
        <v>36</v>
      </c>
      <c r="B2806" s="14">
        <v>0.32319998741149902</v>
      </c>
      <c r="C2806">
        <v>0.24534773826599099</v>
      </c>
    </row>
    <row r="2807" spans="1:3" x14ac:dyDescent="0.3">
      <c r="A2807" t="s">
        <v>37</v>
      </c>
      <c r="B2807" s="14">
        <v>0.575605869293212</v>
      </c>
      <c r="C2807">
        <v>0.35409593582153298</v>
      </c>
    </row>
    <row r="2808" spans="1:3" x14ac:dyDescent="0.3">
      <c r="A2808" t="s">
        <v>38</v>
      </c>
      <c r="B2808" s="14">
        <v>0.29356336593627902</v>
      </c>
      <c r="C2808">
        <v>0.62133908271789495</v>
      </c>
    </row>
    <row r="2809" spans="1:3" x14ac:dyDescent="0.3">
      <c r="A2809" t="s">
        <v>39</v>
      </c>
      <c r="B2809" s="14">
        <v>0.98986721038818304</v>
      </c>
      <c r="C2809">
        <v>1.33756947517395</v>
      </c>
    </row>
    <row r="2810" spans="1:3" x14ac:dyDescent="0.3">
      <c r="A2810" t="s">
        <v>31</v>
      </c>
      <c r="B2810" s="14">
        <v>0.2847580909729</v>
      </c>
      <c r="C2810">
        <v>0.29020667076110801</v>
      </c>
    </row>
    <row r="2811" spans="1:3" x14ac:dyDescent="0.3">
      <c r="A2811" t="s">
        <v>32</v>
      </c>
      <c r="B2811" s="14">
        <v>0.28588056564330999</v>
      </c>
      <c r="C2811">
        <v>0.31116795539855902</v>
      </c>
    </row>
    <row r="2812" spans="1:3" x14ac:dyDescent="0.3">
      <c r="A2812" t="s">
        <v>33</v>
      </c>
      <c r="B2812" s="14">
        <v>0.47575402259826599</v>
      </c>
      <c r="C2812">
        <v>0.26531505584716703</v>
      </c>
    </row>
    <row r="2813" spans="1:3" x14ac:dyDescent="0.3">
      <c r="A2813" t="s">
        <v>34</v>
      </c>
      <c r="B2813" s="14">
        <v>0.29507374763488697</v>
      </c>
      <c r="C2813">
        <v>0.38393545150756803</v>
      </c>
    </row>
    <row r="2814" spans="1:3" x14ac:dyDescent="0.3">
      <c r="A2814" t="s">
        <v>35</v>
      </c>
      <c r="B2814" s="14">
        <v>0.40666103363037098</v>
      </c>
      <c r="C2814">
        <v>0.45578241348266602</v>
      </c>
    </row>
    <row r="2815" spans="1:3" x14ac:dyDescent="0.3">
      <c r="A2815" t="s">
        <v>36</v>
      </c>
      <c r="B2815" s="14">
        <v>0.26247859001159601</v>
      </c>
      <c r="C2815">
        <v>0.28318834304809498</v>
      </c>
    </row>
    <row r="2816" spans="1:3" x14ac:dyDescent="0.3">
      <c r="A2816" t="s">
        <v>37</v>
      </c>
      <c r="B2816" s="14">
        <v>0.56777548789978005</v>
      </c>
      <c r="C2816">
        <v>0.40426826477050698</v>
      </c>
    </row>
    <row r="2817" spans="1:3" x14ac:dyDescent="0.3">
      <c r="A2817" t="s">
        <v>38</v>
      </c>
      <c r="B2817" s="14">
        <v>0.44819998741149902</v>
      </c>
      <c r="C2817">
        <v>0.62238836288452104</v>
      </c>
    </row>
    <row r="2818" spans="1:3" x14ac:dyDescent="0.3">
      <c r="A2818" t="s">
        <v>39</v>
      </c>
      <c r="B2818" s="14">
        <v>0.37169051170349099</v>
      </c>
      <c r="C2818">
        <v>3.14050889015197</v>
      </c>
    </row>
    <row r="2819" spans="1:3" x14ac:dyDescent="0.3">
      <c r="A2819" t="s">
        <v>31</v>
      </c>
      <c r="B2819" s="14">
        <v>0.25831770896911599</v>
      </c>
      <c r="C2819">
        <v>0.29720306396484297</v>
      </c>
    </row>
    <row r="2820" spans="1:3" x14ac:dyDescent="0.3">
      <c r="A2820" t="s">
        <v>32</v>
      </c>
      <c r="B2820" s="14">
        <v>0.31432247161865201</v>
      </c>
      <c r="C2820">
        <v>0.548631191253662</v>
      </c>
    </row>
    <row r="2821" spans="1:3" x14ac:dyDescent="0.3">
      <c r="A2821" t="s">
        <v>33</v>
      </c>
      <c r="B2821" s="14">
        <v>0.34610462188720698</v>
      </c>
      <c r="C2821">
        <v>0.29304718971252403</v>
      </c>
    </row>
    <row r="2822" spans="1:3" x14ac:dyDescent="0.3">
      <c r="A2822" t="s">
        <v>34</v>
      </c>
      <c r="B2822" s="14">
        <v>0.32784318923950101</v>
      </c>
      <c r="C2822">
        <v>0.60656428337097101</v>
      </c>
    </row>
    <row r="2823" spans="1:3" x14ac:dyDescent="0.3">
      <c r="A2823" t="s">
        <v>35</v>
      </c>
      <c r="B2823" s="14">
        <v>0.42422604560852001</v>
      </c>
      <c r="C2823">
        <v>0.34563708305358798</v>
      </c>
    </row>
    <row r="2824" spans="1:3" x14ac:dyDescent="0.3">
      <c r="A2824" t="s">
        <v>36</v>
      </c>
      <c r="B2824" s="14">
        <v>0.24179720878600999</v>
      </c>
      <c r="C2824">
        <v>0.31320428848266602</v>
      </c>
    </row>
    <row r="2825" spans="1:3" x14ac:dyDescent="0.3">
      <c r="A2825" t="s">
        <v>37</v>
      </c>
      <c r="B2825" s="14">
        <v>0.56579351425170898</v>
      </c>
      <c r="C2825">
        <v>0.35371589660644498</v>
      </c>
    </row>
    <row r="2826" spans="1:3" x14ac:dyDescent="0.3">
      <c r="A2826" t="s">
        <v>38</v>
      </c>
      <c r="B2826" s="14">
        <v>0.31150436401367099</v>
      </c>
      <c r="C2826">
        <v>1.5697491168975799</v>
      </c>
    </row>
    <row r="2827" spans="1:3" x14ac:dyDescent="0.3">
      <c r="A2827" t="s">
        <v>39</v>
      </c>
      <c r="B2827" s="14">
        <v>0.59157800674438399</v>
      </c>
      <c r="C2827">
        <v>1.6495447158813401</v>
      </c>
    </row>
    <row r="2828" spans="1:3" x14ac:dyDescent="0.3">
      <c r="A2828" t="s">
        <v>31</v>
      </c>
      <c r="B2828" s="14">
        <v>0.26783514022827098</v>
      </c>
      <c r="C2828">
        <v>0.384976387023925</v>
      </c>
    </row>
    <row r="2829" spans="1:3" x14ac:dyDescent="0.3">
      <c r="A2829" t="s">
        <v>32</v>
      </c>
      <c r="B2829" s="14">
        <v>0.20006299018859799</v>
      </c>
      <c r="C2829">
        <v>0.41797661781311002</v>
      </c>
    </row>
    <row r="2830" spans="1:3" x14ac:dyDescent="0.3">
      <c r="A2830" t="s">
        <v>33</v>
      </c>
      <c r="B2830" s="14">
        <v>0.31078505516052202</v>
      </c>
      <c r="C2830">
        <v>0.345287084579467</v>
      </c>
    </row>
    <row r="2831" spans="1:3" x14ac:dyDescent="0.3">
      <c r="A2831" t="s">
        <v>34</v>
      </c>
      <c r="B2831" s="14">
        <v>0.505986928939819</v>
      </c>
      <c r="C2831">
        <v>0.31497144699096602</v>
      </c>
    </row>
    <row r="2832" spans="1:3" x14ac:dyDescent="0.3">
      <c r="A2832" t="s">
        <v>35</v>
      </c>
      <c r="B2832" s="14">
        <v>0.39434361457824701</v>
      </c>
      <c r="C2832">
        <v>0.39147186279296797</v>
      </c>
    </row>
    <row r="2833" spans="1:3" x14ac:dyDescent="0.3">
      <c r="A2833" t="s">
        <v>36</v>
      </c>
      <c r="B2833" s="14">
        <v>0.209288120269775</v>
      </c>
      <c r="C2833">
        <v>0.35400843620300199</v>
      </c>
    </row>
    <row r="2834" spans="1:3" x14ac:dyDescent="0.3">
      <c r="A2834" t="s">
        <v>37</v>
      </c>
      <c r="B2834" s="14">
        <v>0.557772636413574</v>
      </c>
      <c r="C2834">
        <v>0.33011722564697199</v>
      </c>
    </row>
    <row r="2835" spans="1:3" x14ac:dyDescent="0.3">
      <c r="A2835" t="s">
        <v>38</v>
      </c>
      <c r="B2835" s="14">
        <v>0.364837646484375</v>
      </c>
      <c r="C2835">
        <v>0.53362679481506303</v>
      </c>
    </row>
    <row r="2836" spans="1:3" x14ac:dyDescent="0.3">
      <c r="A2836" t="s">
        <v>39</v>
      </c>
      <c r="B2836" s="14">
        <v>0.65172338485717696</v>
      </c>
      <c r="C2836">
        <v>1.4800457954406701</v>
      </c>
    </row>
    <row r="2837" spans="1:3" x14ac:dyDescent="0.3">
      <c r="A2837" t="s">
        <v>31</v>
      </c>
      <c r="B2837" s="14">
        <v>0.31520891189575101</v>
      </c>
      <c r="C2837">
        <v>0.243295907974243</v>
      </c>
    </row>
    <row r="2838" spans="1:3" x14ac:dyDescent="0.3">
      <c r="A2838" t="s">
        <v>32</v>
      </c>
      <c r="B2838" s="14">
        <v>0.37870907783508301</v>
      </c>
      <c r="C2838">
        <v>0.29323172569274902</v>
      </c>
    </row>
    <row r="2839" spans="1:3" x14ac:dyDescent="0.3">
      <c r="A2839" t="s">
        <v>33</v>
      </c>
      <c r="B2839" s="14">
        <v>0.29442214965820301</v>
      </c>
      <c r="C2839">
        <v>0.278213500976562</v>
      </c>
    </row>
    <row r="2840" spans="1:3" x14ac:dyDescent="0.3">
      <c r="A2840" t="s">
        <v>34</v>
      </c>
      <c r="B2840" s="14">
        <v>0.37179398536682101</v>
      </c>
      <c r="C2840">
        <v>0.72927141189575195</v>
      </c>
    </row>
    <row r="2841" spans="1:3" x14ac:dyDescent="0.3">
      <c r="A2841" t="s">
        <v>35</v>
      </c>
      <c r="B2841" s="14">
        <v>0.43275070190429599</v>
      </c>
      <c r="C2841">
        <v>0.34613275527954102</v>
      </c>
    </row>
    <row r="2842" spans="1:3" x14ac:dyDescent="0.3">
      <c r="A2842" t="s">
        <v>36</v>
      </c>
      <c r="B2842" s="14">
        <v>0.52124667167663497</v>
      </c>
      <c r="C2842">
        <v>0.37100744247436501</v>
      </c>
    </row>
    <row r="2843" spans="1:3" x14ac:dyDescent="0.3">
      <c r="A2843" t="s">
        <v>37</v>
      </c>
      <c r="B2843" s="14">
        <v>0.55719423294067305</v>
      </c>
      <c r="C2843">
        <v>0.44182205200195301</v>
      </c>
    </row>
    <row r="2844" spans="1:3" x14ac:dyDescent="0.3">
      <c r="A2844" t="s">
        <v>38</v>
      </c>
      <c r="B2844" s="14">
        <v>0.272291660308837</v>
      </c>
      <c r="C2844">
        <v>0.57640838623046797</v>
      </c>
    </row>
    <row r="2845" spans="1:3" x14ac:dyDescent="0.3">
      <c r="A2845" t="s">
        <v>39</v>
      </c>
      <c r="B2845" s="14">
        <v>0.27777576446533198</v>
      </c>
      <c r="C2845">
        <v>1.7941987514495801</v>
      </c>
    </row>
    <row r="2846" spans="1:3" x14ac:dyDescent="0.3">
      <c r="A2846" t="s">
        <v>31</v>
      </c>
      <c r="B2846" s="14">
        <v>0.37720894813537598</v>
      </c>
      <c r="C2846">
        <v>0.28424119949340798</v>
      </c>
    </row>
    <row r="2847" spans="1:3" x14ac:dyDescent="0.3">
      <c r="A2847" t="s">
        <v>32</v>
      </c>
      <c r="B2847" s="14">
        <v>0.322163105010986</v>
      </c>
      <c r="C2847">
        <v>0.43881058692932101</v>
      </c>
    </row>
    <row r="2848" spans="1:3" x14ac:dyDescent="0.3">
      <c r="A2848" t="s">
        <v>33</v>
      </c>
      <c r="B2848" s="14">
        <v>0.27932858467102001</v>
      </c>
      <c r="C2848">
        <v>0.31794571876525801</v>
      </c>
    </row>
    <row r="2849" spans="1:3" x14ac:dyDescent="0.3">
      <c r="A2849" t="s">
        <v>34</v>
      </c>
      <c r="B2849" s="14">
        <v>0.65302801132202104</v>
      </c>
      <c r="C2849">
        <v>0.64609098434448198</v>
      </c>
    </row>
    <row r="2850" spans="1:3" x14ac:dyDescent="0.3">
      <c r="A2850" t="s">
        <v>35</v>
      </c>
      <c r="B2850" s="14">
        <v>0.45952820777893</v>
      </c>
      <c r="C2850">
        <v>0.52459645271301203</v>
      </c>
    </row>
    <row r="2851" spans="1:3" x14ac:dyDescent="0.3">
      <c r="A2851" t="s">
        <v>36</v>
      </c>
      <c r="B2851" s="14">
        <v>0.26152634620666498</v>
      </c>
      <c r="C2851">
        <v>0.32617354393005299</v>
      </c>
    </row>
    <row r="2852" spans="1:3" x14ac:dyDescent="0.3">
      <c r="A2852" t="s">
        <v>37</v>
      </c>
      <c r="B2852" s="14">
        <v>0.55523014068603505</v>
      </c>
      <c r="C2852">
        <v>0.31018042564392001</v>
      </c>
    </row>
    <row r="2853" spans="1:3" x14ac:dyDescent="0.3">
      <c r="A2853" t="s">
        <v>38</v>
      </c>
      <c r="B2853" s="14">
        <v>0.20197176933288499</v>
      </c>
      <c r="C2853">
        <v>0.42286944389343201</v>
      </c>
    </row>
    <row r="2854" spans="1:3" x14ac:dyDescent="0.3">
      <c r="A2854" t="s">
        <v>39</v>
      </c>
      <c r="B2854" s="14">
        <v>0.475341796875</v>
      </c>
      <c r="C2854">
        <v>1.13696265220642</v>
      </c>
    </row>
    <row r="2855" spans="1:3" x14ac:dyDescent="0.3">
      <c r="A2855" t="s">
        <v>31</v>
      </c>
      <c r="B2855" s="14">
        <v>0.401075839996337</v>
      </c>
      <c r="C2855">
        <v>0.29620432853698703</v>
      </c>
    </row>
    <row r="2856" spans="1:3" x14ac:dyDescent="0.3">
      <c r="A2856" t="s">
        <v>32</v>
      </c>
      <c r="B2856" s="14">
        <v>0.31517624855041498</v>
      </c>
      <c r="C2856">
        <v>0.36502599716186501</v>
      </c>
    </row>
    <row r="2857" spans="1:3" x14ac:dyDescent="0.3">
      <c r="A2857" t="s">
        <v>33</v>
      </c>
      <c r="B2857" s="14">
        <v>0.23000097274780201</v>
      </c>
      <c r="C2857">
        <v>0.31136465072631803</v>
      </c>
    </row>
    <row r="2858" spans="1:3" x14ac:dyDescent="0.3">
      <c r="A2858" t="s">
        <v>34</v>
      </c>
      <c r="B2858" s="14">
        <v>0.38831043243408198</v>
      </c>
      <c r="C2858">
        <v>0.40088963508605902</v>
      </c>
    </row>
    <row r="2859" spans="1:3" x14ac:dyDescent="0.3">
      <c r="A2859" t="s">
        <v>35</v>
      </c>
      <c r="B2859" s="14">
        <v>0.52621388435363703</v>
      </c>
      <c r="C2859">
        <v>0.36795949935913003</v>
      </c>
    </row>
    <row r="2860" spans="1:3" x14ac:dyDescent="0.3">
      <c r="A2860" t="s">
        <v>36</v>
      </c>
      <c r="B2860" s="14">
        <v>0.25534367561340299</v>
      </c>
      <c r="C2860">
        <v>0.27027797698974598</v>
      </c>
    </row>
    <row r="2861" spans="1:3" x14ac:dyDescent="0.3">
      <c r="A2861" t="s">
        <v>37</v>
      </c>
      <c r="B2861" s="14">
        <v>0.55364036560058505</v>
      </c>
      <c r="C2861">
        <v>0.24632859230041501</v>
      </c>
    </row>
    <row r="2862" spans="1:3" x14ac:dyDescent="0.3">
      <c r="A2862" t="s">
        <v>38</v>
      </c>
      <c r="B2862" s="14">
        <v>0.29816603660583402</v>
      </c>
      <c r="C2862">
        <v>1.4123215675353999</v>
      </c>
    </row>
    <row r="2863" spans="1:3" x14ac:dyDescent="0.3">
      <c r="A2863" t="s">
        <v>39</v>
      </c>
      <c r="B2863" s="14">
        <v>0.67007255554199197</v>
      </c>
      <c r="C2863">
        <v>0.99140644073486295</v>
      </c>
    </row>
    <row r="2864" spans="1:3" x14ac:dyDescent="0.3">
      <c r="A2864" t="s">
        <v>31</v>
      </c>
      <c r="B2864" s="14">
        <v>0.21518611907958901</v>
      </c>
      <c r="C2864">
        <v>0.32419204711914001</v>
      </c>
    </row>
    <row r="2865" spans="1:3" x14ac:dyDescent="0.3">
      <c r="A2865" t="s">
        <v>32</v>
      </c>
      <c r="B2865" s="14">
        <v>0.37376284599304199</v>
      </c>
      <c r="C2865">
        <v>0.438670873641967</v>
      </c>
    </row>
    <row r="2866" spans="1:3" x14ac:dyDescent="0.3">
      <c r="A2866" t="s">
        <v>33</v>
      </c>
      <c r="B2866" s="14">
        <v>0.450579643249511</v>
      </c>
      <c r="C2866">
        <v>0.46758985519409102</v>
      </c>
    </row>
    <row r="2867" spans="1:3" x14ac:dyDescent="0.3">
      <c r="A2867" t="s">
        <v>34</v>
      </c>
      <c r="B2867" s="14">
        <v>0.400378227233886</v>
      </c>
      <c r="C2867">
        <v>0.38814139366149902</v>
      </c>
    </row>
    <row r="2868" spans="1:3" x14ac:dyDescent="0.3">
      <c r="A2868" t="s">
        <v>35</v>
      </c>
      <c r="B2868" s="14">
        <v>0.62704324722289995</v>
      </c>
      <c r="C2868">
        <v>0.39699029922485302</v>
      </c>
    </row>
    <row r="2869" spans="1:3" x14ac:dyDescent="0.3">
      <c r="A2869" t="s">
        <v>36</v>
      </c>
      <c r="B2869" s="14">
        <v>0.268597602844238</v>
      </c>
      <c r="C2869">
        <v>0.26430535316467202</v>
      </c>
    </row>
    <row r="2870" spans="1:3" x14ac:dyDescent="0.3">
      <c r="A2870" t="s">
        <v>37</v>
      </c>
      <c r="B2870" s="14">
        <v>0.55077242851257302</v>
      </c>
      <c r="C2870">
        <v>0.26728796958923301</v>
      </c>
    </row>
    <row r="2871" spans="1:3" x14ac:dyDescent="0.3">
      <c r="A2871" t="s">
        <v>38</v>
      </c>
      <c r="B2871" s="14">
        <v>0.23980045318603499</v>
      </c>
      <c r="C2871">
        <v>1.22667813301086</v>
      </c>
    </row>
    <row r="2872" spans="1:3" x14ac:dyDescent="0.3">
      <c r="A2872" t="s">
        <v>39</v>
      </c>
      <c r="B2872" s="14">
        <v>0.424480199813842</v>
      </c>
      <c r="C2872">
        <v>0.86967301368713301</v>
      </c>
    </row>
    <row r="2873" spans="1:3" x14ac:dyDescent="0.3">
      <c r="A2873" t="s">
        <v>31</v>
      </c>
      <c r="B2873" s="14">
        <v>0.29580998420715299</v>
      </c>
      <c r="C2873">
        <v>0.31813383102416898</v>
      </c>
    </row>
    <row r="2874" spans="1:3" x14ac:dyDescent="0.3">
      <c r="A2874" t="s">
        <v>32</v>
      </c>
      <c r="B2874" s="14">
        <v>0.168751239776611</v>
      </c>
      <c r="C2874">
        <v>0.28144526481628401</v>
      </c>
    </row>
    <row r="2875" spans="1:3" x14ac:dyDescent="0.3">
      <c r="A2875" t="s">
        <v>33</v>
      </c>
      <c r="B2875" s="14">
        <v>0.38452649116516102</v>
      </c>
      <c r="C2875">
        <v>0.34923052787780701</v>
      </c>
    </row>
    <row r="2876" spans="1:3" x14ac:dyDescent="0.3">
      <c r="A2876" t="s">
        <v>34</v>
      </c>
      <c r="B2876" s="14">
        <v>0.32816147804260198</v>
      </c>
      <c r="C2876">
        <v>0.67140483856201105</v>
      </c>
    </row>
    <row r="2877" spans="1:3" x14ac:dyDescent="0.3">
      <c r="A2877" t="s">
        <v>35</v>
      </c>
      <c r="B2877" s="14">
        <v>0.58956217765808105</v>
      </c>
      <c r="C2877">
        <v>0.55048036575317305</v>
      </c>
    </row>
    <row r="2878" spans="1:3" x14ac:dyDescent="0.3">
      <c r="A2878" t="s">
        <v>36</v>
      </c>
      <c r="B2878" s="14">
        <v>0.26182198524475098</v>
      </c>
      <c r="C2878">
        <v>0.24828076362609799</v>
      </c>
    </row>
    <row r="2879" spans="1:3" x14ac:dyDescent="0.3">
      <c r="A2879" t="s">
        <v>37</v>
      </c>
      <c r="B2879" s="14">
        <v>0.549643754959106</v>
      </c>
      <c r="C2879">
        <v>0.277202367782592</v>
      </c>
    </row>
    <row r="2880" spans="1:3" x14ac:dyDescent="0.3">
      <c r="A2880" t="s">
        <v>38</v>
      </c>
      <c r="B2880" s="14">
        <v>0.35527658462524397</v>
      </c>
      <c r="C2880">
        <v>0.78595376014709395</v>
      </c>
    </row>
    <row r="2881" spans="1:3" x14ac:dyDescent="0.3">
      <c r="A2881" t="s">
        <v>39</v>
      </c>
      <c r="B2881" s="14">
        <v>0.71680688858032204</v>
      </c>
      <c r="C2881">
        <v>0.87760186195373502</v>
      </c>
    </row>
    <row r="2882" spans="1:3" x14ac:dyDescent="0.3">
      <c r="A2882" t="s">
        <v>31</v>
      </c>
      <c r="B2882" s="14">
        <v>0.20514559745788499</v>
      </c>
      <c r="C2882">
        <v>0.30514478683471602</v>
      </c>
    </row>
    <row r="2883" spans="1:3" x14ac:dyDescent="0.3">
      <c r="A2883" t="s">
        <v>32</v>
      </c>
      <c r="B2883" s="14">
        <v>0.30472683906555098</v>
      </c>
      <c r="C2883">
        <v>0.26844477653503401</v>
      </c>
    </row>
    <row r="2884" spans="1:3" x14ac:dyDescent="0.3">
      <c r="A2884" t="s">
        <v>33</v>
      </c>
      <c r="B2884" s="14">
        <v>0.27467370033264099</v>
      </c>
      <c r="C2884">
        <v>0.31614112854003901</v>
      </c>
    </row>
    <row r="2885" spans="1:3" x14ac:dyDescent="0.3">
      <c r="A2885" t="s">
        <v>34</v>
      </c>
      <c r="B2885" s="14">
        <v>0.38221144676208402</v>
      </c>
      <c r="C2885">
        <v>0.36591529846191401</v>
      </c>
    </row>
    <row r="2886" spans="1:3" x14ac:dyDescent="0.3">
      <c r="A2886" t="s">
        <v>35</v>
      </c>
      <c r="B2886" s="14">
        <v>0.487673759460449</v>
      </c>
      <c r="C2886">
        <v>0.34413313865661599</v>
      </c>
    </row>
    <row r="2887" spans="1:3" x14ac:dyDescent="0.3">
      <c r="A2887" t="s">
        <v>36</v>
      </c>
      <c r="B2887" s="14">
        <v>0.28629350662231401</v>
      </c>
      <c r="C2887">
        <v>0.30119514465331998</v>
      </c>
    </row>
    <row r="2888" spans="1:3" x14ac:dyDescent="0.3">
      <c r="A2888" t="s">
        <v>37</v>
      </c>
      <c r="B2888" s="14">
        <v>0.54417920112609797</v>
      </c>
      <c r="C2888">
        <v>0.45284843444824202</v>
      </c>
    </row>
    <row r="2889" spans="1:3" x14ac:dyDescent="0.3">
      <c r="A2889" t="s">
        <v>38</v>
      </c>
      <c r="B2889" s="14">
        <v>0.40499472618103</v>
      </c>
      <c r="C2889">
        <v>0.92153072357177701</v>
      </c>
    </row>
    <row r="2890" spans="1:3" x14ac:dyDescent="0.3">
      <c r="A2890" t="s">
        <v>39</v>
      </c>
      <c r="B2890" s="14">
        <v>0.54896283149719205</v>
      </c>
      <c r="C2890">
        <v>0.95843625068664495</v>
      </c>
    </row>
    <row r="2891" spans="1:3" x14ac:dyDescent="0.3">
      <c r="A2891" t="s">
        <v>31</v>
      </c>
      <c r="B2891" s="14">
        <v>0.22639083862304599</v>
      </c>
      <c r="C2891">
        <v>0.31320142745971602</v>
      </c>
    </row>
    <row r="2892" spans="1:3" x14ac:dyDescent="0.3">
      <c r="A2892" t="s">
        <v>32</v>
      </c>
      <c r="B2892" s="14">
        <v>8.1365346908569294E-2</v>
      </c>
      <c r="C2892">
        <v>0.29481720924377403</v>
      </c>
    </row>
    <row r="2893" spans="1:3" x14ac:dyDescent="0.3">
      <c r="A2893" t="s">
        <v>33</v>
      </c>
      <c r="B2893" s="14">
        <v>0.216400146484375</v>
      </c>
      <c r="C2893">
        <v>0.73907375335693304</v>
      </c>
    </row>
    <row r="2894" spans="1:3" x14ac:dyDescent="0.3">
      <c r="A2894" t="s">
        <v>34</v>
      </c>
      <c r="B2894" s="14">
        <v>0.47758126258850098</v>
      </c>
      <c r="C2894">
        <v>0.442545175552368</v>
      </c>
    </row>
    <row r="2895" spans="1:3" x14ac:dyDescent="0.3">
      <c r="A2895" t="s">
        <v>35</v>
      </c>
      <c r="B2895" s="14">
        <v>0.30096793174743602</v>
      </c>
      <c r="C2895">
        <v>0.35105252265930098</v>
      </c>
    </row>
    <row r="2896" spans="1:3" x14ac:dyDescent="0.3">
      <c r="A2896" t="s">
        <v>36</v>
      </c>
      <c r="B2896" s="14">
        <v>0.300159692764282</v>
      </c>
      <c r="C2896">
        <v>0.27531695365905701</v>
      </c>
    </row>
    <row r="2897" spans="1:3" x14ac:dyDescent="0.3">
      <c r="A2897" t="s">
        <v>37</v>
      </c>
      <c r="B2897" s="14">
        <v>0.54353809356689398</v>
      </c>
      <c r="C2897">
        <v>0.53056550025939897</v>
      </c>
    </row>
    <row r="2898" spans="1:3" x14ac:dyDescent="0.3">
      <c r="A2898" t="s">
        <v>38</v>
      </c>
      <c r="B2898" s="14">
        <v>0.27883982658386203</v>
      </c>
      <c r="C2898">
        <v>0.69215655326843195</v>
      </c>
    </row>
    <row r="2899" spans="1:3" x14ac:dyDescent="0.3">
      <c r="A2899" t="s">
        <v>39</v>
      </c>
      <c r="B2899" s="14">
        <v>0.50200462341308505</v>
      </c>
      <c r="C2899">
        <v>0.65130352973937899</v>
      </c>
    </row>
    <row r="2900" spans="1:3" x14ac:dyDescent="0.3">
      <c r="A2900" t="s">
        <v>31</v>
      </c>
      <c r="B2900" s="14">
        <v>0.30726361274719199</v>
      </c>
      <c r="C2900">
        <v>0.48841381072998002</v>
      </c>
    </row>
    <row r="2901" spans="1:3" x14ac:dyDescent="0.3">
      <c r="A2901" t="s">
        <v>32</v>
      </c>
      <c r="B2901" s="14">
        <v>0.25419521331787098</v>
      </c>
      <c r="C2901">
        <v>0.29630613327026301</v>
      </c>
    </row>
    <row r="2902" spans="1:3" x14ac:dyDescent="0.3">
      <c r="A2902" t="s">
        <v>33</v>
      </c>
      <c r="B2902" s="14">
        <v>0.29366874694824202</v>
      </c>
      <c r="C2902">
        <v>0.28619003295898399</v>
      </c>
    </row>
    <row r="2903" spans="1:3" x14ac:dyDescent="0.3">
      <c r="A2903" t="s">
        <v>34</v>
      </c>
      <c r="B2903" s="14">
        <v>0.79420685768127397</v>
      </c>
      <c r="C2903">
        <v>0.25751686096191401</v>
      </c>
    </row>
    <row r="2904" spans="1:3" x14ac:dyDescent="0.3">
      <c r="A2904" t="s">
        <v>35</v>
      </c>
      <c r="B2904" s="14">
        <v>0.50566387176513605</v>
      </c>
      <c r="C2904">
        <v>0.36602735519409102</v>
      </c>
    </row>
    <row r="2905" spans="1:3" x14ac:dyDescent="0.3">
      <c r="A2905" t="s">
        <v>36</v>
      </c>
      <c r="B2905" s="14">
        <v>0.26023650169372498</v>
      </c>
      <c r="C2905">
        <v>0.292166948318481</v>
      </c>
    </row>
    <row r="2906" spans="1:3" x14ac:dyDescent="0.3">
      <c r="A2906" t="s">
        <v>37</v>
      </c>
      <c r="B2906" s="14">
        <v>0.54043412208557096</v>
      </c>
      <c r="C2906">
        <v>0.27627515792846602</v>
      </c>
    </row>
    <row r="2907" spans="1:3" x14ac:dyDescent="0.3">
      <c r="A2907" t="s">
        <v>38</v>
      </c>
      <c r="B2907" s="14">
        <v>0.30020022392272899</v>
      </c>
      <c r="C2907">
        <v>2.6388916969299299</v>
      </c>
    </row>
    <row r="2908" spans="1:3" x14ac:dyDescent="0.3">
      <c r="A2908" t="s">
        <v>39</v>
      </c>
      <c r="B2908" s="14">
        <v>0.78256392478942804</v>
      </c>
      <c r="C2908">
        <v>0.80792140960693304</v>
      </c>
    </row>
    <row r="2909" spans="1:3" x14ac:dyDescent="0.3">
      <c r="A2909" t="s">
        <v>31</v>
      </c>
      <c r="B2909" s="14">
        <v>0.363257646560668</v>
      </c>
      <c r="C2909">
        <v>0.26235294342040999</v>
      </c>
    </row>
    <row r="2910" spans="1:3" x14ac:dyDescent="0.3">
      <c r="A2910" t="s">
        <v>32</v>
      </c>
      <c r="B2910" s="14">
        <v>0.42397451400756803</v>
      </c>
      <c r="C2910">
        <v>0.28733587265014598</v>
      </c>
    </row>
    <row r="2911" spans="1:3" x14ac:dyDescent="0.3">
      <c r="A2911" t="s">
        <v>33</v>
      </c>
      <c r="B2911" s="14">
        <v>0.28535938262939398</v>
      </c>
      <c r="C2911">
        <v>0.34806108474731401</v>
      </c>
    </row>
    <row r="2912" spans="1:3" x14ac:dyDescent="0.3">
      <c r="A2912" t="s">
        <v>34</v>
      </c>
      <c r="B2912" s="14">
        <v>0.63249182701110795</v>
      </c>
      <c r="C2912">
        <v>0.40475225448608398</v>
      </c>
    </row>
    <row r="2913" spans="1:3" x14ac:dyDescent="0.3">
      <c r="A2913" t="s">
        <v>35</v>
      </c>
      <c r="B2913" s="14">
        <v>0.51597785949706998</v>
      </c>
      <c r="C2913">
        <v>0.41588449478149397</v>
      </c>
    </row>
    <row r="2914" spans="1:3" x14ac:dyDescent="0.3">
      <c r="A2914" t="s">
        <v>36</v>
      </c>
      <c r="B2914" s="14">
        <v>0.52647924423217696</v>
      </c>
      <c r="C2914">
        <v>0.30817556381225503</v>
      </c>
    </row>
    <row r="2915" spans="1:3" x14ac:dyDescent="0.3">
      <c r="A2915" t="s">
        <v>37</v>
      </c>
      <c r="B2915" s="14">
        <v>0.53865265846252397</v>
      </c>
      <c r="C2915">
        <v>0.33904290199279702</v>
      </c>
    </row>
    <row r="2916" spans="1:3" x14ac:dyDescent="0.3">
      <c r="A2916" t="s">
        <v>38</v>
      </c>
      <c r="B2916" s="14">
        <v>0.31762146949768</v>
      </c>
      <c r="C2916">
        <v>1.78223872184753</v>
      </c>
    </row>
    <row r="2917" spans="1:3" x14ac:dyDescent="0.3">
      <c r="A2917" t="s">
        <v>39</v>
      </c>
      <c r="B2917" s="14">
        <v>0.319339990615844</v>
      </c>
      <c r="C2917">
        <v>1.2097139358520499</v>
      </c>
    </row>
    <row r="2918" spans="1:3" x14ac:dyDescent="0.3">
      <c r="A2918" t="s">
        <v>31</v>
      </c>
      <c r="B2918" s="14">
        <v>0.333462715148925</v>
      </c>
      <c r="C2918">
        <v>0.39594101905822698</v>
      </c>
    </row>
    <row r="2919" spans="1:3" x14ac:dyDescent="0.3">
      <c r="A2919" t="s">
        <v>32</v>
      </c>
      <c r="B2919" s="14">
        <v>0.33133864402770902</v>
      </c>
      <c r="C2919">
        <v>0.298004150390625</v>
      </c>
    </row>
    <row r="2920" spans="1:3" x14ac:dyDescent="0.3">
      <c r="A2920" t="s">
        <v>33</v>
      </c>
      <c r="B2920" s="14">
        <v>0.35555553436279203</v>
      </c>
      <c r="C2920">
        <v>0.31527590751647899</v>
      </c>
    </row>
    <row r="2921" spans="1:3" x14ac:dyDescent="0.3">
      <c r="A2921" t="s">
        <v>34</v>
      </c>
      <c r="B2921" s="14">
        <v>0.343701362609863</v>
      </c>
      <c r="C2921">
        <v>0.30387806892394997</v>
      </c>
    </row>
    <row r="2922" spans="1:3" x14ac:dyDescent="0.3">
      <c r="A2922" t="s">
        <v>35</v>
      </c>
      <c r="B2922" s="14">
        <v>0.528281450271606</v>
      </c>
      <c r="C2922">
        <v>0.33406114578246998</v>
      </c>
    </row>
    <row r="2923" spans="1:3" x14ac:dyDescent="0.3">
      <c r="A2923" t="s">
        <v>36</v>
      </c>
      <c r="B2923" s="14">
        <v>0.31291723251342701</v>
      </c>
      <c r="C2923">
        <v>0.25836205482482899</v>
      </c>
    </row>
    <row r="2924" spans="1:3" x14ac:dyDescent="0.3">
      <c r="A2924" t="s">
        <v>37</v>
      </c>
      <c r="B2924" s="14">
        <v>0.53839731216430597</v>
      </c>
      <c r="C2924">
        <v>0.431898593902587</v>
      </c>
    </row>
    <row r="2925" spans="1:3" x14ac:dyDescent="0.3">
      <c r="A2925" t="s">
        <v>38</v>
      </c>
      <c r="B2925" s="14">
        <v>0.24147343635558999</v>
      </c>
      <c r="C2925">
        <v>1.10310935974121</v>
      </c>
    </row>
    <row r="2926" spans="1:3" x14ac:dyDescent="0.3">
      <c r="A2926" t="s">
        <v>39</v>
      </c>
      <c r="B2926" s="14">
        <v>0.785297632217407</v>
      </c>
      <c r="C2926">
        <v>0.75996708869934004</v>
      </c>
    </row>
    <row r="2927" spans="1:3" x14ac:dyDescent="0.3">
      <c r="A2927" t="s">
        <v>31</v>
      </c>
      <c r="B2927" s="14">
        <v>3.2371833324432302</v>
      </c>
      <c r="C2927">
        <v>0.28324079513549799</v>
      </c>
    </row>
    <row r="2928" spans="1:3" x14ac:dyDescent="0.3">
      <c r="A2928" t="s">
        <v>32</v>
      </c>
      <c r="B2928" s="14">
        <v>0.33926367759704501</v>
      </c>
      <c r="C2928">
        <v>0.44309473037719699</v>
      </c>
    </row>
    <row r="2929" spans="1:3" x14ac:dyDescent="0.3">
      <c r="A2929" t="s">
        <v>33</v>
      </c>
      <c r="B2929" s="14">
        <v>0.24091529846191401</v>
      </c>
      <c r="C2929">
        <v>0.31893157958984297</v>
      </c>
    </row>
    <row r="2930" spans="1:3" x14ac:dyDescent="0.3">
      <c r="A2930" t="s">
        <v>34</v>
      </c>
      <c r="B2930" s="14">
        <v>0.28016996383666898</v>
      </c>
      <c r="C2930">
        <v>0.47975921630859297</v>
      </c>
    </row>
    <row r="2931" spans="1:3" x14ac:dyDescent="0.3">
      <c r="A2931" t="s">
        <v>35</v>
      </c>
      <c r="B2931" s="14">
        <v>0.354353427886962</v>
      </c>
      <c r="C2931">
        <v>0.36208701133728</v>
      </c>
    </row>
    <row r="2932" spans="1:3" x14ac:dyDescent="0.3">
      <c r="A2932" t="s">
        <v>36</v>
      </c>
      <c r="B2932" s="14">
        <v>0.31322813034057601</v>
      </c>
      <c r="C2932">
        <v>0.26723098754882801</v>
      </c>
    </row>
    <row r="2933" spans="1:3" x14ac:dyDescent="0.3">
      <c r="A2933" t="s">
        <v>37</v>
      </c>
      <c r="B2933" s="14">
        <v>0.53655505180358798</v>
      </c>
      <c r="C2933">
        <v>0.38591051101684498</v>
      </c>
    </row>
    <row r="2934" spans="1:3" x14ac:dyDescent="0.3">
      <c r="A2934" t="s">
        <v>38</v>
      </c>
      <c r="B2934" s="14">
        <v>0.36650800704955999</v>
      </c>
      <c r="C2934">
        <v>0.81277132034301702</v>
      </c>
    </row>
    <row r="2935" spans="1:3" x14ac:dyDescent="0.3">
      <c r="A2935" t="s">
        <v>39</v>
      </c>
      <c r="B2935" s="14">
        <v>1.2501249313354399</v>
      </c>
      <c r="C2935">
        <v>0.96741127967834395</v>
      </c>
    </row>
    <row r="2936" spans="1:3" x14ac:dyDescent="0.3">
      <c r="A2936" t="s">
        <v>31</v>
      </c>
      <c r="B2936" s="14">
        <v>0.29171967506408603</v>
      </c>
      <c r="C2936">
        <v>0.33710765838623002</v>
      </c>
    </row>
    <row r="2937" spans="1:3" x14ac:dyDescent="0.3">
      <c r="A2937" t="s">
        <v>32</v>
      </c>
      <c r="B2937" s="14">
        <v>6.9514513015747001E-2</v>
      </c>
      <c r="C2937">
        <v>0.31397223472595198</v>
      </c>
    </row>
    <row r="2938" spans="1:3" x14ac:dyDescent="0.3">
      <c r="A2938" t="s">
        <v>33</v>
      </c>
      <c r="B2938" s="14">
        <v>0.23976516723632799</v>
      </c>
      <c r="C2938">
        <v>0.52170109748840299</v>
      </c>
    </row>
    <row r="2939" spans="1:3" x14ac:dyDescent="0.3">
      <c r="A2939" t="s">
        <v>34</v>
      </c>
      <c r="B2939" s="14">
        <v>0.42295050621032698</v>
      </c>
      <c r="C2939">
        <v>0.44576549530029203</v>
      </c>
    </row>
    <row r="2940" spans="1:3" x14ac:dyDescent="0.3">
      <c r="A2940" t="s">
        <v>35</v>
      </c>
      <c r="B2940" s="14">
        <v>0.310404062271118</v>
      </c>
      <c r="C2940">
        <v>0.34701776504516602</v>
      </c>
    </row>
    <row r="2941" spans="1:3" x14ac:dyDescent="0.3">
      <c r="A2941" t="s">
        <v>36</v>
      </c>
      <c r="B2941" s="14">
        <v>0.43994045257568298</v>
      </c>
      <c r="C2941">
        <v>0.30418896675109802</v>
      </c>
    </row>
    <row r="2942" spans="1:3" x14ac:dyDescent="0.3">
      <c r="A2942" t="s">
        <v>37</v>
      </c>
      <c r="B2942" s="14">
        <v>0.53588700294494596</v>
      </c>
      <c r="C2942">
        <v>0.42187237739562899</v>
      </c>
    </row>
    <row r="2943" spans="1:3" x14ac:dyDescent="0.3">
      <c r="A2943" t="s">
        <v>38</v>
      </c>
      <c r="B2943" s="14">
        <v>0.37226772308349598</v>
      </c>
      <c r="C2943">
        <v>0.68820810317993097</v>
      </c>
    </row>
    <row r="2944" spans="1:3" x14ac:dyDescent="0.3">
      <c r="A2944" t="s">
        <v>39</v>
      </c>
      <c r="B2944" s="14">
        <v>0.60715651512145996</v>
      </c>
      <c r="C2944">
        <v>1.2745957374572701</v>
      </c>
    </row>
    <row r="2945" spans="1:3" x14ac:dyDescent="0.3">
      <c r="A2945" t="s">
        <v>31</v>
      </c>
      <c r="B2945" s="14">
        <v>1.0855197906494101</v>
      </c>
      <c r="C2945">
        <v>0.34905910491943298</v>
      </c>
    </row>
    <row r="2946" spans="1:3" x14ac:dyDescent="0.3">
      <c r="A2946" t="s">
        <v>32</v>
      </c>
      <c r="B2946" s="14">
        <v>0.25308561325073198</v>
      </c>
      <c r="C2946">
        <v>0.43989086151123002</v>
      </c>
    </row>
    <row r="2947" spans="1:3" x14ac:dyDescent="0.3">
      <c r="A2947" t="s">
        <v>33</v>
      </c>
      <c r="B2947" s="14">
        <v>0.28301262855529702</v>
      </c>
      <c r="C2947">
        <v>0.27911067008972101</v>
      </c>
    </row>
    <row r="2948" spans="1:3" x14ac:dyDescent="0.3">
      <c r="A2948" t="s">
        <v>34</v>
      </c>
      <c r="B2948" s="14">
        <v>0.68318462371826105</v>
      </c>
      <c r="C2948">
        <v>0.60553932189941395</v>
      </c>
    </row>
    <row r="2949" spans="1:3" x14ac:dyDescent="0.3">
      <c r="A2949" t="s">
        <v>35</v>
      </c>
      <c r="B2949" s="14">
        <v>0.51088023185729903</v>
      </c>
      <c r="C2949">
        <v>0.42287063598632801</v>
      </c>
    </row>
    <row r="2950" spans="1:3" x14ac:dyDescent="0.3">
      <c r="A2950" t="s">
        <v>36</v>
      </c>
      <c r="B2950" s="14">
        <v>0.19267106056213301</v>
      </c>
      <c r="C2950">
        <v>0.44585108757018999</v>
      </c>
    </row>
    <row r="2951" spans="1:3" x14ac:dyDescent="0.3">
      <c r="A2951" t="s">
        <v>37</v>
      </c>
      <c r="B2951" s="14">
        <v>0.53337717056274403</v>
      </c>
      <c r="C2951">
        <v>0.38896012306213301</v>
      </c>
    </row>
    <row r="2952" spans="1:3" x14ac:dyDescent="0.3">
      <c r="A2952" t="s">
        <v>38</v>
      </c>
      <c r="B2952" s="14">
        <v>0.30947136878967202</v>
      </c>
      <c r="C2952">
        <v>0.91550254821777299</v>
      </c>
    </row>
    <row r="2953" spans="1:3" x14ac:dyDescent="0.3">
      <c r="A2953" t="s">
        <v>39</v>
      </c>
      <c r="B2953" s="14">
        <v>0.47545123100280701</v>
      </c>
      <c r="C2953">
        <v>1.5120375156402499</v>
      </c>
    </row>
    <row r="2954" spans="1:3" x14ac:dyDescent="0.3">
      <c r="A2954" t="s">
        <v>31</v>
      </c>
      <c r="B2954" s="14">
        <v>0.56978082656860296</v>
      </c>
      <c r="C2954">
        <v>0.27421665191650302</v>
      </c>
    </row>
    <row r="2955" spans="1:3" x14ac:dyDescent="0.3">
      <c r="A2955" t="s">
        <v>32</v>
      </c>
      <c r="B2955" s="14">
        <v>0.28950810432433999</v>
      </c>
      <c r="C2955">
        <v>0.30107331275939903</v>
      </c>
    </row>
    <row r="2956" spans="1:3" x14ac:dyDescent="0.3">
      <c r="A2956" t="s">
        <v>33</v>
      </c>
      <c r="B2956" s="14">
        <v>0.253185033798217</v>
      </c>
      <c r="C2956">
        <v>0.36667656898498502</v>
      </c>
    </row>
    <row r="2957" spans="1:3" x14ac:dyDescent="0.3">
      <c r="A2957" t="s">
        <v>34</v>
      </c>
      <c r="B2957" s="14">
        <v>0.35251379013061501</v>
      </c>
      <c r="C2957">
        <v>0.52344560623168901</v>
      </c>
    </row>
    <row r="2958" spans="1:3" x14ac:dyDescent="0.3">
      <c r="A2958" t="s">
        <v>35</v>
      </c>
      <c r="B2958" s="14">
        <v>0.50790882110595703</v>
      </c>
      <c r="C2958">
        <v>0.237418413162231</v>
      </c>
    </row>
    <row r="2959" spans="1:3" x14ac:dyDescent="0.3">
      <c r="A2959" t="s">
        <v>36</v>
      </c>
      <c r="B2959" s="14">
        <v>0.324648857116699</v>
      </c>
      <c r="C2959">
        <v>0.313117265701293</v>
      </c>
    </row>
    <row r="2960" spans="1:3" x14ac:dyDescent="0.3">
      <c r="A2960" t="s">
        <v>37</v>
      </c>
      <c r="B2960" s="14">
        <v>0.53316879272460904</v>
      </c>
      <c r="C2960">
        <v>0.40292596817016602</v>
      </c>
    </row>
    <row r="2961" spans="1:3" x14ac:dyDescent="0.3">
      <c r="A2961" t="s">
        <v>38</v>
      </c>
      <c r="B2961" s="14">
        <v>0.31926631927490201</v>
      </c>
      <c r="C2961">
        <v>0.54155278205871504</v>
      </c>
    </row>
    <row r="2962" spans="1:3" x14ac:dyDescent="0.3">
      <c r="A2962" t="s">
        <v>39</v>
      </c>
      <c r="B2962" s="14">
        <v>0.641978979110717</v>
      </c>
      <c r="C2962">
        <v>1.62179780006408</v>
      </c>
    </row>
    <row r="2963" spans="1:3" x14ac:dyDescent="0.3">
      <c r="A2963" t="s">
        <v>31</v>
      </c>
      <c r="B2963" s="14">
        <v>0.32974600791931102</v>
      </c>
      <c r="C2963">
        <v>0.27127432823181102</v>
      </c>
    </row>
    <row r="2964" spans="1:3" x14ac:dyDescent="0.3">
      <c r="A2964" t="s">
        <v>32</v>
      </c>
      <c r="B2964" s="14">
        <v>0.10643649101257301</v>
      </c>
      <c r="C2964">
        <v>0.32843947410583402</v>
      </c>
    </row>
    <row r="2965" spans="1:3" x14ac:dyDescent="0.3">
      <c r="A2965" t="s">
        <v>33</v>
      </c>
      <c r="B2965" s="14">
        <v>0.23645949363708399</v>
      </c>
      <c r="C2965">
        <v>0.35721421241760198</v>
      </c>
    </row>
    <row r="2966" spans="1:3" x14ac:dyDescent="0.3">
      <c r="A2966" t="s">
        <v>34</v>
      </c>
      <c r="B2966" s="14">
        <v>0.47887134552001898</v>
      </c>
      <c r="C2966">
        <v>0.271272182464599</v>
      </c>
    </row>
    <row r="2967" spans="1:3" x14ac:dyDescent="0.3">
      <c r="A2967" t="s">
        <v>35</v>
      </c>
      <c r="B2967" s="14">
        <v>0.33489894866943298</v>
      </c>
      <c r="C2967">
        <v>0.327073574066162</v>
      </c>
    </row>
    <row r="2968" spans="1:3" x14ac:dyDescent="0.3">
      <c r="A2968" t="s">
        <v>36</v>
      </c>
      <c r="B2968" s="14">
        <v>0.49156069755554199</v>
      </c>
      <c r="C2968">
        <v>0.46780514717102001</v>
      </c>
    </row>
    <row r="2969" spans="1:3" x14ac:dyDescent="0.3">
      <c r="A2969" t="s">
        <v>37</v>
      </c>
      <c r="B2969" s="14">
        <v>0.52950286865234297</v>
      </c>
      <c r="C2969">
        <v>0.30522656440734802</v>
      </c>
    </row>
    <row r="2970" spans="1:3" x14ac:dyDescent="0.3">
      <c r="A2970" t="s">
        <v>38</v>
      </c>
      <c r="B2970" s="14">
        <v>0.33742284774780201</v>
      </c>
      <c r="C2970">
        <v>0.69838166236877397</v>
      </c>
    </row>
    <row r="2971" spans="1:3" x14ac:dyDescent="0.3">
      <c r="A2971" t="s">
        <v>39</v>
      </c>
      <c r="B2971" s="14">
        <v>0.49164438247680597</v>
      </c>
      <c r="C2971">
        <v>1.1768043041229199</v>
      </c>
    </row>
    <row r="2972" spans="1:3" x14ac:dyDescent="0.3">
      <c r="A2972" t="s">
        <v>31</v>
      </c>
      <c r="B2972" s="14">
        <v>0.29068851470947199</v>
      </c>
      <c r="C2972">
        <v>0.32618832588195801</v>
      </c>
    </row>
    <row r="2973" spans="1:3" x14ac:dyDescent="0.3">
      <c r="A2973" t="s">
        <v>32</v>
      </c>
      <c r="B2973" s="14">
        <v>0.19269251823425201</v>
      </c>
      <c r="C2973">
        <v>0.285924673080444</v>
      </c>
    </row>
    <row r="2974" spans="1:3" x14ac:dyDescent="0.3">
      <c r="A2974" t="s">
        <v>33</v>
      </c>
      <c r="B2974" s="14">
        <v>0.30488276481628401</v>
      </c>
      <c r="C2974">
        <v>0.28107905387878401</v>
      </c>
    </row>
    <row r="2975" spans="1:3" x14ac:dyDescent="0.3">
      <c r="A2975" t="s">
        <v>34</v>
      </c>
      <c r="B2975" s="14">
        <v>0.55937266349792403</v>
      </c>
      <c r="C2975">
        <v>0.73410892486572199</v>
      </c>
    </row>
    <row r="2976" spans="1:3" x14ac:dyDescent="0.3">
      <c r="A2976" t="s">
        <v>35</v>
      </c>
      <c r="B2976" s="14">
        <v>0.51527953147888095</v>
      </c>
      <c r="C2976">
        <v>0.455780029296875</v>
      </c>
    </row>
    <row r="2977" spans="1:3" x14ac:dyDescent="0.3">
      <c r="A2977" t="s">
        <v>36</v>
      </c>
      <c r="B2977" s="14">
        <v>0.32412290573120101</v>
      </c>
      <c r="C2977">
        <v>0.28717899322509699</v>
      </c>
    </row>
    <row r="2978" spans="1:3" x14ac:dyDescent="0.3">
      <c r="A2978" t="s">
        <v>37</v>
      </c>
      <c r="B2978" s="14">
        <v>0.52875161170959395</v>
      </c>
      <c r="C2978">
        <v>0.44083285331726002</v>
      </c>
    </row>
    <row r="2979" spans="1:3" x14ac:dyDescent="0.3">
      <c r="A2979" t="s">
        <v>38</v>
      </c>
      <c r="B2979" s="14">
        <v>0.439770698547363</v>
      </c>
      <c r="C2979">
        <v>0.563262939453125</v>
      </c>
    </row>
    <row r="2980" spans="1:3" x14ac:dyDescent="0.3">
      <c r="A2980" t="s">
        <v>39</v>
      </c>
      <c r="B2980" s="14">
        <v>0.69361281394958496</v>
      </c>
      <c r="C2980">
        <v>1.5359373092651301</v>
      </c>
    </row>
    <row r="2981" spans="1:3" x14ac:dyDescent="0.3">
      <c r="A2981" t="s">
        <v>31</v>
      </c>
      <c r="B2981" s="14">
        <v>0.34809660911559998</v>
      </c>
      <c r="C2981">
        <v>0.35604071617126398</v>
      </c>
    </row>
    <row r="2982" spans="1:3" x14ac:dyDescent="0.3">
      <c r="A2982" t="s">
        <v>32</v>
      </c>
      <c r="B2982" s="14">
        <v>0.344306230545043</v>
      </c>
      <c r="C2982">
        <v>0.37528610229492099</v>
      </c>
    </row>
    <row r="2983" spans="1:3" x14ac:dyDescent="0.3">
      <c r="A2983" t="s">
        <v>33</v>
      </c>
      <c r="B2983" s="14">
        <v>0.400007724761962</v>
      </c>
      <c r="C2983">
        <v>0.269382715225219</v>
      </c>
    </row>
    <row r="2984" spans="1:3" x14ac:dyDescent="0.3">
      <c r="A2984" t="s">
        <v>34</v>
      </c>
      <c r="B2984" s="14">
        <v>0.442413330078125</v>
      </c>
      <c r="C2984">
        <v>0.34500741958618097</v>
      </c>
    </row>
    <row r="2985" spans="1:3" x14ac:dyDescent="0.3">
      <c r="A2985" t="s">
        <v>35</v>
      </c>
      <c r="B2985" s="14">
        <v>0.47246813774108798</v>
      </c>
      <c r="C2985">
        <v>0.79691219329833896</v>
      </c>
    </row>
    <row r="2986" spans="1:3" x14ac:dyDescent="0.3">
      <c r="A2986" t="s">
        <v>36</v>
      </c>
      <c r="B2986" s="14">
        <v>0.35487985610961897</v>
      </c>
      <c r="C2986">
        <v>0.31402516365051197</v>
      </c>
    </row>
    <row r="2987" spans="1:3" x14ac:dyDescent="0.3">
      <c r="A2987" t="s">
        <v>37</v>
      </c>
      <c r="B2987" s="14">
        <v>0.52867341041564897</v>
      </c>
      <c r="C2987">
        <v>0.49866485595703097</v>
      </c>
    </row>
    <row r="2988" spans="1:3" x14ac:dyDescent="0.3">
      <c r="A2988" t="s">
        <v>38</v>
      </c>
      <c r="B2988" s="14">
        <v>0.256637573242187</v>
      </c>
      <c r="C2988">
        <v>0.77696061134338301</v>
      </c>
    </row>
    <row r="2989" spans="1:3" x14ac:dyDescent="0.3">
      <c r="A2989" t="s">
        <v>39</v>
      </c>
      <c r="B2989" s="14">
        <v>0.63165140151977495</v>
      </c>
      <c r="C2989">
        <v>1.0321967601776101</v>
      </c>
    </row>
    <row r="2990" spans="1:3" x14ac:dyDescent="0.3">
      <c r="A2990" t="s">
        <v>31</v>
      </c>
      <c r="B2990" s="14">
        <v>0.33380293846130299</v>
      </c>
      <c r="C2990">
        <v>0.28723239898681602</v>
      </c>
    </row>
    <row r="2991" spans="1:3" x14ac:dyDescent="0.3">
      <c r="A2991" t="s">
        <v>32</v>
      </c>
      <c r="B2991" s="14">
        <v>0.270894765853881</v>
      </c>
      <c r="C2991">
        <v>0.334915161132812</v>
      </c>
    </row>
    <row r="2992" spans="1:3" x14ac:dyDescent="0.3">
      <c r="A2992" t="s">
        <v>33</v>
      </c>
      <c r="B2992" s="14">
        <v>0.25918364524841297</v>
      </c>
      <c r="C2992">
        <v>0.26124238967895502</v>
      </c>
    </row>
    <row r="2993" spans="1:3" x14ac:dyDescent="0.3">
      <c r="A2993" t="s">
        <v>34</v>
      </c>
      <c r="B2993" s="14">
        <v>0.37066555023193298</v>
      </c>
      <c r="C2993">
        <v>0.80584597587585405</v>
      </c>
    </row>
    <row r="2994" spans="1:3" x14ac:dyDescent="0.3">
      <c r="A2994" t="s">
        <v>35</v>
      </c>
      <c r="B2994" s="14">
        <v>0.46144604682922302</v>
      </c>
      <c r="C2994">
        <v>0.46476769447326599</v>
      </c>
    </row>
    <row r="2995" spans="1:3" x14ac:dyDescent="0.3">
      <c r="A2995" t="s">
        <v>36</v>
      </c>
      <c r="B2995" s="14">
        <v>0.307393789291381</v>
      </c>
      <c r="C2995">
        <v>0.25027561187744102</v>
      </c>
    </row>
    <row r="2996" spans="1:3" x14ac:dyDescent="0.3">
      <c r="A2996" t="s">
        <v>37</v>
      </c>
      <c r="B2996" s="14">
        <v>0.52453541755676203</v>
      </c>
      <c r="C2996">
        <v>0.387578725814819</v>
      </c>
    </row>
    <row r="2997" spans="1:3" x14ac:dyDescent="0.3">
      <c r="A2997" t="s">
        <v>38</v>
      </c>
      <c r="B2997" s="14">
        <v>0.30962491035461398</v>
      </c>
      <c r="C2997">
        <v>0.58542442321777299</v>
      </c>
    </row>
    <row r="2998" spans="1:3" x14ac:dyDescent="0.3">
      <c r="A2998" t="s">
        <v>39</v>
      </c>
      <c r="B2998" s="14">
        <v>0.57053327560424805</v>
      </c>
      <c r="C2998">
        <v>0.84679245948791504</v>
      </c>
    </row>
    <row r="2999" spans="1:3" x14ac:dyDescent="0.3">
      <c r="A2999" t="s">
        <v>31</v>
      </c>
      <c r="B2999" s="14">
        <v>0.202007055282592</v>
      </c>
      <c r="C2999">
        <v>0.30917739868164001</v>
      </c>
    </row>
    <row r="3000" spans="1:3" x14ac:dyDescent="0.3">
      <c r="A3000" t="s">
        <v>32</v>
      </c>
      <c r="B3000" s="14">
        <v>0.248279809951782</v>
      </c>
      <c r="C3000">
        <v>0.284097909927368</v>
      </c>
    </row>
    <row r="3001" spans="1:3" x14ac:dyDescent="0.3">
      <c r="A3001" t="s">
        <v>33</v>
      </c>
      <c r="B3001" s="14">
        <v>0.25721836090087802</v>
      </c>
      <c r="C3001">
        <v>0.31884336471557601</v>
      </c>
    </row>
    <row r="3002" spans="1:3" x14ac:dyDescent="0.3">
      <c r="A3002" t="s">
        <v>34</v>
      </c>
      <c r="B3002" s="14">
        <v>0.61743140220642001</v>
      </c>
      <c r="C3002">
        <v>0.50574374198913497</v>
      </c>
    </row>
    <row r="3003" spans="1:3" x14ac:dyDescent="0.3">
      <c r="A3003" t="s">
        <v>35</v>
      </c>
      <c r="B3003" s="14">
        <v>0.54100012779235795</v>
      </c>
      <c r="C3003">
        <v>0.39688754081726002</v>
      </c>
    </row>
    <row r="3004" spans="1:3" x14ac:dyDescent="0.3">
      <c r="A3004" t="s">
        <v>36</v>
      </c>
      <c r="B3004" s="14">
        <v>0.42872881889343201</v>
      </c>
      <c r="C3004">
        <v>0.347127676010131</v>
      </c>
    </row>
    <row r="3005" spans="1:3" x14ac:dyDescent="0.3">
      <c r="A3005" t="s">
        <v>37</v>
      </c>
      <c r="B3005" s="14">
        <v>0.52412223815917902</v>
      </c>
      <c r="C3005">
        <v>0.38997936248779203</v>
      </c>
    </row>
    <row r="3006" spans="1:3" x14ac:dyDescent="0.3">
      <c r="A3006" t="s">
        <v>38</v>
      </c>
      <c r="B3006" s="14">
        <v>0.30338120460510198</v>
      </c>
      <c r="C3006">
        <v>1.5907018184661801</v>
      </c>
    </row>
    <row r="3007" spans="1:3" x14ac:dyDescent="0.3">
      <c r="A3007" t="s">
        <v>39</v>
      </c>
      <c r="B3007" s="14">
        <v>0.345794677734375</v>
      </c>
      <c r="C3007">
        <v>1.0083029270172099</v>
      </c>
    </row>
    <row r="3008" spans="1:3" x14ac:dyDescent="0.3">
      <c r="A3008" t="s">
        <v>31</v>
      </c>
      <c r="B3008" s="14">
        <v>0.32706952095031699</v>
      </c>
      <c r="C3008">
        <v>0.31513810157775801</v>
      </c>
    </row>
    <row r="3009" spans="1:3" x14ac:dyDescent="0.3">
      <c r="A3009" t="s">
        <v>32</v>
      </c>
      <c r="B3009" s="14">
        <v>0.29784798622131298</v>
      </c>
      <c r="C3009">
        <v>0.28134417533874501</v>
      </c>
    </row>
    <row r="3010" spans="1:3" x14ac:dyDescent="0.3">
      <c r="A3010" t="s">
        <v>33</v>
      </c>
      <c r="B3010" s="14">
        <v>0.248048305511474</v>
      </c>
      <c r="C3010">
        <v>0.33415818214416498</v>
      </c>
    </row>
    <row r="3011" spans="1:3" x14ac:dyDescent="0.3">
      <c r="A3011" t="s">
        <v>34</v>
      </c>
      <c r="B3011" s="14">
        <v>0.46501541137695301</v>
      </c>
      <c r="C3011">
        <v>0.51054191589355402</v>
      </c>
    </row>
    <row r="3012" spans="1:3" x14ac:dyDescent="0.3">
      <c r="A3012" t="s">
        <v>35</v>
      </c>
      <c r="B3012" s="14">
        <v>0.82678914070129395</v>
      </c>
      <c r="C3012">
        <v>0.49966096878051702</v>
      </c>
    </row>
    <row r="3013" spans="1:3" x14ac:dyDescent="0.3">
      <c r="A3013" t="s">
        <v>36</v>
      </c>
      <c r="B3013" s="14">
        <v>0.43899726867675698</v>
      </c>
      <c r="C3013">
        <v>0.51855778694152799</v>
      </c>
    </row>
    <row r="3014" spans="1:3" x14ac:dyDescent="0.3">
      <c r="A3014" t="s">
        <v>37</v>
      </c>
      <c r="B3014" s="14">
        <v>0.52280020713806097</v>
      </c>
      <c r="C3014">
        <v>0.30619311332702598</v>
      </c>
    </row>
    <row r="3015" spans="1:3" x14ac:dyDescent="0.3">
      <c r="A3015" t="s">
        <v>38</v>
      </c>
      <c r="B3015" s="14">
        <v>0.28965926170349099</v>
      </c>
      <c r="C3015">
        <v>1.3873479366302399</v>
      </c>
    </row>
    <row r="3016" spans="1:3" x14ac:dyDescent="0.3">
      <c r="A3016" t="s">
        <v>39</v>
      </c>
      <c r="B3016" s="14">
        <v>0.45254826545715299</v>
      </c>
      <c r="C3016">
        <v>5.2439296245574898</v>
      </c>
    </row>
    <row r="3017" spans="1:3" x14ac:dyDescent="0.3">
      <c r="A3017" t="s">
        <v>31</v>
      </c>
      <c r="B3017" s="14">
        <v>0.244421482086181</v>
      </c>
      <c r="C3017">
        <v>0.31916236877441401</v>
      </c>
    </row>
    <row r="3018" spans="1:3" x14ac:dyDescent="0.3">
      <c r="A3018" t="s">
        <v>32</v>
      </c>
      <c r="B3018" s="14">
        <v>0.20697021484375</v>
      </c>
      <c r="C3018">
        <v>0.23153996467590299</v>
      </c>
    </row>
    <row r="3019" spans="1:3" x14ac:dyDescent="0.3">
      <c r="A3019" t="s">
        <v>33</v>
      </c>
      <c r="B3019" s="14">
        <v>0.19207882881164501</v>
      </c>
      <c r="C3019">
        <v>0.49278306961059498</v>
      </c>
    </row>
    <row r="3020" spans="1:3" x14ac:dyDescent="0.3">
      <c r="A3020" t="s">
        <v>34</v>
      </c>
      <c r="B3020" s="14">
        <v>0.306683540344238</v>
      </c>
      <c r="C3020">
        <v>0.32413077354431102</v>
      </c>
    </row>
    <row r="3021" spans="1:3" x14ac:dyDescent="0.3">
      <c r="A3021" t="s">
        <v>35</v>
      </c>
      <c r="B3021" s="14">
        <v>0.30631589889526301</v>
      </c>
      <c r="C3021">
        <v>0.450851440429687</v>
      </c>
    </row>
    <row r="3022" spans="1:3" x14ac:dyDescent="0.3">
      <c r="A3022" t="s">
        <v>36</v>
      </c>
      <c r="B3022" s="14">
        <v>0.22820472717285101</v>
      </c>
      <c r="C3022">
        <v>0.79493165016174305</v>
      </c>
    </row>
    <row r="3023" spans="1:3" x14ac:dyDescent="0.3">
      <c r="A3023" t="s">
        <v>37</v>
      </c>
      <c r="B3023" s="14">
        <v>0.52239251136779696</v>
      </c>
      <c r="C3023">
        <v>0.26528000831603998</v>
      </c>
    </row>
    <row r="3024" spans="1:3" x14ac:dyDescent="0.3">
      <c r="A3024" t="s">
        <v>38</v>
      </c>
      <c r="B3024" s="14">
        <v>0.43988752365112299</v>
      </c>
      <c r="C3024">
        <v>1.1678221225738501</v>
      </c>
    </row>
    <row r="3025" spans="1:3" x14ac:dyDescent="0.3">
      <c r="A3025" t="s">
        <v>39</v>
      </c>
      <c r="B3025" s="14">
        <v>1.3014721870422301</v>
      </c>
      <c r="C3025">
        <v>3.5056312084197998</v>
      </c>
    </row>
    <row r="3026" spans="1:3" x14ac:dyDescent="0.3">
      <c r="A3026" t="s">
        <v>31</v>
      </c>
      <c r="B3026" s="14">
        <v>0.26846790313720698</v>
      </c>
      <c r="C3026">
        <v>0.51058483123779297</v>
      </c>
    </row>
    <row r="3027" spans="1:3" x14ac:dyDescent="0.3">
      <c r="A3027" t="s">
        <v>32</v>
      </c>
      <c r="B3027" s="14">
        <v>0.15117526054382299</v>
      </c>
      <c r="C3027">
        <v>0.26908063888549799</v>
      </c>
    </row>
    <row r="3028" spans="1:3" x14ac:dyDescent="0.3">
      <c r="A3028" t="s">
        <v>33</v>
      </c>
      <c r="B3028" s="14">
        <v>0.23258352279663</v>
      </c>
      <c r="C3028">
        <v>0.36387729644775302</v>
      </c>
    </row>
    <row r="3029" spans="1:3" x14ac:dyDescent="0.3">
      <c r="A3029" t="s">
        <v>34</v>
      </c>
      <c r="B3029" s="14">
        <v>0.45292997360229398</v>
      </c>
      <c r="C3029">
        <v>0.48370933532714799</v>
      </c>
    </row>
    <row r="3030" spans="1:3" x14ac:dyDescent="0.3">
      <c r="A3030" t="s">
        <v>35</v>
      </c>
      <c r="B3030" s="14">
        <v>0.30379629135131803</v>
      </c>
      <c r="C3030">
        <v>0.35604977607727001</v>
      </c>
    </row>
    <row r="3031" spans="1:3" x14ac:dyDescent="0.3">
      <c r="A3031" t="s">
        <v>36</v>
      </c>
      <c r="B3031" s="14">
        <v>0.43012690544128401</v>
      </c>
      <c r="C3031">
        <v>0.43201589584350503</v>
      </c>
    </row>
    <row r="3032" spans="1:3" x14ac:dyDescent="0.3">
      <c r="A3032" t="s">
        <v>37</v>
      </c>
      <c r="B3032" s="14">
        <v>0.52100849151611295</v>
      </c>
      <c r="C3032">
        <v>0.32214379310607899</v>
      </c>
    </row>
    <row r="3033" spans="1:3" x14ac:dyDescent="0.3">
      <c r="A3033" t="s">
        <v>38</v>
      </c>
      <c r="B3033" s="14">
        <v>0.29245853424072199</v>
      </c>
      <c r="C3033">
        <v>1.17691230773925</v>
      </c>
    </row>
    <row r="3034" spans="1:3" x14ac:dyDescent="0.3">
      <c r="A3034" t="s">
        <v>39</v>
      </c>
      <c r="B3034" s="14">
        <v>1.1565556526184</v>
      </c>
      <c r="C3034">
        <v>3.5754439830779998</v>
      </c>
    </row>
    <row r="3035" spans="1:3" x14ac:dyDescent="0.3">
      <c r="A3035" t="s">
        <v>31</v>
      </c>
      <c r="B3035" s="14">
        <v>0.26009893417358398</v>
      </c>
      <c r="C3035">
        <v>0.404915571212768</v>
      </c>
    </row>
    <row r="3036" spans="1:3" x14ac:dyDescent="0.3">
      <c r="A3036" t="s">
        <v>32</v>
      </c>
      <c r="B3036" s="14">
        <v>0.114064931869506</v>
      </c>
      <c r="C3036">
        <v>0.36098051071166898</v>
      </c>
    </row>
    <row r="3037" spans="1:3" x14ac:dyDescent="0.3">
      <c r="A3037" t="s">
        <v>33</v>
      </c>
      <c r="B3037" s="14">
        <v>0.278827905654907</v>
      </c>
      <c r="C3037">
        <v>0.47995495796203602</v>
      </c>
    </row>
    <row r="3038" spans="1:3" x14ac:dyDescent="0.3">
      <c r="A3038" t="s">
        <v>34</v>
      </c>
      <c r="B3038" s="14">
        <v>0.40067338943481401</v>
      </c>
      <c r="C3038">
        <v>0.37617325782775801</v>
      </c>
    </row>
    <row r="3039" spans="1:3" x14ac:dyDescent="0.3">
      <c r="A3039" t="s">
        <v>35</v>
      </c>
      <c r="B3039" s="14">
        <v>0.33468270301818798</v>
      </c>
      <c r="C3039">
        <v>0.69713544845580999</v>
      </c>
    </row>
    <row r="3040" spans="1:3" x14ac:dyDescent="0.3">
      <c r="A3040" t="s">
        <v>36</v>
      </c>
      <c r="B3040" s="14">
        <v>0.52322030067443803</v>
      </c>
      <c r="C3040">
        <v>0.29504132270812899</v>
      </c>
    </row>
    <row r="3041" spans="1:3" x14ac:dyDescent="0.3">
      <c r="A3041" t="s">
        <v>37</v>
      </c>
      <c r="B3041" s="14">
        <v>0.52087354660034102</v>
      </c>
      <c r="C3041">
        <v>0.43083238601684498</v>
      </c>
    </row>
    <row r="3042" spans="1:3" x14ac:dyDescent="0.3">
      <c r="A3042" t="s">
        <v>38</v>
      </c>
      <c r="B3042" s="14">
        <v>0.36335039138793901</v>
      </c>
      <c r="C3042">
        <v>0.97539019584655695</v>
      </c>
    </row>
    <row r="3043" spans="1:3" x14ac:dyDescent="0.3">
      <c r="A3043" t="s">
        <v>39</v>
      </c>
      <c r="B3043" s="14">
        <v>0.89942026138305597</v>
      </c>
      <c r="C3043">
        <v>5.5172989368438703</v>
      </c>
    </row>
    <row r="3044" spans="1:3" x14ac:dyDescent="0.3">
      <c r="A3044" t="s">
        <v>31</v>
      </c>
      <c r="B3044" s="14">
        <v>0.23766827583312899</v>
      </c>
      <c r="C3044">
        <v>0.32911753654479903</v>
      </c>
    </row>
    <row r="3045" spans="1:3" x14ac:dyDescent="0.3">
      <c r="A3045" t="s">
        <v>32</v>
      </c>
      <c r="B3045" s="14">
        <v>0.43895173072814903</v>
      </c>
      <c r="C3045">
        <v>0.32125353813171298</v>
      </c>
    </row>
    <row r="3046" spans="1:3" x14ac:dyDescent="0.3">
      <c r="A3046" t="s">
        <v>33</v>
      </c>
      <c r="B3046" s="14">
        <v>0.44848704338073703</v>
      </c>
      <c r="C3046">
        <v>0.32906436920165999</v>
      </c>
    </row>
    <row r="3047" spans="1:3" x14ac:dyDescent="0.3">
      <c r="A3047" t="s">
        <v>34</v>
      </c>
      <c r="B3047" s="14">
        <v>0.27882838249206499</v>
      </c>
      <c r="C3047">
        <v>0.44696402549743602</v>
      </c>
    </row>
    <row r="3048" spans="1:3" x14ac:dyDescent="0.3">
      <c r="A3048" t="s">
        <v>35</v>
      </c>
      <c r="B3048" s="14">
        <v>0.36521315574645902</v>
      </c>
      <c r="C3048">
        <v>0.391898393630981</v>
      </c>
    </row>
    <row r="3049" spans="1:3" x14ac:dyDescent="0.3">
      <c r="A3049" t="s">
        <v>36</v>
      </c>
      <c r="B3049" s="14">
        <v>0.277415990829467</v>
      </c>
      <c r="C3049">
        <v>0.388964653015136</v>
      </c>
    </row>
    <row r="3050" spans="1:3" x14ac:dyDescent="0.3">
      <c r="A3050" t="s">
        <v>37</v>
      </c>
      <c r="B3050" s="14">
        <v>0.51655530929565396</v>
      </c>
      <c r="C3050">
        <v>0.32613635063171298</v>
      </c>
    </row>
    <row r="3051" spans="1:3" x14ac:dyDescent="0.3">
      <c r="A3051" t="s">
        <v>38</v>
      </c>
      <c r="B3051" s="14">
        <v>0.35487842559814398</v>
      </c>
      <c r="C3051">
        <v>1.2280738353729199</v>
      </c>
    </row>
    <row r="3052" spans="1:3" x14ac:dyDescent="0.3">
      <c r="A3052" t="s">
        <v>39</v>
      </c>
      <c r="B3052" s="14">
        <v>1.37299132347106</v>
      </c>
      <c r="C3052">
        <v>3.20139408111572</v>
      </c>
    </row>
    <row r="3053" spans="1:3" x14ac:dyDescent="0.3">
      <c r="A3053" t="s">
        <v>31</v>
      </c>
      <c r="B3053" s="14">
        <v>0.228468418121337</v>
      </c>
      <c r="C3053">
        <v>0.46675205230712802</v>
      </c>
    </row>
    <row r="3054" spans="1:3" x14ac:dyDescent="0.3">
      <c r="A3054" t="s">
        <v>32</v>
      </c>
      <c r="B3054" s="14">
        <v>0.16042280197143499</v>
      </c>
      <c r="C3054">
        <v>0.27929449081420898</v>
      </c>
    </row>
    <row r="3055" spans="1:3" x14ac:dyDescent="0.3">
      <c r="A3055" t="s">
        <v>33</v>
      </c>
      <c r="B3055" s="14">
        <v>0.277667045593261</v>
      </c>
      <c r="C3055">
        <v>0.413296699523925</v>
      </c>
    </row>
    <row r="3056" spans="1:3" x14ac:dyDescent="0.3">
      <c r="A3056" t="s">
        <v>34</v>
      </c>
      <c r="B3056" s="14">
        <v>0.49872326850891102</v>
      </c>
      <c r="C3056">
        <v>0.33090877532958901</v>
      </c>
    </row>
    <row r="3057" spans="1:3" x14ac:dyDescent="0.3">
      <c r="A3057" t="s">
        <v>35</v>
      </c>
      <c r="B3057" s="14">
        <v>0.284584760665893</v>
      </c>
      <c r="C3057">
        <v>0.408960580825805</v>
      </c>
    </row>
    <row r="3058" spans="1:3" x14ac:dyDescent="0.3">
      <c r="A3058" t="s">
        <v>36</v>
      </c>
      <c r="B3058" s="14">
        <v>0.19674634933471599</v>
      </c>
      <c r="C3058">
        <v>0.29315805435180597</v>
      </c>
    </row>
    <row r="3059" spans="1:3" x14ac:dyDescent="0.3">
      <c r="A3059" t="s">
        <v>37</v>
      </c>
      <c r="B3059" s="14">
        <v>0.51448369026184004</v>
      </c>
      <c r="C3059">
        <v>0.33904457092285101</v>
      </c>
    </row>
    <row r="3060" spans="1:3" x14ac:dyDescent="0.3">
      <c r="A3060" t="s">
        <v>38</v>
      </c>
      <c r="B3060" s="14">
        <v>0.33012127876281699</v>
      </c>
      <c r="C3060">
        <v>0.99698114395141602</v>
      </c>
    </row>
    <row r="3061" spans="1:3" x14ac:dyDescent="0.3">
      <c r="A3061" t="s">
        <v>39</v>
      </c>
      <c r="B3061" s="14">
        <v>0.95177912712097101</v>
      </c>
      <c r="C3061">
        <v>2.6519660949707</v>
      </c>
    </row>
    <row r="3062" spans="1:3" x14ac:dyDescent="0.3">
      <c r="A3062" t="s">
        <v>31</v>
      </c>
      <c r="B3062" s="14">
        <v>0.286701440811157</v>
      </c>
      <c r="C3062">
        <v>0.38202667236328097</v>
      </c>
    </row>
    <row r="3063" spans="1:3" x14ac:dyDescent="0.3">
      <c r="A3063" t="s">
        <v>32</v>
      </c>
      <c r="B3063" s="14">
        <v>0.48585462570190402</v>
      </c>
      <c r="C3063">
        <v>0.28614163398742598</v>
      </c>
    </row>
    <row r="3064" spans="1:3" x14ac:dyDescent="0.3">
      <c r="A3064" t="s">
        <v>33</v>
      </c>
      <c r="B3064" s="14">
        <v>0.26241564750671298</v>
      </c>
      <c r="C3064">
        <v>0.36559152603149397</v>
      </c>
    </row>
    <row r="3065" spans="1:3" x14ac:dyDescent="0.3">
      <c r="A3065" t="s">
        <v>34</v>
      </c>
      <c r="B3065" s="14">
        <v>0.36566424369812001</v>
      </c>
      <c r="C3065">
        <v>0.28809952735900801</v>
      </c>
    </row>
    <row r="3066" spans="1:3" x14ac:dyDescent="0.3">
      <c r="A3066" t="s">
        <v>35</v>
      </c>
      <c r="B3066" s="14">
        <v>0.49415373802184998</v>
      </c>
      <c r="C3066">
        <v>0.55346989631652799</v>
      </c>
    </row>
    <row r="3067" spans="1:3" x14ac:dyDescent="0.3">
      <c r="A3067" t="s">
        <v>36</v>
      </c>
      <c r="B3067" s="14">
        <v>0.24260187149047799</v>
      </c>
      <c r="C3067">
        <v>0.363028764724731</v>
      </c>
    </row>
    <row r="3068" spans="1:3" x14ac:dyDescent="0.3">
      <c r="A3068" t="s">
        <v>37</v>
      </c>
      <c r="B3068" s="14">
        <v>0.50874376296997004</v>
      </c>
      <c r="C3068">
        <v>0.38103389739990201</v>
      </c>
    </row>
    <row r="3069" spans="1:3" x14ac:dyDescent="0.3">
      <c r="A3069" t="s">
        <v>38</v>
      </c>
      <c r="B3069" s="14">
        <v>0.243884801864624</v>
      </c>
      <c r="C3069">
        <v>0.88757038116455</v>
      </c>
    </row>
    <row r="3070" spans="1:3" x14ac:dyDescent="0.3">
      <c r="A3070" t="s">
        <v>39</v>
      </c>
      <c r="B3070" s="14">
        <v>0.52377438545226995</v>
      </c>
      <c r="C3070">
        <v>3.4181504249572701</v>
      </c>
    </row>
    <row r="3071" spans="1:3" x14ac:dyDescent="0.3">
      <c r="A3071" t="s">
        <v>31</v>
      </c>
      <c r="B3071" s="14">
        <v>0.25307631492614702</v>
      </c>
      <c r="C3071">
        <v>0.97340631484985296</v>
      </c>
    </row>
    <row r="3072" spans="1:3" x14ac:dyDescent="0.3">
      <c r="A3072" t="s">
        <v>32</v>
      </c>
      <c r="B3072" s="14">
        <v>0.264419555664062</v>
      </c>
      <c r="C3072">
        <v>0.27141714096069303</v>
      </c>
    </row>
    <row r="3073" spans="1:3" x14ac:dyDescent="0.3">
      <c r="A3073" t="s">
        <v>33</v>
      </c>
      <c r="B3073" s="14">
        <v>0.32141280174255299</v>
      </c>
      <c r="C3073">
        <v>0.43092823028564398</v>
      </c>
    </row>
    <row r="3074" spans="1:3" x14ac:dyDescent="0.3">
      <c r="A3074" t="s">
        <v>34</v>
      </c>
      <c r="B3074" s="14">
        <v>0.40911769866943298</v>
      </c>
      <c r="C3074">
        <v>0.28922581672668402</v>
      </c>
    </row>
    <row r="3075" spans="1:3" x14ac:dyDescent="0.3">
      <c r="A3075" t="s">
        <v>35</v>
      </c>
      <c r="B3075" s="14">
        <v>0.27072596549987699</v>
      </c>
      <c r="C3075">
        <v>0.35210919380187899</v>
      </c>
    </row>
    <row r="3076" spans="1:3" x14ac:dyDescent="0.3">
      <c r="A3076" t="s">
        <v>36</v>
      </c>
      <c r="B3076" s="14">
        <v>0.41649961471557601</v>
      </c>
      <c r="C3076">
        <v>0.28025197982788003</v>
      </c>
    </row>
    <row r="3077" spans="1:3" x14ac:dyDescent="0.3">
      <c r="A3077" t="s">
        <v>37</v>
      </c>
      <c r="B3077" s="14">
        <v>0.50858712196350098</v>
      </c>
      <c r="C3077">
        <v>0.32911872863769498</v>
      </c>
    </row>
    <row r="3078" spans="1:3" x14ac:dyDescent="0.3">
      <c r="A3078" t="s">
        <v>38</v>
      </c>
      <c r="B3078" s="14">
        <v>0.47691226005554199</v>
      </c>
      <c r="C3078">
        <v>0.728107929229736</v>
      </c>
    </row>
    <row r="3079" spans="1:3" x14ac:dyDescent="0.3">
      <c r="A3079" t="s">
        <v>39</v>
      </c>
      <c r="B3079" s="14">
        <v>0.99272394180297796</v>
      </c>
      <c r="C3079">
        <v>2.4364376068115199</v>
      </c>
    </row>
    <row r="3080" spans="1:3" x14ac:dyDescent="0.3">
      <c r="A3080" t="s">
        <v>31</v>
      </c>
      <c r="B3080" s="14">
        <v>0.241890668869018</v>
      </c>
      <c r="C3080">
        <v>0.51861691474914495</v>
      </c>
    </row>
    <row r="3081" spans="1:3" x14ac:dyDescent="0.3">
      <c r="A3081" t="s">
        <v>32</v>
      </c>
      <c r="B3081" s="14">
        <v>0.43350577354431102</v>
      </c>
      <c r="C3081">
        <v>0.28924727439880299</v>
      </c>
    </row>
    <row r="3082" spans="1:3" x14ac:dyDescent="0.3">
      <c r="A3082" t="s">
        <v>33</v>
      </c>
      <c r="B3082" s="14">
        <v>0.43120718002319303</v>
      </c>
      <c r="C3082">
        <v>0.32202124595642001</v>
      </c>
    </row>
    <row r="3083" spans="1:3" x14ac:dyDescent="0.3">
      <c r="A3083" t="s">
        <v>34</v>
      </c>
      <c r="B3083" s="14">
        <v>0.30153799057006803</v>
      </c>
      <c r="C3083">
        <v>0.28229475021362299</v>
      </c>
    </row>
    <row r="3084" spans="1:3" x14ac:dyDescent="0.3">
      <c r="A3084" t="s">
        <v>35</v>
      </c>
      <c r="B3084" s="14">
        <v>0.32760047912597601</v>
      </c>
      <c r="C3084">
        <v>1.2436232566833401</v>
      </c>
    </row>
    <row r="3085" spans="1:3" x14ac:dyDescent="0.3">
      <c r="A3085" t="s">
        <v>36</v>
      </c>
      <c r="B3085" s="14">
        <v>0.28953385353088301</v>
      </c>
      <c r="C3085">
        <v>0.29919791221618602</v>
      </c>
    </row>
    <row r="3086" spans="1:3" x14ac:dyDescent="0.3">
      <c r="A3086" t="s">
        <v>37</v>
      </c>
      <c r="B3086" s="14">
        <v>0.50507998466491699</v>
      </c>
      <c r="C3086">
        <v>0.39394760131835899</v>
      </c>
    </row>
    <row r="3087" spans="1:3" x14ac:dyDescent="0.3">
      <c r="A3087" t="s">
        <v>38</v>
      </c>
      <c r="B3087" s="14">
        <v>0.28530001640319802</v>
      </c>
      <c r="C3087">
        <v>0.55551600456237704</v>
      </c>
    </row>
    <row r="3088" spans="1:3" x14ac:dyDescent="0.3">
      <c r="A3088" t="s">
        <v>39</v>
      </c>
      <c r="B3088" s="14">
        <v>0.86564660072326605</v>
      </c>
      <c r="C3088">
        <v>2.0096275806427002</v>
      </c>
    </row>
    <row r="3089" spans="1:3" x14ac:dyDescent="0.3">
      <c r="A3089" t="s">
        <v>31</v>
      </c>
      <c r="B3089" s="14">
        <v>0.24234461784362701</v>
      </c>
      <c r="C3089">
        <v>0.52559447288513095</v>
      </c>
    </row>
    <row r="3090" spans="1:3" x14ac:dyDescent="0.3">
      <c r="A3090" t="s">
        <v>32</v>
      </c>
      <c r="B3090" s="14">
        <v>0.20258903503417899</v>
      </c>
      <c r="C3090">
        <v>0.28705501556396401</v>
      </c>
    </row>
    <row r="3091" spans="1:3" x14ac:dyDescent="0.3">
      <c r="A3091" t="s">
        <v>33</v>
      </c>
      <c r="B3091" s="14">
        <v>0.174992084503173</v>
      </c>
      <c r="C3091">
        <v>0.313203334808349</v>
      </c>
    </row>
    <row r="3092" spans="1:3" x14ac:dyDescent="0.3">
      <c r="A3092" t="s">
        <v>34</v>
      </c>
      <c r="B3092" s="14">
        <v>0.44850611686706499</v>
      </c>
      <c r="C3092">
        <v>0.30018925666808999</v>
      </c>
    </row>
    <row r="3093" spans="1:3" x14ac:dyDescent="0.3">
      <c r="A3093" t="s">
        <v>35</v>
      </c>
      <c r="B3093" s="14">
        <v>0.33327627182006803</v>
      </c>
      <c r="C3093">
        <v>0.39018559455871499</v>
      </c>
    </row>
    <row r="3094" spans="1:3" x14ac:dyDescent="0.3">
      <c r="A3094" t="s">
        <v>36</v>
      </c>
      <c r="B3094" s="14">
        <v>0.207967519760131</v>
      </c>
      <c r="C3094">
        <v>0.42686104774475098</v>
      </c>
    </row>
    <row r="3095" spans="1:3" x14ac:dyDescent="0.3">
      <c r="A3095" t="s">
        <v>37</v>
      </c>
      <c r="B3095" s="14">
        <v>0.50284123420715299</v>
      </c>
      <c r="C3095">
        <v>0.35205674171447698</v>
      </c>
    </row>
    <row r="3096" spans="1:3" x14ac:dyDescent="0.3">
      <c r="A3096" t="s">
        <v>38</v>
      </c>
      <c r="B3096" s="14">
        <v>0.36966443061828602</v>
      </c>
      <c r="C3096">
        <v>0.79388046264648404</v>
      </c>
    </row>
    <row r="3097" spans="1:3" x14ac:dyDescent="0.3">
      <c r="A3097" t="s">
        <v>39</v>
      </c>
      <c r="B3097" s="14">
        <v>0.73708438873291005</v>
      </c>
      <c r="C3097">
        <v>1.94132852554321</v>
      </c>
    </row>
    <row r="3098" spans="1:3" x14ac:dyDescent="0.3">
      <c r="A3098" t="s">
        <v>31</v>
      </c>
      <c r="B3098" s="14">
        <v>0.37960720062255798</v>
      </c>
      <c r="C3098">
        <v>0.330115556716918</v>
      </c>
    </row>
    <row r="3099" spans="1:3" x14ac:dyDescent="0.3">
      <c r="A3099" t="s">
        <v>32</v>
      </c>
      <c r="B3099" s="14">
        <v>0.23966193199157701</v>
      </c>
      <c r="C3099">
        <v>0.26733183860778797</v>
      </c>
    </row>
    <row r="3100" spans="1:3" x14ac:dyDescent="0.3">
      <c r="A3100" t="s">
        <v>33</v>
      </c>
      <c r="B3100" s="14">
        <v>0.22882723808288499</v>
      </c>
      <c r="C3100">
        <v>0.30618309974670399</v>
      </c>
    </row>
    <row r="3101" spans="1:3" x14ac:dyDescent="0.3">
      <c r="A3101" t="s">
        <v>34</v>
      </c>
      <c r="B3101" s="14">
        <v>0.258807182312011</v>
      </c>
      <c r="C3101">
        <v>0.29077482223510698</v>
      </c>
    </row>
    <row r="3102" spans="1:3" x14ac:dyDescent="0.3">
      <c r="A3102" t="s">
        <v>35</v>
      </c>
      <c r="B3102" s="14">
        <v>0.46092414855956998</v>
      </c>
      <c r="C3102">
        <v>0.32888865470886203</v>
      </c>
    </row>
    <row r="3103" spans="1:3" x14ac:dyDescent="0.3">
      <c r="A3103" t="s">
        <v>36</v>
      </c>
      <c r="B3103" s="14">
        <v>0.294651269912719</v>
      </c>
      <c r="C3103">
        <v>0.32419037818908603</v>
      </c>
    </row>
    <row r="3104" spans="1:3" x14ac:dyDescent="0.3">
      <c r="A3104" t="s">
        <v>37</v>
      </c>
      <c r="B3104" s="14">
        <v>0.49980807304382302</v>
      </c>
      <c r="C3104">
        <v>0.30912041664123502</v>
      </c>
    </row>
    <row r="3105" spans="1:3" x14ac:dyDescent="0.3">
      <c r="A3105" t="s">
        <v>38</v>
      </c>
      <c r="B3105" s="14">
        <v>0.34977102279663003</v>
      </c>
      <c r="C3105">
        <v>0.52359032630920399</v>
      </c>
    </row>
    <row r="3106" spans="1:3" x14ac:dyDescent="0.3">
      <c r="A3106" t="s">
        <v>39</v>
      </c>
      <c r="B3106" s="14">
        <v>1.5535526275634699</v>
      </c>
      <c r="C3106">
        <v>2.0689527988433798</v>
      </c>
    </row>
    <row r="3107" spans="1:3" x14ac:dyDescent="0.3">
      <c r="A3107" t="s">
        <v>31</v>
      </c>
      <c r="B3107" s="14">
        <v>0.437118530273437</v>
      </c>
      <c r="C3107">
        <v>0.47174000740051197</v>
      </c>
    </row>
    <row r="3108" spans="1:3" x14ac:dyDescent="0.3">
      <c r="A3108" t="s">
        <v>32</v>
      </c>
      <c r="B3108" s="14">
        <v>0.28535771369933999</v>
      </c>
      <c r="C3108">
        <v>0.32603478431701599</v>
      </c>
    </row>
    <row r="3109" spans="1:3" x14ac:dyDescent="0.3">
      <c r="A3109" t="s">
        <v>33</v>
      </c>
      <c r="B3109" s="14">
        <v>0.29614496231079102</v>
      </c>
      <c r="C3109">
        <v>0.42102074623107899</v>
      </c>
    </row>
    <row r="3110" spans="1:3" x14ac:dyDescent="0.3">
      <c r="A3110" t="s">
        <v>34</v>
      </c>
      <c r="B3110" s="14">
        <v>0.38583493232727001</v>
      </c>
      <c r="C3110">
        <v>0.339577436447143</v>
      </c>
    </row>
    <row r="3111" spans="1:3" x14ac:dyDescent="0.3">
      <c r="A3111" t="s">
        <v>35</v>
      </c>
      <c r="B3111" s="14">
        <v>0.33122086524963301</v>
      </c>
      <c r="C3111">
        <v>0.41692805290222101</v>
      </c>
    </row>
    <row r="3112" spans="1:3" x14ac:dyDescent="0.3">
      <c r="A3112" t="s">
        <v>36</v>
      </c>
      <c r="B3112" s="14">
        <v>0.30950403213500899</v>
      </c>
      <c r="C3112">
        <v>0.30716586112976002</v>
      </c>
    </row>
    <row r="3113" spans="1:3" x14ac:dyDescent="0.3">
      <c r="A3113" t="s">
        <v>37</v>
      </c>
      <c r="B3113" s="14">
        <v>0.49544095993041898</v>
      </c>
      <c r="C3113">
        <v>0.286300659179687</v>
      </c>
    </row>
    <row r="3114" spans="1:3" x14ac:dyDescent="0.3">
      <c r="A3114" t="s">
        <v>38</v>
      </c>
      <c r="B3114" s="14">
        <v>0.22088932991027799</v>
      </c>
      <c r="C3114">
        <v>0.62031269073486295</v>
      </c>
    </row>
    <row r="3115" spans="1:3" x14ac:dyDescent="0.3">
      <c r="A3115" t="s">
        <v>39</v>
      </c>
      <c r="B3115" s="14">
        <v>0.58441734313964799</v>
      </c>
      <c r="C3115">
        <v>2.4036128520965501</v>
      </c>
    </row>
    <row r="3116" spans="1:3" x14ac:dyDescent="0.3">
      <c r="A3116" t="s">
        <v>31</v>
      </c>
      <c r="B3116" s="14">
        <v>0.58739018440246504</v>
      </c>
      <c r="C3116">
        <v>0.31415796279907199</v>
      </c>
    </row>
    <row r="3117" spans="1:3" x14ac:dyDescent="0.3">
      <c r="A3117" t="s">
        <v>32</v>
      </c>
      <c r="B3117" s="14">
        <v>0.22944974899291901</v>
      </c>
      <c r="C3117">
        <v>0.33077979087829501</v>
      </c>
    </row>
    <row r="3118" spans="1:3" x14ac:dyDescent="0.3">
      <c r="A3118" t="s">
        <v>33</v>
      </c>
      <c r="B3118" s="14">
        <v>0.27904677391052202</v>
      </c>
      <c r="C3118">
        <v>0.36004567146301197</v>
      </c>
    </row>
    <row r="3119" spans="1:3" x14ac:dyDescent="0.3">
      <c r="A3119" t="s">
        <v>34</v>
      </c>
      <c r="B3119" s="14">
        <v>0.44609928131103499</v>
      </c>
      <c r="C3119">
        <v>0.29816436767578097</v>
      </c>
    </row>
    <row r="3120" spans="1:3" x14ac:dyDescent="0.3">
      <c r="A3120" t="s">
        <v>35</v>
      </c>
      <c r="B3120" s="14">
        <v>0.60598707199096602</v>
      </c>
      <c r="C3120">
        <v>0.348073720932006</v>
      </c>
    </row>
    <row r="3121" spans="1:3" x14ac:dyDescent="0.3">
      <c r="A3121" t="s">
        <v>36</v>
      </c>
      <c r="B3121" s="14">
        <v>0.30214285850524902</v>
      </c>
      <c r="C3121">
        <v>0.33306574821472101</v>
      </c>
    </row>
    <row r="3122" spans="1:3" x14ac:dyDescent="0.3">
      <c r="A3122" t="s">
        <v>37</v>
      </c>
      <c r="B3122" s="14">
        <v>0.494241952896118</v>
      </c>
      <c r="C3122">
        <v>0.43682479858398399</v>
      </c>
    </row>
    <row r="3123" spans="1:3" x14ac:dyDescent="0.3">
      <c r="A3123" t="s">
        <v>38</v>
      </c>
      <c r="B3123" s="14">
        <v>0.31608128547668402</v>
      </c>
      <c r="C3123">
        <v>0.49600434303283603</v>
      </c>
    </row>
    <row r="3124" spans="1:3" x14ac:dyDescent="0.3">
      <c r="A3124" t="s">
        <v>39</v>
      </c>
      <c r="B3124" s="14">
        <v>0.36408257484436002</v>
      </c>
      <c r="C3124">
        <v>1.7951643466949401</v>
      </c>
    </row>
    <row r="3125" spans="1:3" x14ac:dyDescent="0.3">
      <c r="A3125" t="s">
        <v>31</v>
      </c>
      <c r="B3125" s="14">
        <v>0.61883330345153797</v>
      </c>
      <c r="C3125">
        <v>0.35804486274719199</v>
      </c>
    </row>
    <row r="3126" spans="1:3" x14ac:dyDescent="0.3">
      <c r="A3126" t="s">
        <v>32</v>
      </c>
      <c r="B3126" s="14">
        <v>0.29187512397766102</v>
      </c>
      <c r="C3126">
        <v>0.372847080230712</v>
      </c>
    </row>
    <row r="3127" spans="1:3" x14ac:dyDescent="0.3">
      <c r="A3127" t="s">
        <v>33</v>
      </c>
      <c r="B3127" s="14">
        <v>0.558066606521606</v>
      </c>
      <c r="C3127">
        <v>0.42583632469177202</v>
      </c>
    </row>
    <row r="3128" spans="1:3" x14ac:dyDescent="0.3">
      <c r="A3128" t="s">
        <v>34</v>
      </c>
      <c r="B3128" s="14">
        <v>0.36899685859680098</v>
      </c>
      <c r="C3128">
        <v>0.29198598861694303</v>
      </c>
    </row>
    <row r="3129" spans="1:3" x14ac:dyDescent="0.3">
      <c r="A3129" t="s">
        <v>35</v>
      </c>
      <c r="B3129" s="14">
        <v>0.47805333137512201</v>
      </c>
      <c r="C3129">
        <v>0.357004404067993</v>
      </c>
    </row>
    <row r="3130" spans="1:3" x14ac:dyDescent="0.3">
      <c r="A3130" t="s">
        <v>36</v>
      </c>
      <c r="B3130" s="14">
        <v>0.19084739685058499</v>
      </c>
      <c r="C3130">
        <v>0.42291283607482899</v>
      </c>
    </row>
    <row r="3131" spans="1:3" x14ac:dyDescent="0.3">
      <c r="A3131" t="s">
        <v>37</v>
      </c>
      <c r="B3131" s="14">
        <v>0.49401187896728499</v>
      </c>
      <c r="C3131">
        <v>0.37207651138305597</v>
      </c>
    </row>
    <row r="3132" spans="1:3" x14ac:dyDescent="0.3">
      <c r="A3132" t="s">
        <v>38</v>
      </c>
      <c r="B3132" s="14">
        <v>0.39103126525878901</v>
      </c>
      <c r="C3132">
        <v>0.40597081184387201</v>
      </c>
    </row>
    <row r="3133" spans="1:3" x14ac:dyDescent="0.3">
      <c r="A3133" t="s">
        <v>39</v>
      </c>
      <c r="B3133" s="14">
        <v>0.93606805801391602</v>
      </c>
      <c r="C3133">
        <v>2.0156123638153001</v>
      </c>
    </row>
    <row r="3134" spans="1:3" x14ac:dyDescent="0.3">
      <c r="A3134" t="s">
        <v>31</v>
      </c>
      <c r="B3134" s="14">
        <v>0.22951531410217199</v>
      </c>
      <c r="C3134">
        <v>0.27027440071105902</v>
      </c>
    </row>
    <row r="3135" spans="1:3" x14ac:dyDescent="0.3">
      <c r="A3135" t="s">
        <v>32</v>
      </c>
      <c r="B3135" s="14">
        <v>0.26309061050415</v>
      </c>
      <c r="C3135">
        <v>0.26994776725768999</v>
      </c>
    </row>
    <row r="3136" spans="1:3" x14ac:dyDescent="0.3">
      <c r="A3136" t="s">
        <v>33</v>
      </c>
      <c r="B3136" s="14">
        <v>0.40222048759460399</v>
      </c>
      <c r="C3136">
        <v>0.33012652397155701</v>
      </c>
    </row>
    <row r="3137" spans="1:3" x14ac:dyDescent="0.3">
      <c r="A3137" t="s">
        <v>34</v>
      </c>
      <c r="B3137" s="14">
        <v>0.60354518890380804</v>
      </c>
      <c r="C3137">
        <v>0.275379657745361</v>
      </c>
    </row>
    <row r="3138" spans="1:3" x14ac:dyDescent="0.3">
      <c r="A3138" t="s">
        <v>35</v>
      </c>
      <c r="B3138" s="14">
        <v>0.41541981697082497</v>
      </c>
      <c r="C3138">
        <v>0.41189360618591297</v>
      </c>
    </row>
    <row r="3139" spans="1:3" x14ac:dyDescent="0.3">
      <c r="A3139" t="s">
        <v>36</v>
      </c>
      <c r="B3139" s="14">
        <v>0.16434931755065901</v>
      </c>
      <c r="C3139">
        <v>0.32314801216125399</v>
      </c>
    </row>
    <row r="3140" spans="1:3" x14ac:dyDescent="0.3">
      <c r="A3140" t="s">
        <v>37</v>
      </c>
      <c r="B3140" s="14">
        <v>0.49316215515136702</v>
      </c>
      <c r="C3140">
        <v>0.32907557487487699</v>
      </c>
    </row>
    <row r="3141" spans="1:3" x14ac:dyDescent="0.3">
      <c r="A3141" t="s">
        <v>38</v>
      </c>
      <c r="B3141" s="14">
        <v>0.28791904449462802</v>
      </c>
      <c r="C3141">
        <v>0.64122653007507302</v>
      </c>
    </row>
    <row r="3142" spans="1:3" x14ac:dyDescent="0.3">
      <c r="A3142" t="s">
        <v>39</v>
      </c>
      <c r="B3142" s="14">
        <v>0.302713632583618</v>
      </c>
      <c r="C3142">
        <v>2.60708308219909</v>
      </c>
    </row>
    <row r="3143" spans="1:3" x14ac:dyDescent="0.3">
      <c r="A3143" t="s">
        <v>31</v>
      </c>
      <c r="B3143" s="14">
        <v>0.27557015419006298</v>
      </c>
      <c r="C3143">
        <v>0.28224992752075101</v>
      </c>
    </row>
    <row r="3144" spans="1:3" x14ac:dyDescent="0.3">
      <c r="A3144" t="s">
        <v>32</v>
      </c>
      <c r="B3144" s="14">
        <v>0.22141695022582999</v>
      </c>
      <c r="C3144">
        <v>0.256274223327636</v>
      </c>
    </row>
    <row r="3145" spans="1:3" x14ac:dyDescent="0.3">
      <c r="A3145" t="s">
        <v>33</v>
      </c>
      <c r="B3145" s="14">
        <v>0.26320672035217202</v>
      </c>
      <c r="C3145">
        <v>0.341074228286743</v>
      </c>
    </row>
    <row r="3146" spans="1:3" x14ac:dyDescent="0.3">
      <c r="A3146" t="s">
        <v>34</v>
      </c>
      <c r="B3146" s="14">
        <v>0.43372583389282199</v>
      </c>
      <c r="C3146">
        <v>0.294209003448486</v>
      </c>
    </row>
    <row r="3147" spans="1:3" x14ac:dyDescent="0.3">
      <c r="A3147" t="s">
        <v>35</v>
      </c>
      <c r="B3147" s="14">
        <v>0.67580795288085904</v>
      </c>
      <c r="C3147">
        <v>0.86069965362548795</v>
      </c>
    </row>
    <row r="3148" spans="1:3" x14ac:dyDescent="0.3">
      <c r="A3148" t="s">
        <v>36</v>
      </c>
      <c r="B3148" s="14">
        <v>0.265110254287719</v>
      </c>
      <c r="C3148">
        <v>0.357989311218261</v>
      </c>
    </row>
    <row r="3149" spans="1:3" x14ac:dyDescent="0.3">
      <c r="A3149" t="s">
        <v>37</v>
      </c>
      <c r="B3149" s="14">
        <v>0.493154287338256</v>
      </c>
      <c r="C3149">
        <v>0.33615899085998502</v>
      </c>
    </row>
    <row r="3150" spans="1:3" x14ac:dyDescent="0.3">
      <c r="A3150" t="s">
        <v>38</v>
      </c>
      <c r="B3150" s="14">
        <v>0.32320642471313399</v>
      </c>
      <c r="C3150">
        <v>0.53656911849975497</v>
      </c>
    </row>
    <row r="3151" spans="1:3" x14ac:dyDescent="0.3">
      <c r="A3151" t="s">
        <v>39</v>
      </c>
      <c r="B3151" s="14">
        <v>0.72989869117736805</v>
      </c>
      <c r="C3151">
        <v>1.92180800437927</v>
      </c>
    </row>
    <row r="3152" spans="1:3" x14ac:dyDescent="0.3">
      <c r="A3152" t="s">
        <v>31</v>
      </c>
      <c r="B3152" s="14">
        <v>0.311367988586425</v>
      </c>
      <c r="C3152">
        <v>0.33505201339721602</v>
      </c>
    </row>
    <row r="3153" spans="1:3" x14ac:dyDescent="0.3">
      <c r="A3153" t="s">
        <v>32</v>
      </c>
      <c r="B3153" s="14">
        <v>0.24825525283813399</v>
      </c>
      <c r="C3153">
        <v>0.29557228088378901</v>
      </c>
    </row>
    <row r="3154" spans="1:3" x14ac:dyDescent="0.3">
      <c r="A3154" t="s">
        <v>33</v>
      </c>
      <c r="B3154" s="14">
        <v>0.23121833801269501</v>
      </c>
      <c r="C3154">
        <v>0.40893530845642001</v>
      </c>
    </row>
    <row r="3155" spans="1:3" x14ac:dyDescent="0.3">
      <c r="A3155" t="s">
        <v>34</v>
      </c>
      <c r="B3155" s="14">
        <v>0.85145902633666903</v>
      </c>
      <c r="C3155">
        <v>0.24128079414367601</v>
      </c>
    </row>
    <row r="3156" spans="1:3" x14ac:dyDescent="0.3">
      <c r="A3156" t="s">
        <v>35</v>
      </c>
      <c r="B3156" s="14">
        <v>0.40182518959045399</v>
      </c>
      <c r="C3156">
        <v>0.368072509765625</v>
      </c>
    </row>
    <row r="3157" spans="1:3" x14ac:dyDescent="0.3">
      <c r="A3157" t="s">
        <v>36</v>
      </c>
      <c r="B3157" s="14">
        <v>0.28467965126037598</v>
      </c>
      <c r="C3157">
        <v>0.30817651748657199</v>
      </c>
    </row>
    <row r="3158" spans="1:3" x14ac:dyDescent="0.3">
      <c r="A3158" t="s">
        <v>37</v>
      </c>
      <c r="B3158" s="14">
        <v>0.491441249847412</v>
      </c>
      <c r="C3158">
        <v>0.27077746391296298</v>
      </c>
    </row>
    <row r="3159" spans="1:3" x14ac:dyDescent="0.3">
      <c r="A3159" t="s">
        <v>38</v>
      </c>
      <c r="B3159" s="14">
        <v>0.28295683860778797</v>
      </c>
      <c r="C3159">
        <v>0.48276472091674799</v>
      </c>
    </row>
    <row r="3160" spans="1:3" x14ac:dyDescent="0.3">
      <c r="A3160" t="s">
        <v>39</v>
      </c>
      <c r="B3160" s="14">
        <v>0.43622612953186002</v>
      </c>
      <c r="C3160">
        <v>1.8879530429839999</v>
      </c>
    </row>
    <row r="3161" spans="1:3" x14ac:dyDescent="0.3">
      <c r="A3161" t="s">
        <v>31</v>
      </c>
      <c r="B3161" s="14">
        <v>0.294138193130493</v>
      </c>
      <c r="C3161">
        <v>0.311221122741699</v>
      </c>
    </row>
    <row r="3162" spans="1:3" x14ac:dyDescent="0.3">
      <c r="A3162" t="s">
        <v>32</v>
      </c>
      <c r="B3162" s="14">
        <v>0.114140272140502</v>
      </c>
      <c r="C3162">
        <v>0.34805226325988697</v>
      </c>
    </row>
    <row r="3163" spans="1:3" x14ac:dyDescent="0.3">
      <c r="A3163" t="s">
        <v>33</v>
      </c>
      <c r="B3163" s="14">
        <v>0.21730685234069799</v>
      </c>
      <c r="C3163">
        <v>0.25483632087707497</v>
      </c>
    </row>
    <row r="3164" spans="1:3" x14ac:dyDescent="0.3">
      <c r="A3164" t="s">
        <v>34</v>
      </c>
      <c r="B3164" s="14">
        <v>0.65849971771240201</v>
      </c>
      <c r="C3164">
        <v>0.27522158622741699</v>
      </c>
    </row>
    <row r="3165" spans="1:3" x14ac:dyDescent="0.3">
      <c r="A3165" t="s">
        <v>35</v>
      </c>
      <c r="B3165" s="14">
        <v>0.31244063377380299</v>
      </c>
      <c r="C3165">
        <v>0.59036874771118097</v>
      </c>
    </row>
    <row r="3166" spans="1:3" x14ac:dyDescent="0.3">
      <c r="A3166" t="s">
        <v>36</v>
      </c>
      <c r="B3166" s="14">
        <v>0.24523615837097101</v>
      </c>
      <c r="C3166">
        <v>0.34906721115112299</v>
      </c>
    </row>
    <row r="3167" spans="1:3" x14ac:dyDescent="0.3">
      <c r="A3167" t="s">
        <v>37</v>
      </c>
      <c r="B3167" s="14">
        <v>0.489218950271606</v>
      </c>
      <c r="C3167">
        <v>0.33256697654724099</v>
      </c>
    </row>
    <row r="3168" spans="1:3" x14ac:dyDescent="0.3">
      <c r="A3168" t="s">
        <v>38</v>
      </c>
      <c r="B3168" s="14">
        <v>0.26645541191101002</v>
      </c>
      <c r="C3168">
        <v>2.2317337989807098</v>
      </c>
    </row>
    <row r="3169" spans="1:3" x14ac:dyDescent="0.3">
      <c r="A3169" t="s">
        <v>39</v>
      </c>
      <c r="B3169" s="14">
        <v>0.76385021209716797</v>
      </c>
      <c r="C3169">
        <v>1.81377029418945</v>
      </c>
    </row>
    <row r="3170" spans="1:3" x14ac:dyDescent="0.3">
      <c r="A3170" t="s">
        <v>31</v>
      </c>
      <c r="B3170" s="14">
        <v>0.38633537292480402</v>
      </c>
      <c r="C3170">
        <v>0.31117415428161599</v>
      </c>
    </row>
    <row r="3171" spans="1:3" x14ac:dyDescent="0.3">
      <c r="A3171" t="s">
        <v>32</v>
      </c>
      <c r="B3171" s="14">
        <v>0.244523525238037</v>
      </c>
      <c r="C3171">
        <v>0.60350298881530695</v>
      </c>
    </row>
    <row r="3172" spans="1:3" x14ac:dyDescent="0.3">
      <c r="A3172" t="s">
        <v>33</v>
      </c>
      <c r="B3172" s="14">
        <v>0.30827927589416498</v>
      </c>
      <c r="C3172">
        <v>0.35135507583618097</v>
      </c>
    </row>
    <row r="3173" spans="1:3" x14ac:dyDescent="0.3">
      <c r="A3173" t="s">
        <v>34</v>
      </c>
      <c r="B3173" s="14">
        <v>0.65627813339233398</v>
      </c>
      <c r="C3173">
        <v>0.31420016288757302</v>
      </c>
    </row>
    <row r="3174" spans="1:3" x14ac:dyDescent="0.3">
      <c r="A3174" t="s">
        <v>35</v>
      </c>
      <c r="B3174" s="14">
        <v>0.36921930313110302</v>
      </c>
      <c r="C3174">
        <v>1.1489291191101001</v>
      </c>
    </row>
    <row r="3175" spans="1:3" x14ac:dyDescent="0.3">
      <c r="A3175" t="s">
        <v>36</v>
      </c>
      <c r="B3175" s="14">
        <v>0.28214097023010198</v>
      </c>
      <c r="C3175">
        <v>0.40491342544555597</v>
      </c>
    </row>
    <row r="3176" spans="1:3" x14ac:dyDescent="0.3">
      <c r="A3176" t="s">
        <v>37</v>
      </c>
      <c r="B3176" s="14">
        <v>0.482639551162719</v>
      </c>
      <c r="C3176">
        <v>0.32730841636657698</v>
      </c>
    </row>
    <row r="3177" spans="1:3" x14ac:dyDescent="0.3">
      <c r="A3177" t="s">
        <v>38</v>
      </c>
      <c r="B3177" s="14">
        <v>0.26906871795654203</v>
      </c>
      <c r="C3177">
        <v>0.72611045837402299</v>
      </c>
    </row>
    <row r="3178" spans="1:3" x14ac:dyDescent="0.3">
      <c r="A3178" t="s">
        <v>39</v>
      </c>
      <c r="B3178" s="14">
        <v>0.36623978614807101</v>
      </c>
      <c r="C3178">
        <v>2.08243536949157</v>
      </c>
    </row>
    <row r="3179" spans="1:3" x14ac:dyDescent="0.3">
      <c r="A3179" t="s">
        <v>31</v>
      </c>
      <c r="B3179" s="14">
        <v>0.25928783416748002</v>
      </c>
      <c r="C3179">
        <v>0.37000226974487299</v>
      </c>
    </row>
    <row r="3180" spans="1:3" x14ac:dyDescent="0.3">
      <c r="A3180" t="s">
        <v>32</v>
      </c>
      <c r="B3180" s="14">
        <v>9.5310926437377902E-2</v>
      </c>
      <c r="C3180">
        <v>0.29003167152404702</v>
      </c>
    </row>
    <row r="3181" spans="1:3" x14ac:dyDescent="0.3">
      <c r="A3181" t="s">
        <v>33</v>
      </c>
      <c r="B3181" s="14">
        <v>0.17480039596557601</v>
      </c>
      <c r="C3181">
        <v>0.33789634704589799</v>
      </c>
    </row>
    <row r="3182" spans="1:3" x14ac:dyDescent="0.3">
      <c r="A3182" t="s">
        <v>34</v>
      </c>
      <c r="B3182" s="14">
        <v>0.36642789840698198</v>
      </c>
      <c r="C3182">
        <v>0.33116650581359802</v>
      </c>
    </row>
    <row r="3183" spans="1:3" x14ac:dyDescent="0.3">
      <c r="A3183" t="s">
        <v>35</v>
      </c>
      <c r="B3183" s="14">
        <v>0.33353519439697199</v>
      </c>
      <c r="C3183">
        <v>0.51367950439453103</v>
      </c>
    </row>
    <row r="3184" spans="1:3" x14ac:dyDescent="0.3">
      <c r="A3184" t="s">
        <v>36</v>
      </c>
      <c r="B3184" s="14">
        <v>0.52065157890319802</v>
      </c>
      <c r="C3184">
        <v>0.32219433784484802</v>
      </c>
    </row>
    <row r="3185" spans="1:3" x14ac:dyDescent="0.3">
      <c r="A3185" t="s">
        <v>37</v>
      </c>
      <c r="B3185" s="14">
        <v>0.47993159294128401</v>
      </c>
      <c r="C3185">
        <v>0.27406930923461897</v>
      </c>
    </row>
    <row r="3186" spans="1:3" x14ac:dyDescent="0.3">
      <c r="A3186" t="s">
        <v>38</v>
      </c>
      <c r="B3186" s="14">
        <v>0.27701807022094699</v>
      </c>
      <c r="C3186">
        <v>1.1259891986846899</v>
      </c>
    </row>
    <row r="3187" spans="1:3" x14ac:dyDescent="0.3">
      <c r="A3187" t="s">
        <v>39</v>
      </c>
      <c r="B3187" s="14">
        <v>0.48781991004943798</v>
      </c>
      <c r="C3187">
        <v>2.1024281978607098</v>
      </c>
    </row>
    <row r="3188" spans="1:3" x14ac:dyDescent="0.3">
      <c r="A3188" t="s">
        <v>31</v>
      </c>
      <c r="B3188" s="14">
        <v>1.1594491004943801</v>
      </c>
      <c r="C3188">
        <v>0.37498855590820301</v>
      </c>
    </row>
    <row r="3189" spans="1:3" x14ac:dyDescent="0.3">
      <c r="A3189" t="s">
        <v>32</v>
      </c>
      <c r="B3189" s="14">
        <v>0.264841318130493</v>
      </c>
      <c r="C3189">
        <v>0.46896719932556102</v>
      </c>
    </row>
    <row r="3190" spans="1:3" x14ac:dyDescent="0.3">
      <c r="A3190" t="s">
        <v>33</v>
      </c>
      <c r="B3190" s="14">
        <v>0.30648922920227001</v>
      </c>
      <c r="C3190">
        <v>0.31633949279785101</v>
      </c>
    </row>
    <row r="3191" spans="1:3" x14ac:dyDescent="0.3">
      <c r="A3191" t="s">
        <v>34</v>
      </c>
      <c r="B3191" s="14">
        <v>0.42565870285034102</v>
      </c>
      <c r="C3191">
        <v>0.32308697700500399</v>
      </c>
    </row>
    <row r="3192" spans="1:3" x14ac:dyDescent="0.3">
      <c r="A3192" t="s">
        <v>35</v>
      </c>
      <c r="B3192" s="14">
        <v>0.53520441055297796</v>
      </c>
      <c r="C3192">
        <v>0.37394499778747498</v>
      </c>
    </row>
    <row r="3193" spans="1:3" x14ac:dyDescent="0.3">
      <c r="A3193" t="s">
        <v>36</v>
      </c>
      <c r="B3193" s="14">
        <v>0.37915253639221103</v>
      </c>
      <c r="C3193">
        <v>0.46278476715087802</v>
      </c>
    </row>
    <row r="3194" spans="1:3" x14ac:dyDescent="0.3">
      <c r="A3194" t="s">
        <v>37</v>
      </c>
      <c r="B3194" s="14">
        <v>0.47780704498290999</v>
      </c>
      <c r="C3194">
        <v>0.27426743507385198</v>
      </c>
    </row>
    <row r="3195" spans="1:3" x14ac:dyDescent="0.3">
      <c r="A3195" t="s">
        <v>38</v>
      </c>
      <c r="B3195" s="14">
        <v>0.31942701339721602</v>
      </c>
      <c r="C3195">
        <v>1.16693639755249</v>
      </c>
    </row>
    <row r="3196" spans="1:3" x14ac:dyDescent="0.3">
      <c r="A3196" t="s">
        <v>39</v>
      </c>
      <c r="B3196" s="14">
        <v>0.74518680572509699</v>
      </c>
      <c r="C3196">
        <v>1.81410288810729</v>
      </c>
    </row>
    <row r="3197" spans="1:3" x14ac:dyDescent="0.3">
      <c r="A3197" t="s">
        <v>31</v>
      </c>
      <c r="B3197" s="14">
        <v>0.46737551689147899</v>
      </c>
      <c r="C3197">
        <v>0.29123139381408603</v>
      </c>
    </row>
    <row r="3198" spans="1:3" x14ac:dyDescent="0.3">
      <c r="A3198" t="s">
        <v>32</v>
      </c>
      <c r="B3198" s="14">
        <v>0.27902531623840299</v>
      </c>
      <c r="C3198">
        <v>0.343433856964111</v>
      </c>
    </row>
    <row r="3199" spans="1:3" x14ac:dyDescent="0.3">
      <c r="A3199" t="s">
        <v>33</v>
      </c>
      <c r="B3199" s="14">
        <v>0.44583749771118097</v>
      </c>
      <c r="C3199">
        <v>0.31403446197509699</v>
      </c>
    </row>
    <row r="3200" spans="1:3" x14ac:dyDescent="0.3">
      <c r="A3200" t="s">
        <v>34</v>
      </c>
      <c r="B3200" s="14">
        <v>0.51765894889831499</v>
      </c>
      <c r="C3200">
        <v>0.30087351799011203</v>
      </c>
    </row>
    <row r="3201" spans="1:3" x14ac:dyDescent="0.3">
      <c r="A3201" t="s">
        <v>35</v>
      </c>
      <c r="B3201" s="14">
        <v>0.48246312141418402</v>
      </c>
      <c r="C3201">
        <v>0.37206149101257302</v>
      </c>
    </row>
    <row r="3202" spans="1:3" x14ac:dyDescent="0.3">
      <c r="A3202" t="s">
        <v>36</v>
      </c>
      <c r="B3202" s="14">
        <v>0.19399595260620101</v>
      </c>
      <c r="C3202">
        <v>0.476708173751831</v>
      </c>
    </row>
    <row r="3203" spans="1:3" x14ac:dyDescent="0.3">
      <c r="A3203" t="s">
        <v>37</v>
      </c>
      <c r="B3203" s="14">
        <v>0.472965717315673</v>
      </c>
      <c r="C3203">
        <v>0.323192358016967</v>
      </c>
    </row>
    <row r="3204" spans="1:3" x14ac:dyDescent="0.3">
      <c r="A3204" t="s">
        <v>38</v>
      </c>
      <c r="B3204" s="14">
        <v>0.371328115463256</v>
      </c>
      <c r="C3204">
        <v>1.19420957565307</v>
      </c>
    </row>
    <row r="3205" spans="1:3" x14ac:dyDescent="0.3">
      <c r="A3205" t="s">
        <v>39</v>
      </c>
      <c r="B3205" s="14">
        <v>0.36606335639953602</v>
      </c>
      <c r="C3205">
        <v>2.0804378986358598</v>
      </c>
    </row>
    <row r="3206" spans="1:3" x14ac:dyDescent="0.3">
      <c r="A3206" t="s">
        <v>31</v>
      </c>
      <c r="B3206" s="14">
        <v>0.54916214942932096</v>
      </c>
      <c r="C3206">
        <v>0.349078178405761</v>
      </c>
    </row>
    <row r="3207" spans="1:3" x14ac:dyDescent="0.3">
      <c r="A3207" t="s">
        <v>32</v>
      </c>
      <c r="B3207" s="14">
        <v>0.30890774726867598</v>
      </c>
      <c r="C3207">
        <v>0.42840337753295898</v>
      </c>
    </row>
    <row r="3208" spans="1:3" x14ac:dyDescent="0.3">
      <c r="A3208" t="s">
        <v>33</v>
      </c>
      <c r="B3208" s="14">
        <v>0.24535131454467701</v>
      </c>
      <c r="C3208">
        <v>0.32007908821105902</v>
      </c>
    </row>
    <row r="3209" spans="1:3" x14ac:dyDescent="0.3">
      <c r="A3209" t="s">
        <v>34</v>
      </c>
      <c r="B3209" s="14">
        <v>0.64832711219787598</v>
      </c>
      <c r="C3209">
        <v>0.35006332397460899</v>
      </c>
    </row>
    <row r="3210" spans="1:3" x14ac:dyDescent="0.3">
      <c r="A3210" t="s">
        <v>35</v>
      </c>
      <c r="B3210" s="14">
        <v>0.31168913841247498</v>
      </c>
      <c r="C3210">
        <v>0.48570084571838301</v>
      </c>
    </row>
    <row r="3211" spans="1:3" x14ac:dyDescent="0.3">
      <c r="A3211" t="s">
        <v>36</v>
      </c>
      <c r="B3211" s="14">
        <v>0.50351095199584905</v>
      </c>
      <c r="C3211">
        <v>0.37597680091857899</v>
      </c>
    </row>
    <row r="3212" spans="1:3" x14ac:dyDescent="0.3">
      <c r="A3212" t="s">
        <v>37</v>
      </c>
      <c r="B3212" s="14">
        <v>0.47050309181213301</v>
      </c>
      <c r="C3212">
        <v>0.38002920150756803</v>
      </c>
    </row>
    <row r="3213" spans="1:3" x14ac:dyDescent="0.3">
      <c r="A3213" t="s">
        <v>38</v>
      </c>
      <c r="B3213" s="14">
        <v>0.28709673881530701</v>
      </c>
      <c r="C3213">
        <v>1.4800503253936701</v>
      </c>
    </row>
    <row r="3214" spans="1:3" x14ac:dyDescent="0.3">
      <c r="A3214" t="s">
        <v>39</v>
      </c>
      <c r="B3214" s="14">
        <v>0.49529719352722101</v>
      </c>
      <c r="C3214">
        <v>2.17917609214782</v>
      </c>
    </row>
    <row r="3215" spans="1:3" x14ac:dyDescent="0.3">
      <c r="A3215" t="s">
        <v>31</v>
      </c>
      <c r="B3215" s="14">
        <v>0.73627686500549305</v>
      </c>
      <c r="C3215">
        <v>0.32810592651367099</v>
      </c>
    </row>
    <row r="3216" spans="1:3" x14ac:dyDescent="0.3">
      <c r="A3216" t="s">
        <v>32</v>
      </c>
      <c r="B3216" s="14">
        <v>0.34908580780029203</v>
      </c>
      <c r="C3216">
        <v>0.309026479721069</v>
      </c>
    </row>
    <row r="3217" spans="1:3" x14ac:dyDescent="0.3">
      <c r="A3217" t="s">
        <v>33</v>
      </c>
      <c r="B3217" s="14">
        <v>0.31268477439880299</v>
      </c>
      <c r="C3217">
        <v>0.33804821968078602</v>
      </c>
    </row>
    <row r="3218" spans="1:3" x14ac:dyDescent="0.3">
      <c r="A3218" t="s">
        <v>34</v>
      </c>
      <c r="B3218" s="14">
        <v>0.32800817489624001</v>
      </c>
      <c r="C3218">
        <v>0.312206029891967</v>
      </c>
    </row>
    <row r="3219" spans="1:3" x14ac:dyDescent="0.3">
      <c r="A3219" t="s">
        <v>35</v>
      </c>
      <c r="B3219" s="14">
        <v>0.47422409057617099</v>
      </c>
      <c r="C3219">
        <v>0.34807085990905701</v>
      </c>
    </row>
    <row r="3220" spans="1:3" x14ac:dyDescent="0.3">
      <c r="A3220" t="s">
        <v>36</v>
      </c>
      <c r="B3220" s="14">
        <v>0.30989027023315402</v>
      </c>
      <c r="C3220">
        <v>0.413554906845092</v>
      </c>
    </row>
    <row r="3221" spans="1:3" x14ac:dyDescent="0.3">
      <c r="A3221" t="s">
        <v>37</v>
      </c>
      <c r="B3221" s="14">
        <v>0.470048427581787</v>
      </c>
      <c r="C3221">
        <v>0.31107068061828602</v>
      </c>
    </row>
    <row r="3222" spans="1:3" x14ac:dyDescent="0.3">
      <c r="A3222" t="s">
        <v>38</v>
      </c>
      <c r="B3222" s="14">
        <v>0.33031797409057601</v>
      </c>
      <c r="C3222">
        <v>0.80384731292724598</v>
      </c>
    </row>
    <row r="3223" spans="1:3" x14ac:dyDescent="0.3">
      <c r="A3223" t="s">
        <v>39</v>
      </c>
      <c r="B3223" s="14">
        <v>1.57391262054443</v>
      </c>
      <c r="C3223">
        <v>1.81236171722412</v>
      </c>
    </row>
    <row r="3224" spans="1:3" x14ac:dyDescent="0.3">
      <c r="A3224" t="s">
        <v>31</v>
      </c>
      <c r="B3224" s="14">
        <v>0.28275966644287098</v>
      </c>
      <c r="C3224">
        <v>0.32014989852905201</v>
      </c>
    </row>
    <row r="3225" spans="1:3" x14ac:dyDescent="0.3">
      <c r="A3225" t="s">
        <v>32</v>
      </c>
      <c r="B3225" s="14">
        <v>0.46842455863952598</v>
      </c>
      <c r="C3225">
        <v>0.308373212814331</v>
      </c>
    </row>
    <row r="3226" spans="1:3" x14ac:dyDescent="0.3">
      <c r="A3226" t="s">
        <v>33</v>
      </c>
      <c r="B3226" s="14">
        <v>0.42216444015502902</v>
      </c>
      <c r="C3226">
        <v>0.31528067588806102</v>
      </c>
    </row>
    <row r="3227" spans="1:3" x14ac:dyDescent="0.3">
      <c r="A3227" t="s">
        <v>34</v>
      </c>
      <c r="B3227" s="14">
        <v>0.52522587776184004</v>
      </c>
      <c r="C3227">
        <v>0.33107352256774902</v>
      </c>
    </row>
    <row r="3228" spans="1:3" x14ac:dyDescent="0.3">
      <c r="A3228" t="s">
        <v>35</v>
      </c>
      <c r="B3228" s="14">
        <v>0.36876988410949701</v>
      </c>
      <c r="C3228">
        <v>0.47273588180541898</v>
      </c>
    </row>
    <row r="3229" spans="1:3" x14ac:dyDescent="0.3">
      <c r="A3229" t="s">
        <v>36</v>
      </c>
      <c r="B3229" s="14">
        <v>0.28870344161987299</v>
      </c>
      <c r="C3229">
        <v>0.39030146598815901</v>
      </c>
    </row>
    <row r="3230" spans="1:3" x14ac:dyDescent="0.3">
      <c r="A3230" t="s">
        <v>37</v>
      </c>
      <c r="B3230" s="14">
        <v>0.46794652938842701</v>
      </c>
      <c r="C3230">
        <v>0.31415891647338801</v>
      </c>
    </row>
    <row r="3231" spans="1:3" x14ac:dyDescent="0.3">
      <c r="A3231" t="s">
        <v>38</v>
      </c>
      <c r="B3231" s="14">
        <v>0.31601834297180098</v>
      </c>
      <c r="C3231">
        <v>0.79064011573791504</v>
      </c>
    </row>
    <row r="3232" spans="1:3" x14ac:dyDescent="0.3">
      <c r="A3232" t="s">
        <v>39</v>
      </c>
      <c r="B3232" s="14">
        <v>0.41102790832519498</v>
      </c>
      <c r="C3232">
        <v>1.9416043758392301</v>
      </c>
    </row>
    <row r="3233" spans="1:3" x14ac:dyDescent="0.3">
      <c r="A3233" t="s">
        <v>31</v>
      </c>
      <c r="B3233" s="14">
        <v>0.272484540939331</v>
      </c>
      <c r="C3233">
        <v>0.357987880706787</v>
      </c>
    </row>
    <row r="3234" spans="1:3" x14ac:dyDescent="0.3">
      <c r="A3234" t="s">
        <v>32</v>
      </c>
      <c r="B3234" s="14">
        <v>0.20141148567199699</v>
      </c>
      <c r="C3234">
        <v>0.30709648132324202</v>
      </c>
    </row>
    <row r="3235" spans="1:3" x14ac:dyDescent="0.3">
      <c r="A3235" t="s">
        <v>33</v>
      </c>
      <c r="B3235" s="14">
        <v>0.19860792160034099</v>
      </c>
      <c r="C3235">
        <v>0.26915717124938898</v>
      </c>
    </row>
    <row r="3236" spans="1:3" x14ac:dyDescent="0.3">
      <c r="A3236" t="s">
        <v>34</v>
      </c>
      <c r="B3236" s="14">
        <v>0.28246593475341703</v>
      </c>
      <c r="C3236">
        <v>0.35817432403564398</v>
      </c>
    </row>
    <row r="3237" spans="1:3" x14ac:dyDescent="0.3">
      <c r="A3237" t="s">
        <v>35</v>
      </c>
      <c r="B3237" s="14">
        <v>0.340001821517944</v>
      </c>
      <c r="C3237">
        <v>0.436832666397094</v>
      </c>
    </row>
    <row r="3238" spans="1:3" x14ac:dyDescent="0.3">
      <c r="A3238" t="s">
        <v>36</v>
      </c>
      <c r="B3238" s="14">
        <v>0.32180285453796298</v>
      </c>
      <c r="C3238">
        <v>0.36403965950012201</v>
      </c>
    </row>
    <row r="3239" spans="1:3" x14ac:dyDescent="0.3">
      <c r="A3239" t="s">
        <v>37</v>
      </c>
      <c r="B3239" s="14">
        <v>0.46325612068176197</v>
      </c>
      <c r="C3239">
        <v>0.39997625350952098</v>
      </c>
    </row>
    <row r="3240" spans="1:3" x14ac:dyDescent="0.3">
      <c r="A3240" t="s">
        <v>38</v>
      </c>
      <c r="B3240" s="14">
        <v>0.28556108474731401</v>
      </c>
      <c r="C3240">
        <v>0.54454588890075595</v>
      </c>
    </row>
    <row r="3241" spans="1:3" x14ac:dyDescent="0.3">
      <c r="A3241" t="s">
        <v>39</v>
      </c>
      <c r="B3241" s="14">
        <v>1.12323498725891</v>
      </c>
      <c r="C3241">
        <v>1.7632839679718</v>
      </c>
    </row>
    <row r="3242" spans="1:3" x14ac:dyDescent="0.3">
      <c r="A3242" t="s">
        <v>31</v>
      </c>
      <c r="B3242" s="14">
        <v>0.34706187248229903</v>
      </c>
      <c r="C3242">
        <v>0.34308528900146401</v>
      </c>
    </row>
    <row r="3243" spans="1:3" x14ac:dyDescent="0.3">
      <c r="A3243" t="s">
        <v>32</v>
      </c>
      <c r="B3243" s="14">
        <v>0.43002247810363697</v>
      </c>
      <c r="C3243">
        <v>0.46683406829833901</v>
      </c>
    </row>
    <row r="3244" spans="1:3" x14ac:dyDescent="0.3">
      <c r="A3244" t="s">
        <v>33</v>
      </c>
      <c r="B3244" s="14">
        <v>0.35874748229980402</v>
      </c>
      <c r="C3244">
        <v>0.27127456665039001</v>
      </c>
    </row>
    <row r="3245" spans="1:3" x14ac:dyDescent="0.3">
      <c r="A3245" t="s">
        <v>34</v>
      </c>
      <c r="B3245" s="14">
        <v>0.67724108695983798</v>
      </c>
      <c r="C3245">
        <v>0.32608890533447199</v>
      </c>
    </row>
    <row r="3246" spans="1:3" x14ac:dyDescent="0.3">
      <c r="A3246" t="s">
        <v>35</v>
      </c>
      <c r="B3246" s="14">
        <v>0.457996606826782</v>
      </c>
      <c r="C3246">
        <v>1.16087794303894</v>
      </c>
    </row>
    <row r="3247" spans="1:3" x14ac:dyDescent="0.3">
      <c r="A3247" t="s">
        <v>36</v>
      </c>
      <c r="B3247" s="14">
        <v>0.39036774635314903</v>
      </c>
      <c r="C3247">
        <v>0.39992904663085899</v>
      </c>
    </row>
    <row r="3248" spans="1:3" x14ac:dyDescent="0.3">
      <c r="A3248" t="s">
        <v>37</v>
      </c>
      <c r="B3248" s="14">
        <v>0.461344003677368</v>
      </c>
      <c r="C3248">
        <v>0.35002017021179199</v>
      </c>
    </row>
    <row r="3249" spans="1:3" x14ac:dyDescent="0.3">
      <c r="A3249" t="s">
        <v>38</v>
      </c>
      <c r="B3249" s="14">
        <v>0.31716966629028298</v>
      </c>
      <c r="C3249">
        <v>0.63604927062988204</v>
      </c>
    </row>
    <row r="3250" spans="1:3" x14ac:dyDescent="0.3">
      <c r="A3250" t="s">
        <v>39</v>
      </c>
      <c r="B3250" s="14">
        <v>0.32566237449645902</v>
      </c>
      <c r="C3250">
        <v>1.88097643852233</v>
      </c>
    </row>
    <row r="3251" spans="1:3" x14ac:dyDescent="0.3">
      <c r="A3251" t="s">
        <v>31</v>
      </c>
      <c r="B3251" s="14">
        <v>1.23936939239501</v>
      </c>
      <c r="C3251">
        <v>0.27034759521484297</v>
      </c>
    </row>
    <row r="3252" spans="1:3" x14ac:dyDescent="0.3">
      <c r="A3252" t="s">
        <v>32</v>
      </c>
      <c r="B3252" s="14">
        <v>0.36737513542175199</v>
      </c>
      <c r="C3252">
        <v>0.49368214607238697</v>
      </c>
    </row>
    <row r="3253" spans="1:3" x14ac:dyDescent="0.3">
      <c r="A3253" t="s">
        <v>33</v>
      </c>
      <c r="B3253" s="14">
        <v>0.237783908843994</v>
      </c>
      <c r="C3253">
        <v>0.34026217460632302</v>
      </c>
    </row>
    <row r="3254" spans="1:3" x14ac:dyDescent="0.3">
      <c r="A3254" t="s">
        <v>34</v>
      </c>
      <c r="B3254" s="14">
        <v>1.1286327838897701</v>
      </c>
      <c r="C3254">
        <v>0.376900434494018</v>
      </c>
    </row>
    <row r="3255" spans="1:3" x14ac:dyDescent="0.3">
      <c r="A3255" t="s">
        <v>35</v>
      </c>
      <c r="B3255" s="14">
        <v>0.34713840484619102</v>
      </c>
      <c r="C3255">
        <v>0.63532805442810003</v>
      </c>
    </row>
    <row r="3256" spans="1:3" x14ac:dyDescent="0.3">
      <c r="A3256" t="s">
        <v>36</v>
      </c>
      <c r="B3256" s="14">
        <v>0.25940322875976501</v>
      </c>
      <c r="C3256">
        <v>0.327115058898925</v>
      </c>
    </row>
    <row r="3257" spans="1:3" x14ac:dyDescent="0.3">
      <c r="A3257" t="s">
        <v>37</v>
      </c>
      <c r="B3257" s="14">
        <v>0.458561182022094</v>
      </c>
      <c r="C3257">
        <v>0.45781922340393</v>
      </c>
    </row>
    <row r="3258" spans="1:3" x14ac:dyDescent="0.3">
      <c r="A3258" t="s">
        <v>38</v>
      </c>
      <c r="B3258" s="14">
        <v>0.20879244804382299</v>
      </c>
      <c r="C3258">
        <v>0.55252289772033603</v>
      </c>
    </row>
    <row r="3259" spans="1:3" x14ac:dyDescent="0.3">
      <c r="A3259" t="s">
        <v>39</v>
      </c>
      <c r="B3259" s="14">
        <v>0.35814809799194303</v>
      </c>
      <c r="C3259">
        <v>1.68250083923339</v>
      </c>
    </row>
    <row r="3260" spans="1:3" x14ac:dyDescent="0.3">
      <c r="A3260" t="s">
        <v>31</v>
      </c>
      <c r="B3260" s="14">
        <v>0.35421252250671298</v>
      </c>
      <c r="C3260">
        <v>0.328202724456787</v>
      </c>
    </row>
    <row r="3261" spans="1:3" x14ac:dyDescent="0.3">
      <c r="A3261" t="s">
        <v>32</v>
      </c>
      <c r="B3261" s="14">
        <v>0.23923826217651301</v>
      </c>
      <c r="C3261">
        <v>0.34986639022827098</v>
      </c>
    </row>
    <row r="3262" spans="1:3" x14ac:dyDescent="0.3">
      <c r="A3262" t="s">
        <v>33</v>
      </c>
      <c r="B3262" s="14">
        <v>0.18643832206725999</v>
      </c>
      <c r="C3262">
        <v>0.38591599464416498</v>
      </c>
    </row>
    <row r="3263" spans="1:3" x14ac:dyDescent="0.3">
      <c r="A3263" t="s">
        <v>34</v>
      </c>
      <c r="B3263" s="14">
        <v>0.34878635406494102</v>
      </c>
      <c r="C3263">
        <v>0.43488693237304599</v>
      </c>
    </row>
    <row r="3264" spans="1:3" x14ac:dyDescent="0.3">
      <c r="A3264" t="s">
        <v>35</v>
      </c>
      <c r="B3264" s="14">
        <v>0.32961034774780201</v>
      </c>
      <c r="C3264">
        <v>0.49760603904724099</v>
      </c>
    </row>
    <row r="3265" spans="1:3" x14ac:dyDescent="0.3">
      <c r="A3265" t="s">
        <v>36</v>
      </c>
      <c r="B3265" s="14">
        <v>0.40951704978942799</v>
      </c>
      <c r="C3265">
        <v>0.40592575073242099</v>
      </c>
    </row>
    <row r="3266" spans="1:3" x14ac:dyDescent="0.3">
      <c r="A3266" t="s">
        <v>37</v>
      </c>
      <c r="B3266" s="14">
        <v>0.455631494522094</v>
      </c>
      <c r="C3266">
        <v>0.30220055580139099</v>
      </c>
    </row>
    <row r="3267" spans="1:3" x14ac:dyDescent="0.3">
      <c r="A3267" t="s">
        <v>38</v>
      </c>
      <c r="B3267" s="14">
        <v>0.300451040267944</v>
      </c>
      <c r="C3267">
        <v>0.82761573791503895</v>
      </c>
    </row>
    <row r="3268" spans="1:3" x14ac:dyDescent="0.3">
      <c r="A3268" t="s">
        <v>39</v>
      </c>
      <c r="B3268" s="14">
        <v>1.3094048500061</v>
      </c>
      <c r="C3268">
        <v>1.48104000091552</v>
      </c>
    </row>
    <row r="3269" spans="1:3" x14ac:dyDescent="0.3">
      <c r="A3269" t="s">
        <v>31</v>
      </c>
      <c r="B3269" s="14">
        <v>0.19658756256103499</v>
      </c>
      <c r="C3269">
        <v>0.34507727622985801</v>
      </c>
    </row>
    <row r="3270" spans="1:3" x14ac:dyDescent="0.3">
      <c r="A3270" t="s">
        <v>32</v>
      </c>
      <c r="B3270" s="14">
        <v>0.240226745605468</v>
      </c>
      <c r="C3270">
        <v>0.35005831718444802</v>
      </c>
    </row>
    <row r="3271" spans="1:3" x14ac:dyDescent="0.3">
      <c r="A3271" t="s">
        <v>33</v>
      </c>
      <c r="B3271" s="14">
        <v>0.240284919738769</v>
      </c>
      <c r="C3271">
        <v>0.25919079780578602</v>
      </c>
    </row>
    <row r="3272" spans="1:3" x14ac:dyDescent="0.3">
      <c r="A3272" t="s">
        <v>34</v>
      </c>
      <c r="B3272" s="14">
        <v>0.62460231781005804</v>
      </c>
      <c r="C3272">
        <v>0.44507193565368602</v>
      </c>
    </row>
    <row r="3273" spans="1:3" x14ac:dyDescent="0.3">
      <c r="A3273" t="s">
        <v>35</v>
      </c>
      <c r="B3273" s="14">
        <v>0.39961075782775801</v>
      </c>
      <c r="C3273">
        <v>0.45883202552795399</v>
      </c>
    </row>
    <row r="3274" spans="1:3" x14ac:dyDescent="0.3">
      <c r="A3274" t="s">
        <v>36</v>
      </c>
      <c r="B3274" s="14">
        <v>0.31932449340820301</v>
      </c>
      <c r="C3274">
        <v>0.370950937271118</v>
      </c>
    </row>
    <row r="3275" spans="1:3" x14ac:dyDescent="0.3">
      <c r="A3275" t="s">
        <v>37</v>
      </c>
      <c r="B3275" s="14">
        <v>0.45512223243713301</v>
      </c>
      <c r="C3275">
        <v>0.50763559341430597</v>
      </c>
    </row>
    <row r="3276" spans="1:3" x14ac:dyDescent="0.3">
      <c r="A3276" t="s">
        <v>38</v>
      </c>
      <c r="B3276" s="14">
        <v>0.243983268737792</v>
      </c>
      <c r="C3276">
        <v>0.56145811080932595</v>
      </c>
    </row>
    <row r="3277" spans="1:3" x14ac:dyDescent="0.3">
      <c r="A3277" t="s">
        <v>39</v>
      </c>
      <c r="B3277" s="14">
        <v>0.59244036674499501</v>
      </c>
      <c r="C3277">
        <v>1.37038874626159</v>
      </c>
    </row>
    <row r="3278" spans="1:3" x14ac:dyDescent="0.3">
      <c r="A3278" t="s">
        <v>31</v>
      </c>
      <c r="B3278" s="14">
        <v>0.19742560386657701</v>
      </c>
      <c r="C3278">
        <v>0.44087553024291898</v>
      </c>
    </row>
    <row r="3279" spans="1:3" x14ac:dyDescent="0.3">
      <c r="A3279" t="s">
        <v>32</v>
      </c>
      <c r="B3279" s="14">
        <v>0.22563362121582001</v>
      </c>
      <c r="C3279">
        <v>0.44198656082153298</v>
      </c>
    </row>
    <row r="3280" spans="1:3" x14ac:dyDescent="0.3">
      <c r="A3280" t="s">
        <v>33</v>
      </c>
      <c r="B3280" s="14">
        <v>0.27763819694518999</v>
      </c>
      <c r="C3280">
        <v>0.26749968528747498</v>
      </c>
    </row>
    <row r="3281" spans="1:3" x14ac:dyDescent="0.3">
      <c r="A3281" t="s">
        <v>34</v>
      </c>
      <c r="B3281" s="14">
        <v>0.42230248451232899</v>
      </c>
      <c r="C3281">
        <v>0.42954087257385198</v>
      </c>
    </row>
    <row r="3282" spans="1:3" x14ac:dyDescent="0.3">
      <c r="A3282" t="s">
        <v>35</v>
      </c>
      <c r="B3282" s="14">
        <v>0.447065830230712</v>
      </c>
      <c r="C3282">
        <v>0.53955602645874001</v>
      </c>
    </row>
    <row r="3283" spans="1:3" x14ac:dyDescent="0.3">
      <c r="A3283" t="s">
        <v>36</v>
      </c>
      <c r="B3283" s="14">
        <v>0.28836560249328602</v>
      </c>
      <c r="C3283">
        <v>0.344080209732055</v>
      </c>
    </row>
    <row r="3284" spans="1:3" x14ac:dyDescent="0.3">
      <c r="A3284" t="s">
        <v>37</v>
      </c>
      <c r="B3284" s="14">
        <v>0.45298981666564903</v>
      </c>
      <c r="C3284">
        <v>0.33412051200866699</v>
      </c>
    </row>
    <row r="3285" spans="1:3" x14ac:dyDescent="0.3">
      <c r="A3285" t="s">
        <v>38</v>
      </c>
      <c r="B3285" s="14">
        <v>0.29310941696166898</v>
      </c>
      <c r="C3285">
        <v>0.53660678863525302</v>
      </c>
    </row>
    <row r="3286" spans="1:3" x14ac:dyDescent="0.3">
      <c r="A3286" t="s">
        <v>39</v>
      </c>
      <c r="B3286" s="14">
        <v>0.68106770515441895</v>
      </c>
      <c r="C3286">
        <v>1.35832071304321</v>
      </c>
    </row>
    <row r="3287" spans="1:3" x14ac:dyDescent="0.3">
      <c r="A3287" t="s">
        <v>31</v>
      </c>
      <c r="B3287" s="14">
        <v>0.1825532913208</v>
      </c>
      <c r="C3287">
        <v>0.243351936340332</v>
      </c>
    </row>
    <row r="3288" spans="1:3" x14ac:dyDescent="0.3">
      <c r="A3288" t="s">
        <v>32</v>
      </c>
      <c r="B3288" s="14">
        <v>0.22775006294250399</v>
      </c>
      <c r="C3288">
        <v>0.41572809219360302</v>
      </c>
    </row>
    <row r="3289" spans="1:3" x14ac:dyDescent="0.3">
      <c r="A3289" t="s">
        <v>33</v>
      </c>
      <c r="B3289" s="14">
        <v>0.23032069206237701</v>
      </c>
      <c r="C3289">
        <v>0.27319598197937001</v>
      </c>
    </row>
    <row r="3290" spans="1:3" x14ac:dyDescent="0.3">
      <c r="A3290" t="s">
        <v>34</v>
      </c>
      <c r="B3290" s="14">
        <v>0.25044465065002403</v>
      </c>
      <c r="C3290">
        <v>0.44700455665588301</v>
      </c>
    </row>
    <row r="3291" spans="1:3" x14ac:dyDescent="0.3">
      <c r="A3291" t="s">
        <v>35</v>
      </c>
      <c r="B3291" s="14">
        <v>0.482032060623168</v>
      </c>
      <c r="C3291">
        <v>0.33105802536010698</v>
      </c>
    </row>
    <row r="3292" spans="1:3" x14ac:dyDescent="0.3">
      <c r="A3292" t="s">
        <v>36</v>
      </c>
      <c r="B3292" s="14">
        <v>0.29549908638000399</v>
      </c>
      <c r="C3292">
        <v>0.29920029640197698</v>
      </c>
    </row>
    <row r="3293" spans="1:3" x14ac:dyDescent="0.3">
      <c r="A3293" t="s">
        <v>37</v>
      </c>
      <c r="B3293" s="14">
        <v>0.451031684875488</v>
      </c>
      <c r="C3293">
        <v>0.42693758010864202</v>
      </c>
    </row>
    <row r="3294" spans="1:3" x14ac:dyDescent="0.3">
      <c r="A3294" t="s">
        <v>38</v>
      </c>
      <c r="B3294" s="14">
        <v>0.450740575790405</v>
      </c>
      <c r="C3294">
        <v>1.44415760040283</v>
      </c>
    </row>
    <row r="3295" spans="1:3" x14ac:dyDescent="0.3">
      <c r="A3295" t="s">
        <v>39</v>
      </c>
      <c r="B3295" s="14">
        <v>1.39822769165039</v>
      </c>
      <c r="C3295">
        <v>2.1662068367004301</v>
      </c>
    </row>
    <row r="3296" spans="1:3" x14ac:dyDescent="0.3">
      <c r="A3296" t="s">
        <v>31</v>
      </c>
      <c r="B3296" s="14">
        <v>0.34694814682006803</v>
      </c>
      <c r="C3296">
        <v>0.33810353279113697</v>
      </c>
    </row>
    <row r="3297" spans="1:3" x14ac:dyDescent="0.3">
      <c r="A3297" t="s">
        <v>32</v>
      </c>
      <c r="B3297" s="14">
        <v>0.351438999176025</v>
      </c>
      <c r="C3297">
        <v>0.33705592155456499</v>
      </c>
    </row>
    <row r="3298" spans="1:3" x14ac:dyDescent="0.3">
      <c r="A3298" t="s">
        <v>33</v>
      </c>
      <c r="B3298" s="14">
        <v>0.26776337623596103</v>
      </c>
      <c r="C3298">
        <v>0.33699703216552701</v>
      </c>
    </row>
    <row r="3299" spans="1:3" x14ac:dyDescent="0.3">
      <c r="A3299" t="s">
        <v>34</v>
      </c>
      <c r="B3299" s="14">
        <v>0.44810438156127902</v>
      </c>
      <c r="C3299">
        <v>0.55631256103515603</v>
      </c>
    </row>
    <row r="3300" spans="1:3" x14ac:dyDescent="0.3">
      <c r="A3300" t="s">
        <v>35</v>
      </c>
      <c r="B3300" s="14">
        <v>0.31033658981323198</v>
      </c>
      <c r="C3300">
        <v>0.472793579101562</v>
      </c>
    </row>
    <row r="3301" spans="1:3" x14ac:dyDescent="0.3">
      <c r="A3301" t="s">
        <v>36</v>
      </c>
      <c r="B3301" s="14">
        <v>0.226613044738769</v>
      </c>
      <c r="C3301">
        <v>0.39602613449096602</v>
      </c>
    </row>
    <row r="3302" spans="1:3" x14ac:dyDescent="0.3">
      <c r="A3302" t="s">
        <v>37</v>
      </c>
      <c r="B3302" s="14">
        <v>0.45025062561035101</v>
      </c>
      <c r="C3302">
        <v>0.39095759391784601</v>
      </c>
    </row>
    <row r="3303" spans="1:3" x14ac:dyDescent="0.3">
      <c r="A3303" t="s">
        <v>38</v>
      </c>
      <c r="B3303" s="14">
        <v>0.326145410537719</v>
      </c>
      <c r="C3303">
        <v>0.70411586761474598</v>
      </c>
    </row>
    <row r="3304" spans="1:3" x14ac:dyDescent="0.3">
      <c r="A3304" t="s">
        <v>39</v>
      </c>
      <c r="B3304" s="14">
        <v>0.38632082939147899</v>
      </c>
      <c r="C3304">
        <v>2.13330030441284</v>
      </c>
    </row>
    <row r="3305" spans="1:3" x14ac:dyDescent="0.3">
      <c r="A3305" t="s">
        <v>31</v>
      </c>
      <c r="B3305" s="14">
        <v>0.264801025390625</v>
      </c>
      <c r="C3305">
        <v>0.276254892349243</v>
      </c>
    </row>
    <row r="3306" spans="1:3" x14ac:dyDescent="0.3">
      <c r="A3306" t="s">
        <v>32</v>
      </c>
      <c r="B3306" s="14">
        <v>0.36680555343627902</v>
      </c>
      <c r="C3306">
        <v>0.26356291770934998</v>
      </c>
    </row>
    <row r="3307" spans="1:3" x14ac:dyDescent="0.3">
      <c r="A3307" t="s">
        <v>33</v>
      </c>
      <c r="B3307" s="14">
        <v>0.28657293319702098</v>
      </c>
      <c r="C3307">
        <v>0.31711411476135198</v>
      </c>
    </row>
    <row r="3308" spans="1:3" x14ac:dyDescent="0.3">
      <c r="A3308" t="s">
        <v>34</v>
      </c>
      <c r="B3308" s="14">
        <v>0.46677947044372498</v>
      </c>
      <c r="C3308">
        <v>0.42220211029052701</v>
      </c>
    </row>
    <row r="3309" spans="1:3" x14ac:dyDescent="0.3">
      <c r="A3309" t="s">
        <v>35</v>
      </c>
      <c r="B3309" s="14">
        <v>0.28602337837219199</v>
      </c>
      <c r="C3309">
        <v>0.31310677528381298</v>
      </c>
    </row>
    <row r="3310" spans="1:3" x14ac:dyDescent="0.3">
      <c r="A3310" t="s">
        <v>36</v>
      </c>
      <c r="B3310" s="14">
        <v>0.34339928627014099</v>
      </c>
      <c r="C3310">
        <v>0.44580531120300199</v>
      </c>
    </row>
    <row r="3311" spans="1:3" x14ac:dyDescent="0.3">
      <c r="A3311" t="s">
        <v>37</v>
      </c>
      <c r="B3311" s="14">
        <v>0.447437524795532</v>
      </c>
      <c r="C3311">
        <v>0.40720272064208901</v>
      </c>
    </row>
    <row r="3312" spans="1:3" x14ac:dyDescent="0.3">
      <c r="A3312" t="s">
        <v>38</v>
      </c>
      <c r="B3312" s="14">
        <v>0.30525326728820801</v>
      </c>
      <c r="C3312">
        <v>0.59341454505920399</v>
      </c>
    </row>
    <row r="3313" spans="1:3" x14ac:dyDescent="0.3">
      <c r="A3313" t="s">
        <v>39</v>
      </c>
      <c r="B3313" s="14">
        <v>0.41556692123413003</v>
      </c>
      <c r="C3313">
        <v>1.8919942378997801</v>
      </c>
    </row>
    <row r="3314" spans="1:3" x14ac:dyDescent="0.3">
      <c r="A3314" t="s">
        <v>31</v>
      </c>
      <c r="B3314" s="14">
        <v>0.225349426269531</v>
      </c>
      <c r="C3314">
        <v>0.304131269454956</v>
      </c>
    </row>
    <row r="3315" spans="1:3" x14ac:dyDescent="0.3">
      <c r="A3315" t="s">
        <v>32</v>
      </c>
      <c r="B3315" s="14">
        <v>0.113408803939819</v>
      </c>
      <c r="C3315">
        <v>0.47559237480163502</v>
      </c>
    </row>
    <row r="3316" spans="1:3" x14ac:dyDescent="0.3">
      <c r="A3316" t="s">
        <v>33</v>
      </c>
      <c r="B3316" s="14">
        <v>0.38993263244628901</v>
      </c>
      <c r="C3316">
        <v>0.290064096450805</v>
      </c>
    </row>
    <row r="3317" spans="1:3" x14ac:dyDescent="0.3">
      <c r="A3317" t="s">
        <v>34</v>
      </c>
      <c r="B3317" s="14">
        <v>0.26991987228393499</v>
      </c>
      <c r="C3317">
        <v>0.33694124221801702</v>
      </c>
    </row>
    <row r="3318" spans="1:3" x14ac:dyDescent="0.3">
      <c r="A3318" t="s">
        <v>35</v>
      </c>
      <c r="B3318" s="14">
        <v>0.58479332923889105</v>
      </c>
      <c r="C3318">
        <v>0.520607709884643</v>
      </c>
    </row>
    <row r="3319" spans="1:3" x14ac:dyDescent="0.3">
      <c r="A3319" t="s">
        <v>36</v>
      </c>
      <c r="B3319" s="14">
        <v>0.33268666267394997</v>
      </c>
      <c r="C3319">
        <v>0.38502717018127403</v>
      </c>
    </row>
    <row r="3320" spans="1:3" x14ac:dyDescent="0.3">
      <c r="A3320" t="s">
        <v>37</v>
      </c>
      <c r="B3320" s="14">
        <v>0.446423530578613</v>
      </c>
      <c r="C3320">
        <v>0.32683253288268999</v>
      </c>
    </row>
    <row r="3321" spans="1:3" x14ac:dyDescent="0.3">
      <c r="A3321" t="s">
        <v>38</v>
      </c>
      <c r="B3321" s="14">
        <v>0.28586530685424799</v>
      </c>
      <c r="C3321">
        <v>0.76689219474792403</v>
      </c>
    </row>
    <row r="3322" spans="1:3" x14ac:dyDescent="0.3">
      <c r="A3322" t="s">
        <v>39</v>
      </c>
      <c r="B3322" s="14">
        <v>0.60571885108947698</v>
      </c>
      <c r="C3322">
        <v>1.94779253005981</v>
      </c>
    </row>
    <row r="3323" spans="1:3" x14ac:dyDescent="0.3">
      <c r="A3323" t="s">
        <v>31</v>
      </c>
      <c r="B3323" s="14">
        <v>0.23528957366943301</v>
      </c>
      <c r="C3323">
        <v>0.29626083374023399</v>
      </c>
    </row>
    <row r="3324" spans="1:3" x14ac:dyDescent="0.3">
      <c r="A3324" t="s">
        <v>32</v>
      </c>
      <c r="B3324" s="14">
        <v>0.24835085868835399</v>
      </c>
      <c r="C3324">
        <v>0.39487624168395902</v>
      </c>
    </row>
    <row r="3325" spans="1:3" x14ac:dyDescent="0.3">
      <c r="A3325" t="s">
        <v>33</v>
      </c>
      <c r="B3325" s="14">
        <v>0.24687528610229401</v>
      </c>
      <c r="C3325">
        <v>0.30712151527404702</v>
      </c>
    </row>
    <row r="3326" spans="1:3" x14ac:dyDescent="0.3">
      <c r="A3326" t="s">
        <v>34</v>
      </c>
      <c r="B3326" s="14">
        <v>0.27862310409545898</v>
      </c>
      <c r="C3326">
        <v>0.47456026077270502</v>
      </c>
    </row>
    <row r="3327" spans="1:3" x14ac:dyDescent="0.3">
      <c r="A3327" t="s">
        <v>35</v>
      </c>
      <c r="B3327" s="14">
        <v>0.24431014060974099</v>
      </c>
      <c r="C3327">
        <v>0.49772524833679199</v>
      </c>
    </row>
    <row r="3328" spans="1:3" x14ac:dyDescent="0.3">
      <c r="A3328" t="s">
        <v>36</v>
      </c>
      <c r="B3328" s="14">
        <v>0.24818992614745999</v>
      </c>
      <c r="C3328">
        <v>0.46270990371704102</v>
      </c>
    </row>
    <row r="3329" spans="1:3" x14ac:dyDescent="0.3">
      <c r="A3329" t="s">
        <v>37</v>
      </c>
      <c r="B3329" s="14">
        <v>0.44278621673583901</v>
      </c>
      <c r="C3329">
        <v>0.46270751953125</v>
      </c>
    </row>
    <row r="3330" spans="1:3" x14ac:dyDescent="0.3">
      <c r="A3330" t="s">
        <v>38</v>
      </c>
      <c r="B3330" s="14">
        <v>0.29464244842529203</v>
      </c>
      <c r="C3330">
        <v>0.66825485229492099</v>
      </c>
    </row>
    <row r="3331" spans="1:3" x14ac:dyDescent="0.3">
      <c r="A3331" t="s">
        <v>39</v>
      </c>
      <c r="B3331" s="14">
        <v>0.438556909561157</v>
      </c>
      <c r="C3331">
        <v>2.4813163280486998</v>
      </c>
    </row>
    <row r="3332" spans="1:3" x14ac:dyDescent="0.3">
      <c r="A3332" t="s">
        <v>31</v>
      </c>
      <c r="B3332" s="14">
        <v>0.23774528503417899</v>
      </c>
      <c r="C3332">
        <v>0.37407183647155701</v>
      </c>
    </row>
    <row r="3333" spans="1:3" x14ac:dyDescent="0.3">
      <c r="A3333" t="s">
        <v>32</v>
      </c>
      <c r="B3333" s="14">
        <v>0.28434181213378901</v>
      </c>
      <c r="C3333">
        <v>0.39806938171386702</v>
      </c>
    </row>
    <row r="3334" spans="1:3" x14ac:dyDescent="0.3">
      <c r="A3334" t="s">
        <v>33</v>
      </c>
      <c r="B3334" s="14">
        <v>0.23996710777282701</v>
      </c>
      <c r="C3334">
        <v>0.32105445861816401</v>
      </c>
    </row>
    <row r="3335" spans="1:3" x14ac:dyDescent="0.3">
      <c r="A3335" t="s">
        <v>34</v>
      </c>
      <c r="B3335" s="14">
        <v>0.58480191230773904</v>
      </c>
      <c r="C3335">
        <v>0.57077479362487704</v>
      </c>
    </row>
    <row r="3336" spans="1:3" x14ac:dyDescent="0.3">
      <c r="A3336" t="s">
        <v>35</v>
      </c>
      <c r="B3336" s="14">
        <v>0.67770218849182096</v>
      </c>
      <c r="C3336">
        <v>0.34009933471679599</v>
      </c>
    </row>
    <row r="3337" spans="1:3" x14ac:dyDescent="0.3">
      <c r="A3337" t="s">
        <v>36</v>
      </c>
      <c r="B3337" s="14">
        <v>0.31951689720153797</v>
      </c>
      <c r="C3337">
        <v>0.31515383720397899</v>
      </c>
    </row>
    <row r="3338" spans="1:3" x14ac:dyDescent="0.3">
      <c r="A3338" t="s">
        <v>37</v>
      </c>
      <c r="B3338" s="14">
        <v>0.43948006629943798</v>
      </c>
      <c r="C3338">
        <v>0.51867008209228505</v>
      </c>
    </row>
    <row r="3339" spans="1:3" x14ac:dyDescent="0.3">
      <c r="A3339" t="s">
        <v>38</v>
      </c>
      <c r="B3339" s="14">
        <v>0.30731916427612299</v>
      </c>
      <c r="C3339">
        <v>0.96238708496093694</v>
      </c>
    </row>
    <row r="3340" spans="1:3" x14ac:dyDescent="0.3">
      <c r="A3340" t="s">
        <v>39</v>
      </c>
      <c r="B3340" s="14">
        <v>0.39191031455993602</v>
      </c>
      <c r="C3340">
        <v>9.9853723049163801</v>
      </c>
    </row>
    <row r="3341" spans="1:3" x14ac:dyDescent="0.3">
      <c r="A3341" t="s">
        <v>31</v>
      </c>
      <c r="B3341" s="14">
        <v>0.22311782836913999</v>
      </c>
      <c r="C3341">
        <v>0.314103603363037</v>
      </c>
    </row>
    <row r="3342" spans="1:3" x14ac:dyDescent="0.3">
      <c r="A3342" t="s">
        <v>32</v>
      </c>
      <c r="B3342" s="14">
        <v>0.123042106628417</v>
      </c>
      <c r="C3342">
        <v>0.31310176849365201</v>
      </c>
    </row>
    <row r="3343" spans="1:3" x14ac:dyDescent="0.3">
      <c r="A3343" t="s">
        <v>33</v>
      </c>
      <c r="B3343" s="14">
        <v>0.387499809265136</v>
      </c>
      <c r="C3343">
        <v>0.34121108055114702</v>
      </c>
    </row>
    <row r="3344" spans="1:3" x14ac:dyDescent="0.3">
      <c r="A3344" t="s">
        <v>34</v>
      </c>
      <c r="B3344" s="14">
        <v>0.82166957855224598</v>
      </c>
      <c r="C3344">
        <v>0.384711503982543</v>
      </c>
    </row>
    <row r="3345" spans="1:3" x14ac:dyDescent="0.3">
      <c r="A3345" t="s">
        <v>35</v>
      </c>
      <c r="B3345" s="14">
        <v>0.44289159774780201</v>
      </c>
      <c r="C3345">
        <v>0.45477652549743602</v>
      </c>
    </row>
    <row r="3346" spans="1:3" x14ac:dyDescent="0.3">
      <c r="A3346" t="s">
        <v>36</v>
      </c>
      <c r="B3346" s="14">
        <v>0.29992365837097101</v>
      </c>
      <c r="C3346">
        <v>0.73803281784057595</v>
      </c>
    </row>
    <row r="3347" spans="1:3" x14ac:dyDescent="0.3">
      <c r="A3347" t="s">
        <v>37</v>
      </c>
      <c r="B3347" s="14">
        <v>0.43838262557983398</v>
      </c>
      <c r="C3347">
        <v>0.80479669570922796</v>
      </c>
    </row>
    <row r="3348" spans="1:3" x14ac:dyDescent="0.3">
      <c r="A3348" t="s">
        <v>38</v>
      </c>
      <c r="B3348" s="14">
        <v>0.26874804496765098</v>
      </c>
      <c r="C3348">
        <v>0.548536777496337</v>
      </c>
    </row>
    <row r="3349" spans="1:3" x14ac:dyDescent="0.3">
      <c r="A3349" t="s">
        <v>39</v>
      </c>
      <c r="B3349" s="14">
        <v>0.74737572669982899</v>
      </c>
      <c r="C3349">
        <v>4.7004973888397199</v>
      </c>
    </row>
    <row r="3350" spans="1:3" x14ac:dyDescent="0.3">
      <c r="A3350" t="s">
        <v>31</v>
      </c>
      <c r="B3350" s="14">
        <v>0.32327580451965299</v>
      </c>
      <c r="C3350">
        <v>0.45279264450073198</v>
      </c>
    </row>
    <row r="3351" spans="1:3" x14ac:dyDescent="0.3">
      <c r="A3351" t="s">
        <v>32</v>
      </c>
      <c r="B3351" s="14">
        <v>0.29760932922363198</v>
      </c>
      <c r="C3351">
        <v>0.30823254585266102</v>
      </c>
    </row>
    <row r="3352" spans="1:3" x14ac:dyDescent="0.3">
      <c r="A3352" t="s">
        <v>33</v>
      </c>
      <c r="B3352" s="14">
        <v>0.32712030410766602</v>
      </c>
      <c r="C3352">
        <v>0.37287998199462802</v>
      </c>
    </row>
    <row r="3353" spans="1:3" x14ac:dyDescent="0.3">
      <c r="A3353" t="s">
        <v>34</v>
      </c>
      <c r="B3353" s="14">
        <v>0.49908447265625</v>
      </c>
      <c r="C3353">
        <v>0.45374488830566401</v>
      </c>
    </row>
    <row r="3354" spans="1:3" x14ac:dyDescent="0.3">
      <c r="A3354" t="s">
        <v>35</v>
      </c>
      <c r="B3354" s="14">
        <v>0.73902344703674305</v>
      </c>
      <c r="C3354">
        <v>0.38491559028625399</v>
      </c>
    </row>
    <row r="3355" spans="1:3" x14ac:dyDescent="0.3">
      <c r="A3355" t="s">
        <v>36</v>
      </c>
      <c r="B3355" s="14">
        <v>0.277805805206298</v>
      </c>
      <c r="C3355">
        <v>0.30617666244506803</v>
      </c>
    </row>
    <row r="3356" spans="1:3" x14ac:dyDescent="0.3">
      <c r="A3356" t="s">
        <v>37</v>
      </c>
      <c r="B3356" s="14">
        <v>0.43807244300842202</v>
      </c>
      <c r="C3356">
        <v>0.34810090065002403</v>
      </c>
    </row>
    <row r="3357" spans="1:3" x14ac:dyDescent="0.3">
      <c r="A3357" t="s">
        <v>38</v>
      </c>
      <c r="B3357" s="14">
        <v>0.363590478897094</v>
      </c>
      <c r="C3357">
        <v>0.70112323760986295</v>
      </c>
    </row>
    <row r="3358" spans="1:3" x14ac:dyDescent="0.3">
      <c r="A3358" t="s">
        <v>39</v>
      </c>
      <c r="B3358" s="14">
        <v>1.62354612350463</v>
      </c>
      <c r="C3358">
        <v>3.28229403495788</v>
      </c>
    </row>
    <row r="3359" spans="1:3" x14ac:dyDescent="0.3">
      <c r="A3359" t="s">
        <v>31</v>
      </c>
      <c r="B3359" s="14">
        <v>0.37292814254760698</v>
      </c>
      <c r="C3359">
        <v>0.366066694259643</v>
      </c>
    </row>
    <row r="3360" spans="1:3" x14ac:dyDescent="0.3">
      <c r="A3360" t="s">
        <v>32</v>
      </c>
      <c r="B3360" s="14">
        <v>0.19789004325866699</v>
      </c>
      <c r="C3360">
        <v>0.30917239189147899</v>
      </c>
    </row>
    <row r="3361" spans="1:3" x14ac:dyDescent="0.3">
      <c r="A3361" t="s">
        <v>33</v>
      </c>
      <c r="B3361" s="14">
        <v>0.27445077896118097</v>
      </c>
      <c r="C3361">
        <v>0.31619572639465299</v>
      </c>
    </row>
    <row r="3362" spans="1:3" x14ac:dyDescent="0.3">
      <c r="A3362" t="s">
        <v>34</v>
      </c>
      <c r="B3362" s="14">
        <v>0.373726606369018</v>
      </c>
      <c r="C3362">
        <v>0.460990190505981</v>
      </c>
    </row>
    <row r="3363" spans="1:3" x14ac:dyDescent="0.3">
      <c r="A3363" t="s">
        <v>35</v>
      </c>
      <c r="B3363" s="14">
        <v>0.370027065277099</v>
      </c>
      <c r="C3363">
        <v>0.76700544357299805</v>
      </c>
    </row>
    <row r="3364" spans="1:3" x14ac:dyDescent="0.3">
      <c r="A3364" t="s">
        <v>36</v>
      </c>
      <c r="B3364" s="14">
        <v>0.47018218040466297</v>
      </c>
      <c r="C3364">
        <v>0.43589019775390597</v>
      </c>
    </row>
    <row r="3365" spans="1:3" x14ac:dyDescent="0.3">
      <c r="A3365" t="s">
        <v>37</v>
      </c>
      <c r="B3365" s="14">
        <v>0.43272018432617099</v>
      </c>
      <c r="C3365">
        <v>0.28226566314697199</v>
      </c>
    </row>
    <row r="3366" spans="1:3" x14ac:dyDescent="0.3">
      <c r="A3366" t="s">
        <v>38</v>
      </c>
      <c r="B3366" s="14">
        <v>0.29222130775451599</v>
      </c>
      <c r="C3366">
        <v>0.70318222045898404</v>
      </c>
    </row>
    <row r="3367" spans="1:3" x14ac:dyDescent="0.3">
      <c r="A3367" t="s">
        <v>39</v>
      </c>
      <c r="B3367" s="14">
        <v>0.70921897888183505</v>
      </c>
      <c r="C3367">
        <v>2.5082867145538299</v>
      </c>
    </row>
    <row r="3368" spans="1:3" x14ac:dyDescent="0.3">
      <c r="A3368" t="s">
        <v>31</v>
      </c>
      <c r="B3368" s="14">
        <v>0.314412832260131</v>
      </c>
      <c r="C3368">
        <v>0.37600684165954501</v>
      </c>
    </row>
    <row r="3369" spans="1:3" x14ac:dyDescent="0.3">
      <c r="A3369" t="s">
        <v>32</v>
      </c>
      <c r="B3369" s="14">
        <v>0.315066337585449</v>
      </c>
      <c r="C3369">
        <v>0.45579266548156699</v>
      </c>
    </row>
    <row r="3370" spans="1:3" x14ac:dyDescent="0.3">
      <c r="A3370" t="s">
        <v>33</v>
      </c>
      <c r="B3370" s="14">
        <v>0.273366689682006</v>
      </c>
      <c r="C3370">
        <v>0.513785600662231</v>
      </c>
    </row>
    <row r="3371" spans="1:3" x14ac:dyDescent="0.3">
      <c r="A3371" t="s">
        <v>34</v>
      </c>
      <c r="B3371" s="14">
        <v>0.50045728683471602</v>
      </c>
      <c r="C3371">
        <v>0.30311846733093201</v>
      </c>
    </row>
    <row r="3372" spans="1:3" x14ac:dyDescent="0.3">
      <c r="A3372" t="s">
        <v>35</v>
      </c>
      <c r="B3372" s="14">
        <v>0.321542978286743</v>
      </c>
      <c r="C3372">
        <v>0.50793719291687001</v>
      </c>
    </row>
    <row r="3373" spans="1:3" x14ac:dyDescent="0.3">
      <c r="A3373" t="s">
        <v>36</v>
      </c>
      <c r="B3373" s="14">
        <v>0.33585619926452598</v>
      </c>
      <c r="C3373">
        <v>0.404919624328613</v>
      </c>
    </row>
    <row r="3374" spans="1:3" x14ac:dyDescent="0.3">
      <c r="A3374" t="s">
        <v>37</v>
      </c>
      <c r="B3374" s="14">
        <v>0.426598310470581</v>
      </c>
      <c r="C3374">
        <v>0.32707571983337402</v>
      </c>
    </row>
    <row r="3375" spans="1:3" x14ac:dyDescent="0.3">
      <c r="A3375" t="s">
        <v>38</v>
      </c>
      <c r="B3375" s="14">
        <v>0.28817224502563399</v>
      </c>
      <c r="C3375">
        <v>0.77990865707397405</v>
      </c>
    </row>
    <row r="3376" spans="1:3" x14ac:dyDescent="0.3">
      <c r="A3376" t="s">
        <v>39</v>
      </c>
      <c r="B3376" s="14">
        <v>1.2122492790222099</v>
      </c>
      <c r="C3376">
        <v>2.3558318614959699</v>
      </c>
    </row>
    <row r="3377" spans="1:3" x14ac:dyDescent="0.3">
      <c r="A3377" t="s">
        <v>31</v>
      </c>
      <c r="B3377" s="14">
        <v>0.503528833389282</v>
      </c>
      <c r="C3377">
        <v>0.36197352409362699</v>
      </c>
    </row>
    <row r="3378" spans="1:3" x14ac:dyDescent="0.3">
      <c r="A3378" t="s">
        <v>32</v>
      </c>
      <c r="B3378" s="14">
        <v>0.22523403167724601</v>
      </c>
      <c r="C3378">
        <v>0.29859352111816401</v>
      </c>
    </row>
    <row r="3379" spans="1:3" x14ac:dyDescent="0.3">
      <c r="A3379" t="s">
        <v>33</v>
      </c>
      <c r="B3379" s="14">
        <v>0.33257198333740201</v>
      </c>
      <c r="C3379">
        <v>0.36187195777893</v>
      </c>
    </row>
    <row r="3380" spans="1:3" x14ac:dyDescent="0.3">
      <c r="A3380" t="s">
        <v>34</v>
      </c>
      <c r="B3380" s="14">
        <v>0.38503384590148898</v>
      </c>
      <c r="C3380">
        <v>0.34612727165222101</v>
      </c>
    </row>
    <row r="3381" spans="1:3" x14ac:dyDescent="0.3">
      <c r="A3381" t="s">
        <v>35</v>
      </c>
      <c r="B3381" s="14">
        <v>0.48780322074890098</v>
      </c>
      <c r="C3381">
        <v>0.37898778915405201</v>
      </c>
    </row>
    <row r="3382" spans="1:3" x14ac:dyDescent="0.3">
      <c r="A3382" t="s">
        <v>36</v>
      </c>
      <c r="B3382" s="14">
        <v>0.24127316474914501</v>
      </c>
      <c r="C3382">
        <v>0.46670341491699202</v>
      </c>
    </row>
    <row r="3383" spans="1:3" x14ac:dyDescent="0.3">
      <c r="A3383" t="s">
        <v>37</v>
      </c>
      <c r="B3383" s="14">
        <v>0.42421531677245999</v>
      </c>
      <c r="C3383">
        <v>0.32915902137756298</v>
      </c>
    </row>
    <row r="3384" spans="1:3" x14ac:dyDescent="0.3">
      <c r="A3384" t="s">
        <v>38</v>
      </c>
      <c r="B3384" s="14">
        <v>0.25952076911926197</v>
      </c>
      <c r="C3384">
        <v>0.60935759544372503</v>
      </c>
    </row>
    <row r="3385" spans="1:3" x14ac:dyDescent="0.3">
      <c r="A3385" t="s">
        <v>39</v>
      </c>
      <c r="B3385" s="14">
        <v>0.40564608573913502</v>
      </c>
      <c r="C3385">
        <v>2.13324642181396</v>
      </c>
    </row>
    <row r="3386" spans="1:3" x14ac:dyDescent="0.3">
      <c r="A3386" t="s">
        <v>31</v>
      </c>
      <c r="B3386" s="14">
        <v>0.276930332183837</v>
      </c>
      <c r="C3386">
        <v>0.434895038604736</v>
      </c>
    </row>
    <row r="3387" spans="1:3" x14ac:dyDescent="0.3">
      <c r="A3387" t="s">
        <v>32</v>
      </c>
      <c r="B3387" s="14">
        <v>8.8289737701416002E-2</v>
      </c>
      <c r="C3387">
        <v>0.27273321151733398</v>
      </c>
    </row>
    <row r="3388" spans="1:3" x14ac:dyDescent="0.3">
      <c r="A3388" t="s">
        <v>33</v>
      </c>
      <c r="B3388" s="14">
        <v>0.24415063858032199</v>
      </c>
      <c r="C3388">
        <v>0.35919189453125</v>
      </c>
    </row>
    <row r="3389" spans="1:3" x14ac:dyDescent="0.3">
      <c r="A3389" t="s">
        <v>34</v>
      </c>
      <c r="B3389" s="14">
        <v>0.42835044860839799</v>
      </c>
      <c r="C3389">
        <v>0.43962168693542403</v>
      </c>
    </row>
    <row r="3390" spans="1:3" x14ac:dyDescent="0.3">
      <c r="A3390" t="s">
        <v>35</v>
      </c>
      <c r="B3390" s="14">
        <v>0.31015372276306102</v>
      </c>
      <c r="C3390">
        <v>0.38402724266052202</v>
      </c>
    </row>
    <row r="3391" spans="1:3" x14ac:dyDescent="0.3">
      <c r="A3391" t="s">
        <v>36</v>
      </c>
      <c r="B3391" s="14">
        <v>0.41043877601623502</v>
      </c>
      <c r="C3391">
        <v>0.28727889060974099</v>
      </c>
    </row>
    <row r="3392" spans="1:3" x14ac:dyDescent="0.3">
      <c r="A3392" t="s">
        <v>37</v>
      </c>
      <c r="B3392" s="14">
        <v>0.42069578170776301</v>
      </c>
      <c r="C3392">
        <v>0.33610916137695301</v>
      </c>
    </row>
    <row r="3393" spans="1:3" x14ac:dyDescent="0.3">
      <c r="A3393" t="s">
        <v>38</v>
      </c>
      <c r="B3393" s="14">
        <v>0.34359669685363697</v>
      </c>
      <c r="C3393">
        <v>0.79987525939941395</v>
      </c>
    </row>
    <row r="3394" spans="1:3" x14ac:dyDescent="0.3">
      <c r="A3394" t="s">
        <v>39</v>
      </c>
      <c r="B3394" s="14">
        <v>0.52423977851867598</v>
      </c>
      <c r="C3394">
        <v>2.1343324184417698</v>
      </c>
    </row>
    <row r="3395" spans="1:3" x14ac:dyDescent="0.3">
      <c r="A3395" t="s">
        <v>31</v>
      </c>
      <c r="B3395" s="14">
        <v>0.287232875823974</v>
      </c>
      <c r="C3395">
        <v>0.34406828880309998</v>
      </c>
    </row>
    <row r="3396" spans="1:3" x14ac:dyDescent="0.3">
      <c r="A3396" t="s">
        <v>32</v>
      </c>
      <c r="B3396" s="14">
        <v>0.29299330711364702</v>
      </c>
      <c r="C3396">
        <v>0.27843952178955</v>
      </c>
    </row>
    <row r="3397" spans="1:3" x14ac:dyDescent="0.3">
      <c r="A3397" t="s">
        <v>33</v>
      </c>
      <c r="B3397" s="14">
        <v>0.22923588752746499</v>
      </c>
      <c r="C3397">
        <v>0.328177690505981</v>
      </c>
    </row>
    <row r="3398" spans="1:3" x14ac:dyDescent="0.3">
      <c r="A3398" t="s">
        <v>34</v>
      </c>
      <c r="B3398" s="14">
        <v>0.34506130218505798</v>
      </c>
      <c r="C3398">
        <v>0.31530570983886702</v>
      </c>
    </row>
    <row r="3399" spans="1:3" x14ac:dyDescent="0.3">
      <c r="A3399" t="s">
        <v>35</v>
      </c>
      <c r="B3399" s="14">
        <v>0.300915718078613</v>
      </c>
      <c r="C3399">
        <v>0.487695932388305</v>
      </c>
    </row>
    <row r="3400" spans="1:3" x14ac:dyDescent="0.3">
      <c r="A3400" t="s">
        <v>36</v>
      </c>
      <c r="B3400" s="14">
        <v>0.28892016410827598</v>
      </c>
      <c r="C3400">
        <v>0.437777519226074</v>
      </c>
    </row>
    <row r="3401" spans="1:3" x14ac:dyDescent="0.3">
      <c r="A3401" t="s">
        <v>37</v>
      </c>
      <c r="B3401" s="14">
        <v>0.41942191123962402</v>
      </c>
      <c r="C3401">
        <v>0.32414031028747498</v>
      </c>
    </row>
    <row r="3402" spans="1:3" x14ac:dyDescent="0.3">
      <c r="A3402" t="s">
        <v>38</v>
      </c>
      <c r="B3402" s="14">
        <v>0.26091027259826599</v>
      </c>
      <c r="C3402">
        <v>0.71303892135620095</v>
      </c>
    </row>
    <row r="3403" spans="1:3" x14ac:dyDescent="0.3">
      <c r="A3403" t="s">
        <v>39</v>
      </c>
      <c r="B3403" s="14">
        <v>0.93675780296325595</v>
      </c>
      <c r="C3403">
        <v>2.6589121818542401</v>
      </c>
    </row>
    <row r="3404" spans="1:3" x14ac:dyDescent="0.3">
      <c r="A3404" t="s">
        <v>31</v>
      </c>
      <c r="B3404" s="14">
        <v>0.26045036315917902</v>
      </c>
      <c r="C3404">
        <v>0.51059174537658603</v>
      </c>
    </row>
    <row r="3405" spans="1:3" x14ac:dyDescent="0.3">
      <c r="A3405" t="s">
        <v>32</v>
      </c>
      <c r="B3405" s="14">
        <v>0.29237604141235302</v>
      </c>
      <c r="C3405">
        <v>0.271236181259155</v>
      </c>
    </row>
    <row r="3406" spans="1:3" x14ac:dyDescent="0.3">
      <c r="A3406" t="s">
        <v>33</v>
      </c>
      <c r="B3406" s="14">
        <v>0.32202792167663502</v>
      </c>
      <c r="C3406">
        <v>0.27900791168212802</v>
      </c>
    </row>
    <row r="3407" spans="1:3" x14ac:dyDescent="0.3">
      <c r="A3407" t="s">
        <v>34</v>
      </c>
      <c r="B3407" s="14">
        <v>0.78718757629394498</v>
      </c>
      <c r="C3407">
        <v>0.31505084037780701</v>
      </c>
    </row>
    <row r="3408" spans="1:3" x14ac:dyDescent="0.3">
      <c r="A3408" t="s">
        <v>35</v>
      </c>
      <c r="B3408" s="14">
        <v>0.577173471450805</v>
      </c>
      <c r="C3408">
        <v>0.391951084136962</v>
      </c>
    </row>
    <row r="3409" spans="1:3" x14ac:dyDescent="0.3">
      <c r="A3409" t="s">
        <v>36</v>
      </c>
      <c r="B3409" s="14">
        <v>0.32308244705200101</v>
      </c>
      <c r="C3409">
        <v>0.35311245918273898</v>
      </c>
    </row>
    <row r="3410" spans="1:3" x14ac:dyDescent="0.3">
      <c r="A3410" t="s">
        <v>37</v>
      </c>
      <c r="B3410" s="14">
        <v>0.41909146308898898</v>
      </c>
      <c r="C3410">
        <v>0.31410145759582497</v>
      </c>
    </row>
    <row r="3411" spans="1:3" x14ac:dyDescent="0.3">
      <c r="A3411" t="s">
        <v>38</v>
      </c>
      <c r="B3411" s="14">
        <v>0.32889938354492099</v>
      </c>
      <c r="C3411">
        <v>0.66721987724304199</v>
      </c>
    </row>
    <row r="3412" spans="1:3" x14ac:dyDescent="0.3">
      <c r="A3412" t="s">
        <v>39</v>
      </c>
      <c r="B3412" s="14">
        <v>0.86541080474853505</v>
      </c>
      <c r="C3412">
        <v>2.6708493232727002</v>
      </c>
    </row>
    <row r="3413" spans="1:3" x14ac:dyDescent="0.3">
      <c r="A3413" t="s">
        <v>31</v>
      </c>
      <c r="B3413" s="14">
        <v>0.29553723335266102</v>
      </c>
      <c r="C3413">
        <v>0.52664494514465299</v>
      </c>
    </row>
    <row r="3414" spans="1:3" x14ac:dyDescent="0.3">
      <c r="A3414" t="s">
        <v>32</v>
      </c>
      <c r="B3414" s="14">
        <v>0.24576663970947199</v>
      </c>
      <c r="C3414">
        <v>0.26528000831603998</v>
      </c>
    </row>
    <row r="3415" spans="1:3" x14ac:dyDescent="0.3">
      <c r="A3415" t="s">
        <v>33</v>
      </c>
      <c r="B3415" s="14">
        <v>0.359349966049194</v>
      </c>
      <c r="C3415">
        <v>0.38715267181396401</v>
      </c>
    </row>
    <row r="3416" spans="1:3" x14ac:dyDescent="0.3">
      <c r="A3416" t="s">
        <v>34</v>
      </c>
      <c r="B3416" s="14">
        <v>0.45982432365417403</v>
      </c>
      <c r="C3416">
        <v>0.50481510162353505</v>
      </c>
    </row>
    <row r="3417" spans="1:3" x14ac:dyDescent="0.3">
      <c r="A3417" t="s">
        <v>35</v>
      </c>
      <c r="B3417" s="14">
        <v>1.08258128166198</v>
      </c>
      <c r="C3417">
        <v>0.34901261329650801</v>
      </c>
    </row>
    <row r="3418" spans="1:3" x14ac:dyDescent="0.3">
      <c r="A3418" t="s">
        <v>36</v>
      </c>
      <c r="B3418" s="14">
        <v>0.273639917373657</v>
      </c>
      <c r="C3418">
        <v>0.43084549903869601</v>
      </c>
    </row>
    <row r="3419" spans="1:3" x14ac:dyDescent="0.3">
      <c r="A3419" t="s">
        <v>37</v>
      </c>
      <c r="B3419" s="14">
        <v>0.41850042343139598</v>
      </c>
      <c r="C3419">
        <v>0.36928057670593201</v>
      </c>
    </row>
    <row r="3420" spans="1:3" x14ac:dyDescent="0.3">
      <c r="A3420" t="s">
        <v>38</v>
      </c>
      <c r="B3420" s="14">
        <v>0.45110440254211398</v>
      </c>
      <c r="C3420">
        <v>0.66921043395996005</v>
      </c>
    </row>
    <row r="3421" spans="1:3" x14ac:dyDescent="0.3">
      <c r="A3421" t="s">
        <v>39</v>
      </c>
      <c r="B3421" s="14">
        <v>0.50094151496887196</v>
      </c>
      <c r="C3421">
        <v>1.62361311912536</v>
      </c>
    </row>
    <row r="3422" spans="1:3" x14ac:dyDescent="0.3">
      <c r="A3422" t="s">
        <v>31</v>
      </c>
      <c r="B3422" s="14">
        <v>0.35462713241577098</v>
      </c>
      <c r="C3422">
        <v>0.36098456382751398</v>
      </c>
    </row>
    <row r="3423" spans="1:3" x14ac:dyDescent="0.3">
      <c r="A3423" t="s">
        <v>32</v>
      </c>
      <c r="B3423" s="14">
        <v>0.177886247634887</v>
      </c>
      <c r="C3423">
        <v>0.28824710845947199</v>
      </c>
    </row>
    <row r="3424" spans="1:3" x14ac:dyDescent="0.3">
      <c r="A3424" t="s">
        <v>33</v>
      </c>
      <c r="B3424" s="14">
        <v>0.303089618682861</v>
      </c>
      <c r="C3424">
        <v>0.45984339714050199</v>
      </c>
    </row>
    <row r="3425" spans="1:3" x14ac:dyDescent="0.3">
      <c r="A3425" t="s">
        <v>34</v>
      </c>
      <c r="B3425" s="14">
        <v>0.45651340484619102</v>
      </c>
      <c r="C3425">
        <v>0.47062087059020902</v>
      </c>
    </row>
    <row r="3426" spans="1:3" x14ac:dyDescent="0.3">
      <c r="A3426" t="s">
        <v>35</v>
      </c>
      <c r="B3426" s="14">
        <v>0.41372752189636203</v>
      </c>
      <c r="C3426">
        <v>0.38209295272827098</v>
      </c>
    </row>
    <row r="3427" spans="1:3" x14ac:dyDescent="0.3">
      <c r="A3427" t="s">
        <v>36</v>
      </c>
      <c r="B3427" s="14">
        <v>0.27316498756408603</v>
      </c>
      <c r="C3427">
        <v>0.28717994689941401</v>
      </c>
    </row>
    <row r="3428" spans="1:3" x14ac:dyDescent="0.3">
      <c r="A3428" t="s">
        <v>37</v>
      </c>
      <c r="B3428" s="14">
        <v>0.41798019409179599</v>
      </c>
      <c r="C3428">
        <v>0.35403060913085899</v>
      </c>
    </row>
    <row r="3429" spans="1:3" x14ac:dyDescent="0.3">
      <c r="A3429" t="s">
        <v>38</v>
      </c>
      <c r="B3429" s="14">
        <v>0.44486570358276301</v>
      </c>
      <c r="C3429">
        <v>0.53357386589050204</v>
      </c>
    </row>
    <row r="3430" spans="1:3" x14ac:dyDescent="0.3">
      <c r="A3430" t="s">
        <v>39</v>
      </c>
      <c r="B3430" s="14">
        <v>0.68286466598510698</v>
      </c>
      <c r="C3430">
        <v>2.0705213546752899</v>
      </c>
    </row>
    <row r="3431" spans="1:3" x14ac:dyDescent="0.3">
      <c r="A3431" t="s">
        <v>31</v>
      </c>
      <c r="B3431" s="14">
        <v>0.63555335998535101</v>
      </c>
      <c r="C3431">
        <v>0.39698863029479903</v>
      </c>
    </row>
    <row r="3432" spans="1:3" x14ac:dyDescent="0.3">
      <c r="A3432" t="s">
        <v>32</v>
      </c>
      <c r="B3432" s="14">
        <v>0.24957108497619601</v>
      </c>
      <c r="C3432">
        <v>0.31714034080505299</v>
      </c>
    </row>
    <row r="3433" spans="1:3" x14ac:dyDescent="0.3">
      <c r="A3433" t="s">
        <v>33</v>
      </c>
      <c r="B3433" s="14">
        <v>0.28810024261474598</v>
      </c>
      <c r="C3433">
        <v>0.49641346931457497</v>
      </c>
    </row>
    <row r="3434" spans="1:3" x14ac:dyDescent="0.3">
      <c r="A3434" t="s">
        <v>34</v>
      </c>
      <c r="B3434" s="14">
        <v>0.52520561218261697</v>
      </c>
      <c r="C3434">
        <v>0.52451348304748502</v>
      </c>
    </row>
    <row r="3435" spans="1:3" x14ac:dyDescent="0.3">
      <c r="A3435" t="s">
        <v>35</v>
      </c>
      <c r="B3435" s="14">
        <v>0.59253740310668901</v>
      </c>
      <c r="C3435">
        <v>0.50066399574279696</v>
      </c>
    </row>
    <row r="3436" spans="1:3" x14ac:dyDescent="0.3">
      <c r="A3436" t="s">
        <v>36</v>
      </c>
      <c r="B3436" s="14">
        <v>0.306313276290893</v>
      </c>
      <c r="C3436">
        <v>0.346072196960449</v>
      </c>
    </row>
    <row r="3437" spans="1:3" x14ac:dyDescent="0.3">
      <c r="A3437" t="s">
        <v>37</v>
      </c>
      <c r="B3437" s="14">
        <v>0.41763639450073198</v>
      </c>
      <c r="C3437">
        <v>0.90461301803588801</v>
      </c>
    </row>
    <row r="3438" spans="1:3" x14ac:dyDescent="0.3">
      <c r="A3438" t="s">
        <v>38</v>
      </c>
      <c r="B3438" s="14">
        <v>0.30847191810607899</v>
      </c>
      <c r="C3438">
        <v>0.56354713439941395</v>
      </c>
    </row>
    <row r="3439" spans="1:3" x14ac:dyDescent="0.3">
      <c r="A3439" t="s">
        <v>39</v>
      </c>
      <c r="B3439" s="14">
        <v>0.43877220153808499</v>
      </c>
      <c r="C3439">
        <v>1.8301086425781199</v>
      </c>
    </row>
    <row r="3440" spans="1:3" x14ac:dyDescent="0.3">
      <c r="A3440" t="s">
        <v>31</v>
      </c>
      <c r="B3440" s="14">
        <v>0.25492644309997498</v>
      </c>
      <c r="C3440">
        <v>0.51262903213500899</v>
      </c>
    </row>
    <row r="3441" spans="1:3" x14ac:dyDescent="0.3">
      <c r="A3441" t="s">
        <v>32</v>
      </c>
      <c r="B3441" s="14">
        <v>0.225772619247436</v>
      </c>
      <c r="C3441">
        <v>0.27124094963073703</v>
      </c>
    </row>
    <row r="3442" spans="1:3" x14ac:dyDescent="0.3">
      <c r="A3442" t="s">
        <v>33</v>
      </c>
      <c r="B3442" s="14">
        <v>0.28951382637023898</v>
      </c>
      <c r="C3442">
        <v>0.40909767150878901</v>
      </c>
    </row>
    <row r="3443" spans="1:3" x14ac:dyDescent="0.3">
      <c r="A3443" t="s">
        <v>34</v>
      </c>
      <c r="B3443" s="14">
        <v>0.53633737564086903</v>
      </c>
      <c r="C3443">
        <v>0.311859130859375</v>
      </c>
    </row>
    <row r="3444" spans="1:3" x14ac:dyDescent="0.3">
      <c r="A3444" t="s">
        <v>35</v>
      </c>
      <c r="B3444" s="14">
        <v>0.40229725837707497</v>
      </c>
      <c r="C3444">
        <v>0.35803842544555597</v>
      </c>
    </row>
    <row r="3445" spans="1:3" x14ac:dyDescent="0.3">
      <c r="A3445" t="s">
        <v>36</v>
      </c>
      <c r="B3445" s="14">
        <v>0.2341148853302</v>
      </c>
      <c r="C3445">
        <v>0.25705432891845698</v>
      </c>
    </row>
    <row r="3446" spans="1:3" x14ac:dyDescent="0.3">
      <c r="A3446" t="s">
        <v>37</v>
      </c>
      <c r="B3446" s="14">
        <v>0.41656160354614202</v>
      </c>
      <c r="C3446">
        <v>0.36373972892761203</v>
      </c>
    </row>
    <row r="3447" spans="1:3" x14ac:dyDescent="0.3">
      <c r="A3447" t="s">
        <v>38</v>
      </c>
      <c r="B3447" s="14">
        <v>0.27108931541442799</v>
      </c>
      <c r="C3447">
        <v>0.402926445007324</v>
      </c>
    </row>
    <row r="3448" spans="1:3" x14ac:dyDescent="0.3">
      <c r="A3448" t="s">
        <v>39</v>
      </c>
      <c r="B3448" s="14">
        <v>0.39415431022643999</v>
      </c>
      <c r="C3448">
        <v>2.5834288597106898</v>
      </c>
    </row>
    <row r="3449" spans="1:3" x14ac:dyDescent="0.3">
      <c r="A3449" t="s">
        <v>31</v>
      </c>
      <c r="B3449" s="14">
        <v>0.2841157913208</v>
      </c>
      <c r="C3449">
        <v>0.33421683311462402</v>
      </c>
    </row>
    <row r="3450" spans="1:3" x14ac:dyDescent="0.3">
      <c r="A3450" t="s">
        <v>32</v>
      </c>
      <c r="B3450" s="14">
        <v>0.30492162704467701</v>
      </c>
      <c r="C3450">
        <v>0.30820322036743097</v>
      </c>
    </row>
    <row r="3451" spans="1:3" x14ac:dyDescent="0.3">
      <c r="A3451" t="s">
        <v>33</v>
      </c>
      <c r="B3451" s="14">
        <v>0.27905035018920898</v>
      </c>
      <c r="C3451">
        <v>0.49007678031921298</v>
      </c>
    </row>
    <row r="3452" spans="1:3" x14ac:dyDescent="0.3">
      <c r="A3452" t="s">
        <v>34</v>
      </c>
      <c r="B3452" s="14">
        <v>0.339037895202636</v>
      </c>
      <c r="C3452">
        <v>0.31619524955749501</v>
      </c>
    </row>
    <row r="3453" spans="1:3" x14ac:dyDescent="0.3">
      <c r="A3453" t="s">
        <v>35</v>
      </c>
      <c r="B3453" s="14">
        <v>0.64923071861267001</v>
      </c>
      <c r="C3453">
        <v>0.36004710197448703</v>
      </c>
    </row>
    <row r="3454" spans="1:3" x14ac:dyDescent="0.3">
      <c r="A3454" t="s">
        <v>36</v>
      </c>
      <c r="B3454" s="14">
        <v>0.36827063560485801</v>
      </c>
      <c r="C3454">
        <v>0.30922698974609297</v>
      </c>
    </row>
    <row r="3455" spans="1:3" x14ac:dyDescent="0.3">
      <c r="A3455" t="s">
        <v>37</v>
      </c>
      <c r="B3455" s="14">
        <v>0.41576099395751898</v>
      </c>
      <c r="C3455">
        <v>0.30308604240417403</v>
      </c>
    </row>
    <row r="3456" spans="1:3" x14ac:dyDescent="0.3">
      <c r="A3456" t="s">
        <v>38</v>
      </c>
      <c r="B3456" s="14">
        <v>0.33111882209777799</v>
      </c>
      <c r="C3456">
        <v>0.43184518814086897</v>
      </c>
    </row>
    <row r="3457" spans="1:3" x14ac:dyDescent="0.3">
      <c r="A3457" t="s">
        <v>39</v>
      </c>
      <c r="B3457" s="14">
        <v>1.14238405227661</v>
      </c>
      <c r="C3457">
        <v>1.9148256778717001</v>
      </c>
    </row>
    <row r="3458" spans="1:3" x14ac:dyDescent="0.3">
      <c r="A3458" t="s">
        <v>31</v>
      </c>
      <c r="B3458" s="14">
        <v>0.586750268936157</v>
      </c>
      <c r="C3458">
        <v>0.47661924362182601</v>
      </c>
    </row>
    <row r="3459" spans="1:3" x14ac:dyDescent="0.3">
      <c r="A3459" t="s">
        <v>32</v>
      </c>
      <c r="B3459" s="14">
        <v>0.38665008544921797</v>
      </c>
      <c r="C3459">
        <v>0.26526880264282199</v>
      </c>
    </row>
    <row r="3460" spans="1:3" x14ac:dyDescent="0.3">
      <c r="A3460" t="s">
        <v>33</v>
      </c>
      <c r="B3460" s="14">
        <v>0.36766910552978499</v>
      </c>
      <c r="C3460">
        <v>0.33157539367675698</v>
      </c>
    </row>
    <row r="3461" spans="1:3" x14ac:dyDescent="0.3">
      <c r="A3461" t="s">
        <v>34</v>
      </c>
      <c r="B3461" s="14">
        <v>0.90767502784729004</v>
      </c>
      <c r="C3461">
        <v>0.37998652458190901</v>
      </c>
    </row>
    <row r="3462" spans="1:3" x14ac:dyDescent="0.3">
      <c r="A3462" t="s">
        <v>35</v>
      </c>
      <c r="B3462" s="14">
        <v>0.33229637145995999</v>
      </c>
      <c r="C3462">
        <v>0.52160501480102495</v>
      </c>
    </row>
    <row r="3463" spans="1:3" x14ac:dyDescent="0.3">
      <c r="A3463" t="s">
        <v>36</v>
      </c>
      <c r="B3463" s="14">
        <v>0.35344982147216703</v>
      </c>
      <c r="C3463">
        <v>0.25426530838012601</v>
      </c>
    </row>
    <row r="3464" spans="1:3" x14ac:dyDescent="0.3">
      <c r="A3464" t="s">
        <v>37</v>
      </c>
      <c r="B3464" s="14">
        <v>0.41302585601806602</v>
      </c>
      <c r="C3464">
        <v>0.2609543800354</v>
      </c>
    </row>
    <row r="3465" spans="1:3" x14ac:dyDescent="0.3">
      <c r="A3465" t="s">
        <v>38</v>
      </c>
      <c r="B3465" s="14">
        <v>0.32357597351074202</v>
      </c>
      <c r="C3465">
        <v>0.64728021621704102</v>
      </c>
    </row>
    <row r="3466" spans="1:3" x14ac:dyDescent="0.3">
      <c r="A3466" t="s">
        <v>39</v>
      </c>
      <c r="B3466" s="14">
        <v>0.35844755172729398</v>
      </c>
      <c r="C3466">
        <v>2.8115344047546298</v>
      </c>
    </row>
    <row r="3467" spans="1:3" x14ac:dyDescent="0.3">
      <c r="A3467" t="s">
        <v>31</v>
      </c>
      <c r="B3467" s="14">
        <v>0.26322174072265597</v>
      </c>
      <c r="C3467">
        <v>0.292161464691162</v>
      </c>
    </row>
    <row r="3468" spans="1:3" x14ac:dyDescent="0.3">
      <c r="A3468" t="s">
        <v>32</v>
      </c>
      <c r="B3468" s="14">
        <v>0.34203243255615201</v>
      </c>
      <c r="C3468">
        <v>0.31717920303344699</v>
      </c>
    </row>
    <row r="3469" spans="1:3" x14ac:dyDescent="0.3">
      <c r="A3469" t="s">
        <v>33</v>
      </c>
      <c r="B3469" s="14">
        <v>0.28080177307128901</v>
      </c>
      <c r="C3469">
        <v>0.27538013458251898</v>
      </c>
    </row>
    <row r="3470" spans="1:3" x14ac:dyDescent="0.3">
      <c r="A3470" t="s">
        <v>34</v>
      </c>
      <c r="B3470" s="14">
        <v>0.44791960716247498</v>
      </c>
      <c r="C3470">
        <v>0.32136416435241699</v>
      </c>
    </row>
    <row r="3471" spans="1:3" x14ac:dyDescent="0.3">
      <c r="A3471" t="s">
        <v>35</v>
      </c>
      <c r="B3471" s="14">
        <v>0.53337001800537098</v>
      </c>
      <c r="C3471">
        <v>0.323136806488037</v>
      </c>
    </row>
    <row r="3472" spans="1:3" x14ac:dyDescent="0.3">
      <c r="A3472" t="s">
        <v>36</v>
      </c>
      <c r="B3472" s="14">
        <v>0.273304224014282</v>
      </c>
      <c r="C3472">
        <v>0.405985116958618</v>
      </c>
    </row>
    <row r="3473" spans="1:3" x14ac:dyDescent="0.3">
      <c r="A3473" t="s">
        <v>37</v>
      </c>
      <c r="B3473" s="14">
        <v>0.41258907318115201</v>
      </c>
      <c r="C3473">
        <v>0.300195932388305</v>
      </c>
    </row>
    <row r="3474" spans="1:3" x14ac:dyDescent="0.3">
      <c r="A3474" t="s">
        <v>38</v>
      </c>
      <c r="B3474" s="14">
        <v>0.21644830703735299</v>
      </c>
      <c r="C3474">
        <v>0.42584896087646401</v>
      </c>
    </row>
    <row r="3475" spans="1:3" x14ac:dyDescent="0.3">
      <c r="A3475" t="s">
        <v>39</v>
      </c>
      <c r="B3475" s="14">
        <v>0.38188672065734802</v>
      </c>
      <c r="C3475">
        <v>2.50525546073913</v>
      </c>
    </row>
    <row r="3476" spans="1:3" x14ac:dyDescent="0.3">
      <c r="A3476" t="s">
        <v>31</v>
      </c>
      <c r="B3476" s="14">
        <v>0.40791273117065402</v>
      </c>
      <c r="C3476">
        <v>0.31715226173400801</v>
      </c>
    </row>
    <row r="3477" spans="1:3" x14ac:dyDescent="0.3">
      <c r="A3477" t="s">
        <v>32</v>
      </c>
      <c r="B3477" s="14">
        <v>0.281421899795532</v>
      </c>
      <c r="C3477">
        <v>0.29018020629882801</v>
      </c>
    </row>
    <row r="3478" spans="1:3" x14ac:dyDescent="0.3">
      <c r="A3478" t="s">
        <v>33</v>
      </c>
      <c r="B3478" s="14">
        <v>0.20529675483703599</v>
      </c>
      <c r="C3478">
        <v>0.29132127761840798</v>
      </c>
    </row>
    <row r="3479" spans="1:3" x14ac:dyDescent="0.3">
      <c r="A3479" t="s">
        <v>34</v>
      </c>
      <c r="B3479" s="14">
        <v>0.382750034332275</v>
      </c>
      <c r="C3479">
        <v>0.307911396026611</v>
      </c>
    </row>
    <row r="3480" spans="1:3" x14ac:dyDescent="0.3">
      <c r="A3480" t="s">
        <v>35</v>
      </c>
      <c r="B3480" s="14">
        <v>0.34659385681152299</v>
      </c>
      <c r="C3480">
        <v>0.37898635864257801</v>
      </c>
    </row>
    <row r="3481" spans="1:3" x14ac:dyDescent="0.3">
      <c r="A3481" t="s">
        <v>36</v>
      </c>
      <c r="B3481" s="14">
        <v>0.38483929634094199</v>
      </c>
      <c r="C3481">
        <v>0.305239677429199</v>
      </c>
    </row>
    <row r="3482" spans="1:3" x14ac:dyDescent="0.3">
      <c r="A3482" t="s">
        <v>37</v>
      </c>
      <c r="B3482" s="14">
        <v>0.41082119941711398</v>
      </c>
      <c r="C3482">
        <v>0.33510684967040999</v>
      </c>
    </row>
    <row r="3483" spans="1:3" x14ac:dyDescent="0.3">
      <c r="A3483" t="s">
        <v>38</v>
      </c>
      <c r="B3483" s="14">
        <v>0.249715566635131</v>
      </c>
      <c r="C3483">
        <v>0.460712671279907</v>
      </c>
    </row>
    <row r="3484" spans="1:3" x14ac:dyDescent="0.3">
      <c r="A3484" t="s">
        <v>39</v>
      </c>
      <c r="B3484" s="14">
        <v>0.50595474243163996</v>
      </c>
      <c r="C3484">
        <v>2.1652634143829301</v>
      </c>
    </row>
    <row r="3485" spans="1:3" x14ac:dyDescent="0.3">
      <c r="A3485" t="s">
        <v>31</v>
      </c>
      <c r="B3485" s="14">
        <v>0.93513536453247004</v>
      </c>
      <c r="C3485">
        <v>0.45803999900817799</v>
      </c>
    </row>
    <row r="3486" spans="1:3" x14ac:dyDescent="0.3">
      <c r="A3486" t="s">
        <v>32</v>
      </c>
      <c r="B3486" s="14">
        <v>0.32227015495300199</v>
      </c>
      <c r="C3486">
        <v>0.32311105728149397</v>
      </c>
    </row>
    <row r="3487" spans="1:3" x14ac:dyDescent="0.3">
      <c r="A3487" t="s">
        <v>33</v>
      </c>
      <c r="B3487" s="14">
        <v>0.33089184761047302</v>
      </c>
      <c r="C3487">
        <v>0.34511899948120101</v>
      </c>
    </row>
    <row r="3488" spans="1:3" x14ac:dyDescent="0.3">
      <c r="A3488" t="s">
        <v>34</v>
      </c>
      <c r="B3488" s="14">
        <v>0.39819598197937001</v>
      </c>
      <c r="C3488">
        <v>0.39399123191833402</v>
      </c>
    </row>
    <row r="3489" spans="1:3" x14ac:dyDescent="0.3">
      <c r="A3489" t="s">
        <v>35</v>
      </c>
      <c r="B3489" s="14">
        <v>0.61518025398254395</v>
      </c>
      <c r="C3489">
        <v>0.29421353340148898</v>
      </c>
    </row>
    <row r="3490" spans="1:3" x14ac:dyDescent="0.3">
      <c r="A3490" t="s">
        <v>36</v>
      </c>
      <c r="B3490" s="14">
        <v>0.20332074165344199</v>
      </c>
      <c r="C3490">
        <v>0.29515600204467701</v>
      </c>
    </row>
    <row r="3491" spans="1:3" x14ac:dyDescent="0.3">
      <c r="A3491" t="s">
        <v>37</v>
      </c>
      <c r="B3491" s="14">
        <v>0.40699291229248002</v>
      </c>
      <c r="C3491">
        <v>0.26423621177673301</v>
      </c>
    </row>
    <row r="3492" spans="1:3" x14ac:dyDescent="0.3">
      <c r="A3492" t="s">
        <v>38</v>
      </c>
      <c r="B3492" s="14">
        <v>0.31714773178100503</v>
      </c>
      <c r="C3492">
        <v>0.59944963455200195</v>
      </c>
    </row>
    <row r="3493" spans="1:3" x14ac:dyDescent="0.3">
      <c r="A3493" t="s">
        <v>39</v>
      </c>
      <c r="B3493" s="14">
        <v>0.38969874382018999</v>
      </c>
      <c r="C3493">
        <v>2.29685378074646</v>
      </c>
    </row>
    <row r="3494" spans="1:3" x14ac:dyDescent="0.3">
      <c r="A3494" t="s">
        <v>31</v>
      </c>
      <c r="B3494" s="14">
        <v>0.482194423675537</v>
      </c>
      <c r="C3494">
        <v>0.338829755783081</v>
      </c>
    </row>
    <row r="3495" spans="1:3" x14ac:dyDescent="0.3">
      <c r="A3495" t="s">
        <v>32</v>
      </c>
      <c r="B3495" s="14">
        <v>0.34924197196960399</v>
      </c>
      <c r="C3495">
        <v>0.29713416099548301</v>
      </c>
    </row>
    <row r="3496" spans="1:3" x14ac:dyDescent="0.3">
      <c r="A3496" t="s">
        <v>33</v>
      </c>
      <c r="B3496" s="14">
        <v>0.23911380767822199</v>
      </c>
      <c r="C3496">
        <v>0.53333783149719205</v>
      </c>
    </row>
    <row r="3497" spans="1:3" x14ac:dyDescent="0.3">
      <c r="A3497" t="s">
        <v>34</v>
      </c>
      <c r="B3497" s="14">
        <v>0.32903981208801197</v>
      </c>
      <c r="C3497">
        <v>0.35306429862976002</v>
      </c>
    </row>
    <row r="3498" spans="1:3" x14ac:dyDescent="0.3">
      <c r="A3498" t="s">
        <v>35</v>
      </c>
      <c r="B3498" s="14">
        <v>1.3076646327972401</v>
      </c>
      <c r="C3498">
        <v>0.57546257972717196</v>
      </c>
    </row>
    <row r="3499" spans="1:3" x14ac:dyDescent="0.3">
      <c r="A3499" t="s">
        <v>36</v>
      </c>
      <c r="B3499" s="14">
        <v>0.25130844116210899</v>
      </c>
      <c r="C3499">
        <v>0.42785954475402799</v>
      </c>
    </row>
    <row r="3500" spans="1:3" x14ac:dyDescent="0.3">
      <c r="A3500" t="s">
        <v>37</v>
      </c>
      <c r="B3500" s="14">
        <v>0.40347170829772899</v>
      </c>
      <c r="C3500">
        <v>0.41588783264160101</v>
      </c>
    </row>
    <row r="3501" spans="1:3" x14ac:dyDescent="0.3">
      <c r="A3501" t="s">
        <v>38</v>
      </c>
      <c r="B3501" s="14">
        <v>0.26566886901855402</v>
      </c>
      <c r="C3501">
        <v>0.40985178947448703</v>
      </c>
    </row>
    <row r="3502" spans="1:3" x14ac:dyDescent="0.3">
      <c r="A3502" t="s">
        <v>39</v>
      </c>
      <c r="B3502" s="14">
        <v>0.32068729400634699</v>
      </c>
      <c r="C3502">
        <v>3.2552580833435001</v>
      </c>
    </row>
    <row r="3503" spans="1:3" x14ac:dyDescent="0.3">
      <c r="A3503" t="s">
        <v>31</v>
      </c>
      <c r="B3503" s="14">
        <v>0.42141819000244102</v>
      </c>
      <c r="C3503">
        <v>0.44979786872863697</v>
      </c>
    </row>
    <row r="3504" spans="1:3" x14ac:dyDescent="0.3">
      <c r="A3504" t="s">
        <v>32</v>
      </c>
      <c r="B3504" s="14">
        <v>0.286163330078125</v>
      </c>
      <c r="C3504">
        <v>0.29925298690795898</v>
      </c>
    </row>
    <row r="3505" spans="1:3" x14ac:dyDescent="0.3">
      <c r="A3505" t="s">
        <v>33</v>
      </c>
      <c r="B3505" s="14">
        <v>0.28859162330627403</v>
      </c>
      <c r="C3505">
        <v>0.35708928108215299</v>
      </c>
    </row>
    <row r="3506" spans="1:3" x14ac:dyDescent="0.3">
      <c r="A3506" t="s">
        <v>34</v>
      </c>
      <c r="B3506" s="14">
        <v>0.436248779296875</v>
      </c>
      <c r="C3506">
        <v>0.33937287330627403</v>
      </c>
    </row>
    <row r="3507" spans="1:3" x14ac:dyDescent="0.3">
      <c r="A3507" t="s">
        <v>35</v>
      </c>
      <c r="B3507" s="14">
        <v>0.36338496208190901</v>
      </c>
      <c r="C3507">
        <v>0.358042001724243</v>
      </c>
    </row>
    <row r="3508" spans="1:3" x14ac:dyDescent="0.3">
      <c r="A3508" t="s">
        <v>36</v>
      </c>
      <c r="B3508" s="14">
        <v>0.28216338157653797</v>
      </c>
      <c r="C3508">
        <v>0.37698864936828602</v>
      </c>
    </row>
    <row r="3509" spans="1:3" x14ac:dyDescent="0.3">
      <c r="A3509" t="s">
        <v>37</v>
      </c>
      <c r="B3509" s="14">
        <v>0.40205264091491699</v>
      </c>
      <c r="C3509">
        <v>0.291290283203125</v>
      </c>
    </row>
    <row r="3510" spans="1:3" x14ac:dyDescent="0.3">
      <c r="A3510" t="s">
        <v>38</v>
      </c>
      <c r="B3510" s="14">
        <v>0.22302770614624001</v>
      </c>
      <c r="C3510">
        <v>0.39893388748168901</v>
      </c>
    </row>
    <row r="3511" spans="1:3" x14ac:dyDescent="0.3">
      <c r="A3511" t="s">
        <v>39</v>
      </c>
      <c r="B3511" s="14">
        <v>0.33373260498046797</v>
      </c>
      <c r="C3511">
        <v>6.8717484474182102</v>
      </c>
    </row>
    <row r="3512" spans="1:3" x14ac:dyDescent="0.3">
      <c r="A3512" t="s">
        <v>31</v>
      </c>
      <c r="B3512" s="14">
        <v>0.85780143737792902</v>
      </c>
      <c r="C3512">
        <v>0.31321215629577598</v>
      </c>
    </row>
    <row r="3513" spans="1:3" x14ac:dyDescent="0.3">
      <c r="A3513" t="s">
        <v>32</v>
      </c>
      <c r="B3513" s="14">
        <v>0.29374742507934498</v>
      </c>
      <c r="C3513">
        <v>0.26441097259521401</v>
      </c>
    </row>
    <row r="3514" spans="1:3" x14ac:dyDescent="0.3">
      <c r="A3514" t="s">
        <v>33</v>
      </c>
      <c r="B3514" s="14">
        <v>0.315736293792724</v>
      </c>
      <c r="C3514">
        <v>0.30327653884887601</v>
      </c>
    </row>
    <row r="3515" spans="1:3" x14ac:dyDescent="0.3">
      <c r="A3515" t="s">
        <v>34</v>
      </c>
      <c r="B3515" s="14">
        <v>0.47705411911010698</v>
      </c>
      <c r="C3515">
        <v>0.336807250976562</v>
      </c>
    </row>
    <row r="3516" spans="1:3" x14ac:dyDescent="0.3">
      <c r="A3516" t="s">
        <v>35</v>
      </c>
      <c r="B3516" s="14">
        <v>0.27406072616577098</v>
      </c>
      <c r="C3516">
        <v>0.36101794242858798</v>
      </c>
    </row>
    <row r="3517" spans="1:3" x14ac:dyDescent="0.3">
      <c r="A3517" t="s">
        <v>36</v>
      </c>
      <c r="B3517" s="14">
        <v>0.30131721496581998</v>
      </c>
      <c r="C3517">
        <v>0.48675727844238198</v>
      </c>
    </row>
    <row r="3518" spans="1:3" x14ac:dyDescent="0.3">
      <c r="A3518" t="s">
        <v>37</v>
      </c>
      <c r="B3518" s="14">
        <v>0.40196275711059498</v>
      </c>
      <c r="C3518">
        <v>0.325064897537231</v>
      </c>
    </row>
    <row r="3519" spans="1:3" x14ac:dyDescent="0.3">
      <c r="A3519" t="s">
        <v>38</v>
      </c>
      <c r="B3519" s="14">
        <v>0.28348660469055098</v>
      </c>
      <c r="C3519">
        <v>0.58349800109863204</v>
      </c>
    </row>
    <row r="3520" spans="1:3" x14ac:dyDescent="0.3">
      <c r="A3520" t="s">
        <v>39</v>
      </c>
      <c r="B3520" s="14">
        <v>0.59621691703796298</v>
      </c>
      <c r="C3520">
        <v>3.1056432723999001</v>
      </c>
    </row>
    <row r="3521" spans="1:3" x14ac:dyDescent="0.3">
      <c r="A3521" t="s">
        <v>31</v>
      </c>
      <c r="B3521" s="14">
        <v>0.53077340126037598</v>
      </c>
      <c r="C3521">
        <v>0.36702227592468201</v>
      </c>
    </row>
    <row r="3522" spans="1:3" x14ac:dyDescent="0.3">
      <c r="A3522" t="s">
        <v>32</v>
      </c>
      <c r="B3522" s="14">
        <v>0.281871557235717</v>
      </c>
      <c r="C3522">
        <v>0.27926158905029203</v>
      </c>
    </row>
    <row r="3523" spans="1:3" x14ac:dyDescent="0.3">
      <c r="A3523" t="s">
        <v>33</v>
      </c>
      <c r="B3523" s="14">
        <v>0.37393808364868097</v>
      </c>
      <c r="C3523">
        <v>0.42373633384704501</v>
      </c>
    </row>
    <row r="3524" spans="1:3" x14ac:dyDescent="0.3">
      <c r="A3524" t="s">
        <v>34</v>
      </c>
      <c r="B3524" s="14">
        <v>0.47357225418090798</v>
      </c>
      <c r="C3524">
        <v>0.36707878112792902</v>
      </c>
    </row>
    <row r="3525" spans="1:3" x14ac:dyDescent="0.3">
      <c r="A3525" t="s">
        <v>35</v>
      </c>
      <c r="B3525" s="14">
        <v>0.72495579719543402</v>
      </c>
      <c r="C3525">
        <v>0.39297080039978</v>
      </c>
    </row>
    <row r="3526" spans="1:3" x14ac:dyDescent="0.3">
      <c r="A3526" t="s">
        <v>36</v>
      </c>
      <c r="B3526" s="14">
        <v>0.23366641998290999</v>
      </c>
      <c r="C3526">
        <v>0.46376991271972601</v>
      </c>
    </row>
    <row r="3527" spans="1:3" x14ac:dyDescent="0.3">
      <c r="A3527" t="s">
        <v>37</v>
      </c>
      <c r="B3527" s="14">
        <v>0.40181350708007801</v>
      </c>
      <c r="C3527">
        <v>0.32816624641418402</v>
      </c>
    </row>
    <row r="3528" spans="1:3" x14ac:dyDescent="0.3">
      <c r="A3528" t="s">
        <v>38</v>
      </c>
      <c r="B3528" s="14">
        <v>0.20193648338317799</v>
      </c>
      <c r="C3528">
        <v>0.41084361076354903</v>
      </c>
    </row>
    <row r="3529" spans="1:3" x14ac:dyDescent="0.3">
      <c r="A3529" t="s">
        <v>39</v>
      </c>
      <c r="B3529" s="14">
        <v>0.36760139465331998</v>
      </c>
      <c r="C3529">
        <v>3.1645956039428702</v>
      </c>
    </row>
    <row r="3530" spans="1:3" x14ac:dyDescent="0.3">
      <c r="A3530" t="s">
        <v>31</v>
      </c>
      <c r="B3530" s="14">
        <v>0.342980146408081</v>
      </c>
      <c r="C3530">
        <v>0.39693188667297302</v>
      </c>
    </row>
    <row r="3531" spans="1:3" x14ac:dyDescent="0.3">
      <c r="A3531" t="s">
        <v>32</v>
      </c>
      <c r="B3531" s="14">
        <v>0.374865531921386</v>
      </c>
      <c r="C3531">
        <v>0.34994697570800698</v>
      </c>
    </row>
    <row r="3532" spans="1:3" x14ac:dyDescent="0.3">
      <c r="A3532" t="s">
        <v>33</v>
      </c>
      <c r="B3532" s="14">
        <v>0.310868740081787</v>
      </c>
      <c r="C3532">
        <v>0.34507775306701599</v>
      </c>
    </row>
    <row r="3533" spans="1:3" x14ac:dyDescent="0.3">
      <c r="A3533" t="s">
        <v>34</v>
      </c>
      <c r="B3533" s="14">
        <v>1.0325584411621</v>
      </c>
      <c r="C3533">
        <v>0.28324389457702598</v>
      </c>
    </row>
    <row r="3534" spans="1:3" x14ac:dyDescent="0.3">
      <c r="A3534" t="s">
        <v>35</v>
      </c>
      <c r="B3534" s="14">
        <v>0.52125310897827104</v>
      </c>
      <c r="C3534">
        <v>0.56049823760986295</v>
      </c>
    </row>
    <row r="3535" spans="1:3" x14ac:dyDescent="0.3">
      <c r="A3535" t="s">
        <v>36</v>
      </c>
      <c r="B3535" s="14">
        <v>0.27286553382873502</v>
      </c>
      <c r="C3535">
        <v>0.48668694496154702</v>
      </c>
    </row>
    <row r="3536" spans="1:3" x14ac:dyDescent="0.3">
      <c r="A3536" t="s">
        <v>37</v>
      </c>
      <c r="B3536" s="14">
        <v>0.40165257453918402</v>
      </c>
      <c r="C3536">
        <v>0.33710575103759699</v>
      </c>
    </row>
    <row r="3537" spans="1:3" x14ac:dyDescent="0.3">
      <c r="A3537" t="s">
        <v>38</v>
      </c>
      <c r="B3537" s="14">
        <v>0.29678654670715299</v>
      </c>
      <c r="C3537">
        <v>0.43688726425170898</v>
      </c>
    </row>
    <row r="3538" spans="1:3" x14ac:dyDescent="0.3">
      <c r="A3538" t="s">
        <v>39</v>
      </c>
      <c r="B3538" s="14">
        <v>1.2942743301391599</v>
      </c>
      <c r="C3538">
        <v>2.5311861038207999</v>
      </c>
    </row>
    <row r="3539" spans="1:3" x14ac:dyDescent="0.3">
      <c r="A3539" t="s">
        <v>31</v>
      </c>
      <c r="B3539" s="14">
        <v>0.49327421188354398</v>
      </c>
      <c r="C3539">
        <v>0.28923845291137601</v>
      </c>
    </row>
    <row r="3540" spans="1:3" x14ac:dyDescent="0.3">
      <c r="A3540" t="s">
        <v>32</v>
      </c>
      <c r="B3540" s="14">
        <v>0.28301286697387601</v>
      </c>
      <c r="C3540">
        <v>0.434833765029907</v>
      </c>
    </row>
    <row r="3541" spans="1:3" x14ac:dyDescent="0.3">
      <c r="A3541" t="s">
        <v>33</v>
      </c>
      <c r="B3541" s="14">
        <v>0.238521814346313</v>
      </c>
      <c r="C3541">
        <v>0.42621994018554599</v>
      </c>
    </row>
    <row r="3542" spans="1:3" x14ac:dyDescent="0.3">
      <c r="A3542" t="s">
        <v>34</v>
      </c>
      <c r="B3542" s="14">
        <v>0.398441791534423</v>
      </c>
      <c r="C3542">
        <v>0.30119395256042403</v>
      </c>
    </row>
    <row r="3543" spans="1:3" x14ac:dyDescent="0.3">
      <c r="A3543" t="s">
        <v>35</v>
      </c>
      <c r="B3543" s="14">
        <v>0.57677698135375899</v>
      </c>
      <c r="C3543">
        <v>0.40590500831603998</v>
      </c>
    </row>
    <row r="3544" spans="1:3" x14ac:dyDescent="0.3">
      <c r="A3544" t="s">
        <v>36</v>
      </c>
      <c r="B3544" s="14">
        <v>0.277997016906738</v>
      </c>
      <c r="C3544">
        <v>0.38198041915893499</v>
      </c>
    </row>
    <row r="3545" spans="1:3" x14ac:dyDescent="0.3">
      <c r="A3545" t="s">
        <v>37</v>
      </c>
      <c r="B3545" s="14">
        <v>0.39988350868225098</v>
      </c>
      <c r="C3545">
        <v>0.33809065818786599</v>
      </c>
    </row>
    <row r="3546" spans="1:3" x14ac:dyDescent="0.3">
      <c r="A3546" t="s">
        <v>38</v>
      </c>
      <c r="B3546" s="14">
        <v>0.17541885375976499</v>
      </c>
      <c r="C3546">
        <v>0.56749296188354403</v>
      </c>
    </row>
    <row r="3547" spans="1:3" x14ac:dyDescent="0.3">
      <c r="A3547" t="s">
        <v>39</v>
      </c>
      <c r="B3547" s="14">
        <v>0.60092782974243097</v>
      </c>
      <c r="C3547">
        <v>2.5441973209381099</v>
      </c>
    </row>
    <row r="3548" spans="1:3" x14ac:dyDescent="0.3">
      <c r="A3548" t="s">
        <v>31</v>
      </c>
      <c r="B3548" s="14">
        <v>0.31920194625854398</v>
      </c>
      <c r="C3548">
        <v>0.30716896057128901</v>
      </c>
    </row>
    <row r="3549" spans="1:3" x14ac:dyDescent="0.3">
      <c r="A3549" t="s">
        <v>32</v>
      </c>
      <c r="B3549" s="14">
        <v>0.35915207862853998</v>
      </c>
      <c r="C3549">
        <v>0.35608959197998002</v>
      </c>
    </row>
    <row r="3550" spans="1:3" x14ac:dyDescent="0.3">
      <c r="A3550" t="s">
        <v>33</v>
      </c>
      <c r="B3550" s="14">
        <v>0.301764726638793</v>
      </c>
      <c r="C3550">
        <v>0.29984116554260198</v>
      </c>
    </row>
    <row r="3551" spans="1:3" x14ac:dyDescent="0.3">
      <c r="A3551" t="s">
        <v>34</v>
      </c>
      <c r="B3551" s="14">
        <v>0.32248830795288003</v>
      </c>
      <c r="C3551">
        <v>0.33913254737853998</v>
      </c>
    </row>
    <row r="3552" spans="1:3" x14ac:dyDescent="0.3">
      <c r="A3552" t="s">
        <v>35</v>
      </c>
      <c r="B3552" s="14">
        <v>0.400516986846923</v>
      </c>
      <c r="C3552">
        <v>0.36204147338867099</v>
      </c>
    </row>
    <row r="3553" spans="1:3" x14ac:dyDescent="0.3">
      <c r="A3553" t="s">
        <v>36</v>
      </c>
      <c r="B3553" s="14">
        <v>0.325855493545532</v>
      </c>
      <c r="C3553">
        <v>0.41887903213500899</v>
      </c>
    </row>
    <row r="3554" spans="1:3" x14ac:dyDescent="0.3">
      <c r="A3554" t="s">
        <v>37</v>
      </c>
      <c r="B3554" s="14">
        <v>0.39510631561279203</v>
      </c>
      <c r="C3554">
        <v>0.330128192901611</v>
      </c>
    </row>
    <row r="3555" spans="1:3" x14ac:dyDescent="0.3">
      <c r="A3555" t="s">
        <v>38</v>
      </c>
      <c r="B3555" s="14">
        <v>0.35724616050720198</v>
      </c>
      <c r="C3555">
        <v>0.42579674720764099</v>
      </c>
    </row>
    <row r="3556" spans="1:3" x14ac:dyDescent="0.3">
      <c r="A3556" t="s">
        <v>39</v>
      </c>
      <c r="B3556" s="14">
        <v>0.507895708084106</v>
      </c>
      <c r="C3556">
        <v>3.4119453430175701</v>
      </c>
    </row>
    <row r="3557" spans="1:3" x14ac:dyDescent="0.3">
      <c r="A3557" t="s">
        <v>31</v>
      </c>
      <c r="B3557" s="14">
        <v>0.255516767501831</v>
      </c>
      <c r="C3557">
        <v>0.35300970077514598</v>
      </c>
    </row>
    <row r="3558" spans="1:3" x14ac:dyDescent="0.3">
      <c r="A3558" t="s">
        <v>32</v>
      </c>
      <c r="B3558" s="14">
        <v>0.28820419311523399</v>
      </c>
      <c r="C3558">
        <v>0.34906625747680597</v>
      </c>
    </row>
    <row r="3559" spans="1:3" x14ac:dyDescent="0.3">
      <c r="A3559" t="s">
        <v>33</v>
      </c>
      <c r="B3559" s="14">
        <v>0.29889655113220198</v>
      </c>
      <c r="C3559">
        <v>0.353245258331298</v>
      </c>
    </row>
    <row r="3560" spans="1:3" x14ac:dyDescent="0.3">
      <c r="A3560" t="s">
        <v>34</v>
      </c>
      <c r="B3560" s="14">
        <v>0.57210540771484297</v>
      </c>
      <c r="C3560">
        <v>0.35106062889099099</v>
      </c>
    </row>
    <row r="3561" spans="1:3" x14ac:dyDescent="0.3">
      <c r="A3561" t="s">
        <v>35</v>
      </c>
      <c r="B3561" s="14">
        <v>0.34282684326171797</v>
      </c>
      <c r="C3561">
        <v>0.486792802810668</v>
      </c>
    </row>
    <row r="3562" spans="1:3" x14ac:dyDescent="0.3">
      <c r="A3562" t="s">
        <v>36</v>
      </c>
      <c r="B3562" s="14">
        <v>0.42563819885253901</v>
      </c>
      <c r="C3562">
        <v>0.36103510856628401</v>
      </c>
    </row>
    <row r="3563" spans="1:3" x14ac:dyDescent="0.3">
      <c r="A3563" t="s">
        <v>37</v>
      </c>
      <c r="B3563" s="14">
        <v>0.39192771911620999</v>
      </c>
      <c r="C3563">
        <v>0.27221727371215798</v>
      </c>
    </row>
    <row r="3564" spans="1:3" x14ac:dyDescent="0.3">
      <c r="A3564" t="s">
        <v>38</v>
      </c>
      <c r="B3564" s="14">
        <v>0.27239322662353499</v>
      </c>
      <c r="C3564">
        <v>0.51168751716613703</v>
      </c>
    </row>
    <row r="3565" spans="1:3" x14ac:dyDescent="0.3">
      <c r="A3565" t="s">
        <v>39</v>
      </c>
      <c r="B3565" s="14">
        <v>0.86470866203308105</v>
      </c>
      <c r="C3565">
        <v>3.14664459228515</v>
      </c>
    </row>
    <row r="3566" spans="1:3" x14ac:dyDescent="0.3">
      <c r="A3566" t="s">
        <v>31</v>
      </c>
      <c r="B3566" s="14">
        <v>0.25814175605773898</v>
      </c>
      <c r="C3566">
        <v>0.36402773857116699</v>
      </c>
    </row>
    <row r="3567" spans="1:3" x14ac:dyDescent="0.3">
      <c r="A3567" t="s">
        <v>32</v>
      </c>
      <c r="B3567" s="14">
        <v>0.49858808517455999</v>
      </c>
      <c r="C3567">
        <v>0.47369408607482899</v>
      </c>
    </row>
    <row r="3568" spans="1:3" x14ac:dyDescent="0.3">
      <c r="A3568" t="s">
        <v>33</v>
      </c>
      <c r="B3568" s="14">
        <v>0.41403222084045399</v>
      </c>
      <c r="C3568">
        <v>0.50047087669372503</v>
      </c>
    </row>
    <row r="3569" spans="1:3" x14ac:dyDescent="0.3">
      <c r="A3569" t="s">
        <v>34</v>
      </c>
      <c r="B3569" s="14">
        <v>0.35771775245666498</v>
      </c>
      <c r="C3569">
        <v>0.55153083801269498</v>
      </c>
    </row>
    <row r="3570" spans="1:3" x14ac:dyDescent="0.3">
      <c r="A3570" t="s">
        <v>35</v>
      </c>
      <c r="B3570" s="14">
        <v>0.45731186866760198</v>
      </c>
      <c r="C3570">
        <v>0.40078210830688399</v>
      </c>
    </row>
    <row r="3571" spans="1:3" x14ac:dyDescent="0.3">
      <c r="A3571" t="s">
        <v>36</v>
      </c>
      <c r="B3571" s="14">
        <v>0.22949457168579099</v>
      </c>
      <c r="C3571">
        <v>0.38896775245666498</v>
      </c>
    </row>
    <row r="3572" spans="1:3" x14ac:dyDescent="0.3">
      <c r="A3572" t="s">
        <v>37</v>
      </c>
      <c r="B3572" s="14">
        <v>0.39028716087341297</v>
      </c>
      <c r="C3572">
        <v>0.292219638824462</v>
      </c>
    </row>
    <row r="3573" spans="1:3" x14ac:dyDescent="0.3">
      <c r="A3573" t="s">
        <v>38</v>
      </c>
      <c r="B3573" s="14">
        <v>0.32768058776855402</v>
      </c>
      <c r="C3573">
        <v>0.64227199554443304</v>
      </c>
    </row>
    <row r="3574" spans="1:3" x14ac:dyDescent="0.3">
      <c r="A3574" t="s">
        <v>39</v>
      </c>
      <c r="B3574" s="14">
        <v>0.75851106643676702</v>
      </c>
      <c r="C3574">
        <v>2.1802282333374001</v>
      </c>
    </row>
    <row r="3575" spans="1:3" x14ac:dyDescent="0.3">
      <c r="A3575" t="s">
        <v>31</v>
      </c>
      <c r="B3575" s="14">
        <v>0.432624101638793</v>
      </c>
      <c r="C3575">
        <v>0.38596749305725098</v>
      </c>
    </row>
    <row r="3576" spans="1:3" x14ac:dyDescent="0.3">
      <c r="A3576" t="s">
        <v>32</v>
      </c>
      <c r="B3576" s="14">
        <v>0.24631309509277299</v>
      </c>
      <c r="C3576">
        <v>0.32825970649719199</v>
      </c>
    </row>
    <row r="3577" spans="1:3" x14ac:dyDescent="0.3">
      <c r="A3577" t="s">
        <v>33</v>
      </c>
      <c r="B3577" s="14">
        <v>0.20125770568847601</v>
      </c>
      <c r="C3577">
        <v>0.31026911735534601</v>
      </c>
    </row>
    <row r="3578" spans="1:3" x14ac:dyDescent="0.3">
      <c r="A3578" t="s">
        <v>34</v>
      </c>
      <c r="B3578" s="14">
        <v>0.25646448135375899</v>
      </c>
      <c r="C3578">
        <v>0.35777258872985801</v>
      </c>
    </row>
    <row r="3579" spans="1:3" x14ac:dyDescent="0.3">
      <c r="A3579" t="s">
        <v>35</v>
      </c>
      <c r="B3579" s="14">
        <v>0.36380815505981401</v>
      </c>
      <c r="C3579">
        <v>0.32618093490600503</v>
      </c>
    </row>
    <row r="3580" spans="1:3" x14ac:dyDescent="0.3">
      <c r="A3580" t="s">
        <v>36</v>
      </c>
      <c r="B3580" s="14">
        <v>0.25506901741027799</v>
      </c>
      <c r="C3580">
        <v>0.33010935783386203</v>
      </c>
    </row>
    <row r="3581" spans="1:3" x14ac:dyDescent="0.3">
      <c r="A3581" t="s">
        <v>37</v>
      </c>
      <c r="B3581" s="14">
        <v>0.38854908943176197</v>
      </c>
      <c r="C3581">
        <v>0.31315922737121499</v>
      </c>
    </row>
    <row r="3582" spans="1:3" x14ac:dyDescent="0.3">
      <c r="A3582" t="s">
        <v>38</v>
      </c>
      <c r="B3582" s="14">
        <v>0.269889116287231</v>
      </c>
      <c r="C3582">
        <v>0.42188382148742598</v>
      </c>
    </row>
    <row r="3583" spans="1:3" x14ac:dyDescent="0.3">
      <c r="A3583" t="s">
        <v>39</v>
      </c>
      <c r="B3583" s="14">
        <v>1.8601043224334699</v>
      </c>
      <c r="C3583">
        <v>2.2679362297058101</v>
      </c>
    </row>
    <row r="3584" spans="1:3" x14ac:dyDescent="0.3">
      <c r="A3584" t="s">
        <v>31</v>
      </c>
      <c r="B3584" s="14">
        <v>0.366424560546875</v>
      </c>
      <c r="C3584">
        <v>0.43284440040588301</v>
      </c>
    </row>
    <row r="3585" spans="1:3" x14ac:dyDescent="0.3">
      <c r="A3585" t="s">
        <v>32</v>
      </c>
      <c r="B3585" s="14">
        <v>0.28171539306640597</v>
      </c>
      <c r="C3585">
        <v>0.442772626876831</v>
      </c>
    </row>
    <row r="3586" spans="1:3" x14ac:dyDescent="0.3">
      <c r="A3586" t="s">
        <v>33</v>
      </c>
      <c r="B3586" s="14">
        <v>0.41470360755920399</v>
      </c>
      <c r="C3586">
        <v>0.47271704673767001</v>
      </c>
    </row>
    <row r="3587" spans="1:3" x14ac:dyDescent="0.3">
      <c r="A3587" t="s">
        <v>34</v>
      </c>
      <c r="B3587" s="14">
        <v>0.63040304183959905</v>
      </c>
      <c r="C3587">
        <v>0.48275089263915999</v>
      </c>
    </row>
    <row r="3588" spans="1:3" x14ac:dyDescent="0.3">
      <c r="A3588" t="s">
        <v>35</v>
      </c>
      <c r="B3588" s="14">
        <v>0.73430466651916504</v>
      </c>
      <c r="C3588">
        <v>0.81977796554565396</v>
      </c>
    </row>
    <row r="3589" spans="1:3" x14ac:dyDescent="0.3">
      <c r="A3589" t="s">
        <v>36</v>
      </c>
      <c r="B3589" s="14">
        <v>0.25139522552490201</v>
      </c>
      <c r="C3589">
        <v>0.45377779006958002</v>
      </c>
    </row>
    <row r="3590" spans="1:3" x14ac:dyDescent="0.3">
      <c r="A3590" t="s">
        <v>37</v>
      </c>
      <c r="B3590" s="14">
        <v>0.38767218589782698</v>
      </c>
      <c r="C3590">
        <v>0.42193484306335399</v>
      </c>
    </row>
    <row r="3591" spans="1:3" x14ac:dyDescent="0.3">
      <c r="A3591" t="s">
        <v>38</v>
      </c>
      <c r="B3591" s="14">
        <v>0.26711988449096602</v>
      </c>
      <c r="C3591">
        <v>0.442767143249511</v>
      </c>
    </row>
    <row r="3592" spans="1:3" x14ac:dyDescent="0.3">
      <c r="A3592" t="s">
        <v>39</v>
      </c>
      <c r="B3592" s="14">
        <v>0.47265744209289501</v>
      </c>
      <c r="C3592">
        <v>1.93782138824462</v>
      </c>
    </row>
    <row r="3593" spans="1:3" x14ac:dyDescent="0.3">
      <c r="A3593" t="s">
        <v>31</v>
      </c>
      <c r="B3593" s="14">
        <v>0.25143766403198198</v>
      </c>
      <c r="C3593">
        <v>0.34407997131347601</v>
      </c>
    </row>
    <row r="3594" spans="1:3" x14ac:dyDescent="0.3">
      <c r="A3594" t="s">
        <v>32</v>
      </c>
      <c r="B3594" s="14">
        <v>0.205316066741943</v>
      </c>
      <c r="C3594">
        <v>0.36214947700500399</v>
      </c>
    </row>
    <row r="3595" spans="1:3" x14ac:dyDescent="0.3">
      <c r="A3595" t="s">
        <v>33</v>
      </c>
      <c r="B3595" s="14">
        <v>0.27529954910278298</v>
      </c>
      <c r="C3595">
        <v>0.26280474662780701</v>
      </c>
    </row>
    <row r="3596" spans="1:3" x14ac:dyDescent="0.3">
      <c r="A3596" t="s">
        <v>34</v>
      </c>
      <c r="B3596" s="14">
        <v>1.4534168243408201</v>
      </c>
      <c r="C3596">
        <v>0.34114694595336897</v>
      </c>
    </row>
    <row r="3597" spans="1:3" x14ac:dyDescent="0.3">
      <c r="A3597" t="s">
        <v>35</v>
      </c>
      <c r="B3597" s="14">
        <v>0.696644067764282</v>
      </c>
      <c r="C3597">
        <v>0.54756188392639105</v>
      </c>
    </row>
    <row r="3598" spans="1:3" x14ac:dyDescent="0.3">
      <c r="A3598" t="s">
        <v>36</v>
      </c>
      <c r="B3598" s="14">
        <v>0.20229315757751401</v>
      </c>
      <c r="C3598">
        <v>0.29821205139160101</v>
      </c>
    </row>
    <row r="3599" spans="1:3" x14ac:dyDescent="0.3">
      <c r="A3599" t="s">
        <v>37</v>
      </c>
      <c r="B3599" s="14">
        <v>0.38639044761657698</v>
      </c>
      <c r="C3599">
        <v>0.31713962554931602</v>
      </c>
    </row>
    <row r="3600" spans="1:3" x14ac:dyDescent="0.3">
      <c r="A3600" t="s">
        <v>38</v>
      </c>
      <c r="B3600" s="14">
        <v>0.36537480354308999</v>
      </c>
      <c r="C3600">
        <v>0.62432932853698697</v>
      </c>
    </row>
    <row r="3601" spans="1:3" x14ac:dyDescent="0.3">
      <c r="A3601" t="s">
        <v>39</v>
      </c>
      <c r="B3601" s="14">
        <v>0.73976516723632801</v>
      </c>
      <c r="C3601">
        <v>1.81509065628051</v>
      </c>
    </row>
    <row r="3602" spans="1:3" x14ac:dyDescent="0.3">
      <c r="A3602" t="s">
        <v>31</v>
      </c>
      <c r="B3602" s="14">
        <v>0.17394018173217701</v>
      </c>
      <c r="C3602">
        <v>0.29628300666808999</v>
      </c>
    </row>
    <row r="3603" spans="1:3" x14ac:dyDescent="0.3">
      <c r="A3603" t="s">
        <v>32</v>
      </c>
      <c r="B3603" s="14">
        <v>0.27464747428893999</v>
      </c>
      <c r="C3603">
        <v>0.51740694046020497</v>
      </c>
    </row>
    <row r="3604" spans="1:3" x14ac:dyDescent="0.3">
      <c r="A3604" t="s">
        <v>33</v>
      </c>
      <c r="B3604" s="14">
        <v>0.39514660835266102</v>
      </c>
      <c r="C3604">
        <v>0.313712358474731</v>
      </c>
    </row>
    <row r="3605" spans="1:3" x14ac:dyDescent="0.3">
      <c r="A3605" t="s">
        <v>34</v>
      </c>
      <c r="B3605" s="14">
        <v>0.45978522300720198</v>
      </c>
      <c r="C3605">
        <v>0.52558803558349598</v>
      </c>
    </row>
    <row r="3606" spans="1:3" x14ac:dyDescent="0.3">
      <c r="A3606" t="s">
        <v>35</v>
      </c>
      <c r="B3606" s="14">
        <v>0.31792902946472101</v>
      </c>
      <c r="C3606">
        <v>0.34209346771240201</v>
      </c>
    </row>
    <row r="3607" spans="1:3" x14ac:dyDescent="0.3">
      <c r="A3607" t="s">
        <v>36</v>
      </c>
      <c r="B3607" s="14">
        <v>0.36255359649658198</v>
      </c>
      <c r="C3607">
        <v>0.33111834526062001</v>
      </c>
    </row>
    <row r="3608" spans="1:3" x14ac:dyDescent="0.3">
      <c r="A3608" t="s">
        <v>37</v>
      </c>
      <c r="B3608" s="14">
        <v>0.38388538360595698</v>
      </c>
      <c r="C3608">
        <v>0.28917789459228499</v>
      </c>
    </row>
    <row r="3609" spans="1:3" x14ac:dyDescent="0.3">
      <c r="A3609" t="s">
        <v>38</v>
      </c>
      <c r="B3609" s="14">
        <v>0.320118188858032</v>
      </c>
      <c r="C3609">
        <v>0.38103032112121499</v>
      </c>
    </row>
    <row r="3610" spans="1:3" x14ac:dyDescent="0.3">
      <c r="A3610" t="s">
        <v>39</v>
      </c>
      <c r="B3610" s="14">
        <v>1.19241046905517</v>
      </c>
      <c r="C3610">
        <v>2.8354253768920898</v>
      </c>
    </row>
    <row r="3611" spans="1:3" x14ac:dyDescent="0.3">
      <c r="A3611" t="s">
        <v>31</v>
      </c>
      <c r="B3611" s="14">
        <v>0.30409502983093201</v>
      </c>
      <c r="C3611">
        <v>0.34401297569274902</v>
      </c>
    </row>
    <row r="3612" spans="1:3" x14ac:dyDescent="0.3">
      <c r="A3612" t="s">
        <v>32</v>
      </c>
      <c r="B3612" s="14">
        <v>0.26624441146850503</v>
      </c>
      <c r="C3612">
        <v>0.426963090896606</v>
      </c>
    </row>
    <row r="3613" spans="1:3" x14ac:dyDescent="0.3">
      <c r="A3613" t="s">
        <v>33</v>
      </c>
      <c r="B3613" s="14">
        <v>0.63231992721557595</v>
      </c>
      <c r="C3613">
        <v>0.31906723976135198</v>
      </c>
    </row>
    <row r="3614" spans="1:3" x14ac:dyDescent="0.3">
      <c r="A3614" t="s">
        <v>34</v>
      </c>
      <c r="B3614" s="14">
        <v>0.25629568099975503</v>
      </c>
      <c r="C3614">
        <v>0.58933067321777299</v>
      </c>
    </row>
    <row r="3615" spans="1:3" x14ac:dyDescent="0.3">
      <c r="A3615" t="s">
        <v>35</v>
      </c>
      <c r="B3615" s="14">
        <v>0.54173994064330999</v>
      </c>
      <c r="C3615">
        <v>0.46370720863342202</v>
      </c>
    </row>
    <row r="3616" spans="1:3" x14ac:dyDescent="0.3">
      <c r="A3616" t="s">
        <v>36</v>
      </c>
      <c r="B3616" s="14">
        <v>0.28187751770019498</v>
      </c>
      <c r="C3616">
        <v>0.413289785385131</v>
      </c>
    </row>
    <row r="3617" spans="1:3" x14ac:dyDescent="0.3">
      <c r="A3617" t="s">
        <v>37</v>
      </c>
      <c r="B3617" s="14">
        <v>0.3834228515625</v>
      </c>
      <c r="C3617">
        <v>0.27327156066894498</v>
      </c>
    </row>
    <row r="3618" spans="1:3" x14ac:dyDescent="0.3">
      <c r="A3618" t="s">
        <v>38</v>
      </c>
      <c r="B3618" s="14">
        <v>0.46269249916076599</v>
      </c>
      <c r="C3618">
        <v>0.39494681358337402</v>
      </c>
    </row>
    <row r="3619" spans="1:3" x14ac:dyDescent="0.3">
      <c r="A3619" t="s">
        <v>39</v>
      </c>
      <c r="B3619" s="14">
        <v>0.53430032730102495</v>
      </c>
      <c r="C3619">
        <v>2.7756986618041899</v>
      </c>
    </row>
    <row r="3620" spans="1:3" x14ac:dyDescent="0.3">
      <c r="A3620" t="s">
        <v>31</v>
      </c>
      <c r="B3620" s="14">
        <v>0.29537320137023898</v>
      </c>
      <c r="C3620">
        <v>0.35612797737121499</v>
      </c>
    </row>
    <row r="3621" spans="1:3" x14ac:dyDescent="0.3">
      <c r="A3621" t="s">
        <v>32</v>
      </c>
      <c r="B3621" s="14">
        <v>0.236744403839111</v>
      </c>
      <c r="C3621">
        <v>0.30707502365112299</v>
      </c>
    </row>
    <row r="3622" spans="1:3" x14ac:dyDescent="0.3">
      <c r="A3622" t="s">
        <v>33</v>
      </c>
      <c r="B3622" s="14">
        <v>0.52270555496215798</v>
      </c>
      <c r="C3622">
        <v>0.30398106575012201</v>
      </c>
    </row>
    <row r="3623" spans="1:3" x14ac:dyDescent="0.3">
      <c r="A3623" t="s">
        <v>34</v>
      </c>
      <c r="B3623" s="14">
        <v>0.35260605812072698</v>
      </c>
      <c r="C3623">
        <v>0.30817866325378401</v>
      </c>
    </row>
    <row r="3624" spans="1:3" x14ac:dyDescent="0.3">
      <c r="A3624" t="s">
        <v>35</v>
      </c>
      <c r="B3624" s="14">
        <v>0.64269733428955</v>
      </c>
      <c r="C3624">
        <v>0.46874523162841703</v>
      </c>
    </row>
    <row r="3625" spans="1:3" x14ac:dyDescent="0.3">
      <c r="A3625" t="s">
        <v>36</v>
      </c>
      <c r="B3625" s="14">
        <v>0.22997784614562899</v>
      </c>
      <c r="C3625">
        <v>0.350964546203613</v>
      </c>
    </row>
    <row r="3626" spans="1:3" x14ac:dyDescent="0.3">
      <c r="A3626" t="s">
        <v>37</v>
      </c>
      <c r="B3626" s="14">
        <v>0.38328433036804199</v>
      </c>
      <c r="C3626">
        <v>0.48675298690795898</v>
      </c>
    </row>
    <row r="3627" spans="1:3" x14ac:dyDescent="0.3">
      <c r="A3627" t="s">
        <v>38</v>
      </c>
      <c r="B3627" s="14">
        <v>0.30841851234436002</v>
      </c>
      <c r="C3627">
        <v>0.50764441490173295</v>
      </c>
    </row>
    <row r="3628" spans="1:3" x14ac:dyDescent="0.3">
      <c r="A3628" t="s">
        <v>39</v>
      </c>
      <c r="B3628" s="14">
        <v>0.37617611885070801</v>
      </c>
      <c r="C3628">
        <v>2.1203236579895002</v>
      </c>
    </row>
    <row r="3629" spans="1:3" x14ac:dyDescent="0.3">
      <c r="A3629" t="s">
        <v>31</v>
      </c>
      <c r="B3629" s="14">
        <v>0.29730343818664501</v>
      </c>
      <c r="C3629">
        <v>0.318106889724731</v>
      </c>
    </row>
    <row r="3630" spans="1:3" x14ac:dyDescent="0.3">
      <c r="A3630" t="s">
        <v>32</v>
      </c>
      <c r="B3630" s="14">
        <v>0.155168056488037</v>
      </c>
      <c r="C3630">
        <v>0.29241085052490201</v>
      </c>
    </row>
    <row r="3631" spans="1:3" x14ac:dyDescent="0.3">
      <c r="A3631" t="s">
        <v>33</v>
      </c>
      <c r="B3631" s="14">
        <v>0.35211014747619601</v>
      </c>
      <c r="C3631">
        <v>0.30232048034667902</v>
      </c>
    </row>
    <row r="3632" spans="1:3" x14ac:dyDescent="0.3">
      <c r="A3632" t="s">
        <v>34</v>
      </c>
      <c r="B3632" s="14">
        <v>0.44617462158203097</v>
      </c>
      <c r="C3632">
        <v>0.44489336013793901</v>
      </c>
    </row>
    <row r="3633" spans="1:3" x14ac:dyDescent="0.3">
      <c r="A3633" t="s">
        <v>35</v>
      </c>
      <c r="B3633" s="14">
        <v>0.46289372444152799</v>
      </c>
      <c r="C3633">
        <v>0.539589643478393</v>
      </c>
    </row>
    <row r="3634" spans="1:3" x14ac:dyDescent="0.3">
      <c r="A3634" t="s">
        <v>36</v>
      </c>
      <c r="B3634" s="14">
        <v>0.227853298187255</v>
      </c>
      <c r="C3634">
        <v>0.35799837112426702</v>
      </c>
    </row>
    <row r="3635" spans="1:3" x14ac:dyDescent="0.3">
      <c r="A3635" t="s">
        <v>37</v>
      </c>
      <c r="B3635" s="14">
        <v>0.37651228904724099</v>
      </c>
      <c r="C3635">
        <v>0.50060749053955</v>
      </c>
    </row>
    <row r="3636" spans="1:3" x14ac:dyDescent="0.3">
      <c r="A3636" t="s">
        <v>38</v>
      </c>
      <c r="B3636" s="14">
        <v>0.334673881530761</v>
      </c>
      <c r="C3636">
        <v>0.29216337203979398</v>
      </c>
    </row>
    <row r="3637" spans="1:3" x14ac:dyDescent="0.3">
      <c r="A3637" t="s">
        <v>39</v>
      </c>
      <c r="B3637" s="14">
        <v>0.69303727149963301</v>
      </c>
      <c r="C3637">
        <v>1.72837829589843</v>
      </c>
    </row>
    <row r="3638" spans="1:3" x14ac:dyDescent="0.3">
      <c r="A3638" t="s">
        <v>31</v>
      </c>
      <c r="B3638" s="14">
        <v>0.43439912796020502</v>
      </c>
      <c r="C3638">
        <v>0.29421615600585899</v>
      </c>
    </row>
    <row r="3639" spans="1:3" x14ac:dyDescent="0.3">
      <c r="A3639" t="s">
        <v>32</v>
      </c>
      <c r="B3639" s="14">
        <v>0.40859723091125399</v>
      </c>
      <c r="C3639">
        <v>0.324944257736206</v>
      </c>
    </row>
    <row r="3640" spans="1:3" x14ac:dyDescent="0.3">
      <c r="A3640" t="s">
        <v>33</v>
      </c>
      <c r="B3640" s="14">
        <v>0.25992584228515597</v>
      </c>
      <c r="C3640">
        <v>0.29612088203430098</v>
      </c>
    </row>
    <row r="3641" spans="1:3" x14ac:dyDescent="0.3">
      <c r="A3641" t="s">
        <v>34</v>
      </c>
      <c r="B3641" s="14">
        <v>0.43515229225158603</v>
      </c>
      <c r="C3641">
        <v>0.34299898147583002</v>
      </c>
    </row>
    <row r="3642" spans="1:3" x14ac:dyDescent="0.3">
      <c r="A3642" t="s">
        <v>35</v>
      </c>
      <c r="B3642" s="14">
        <v>0.33834862709045399</v>
      </c>
      <c r="C3642">
        <v>0.52755475044250399</v>
      </c>
    </row>
    <row r="3643" spans="1:3" x14ac:dyDescent="0.3">
      <c r="A3643" t="s">
        <v>36</v>
      </c>
      <c r="B3643" s="14">
        <v>0.191712141036987</v>
      </c>
      <c r="C3643">
        <v>0.299258232116699</v>
      </c>
    </row>
    <row r="3644" spans="1:3" x14ac:dyDescent="0.3">
      <c r="A3644" t="s">
        <v>37</v>
      </c>
      <c r="B3644" s="14">
        <v>0.37629175186157199</v>
      </c>
      <c r="C3644">
        <v>0.30318760871887201</v>
      </c>
    </row>
    <row r="3645" spans="1:3" x14ac:dyDescent="0.3">
      <c r="A3645" t="s">
        <v>38</v>
      </c>
      <c r="B3645" s="14">
        <v>0.27092790603637601</v>
      </c>
      <c r="C3645">
        <v>0.55557036399841297</v>
      </c>
    </row>
    <row r="3646" spans="1:3" x14ac:dyDescent="0.3">
      <c r="A3646" t="s">
        <v>39</v>
      </c>
      <c r="B3646" s="14">
        <v>0.50990200042724598</v>
      </c>
      <c r="C3646">
        <v>1.6426186561584399</v>
      </c>
    </row>
    <row r="3647" spans="1:3" x14ac:dyDescent="0.3">
      <c r="A3647" t="s">
        <v>31</v>
      </c>
      <c r="B3647" s="14">
        <v>0.231106042861938</v>
      </c>
      <c r="C3647">
        <v>0.38592052459716703</v>
      </c>
    </row>
    <row r="3648" spans="1:3" x14ac:dyDescent="0.3">
      <c r="A3648" t="s">
        <v>32</v>
      </c>
      <c r="B3648" s="14">
        <v>0.21835565567016599</v>
      </c>
      <c r="C3648">
        <v>0.34212613105773898</v>
      </c>
    </row>
    <row r="3649" spans="1:3" x14ac:dyDescent="0.3">
      <c r="A3649" t="s">
        <v>33</v>
      </c>
      <c r="B3649" s="14">
        <v>0.297316074371337</v>
      </c>
      <c r="C3649">
        <v>0.31231880187988198</v>
      </c>
    </row>
    <row r="3650" spans="1:3" x14ac:dyDescent="0.3">
      <c r="A3650" t="s">
        <v>34</v>
      </c>
      <c r="B3650" s="14">
        <v>0.53715562820434504</v>
      </c>
      <c r="C3650">
        <v>0.48383164405822698</v>
      </c>
    </row>
    <row r="3651" spans="1:3" x14ac:dyDescent="0.3">
      <c r="A3651" t="s">
        <v>35</v>
      </c>
      <c r="B3651" s="14">
        <v>0.32010984420776301</v>
      </c>
      <c r="C3651">
        <v>0.59447073936462402</v>
      </c>
    </row>
    <row r="3652" spans="1:3" x14ac:dyDescent="0.3">
      <c r="A3652" t="s">
        <v>36</v>
      </c>
      <c r="B3652" s="14">
        <v>0.44801831245422302</v>
      </c>
      <c r="C3652">
        <v>0.32507085800170898</v>
      </c>
    </row>
    <row r="3653" spans="1:3" x14ac:dyDescent="0.3">
      <c r="A3653" t="s">
        <v>37</v>
      </c>
      <c r="B3653" s="14">
        <v>0.37622165679931602</v>
      </c>
      <c r="C3653">
        <v>0.37425041198730402</v>
      </c>
    </row>
    <row r="3654" spans="1:3" x14ac:dyDescent="0.3">
      <c r="A3654" t="s">
        <v>38</v>
      </c>
      <c r="B3654" s="14">
        <v>0.26650285720825101</v>
      </c>
      <c r="C3654">
        <v>0.54748225212097101</v>
      </c>
    </row>
    <row r="3655" spans="1:3" x14ac:dyDescent="0.3">
      <c r="A3655" t="s">
        <v>39</v>
      </c>
      <c r="B3655" s="14">
        <v>0.56451749801635698</v>
      </c>
      <c r="C3655">
        <v>2.0993833541870099</v>
      </c>
    </row>
    <row r="3656" spans="1:3" x14ac:dyDescent="0.3">
      <c r="A3656" t="s">
        <v>31</v>
      </c>
      <c r="B3656" s="14">
        <v>0.290641069412231</v>
      </c>
      <c r="C3656">
        <v>0.28741693496704102</v>
      </c>
    </row>
    <row r="3657" spans="1:3" x14ac:dyDescent="0.3">
      <c r="A3657" t="s">
        <v>32</v>
      </c>
      <c r="B3657" s="14">
        <v>0.459935903549194</v>
      </c>
      <c r="C3657">
        <v>0.30816864967346103</v>
      </c>
    </row>
    <row r="3658" spans="1:3" x14ac:dyDescent="0.3">
      <c r="A3658" t="s">
        <v>33</v>
      </c>
      <c r="B3658" s="14">
        <v>0.32525157928466703</v>
      </c>
      <c r="C3658">
        <v>0.24947857856750399</v>
      </c>
    </row>
    <row r="3659" spans="1:3" x14ac:dyDescent="0.3">
      <c r="A3659" t="s">
        <v>34</v>
      </c>
      <c r="B3659" s="14">
        <v>0.23774361610412501</v>
      </c>
      <c r="C3659">
        <v>0.30814051628112699</v>
      </c>
    </row>
    <row r="3660" spans="1:3" x14ac:dyDescent="0.3">
      <c r="A3660" t="s">
        <v>35</v>
      </c>
      <c r="B3660" s="14">
        <v>0.48326587677001898</v>
      </c>
      <c r="C3660">
        <v>0.47571396827697698</v>
      </c>
    </row>
    <row r="3661" spans="1:3" x14ac:dyDescent="0.3">
      <c r="A3661" t="s">
        <v>36</v>
      </c>
      <c r="B3661" s="14">
        <v>0.230947256088256</v>
      </c>
      <c r="C3661">
        <v>0.27437496185302701</v>
      </c>
    </row>
    <row r="3662" spans="1:3" x14ac:dyDescent="0.3">
      <c r="A3662" t="s">
        <v>37</v>
      </c>
      <c r="B3662" s="14">
        <v>0.37265944480895902</v>
      </c>
      <c r="C3662">
        <v>0.46164965629577598</v>
      </c>
    </row>
    <row r="3663" spans="1:3" x14ac:dyDescent="0.3">
      <c r="A3663" t="s">
        <v>38</v>
      </c>
      <c r="B3663" s="14">
        <v>0.24332547187805101</v>
      </c>
      <c r="C3663">
        <v>0.76295924186706499</v>
      </c>
    </row>
    <row r="3664" spans="1:3" x14ac:dyDescent="0.3">
      <c r="A3664" t="s">
        <v>39</v>
      </c>
      <c r="B3664" s="14">
        <v>1.30035495758056</v>
      </c>
      <c r="C3664">
        <v>2.30944395065307</v>
      </c>
    </row>
    <row r="3665" spans="1:3" x14ac:dyDescent="0.3">
      <c r="A3665" t="s">
        <v>31</v>
      </c>
      <c r="B3665" s="14">
        <v>0.16231513023376401</v>
      </c>
      <c r="C3665">
        <v>0.34895086288452098</v>
      </c>
    </row>
    <row r="3666" spans="1:3" x14ac:dyDescent="0.3">
      <c r="A3666" t="s">
        <v>32</v>
      </c>
      <c r="B3666" s="14">
        <v>0.29315900802612299</v>
      </c>
      <c r="C3666">
        <v>0.26663923263549799</v>
      </c>
    </row>
    <row r="3667" spans="1:3" x14ac:dyDescent="0.3">
      <c r="A3667" t="s">
        <v>33</v>
      </c>
      <c r="B3667" s="14">
        <v>0.28309559822082497</v>
      </c>
      <c r="C3667">
        <v>0.28698468208312899</v>
      </c>
    </row>
    <row r="3668" spans="1:3" x14ac:dyDescent="0.3">
      <c r="A3668" t="s">
        <v>34</v>
      </c>
      <c r="B3668" s="14">
        <v>0.35085391998290999</v>
      </c>
      <c r="C3668">
        <v>0.439794301986694</v>
      </c>
    </row>
    <row r="3669" spans="1:3" x14ac:dyDescent="0.3">
      <c r="A3669" t="s">
        <v>35</v>
      </c>
      <c r="B3669" s="14">
        <v>0.40904283523559498</v>
      </c>
      <c r="C3669">
        <v>0.53851819038391102</v>
      </c>
    </row>
    <row r="3670" spans="1:3" x14ac:dyDescent="0.3">
      <c r="A3670" t="s">
        <v>36</v>
      </c>
      <c r="B3670" s="14">
        <v>0.30683827400207497</v>
      </c>
      <c r="C3670">
        <v>0.291114091873168</v>
      </c>
    </row>
    <row r="3671" spans="1:3" x14ac:dyDescent="0.3">
      <c r="A3671" t="s">
        <v>37</v>
      </c>
      <c r="B3671" s="14">
        <v>0.37244534492492598</v>
      </c>
      <c r="C3671">
        <v>0.32119798660278298</v>
      </c>
    </row>
    <row r="3672" spans="1:3" x14ac:dyDescent="0.3">
      <c r="A3672" t="s">
        <v>38</v>
      </c>
      <c r="B3672" s="14">
        <v>0.32269167900085399</v>
      </c>
      <c r="C3672">
        <v>0.79502034187316895</v>
      </c>
    </row>
    <row r="3673" spans="1:3" x14ac:dyDescent="0.3">
      <c r="A3673" t="s">
        <v>39</v>
      </c>
      <c r="B3673" s="14">
        <v>0.53976655006408603</v>
      </c>
      <c r="C3673">
        <v>2.6003406047821001</v>
      </c>
    </row>
    <row r="3674" spans="1:3" x14ac:dyDescent="0.3">
      <c r="A3674" t="s">
        <v>31</v>
      </c>
      <c r="B3674" s="14">
        <v>0.32017683982849099</v>
      </c>
      <c r="C3674">
        <v>0.49665856361389099</v>
      </c>
    </row>
    <row r="3675" spans="1:3" x14ac:dyDescent="0.3">
      <c r="A3675" t="s">
        <v>32</v>
      </c>
      <c r="B3675" s="14">
        <v>0.14517879486083901</v>
      </c>
      <c r="C3675">
        <v>0.40253186225891102</v>
      </c>
    </row>
    <row r="3676" spans="1:3" x14ac:dyDescent="0.3">
      <c r="A3676" t="s">
        <v>33</v>
      </c>
      <c r="B3676" s="14">
        <v>0.26440930366516102</v>
      </c>
      <c r="C3676">
        <v>0.294586181640625</v>
      </c>
    </row>
    <row r="3677" spans="1:3" x14ac:dyDescent="0.3">
      <c r="A3677" t="s">
        <v>34</v>
      </c>
      <c r="B3677" s="14">
        <v>0.51810765266418402</v>
      </c>
      <c r="C3677">
        <v>0.37752413749694802</v>
      </c>
    </row>
    <row r="3678" spans="1:3" x14ac:dyDescent="0.3">
      <c r="A3678" t="s">
        <v>35</v>
      </c>
      <c r="B3678" s="14">
        <v>0.49108982086181602</v>
      </c>
      <c r="C3678">
        <v>0.37670087814330999</v>
      </c>
    </row>
    <row r="3679" spans="1:3" x14ac:dyDescent="0.3">
      <c r="A3679" t="s">
        <v>36</v>
      </c>
      <c r="B3679" s="14">
        <v>0.20401668548583901</v>
      </c>
      <c r="C3679">
        <v>0.31619858741760198</v>
      </c>
    </row>
    <row r="3680" spans="1:3" x14ac:dyDescent="0.3">
      <c r="A3680" t="s">
        <v>37</v>
      </c>
      <c r="B3680" s="14">
        <v>0.37220239639282199</v>
      </c>
      <c r="C3680">
        <v>0.40786242485046298</v>
      </c>
    </row>
    <row r="3681" spans="1:3" x14ac:dyDescent="0.3">
      <c r="A3681" t="s">
        <v>38</v>
      </c>
      <c r="B3681" s="14">
        <v>0.31338095664978</v>
      </c>
      <c r="C3681">
        <v>0.3689546585083</v>
      </c>
    </row>
    <row r="3682" spans="1:3" x14ac:dyDescent="0.3">
      <c r="A3682" t="s">
        <v>39</v>
      </c>
      <c r="B3682" s="14">
        <v>0.75792407989501898</v>
      </c>
      <c r="C3682">
        <v>2.36667680740356</v>
      </c>
    </row>
    <row r="3683" spans="1:3" x14ac:dyDescent="0.3">
      <c r="A3683" t="s">
        <v>31</v>
      </c>
      <c r="B3683" s="14">
        <v>0.21582627296447701</v>
      </c>
      <c r="C3683">
        <v>0.360511064529418</v>
      </c>
    </row>
    <row r="3684" spans="1:3" x14ac:dyDescent="0.3">
      <c r="A3684" t="s">
        <v>32</v>
      </c>
      <c r="B3684" s="14">
        <v>0.22090053558349601</v>
      </c>
      <c r="C3684">
        <v>0.33024168014526301</v>
      </c>
    </row>
    <row r="3685" spans="1:3" x14ac:dyDescent="0.3">
      <c r="A3685" t="s">
        <v>33</v>
      </c>
      <c r="B3685" s="14">
        <v>0.34683561325073198</v>
      </c>
      <c r="C3685">
        <v>0.30200290679931602</v>
      </c>
    </row>
    <row r="3686" spans="1:3" x14ac:dyDescent="0.3">
      <c r="A3686" t="s">
        <v>34</v>
      </c>
      <c r="B3686" s="14">
        <v>0.521376132965087</v>
      </c>
      <c r="C3686">
        <v>0.497668266296386</v>
      </c>
    </row>
    <row r="3687" spans="1:3" x14ac:dyDescent="0.3">
      <c r="A3687" t="s">
        <v>35</v>
      </c>
      <c r="B3687" s="14">
        <v>0.805131435394287</v>
      </c>
      <c r="C3687">
        <v>0.48902678489684998</v>
      </c>
    </row>
    <row r="3688" spans="1:3" x14ac:dyDescent="0.3">
      <c r="A3688" t="s">
        <v>36</v>
      </c>
      <c r="B3688" s="14">
        <v>0.27179169654846103</v>
      </c>
      <c r="C3688">
        <v>0.28818607330322199</v>
      </c>
    </row>
    <row r="3689" spans="1:3" x14ac:dyDescent="0.3">
      <c r="A3689" t="s">
        <v>37</v>
      </c>
      <c r="B3689" s="14">
        <v>0.37071418762206998</v>
      </c>
      <c r="C3689">
        <v>0.37147212028503401</v>
      </c>
    </row>
    <row r="3690" spans="1:3" x14ac:dyDescent="0.3">
      <c r="A3690" t="s">
        <v>38</v>
      </c>
      <c r="B3690" s="14">
        <v>0.228779077529907</v>
      </c>
      <c r="C3690">
        <v>0.42490720748901301</v>
      </c>
    </row>
    <row r="3691" spans="1:3" x14ac:dyDescent="0.3">
      <c r="A3691" t="s">
        <v>39</v>
      </c>
      <c r="B3691" s="14">
        <v>0.31042170524597101</v>
      </c>
      <c r="C3691">
        <v>3.0438091754913299</v>
      </c>
    </row>
    <row r="3692" spans="1:3" x14ac:dyDescent="0.3">
      <c r="A3692" t="s">
        <v>31</v>
      </c>
      <c r="B3692" s="14">
        <v>0.23502469062805101</v>
      </c>
      <c r="C3692">
        <v>0.35357570648193298</v>
      </c>
    </row>
    <row r="3693" spans="1:3" x14ac:dyDescent="0.3">
      <c r="A3693" t="s">
        <v>32</v>
      </c>
      <c r="B3693" s="14">
        <v>0.28039240837097101</v>
      </c>
      <c r="C3693">
        <v>0.51861619949340798</v>
      </c>
    </row>
    <row r="3694" spans="1:3" x14ac:dyDescent="0.3">
      <c r="A3694" t="s">
        <v>33</v>
      </c>
      <c r="B3694" s="14">
        <v>0.29620242118835399</v>
      </c>
      <c r="C3694">
        <v>0.29921054840087802</v>
      </c>
    </row>
    <row r="3695" spans="1:3" x14ac:dyDescent="0.3">
      <c r="A3695" t="s">
        <v>34</v>
      </c>
      <c r="B3695" s="14">
        <v>0.30035305023193298</v>
      </c>
      <c r="C3695">
        <v>0.52304029464721602</v>
      </c>
    </row>
    <row r="3696" spans="1:3" x14ac:dyDescent="0.3">
      <c r="A3696" t="s">
        <v>35</v>
      </c>
      <c r="B3696" s="14">
        <v>0.35549616813659601</v>
      </c>
      <c r="C3696">
        <v>0.38696479797363198</v>
      </c>
    </row>
    <row r="3697" spans="1:3" x14ac:dyDescent="0.3">
      <c r="A3697" t="s">
        <v>36</v>
      </c>
      <c r="B3697" s="14">
        <v>0.31870412826538003</v>
      </c>
      <c r="C3697">
        <v>0.42187333106994601</v>
      </c>
    </row>
    <row r="3698" spans="1:3" x14ac:dyDescent="0.3">
      <c r="A3698" t="s">
        <v>37</v>
      </c>
      <c r="B3698" s="14">
        <v>0.36951637268066401</v>
      </c>
      <c r="C3698">
        <v>0.43745660781860302</v>
      </c>
    </row>
    <row r="3699" spans="1:3" x14ac:dyDescent="0.3">
      <c r="A3699" t="s">
        <v>38</v>
      </c>
      <c r="B3699" s="14">
        <v>0.28933930397033603</v>
      </c>
      <c r="C3699">
        <v>0.55452251434326105</v>
      </c>
    </row>
    <row r="3700" spans="1:3" x14ac:dyDescent="0.3">
      <c r="A3700" t="s">
        <v>39</v>
      </c>
      <c r="B3700" s="14">
        <v>1.2461292743682799</v>
      </c>
      <c r="C3700">
        <v>2.00868439674377</v>
      </c>
    </row>
    <row r="3701" spans="1:3" x14ac:dyDescent="0.3">
      <c r="A3701" t="s">
        <v>31</v>
      </c>
      <c r="B3701" s="14">
        <v>0.208148717880249</v>
      </c>
      <c r="C3701">
        <v>0.35206174850463801</v>
      </c>
    </row>
    <row r="3702" spans="1:3" x14ac:dyDescent="0.3">
      <c r="A3702" t="s">
        <v>32</v>
      </c>
      <c r="B3702" s="14">
        <v>0.21066451072692799</v>
      </c>
      <c r="C3702">
        <v>0.288227558135986</v>
      </c>
    </row>
    <row r="3703" spans="1:3" x14ac:dyDescent="0.3">
      <c r="A3703" t="s">
        <v>33</v>
      </c>
      <c r="B3703" s="14">
        <v>0.70588397979736295</v>
      </c>
      <c r="C3703">
        <v>0.37290334701538003</v>
      </c>
    </row>
    <row r="3704" spans="1:3" x14ac:dyDescent="0.3">
      <c r="A3704" t="s">
        <v>34</v>
      </c>
      <c r="B3704" s="14">
        <v>0.48418045043945301</v>
      </c>
      <c r="C3704">
        <v>0.35987067222595198</v>
      </c>
    </row>
    <row r="3705" spans="1:3" x14ac:dyDescent="0.3">
      <c r="A3705" t="s">
        <v>35</v>
      </c>
      <c r="B3705" s="14">
        <v>0.45615220069885198</v>
      </c>
      <c r="C3705">
        <v>0.35207176208495999</v>
      </c>
    </row>
    <row r="3706" spans="1:3" x14ac:dyDescent="0.3">
      <c r="A3706" t="s">
        <v>36</v>
      </c>
      <c r="B3706" s="14">
        <v>0.42996549606323198</v>
      </c>
      <c r="C3706">
        <v>0.35510587692260698</v>
      </c>
    </row>
    <row r="3707" spans="1:3" x14ac:dyDescent="0.3">
      <c r="A3707" t="s">
        <v>37</v>
      </c>
      <c r="B3707" s="14">
        <v>0.36690878868103</v>
      </c>
      <c r="C3707">
        <v>0.339093208312988</v>
      </c>
    </row>
    <row r="3708" spans="1:3" x14ac:dyDescent="0.3">
      <c r="A3708" t="s">
        <v>38</v>
      </c>
      <c r="B3708" s="14">
        <v>0.177970170974731</v>
      </c>
      <c r="C3708">
        <v>0.504655361175537</v>
      </c>
    </row>
    <row r="3709" spans="1:3" x14ac:dyDescent="0.3">
      <c r="A3709" t="s">
        <v>39</v>
      </c>
      <c r="B3709" s="14">
        <v>0.53268456459045399</v>
      </c>
      <c r="C3709">
        <v>1.8659584522247299</v>
      </c>
    </row>
    <row r="3710" spans="1:3" x14ac:dyDescent="0.3">
      <c r="A3710" t="s">
        <v>31</v>
      </c>
      <c r="B3710" s="14">
        <v>0.223401069641113</v>
      </c>
      <c r="C3710">
        <v>0.26728487014770502</v>
      </c>
    </row>
    <row r="3711" spans="1:3" x14ac:dyDescent="0.3">
      <c r="A3711" t="s">
        <v>32</v>
      </c>
      <c r="B3711" s="14">
        <v>0.28033280372619601</v>
      </c>
      <c r="C3711">
        <v>0.32614398002624501</v>
      </c>
    </row>
    <row r="3712" spans="1:3" x14ac:dyDescent="0.3">
      <c r="A3712" t="s">
        <v>33</v>
      </c>
      <c r="B3712" s="14">
        <v>0.35986924171447698</v>
      </c>
      <c r="C3712">
        <v>0.33501029014587402</v>
      </c>
    </row>
    <row r="3713" spans="1:3" x14ac:dyDescent="0.3">
      <c r="A3713" t="s">
        <v>34</v>
      </c>
      <c r="B3713" s="14">
        <v>0.31502699851989702</v>
      </c>
      <c r="C3713">
        <v>0.71125221252441395</v>
      </c>
    </row>
    <row r="3714" spans="1:3" x14ac:dyDescent="0.3">
      <c r="A3714" t="s">
        <v>35</v>
      </c>
      <c r="B3714" s="14">
        <v>0.32142758369445801</v>
      </c>
      <c r="C3714">
        <v>0.32612967491149902</v>
      </c>
    </row>
    <row r="3715" spans="1:3" x14ac:dyDescent="0.3">
      <c r="A3715" t="s">
        <v>36</v>
      </c>
      <c r="B3715" s="14">
        <v>0.219108581542968</v>
      </c>
      <c r="C3715">
        <v>0.30618405342102001</v>
      </c>
    </row>
    <row r="3716" spans="1:3" x14ac:dyDescent="0.3">
      <c r="A3716" t="s">
        <v>37</v>
      </c>
      <c r="B3716" s="14">
        <v>0.366252660751342</v>
      </c>
      <c r="C3716">
        <v>0.46082353591918901</v>
      </c>
    </row>
    <row r="3717" spans="1:3" x14ac:dyDescent="0.3">
      <c r="A3717" t="s">
        <v>38</v>
      </c>
      <c r="B3717" s="14">
        <v>0.286120414733886</v>
      </c>
      <c r="C3717">
        <v>0.42587995529174799</v>
      </c>
    </row>
    <row r="3718" spans="1:3" x14ac:dyDescent="0.3">
      <c r="A3718" t="s">
        <v>39</v>
      </c>
      <c r="B3718" s="14">
        <v>0.37280583381652799</v>
      </c>
      <c r="C3718">
        <v>2.3547127246856601</v>
      </c>
    </row>
    <row r="3719" spans="1:3" x14ac:dyDescent="0.3">
      <c r="A3719" t="s">
        <v>31</v>
      </c>
      <c r="B3719" s="14">
        <v>0.18952059745788499</v>
      </c>
      <c r="C3719">
        <v>0.38609957695007302</v>
      </c>
    </row>
    <row r="3720" spans="1:3" x14ac:dyDescent="0.3">
      <c r="A3720" t="s">
        <v>32</v>
      </c>
      <c r="B3720" s="14">
        <v>9.2443466186523396E-2</v>
      </c>
      <c r="C3720">
        <v>0.403882026672363</v>
      </c>
    </row>
    <row r="3721" spans="1:3" x14ac:dyDescent="0.3">
      <c r="A3721" t="s">
        <v>33</v>
      </c>
      <c r="B3721" s="14">
        <v>0.24189114570617601</v>
      </c>
      <c r="C3721">
        <v>0.3213472366333</v>
      </c>
    </row>
    <row r="3722" spans="1:3" x14ac:dyDescent="0.3">
      <c r="A3722" t="s">
        <v>34</v>
      </c>
      <c r="B3722" s="14">
        <v>0.37533688545227001</v>
      </c>
      <c r="C3722">
        <v>0.32593774795532199</v>
      </c>
    </row>
    <row r="3723" spans="1:3" x14ac:dyDescent="0.3">
      <c r="A3723" t="s">
        <v>35</v>
      </c>
      <c r="B3723" s="14">
        <v>0.4090256690979</v>
      </c>
      <c r="C3723">
        <v>0.36900973320007302</v>
      </c>
    </row>
    <row r="3724" spans="1:3" x14ac:dyDescent="0.3">
      <c r="A3724" t="s">
        <v>36</v>
      </c>
      <c r="B3724" s="14">
        <v>0.303701162338256</v>
      </c>
      <c r="C3724">
        <v>0.42984795570373502</v>
      </c>
    </row>
    <row r="3725" spans="1:3" x14ac:dyDescent="0.3">
      <c r="A3725" t="s">
        <v>37</v>
      </c>
      <c r="B3725" s="14">
        <v>0.36606216430664001</v>
      </c>
      <c r="C3725">
        <v>0.5804443359375</v>
      </c>
    </row>
    <row r="3726" spans="1:3" x14ac:dyDescent="0.3">
      <c r="A3726" t="s">
        <v>38</v>
      </c>
      <c r="B3726" s="14">
        <v>0.31157588958740201</v>
      </c>
      <c r="C3726">
        <v>0.52060890197753895</v>
      </c>
    </row>
    <row r="3727" spans="1:3" x14ac:dyDescent="0.3">
      <c r="A3727" t="s">
        <v>39</v>
      </c>
      <c r="B3727" s="14">
        <v>1.1382095813751201</v>
      </c>
      <c r="C3727">
        <v>2.1034164428710902</v>
      </c>
    </row>
    <row r="3728" spans="1:3" x14ac:dyDescent="0.3">
      <c r="A3728" t="s">
        <v>31</v>
      </c>
      <c r="B3728" s="14">
        <v>0.24112892150878901</v>
      </c>
      <c r="C3728">
        <v>0.43479585647583002</v>
      </c>
    </row>
    <row r="3729" spans="1:3" x14ac:dyDescent="0.3">
      <c r="A3729" t="s">
        <v>32</v>
      </c>
      <c r="B3729" s="14">
        <v>0.14509081840515101</v>
      </c>
      <c r="C3729">
        <v>0.28238224983215299</v>
      </c>
    </row>
    <row r="3730" spans="1:3" x14ac:dyDescent="0.3">
      <c r="A3730" t="s">
        <v>33</v>
      </c>
      <c r="B3730" s="14">
        <v>0.31406903266906699</v>
      </c>
      <c r="C3730">
        <v>0.340931415557861</v>
      </c>
    </row>
    <row r="3731" spans="1:3" x14ac:dyDescent="0.3">
      <c r="A3731" t="s">
        <v>34</v>
      </c>
      <c r="B3731" s="14">
        <v>0.30149412155151301</v>
      </c>
      <c r="C3731">
        <v>0.42997384071350098</v>
      </c>
    </row>
    <row r="3732" spans="1:3" x14ac:dyDescent="0.3">
      <c r="A3732" t="s">
        <v>35</v>
      </c>
      <c r="B3732" s="14">
        <v>0.312511205673217</v>
      </c>
      <c r="C3732">
        <v>0.45877528190612699</v>
      </c>
    </row>
    <row r="3733" spans="1:3" x14ac:dyDescent="0.3">
      <c r="A3733" t="s">
        <v>36</v>
      </c>
      <c r="B3733" s="14">
        <v>0.28590726852416898</v>
      </c>
      <c r="C3733">
        <v>0.29122614860534601</v>
      </c>
    </row>
    <row r="3734" spans="1:3" x14ac:dyDescent="0.3">
      <c r="A3734" t="s">
        <v>37</v>
      </c>
      <c r="B3734" s="14">
        <v>0.36592721939086897</v>
      </c>
      <c r="C3734">
        <v>0.460784912109375</v>
      </c>
    </row>
    <row r="3735" spans="1:3" x14ac:dyDescent="0.3">
      <c r="A3735" t="s">
        <v>38</v>
      </c>
      <c r="B3735" s="14">
        <v>0.28704190254211398</v>
      </c>
      <c r="C3735">
        <v>0.52967762947082497</v>
      </c>
    </row>
    <row r="3736" spans="1:3" x14ac:dyDescent="0.3">
      <c r="A3736" t="s">
        <v>39</v>
      </c>
      <c r="B3736" s="14">
        <v>0.87348985671997004</v>
      </c>
      <c r="C3736">
        <v>2.5596504211425701</v>
      </c>
    </row>
    <row r="3737" spans="1:3" x14ac:dyDescent="0.3">
      <c r="A3737" t="s">
        <v>31</v>
      </c>
      <c r="B3737" s="14">
        <v>0.17849087715148901</v>
      </c>
      <c r="C3737">
        <v>0.42092752456665</v>
      </c>
    </row>
    <row r="3738" spans="1:3" x14ac:dyDescent="0.3">
      <c r="A3738" t="s">
        <v>32</v>
      </c>
      <c r="B3738" s="14">
        <v>0.301789760589599</v>
      </c>
      <c r="C3738">
        <v>0.371876001358032</v>
      </c>
    </row>
    <row r="3739" spans="1:3" x14ac:dyDescent="0.3">
      <c r="A3739" t="s">
        <v>33</v>
      </c>
      <c r="B3739" s="14">
        <v>0.25583553314208901</v>
      </c>
      <c r="C3739">
        <v>0.29136061668395902</v>
      </c>
    </row>
    <row r="3740" spans="1:3" x14ac:dyDescent="0.3">
      <c r="A3740" t="s">
        <v>34</v>
      </c>
      <c r="B3740" s="14">
        <v>0.432450771331787</v>
      </c>
      <c r="C3740">
        <v>0.31811404228210399</v>
      </c>
    </row>
    <row r="3741" spans="1:3" x14ac:dyDescent="0.3">
      <c r="A3741" t="s">
        <v>35</v>
      </c>
      <c r="B3741" s="14">
        <v>0.43887424468994102</v>
      </c>
      <c r="C3741">
        <v>0.34806942939758301</v>
      </c>
    </row>
    <row r="3742" spans="1:3" x14ac:dyDescent="0.3">
      <c r="A3742" t="s">
        <v>36</v>
      </c>
      <c r="B3742" s="14">
        <v>0.31677126884460399</v>
      </c>
      <c r="C3742">
        <v>0.36502170562744102</v>
      </c>
    </row>
    <row r="3743" spans="1:3" x14ac:dyDescent="0.3">
      <c r="A3743" t="s">
        <v>37</v>
      </c>
      <c r="B3743" s="14">
        <v>0.36552667617797802</v>
      </c>
      <c r="C3743">
        <v>0.28730750083923301</v>
      </c>
    </row>
    <row r="3744" spans="1:3" x14ac:dyDescent="0.3">
      <c r="A3744" t="s">
        <v>38</v>
      </c>
      <c r="B3744" s="14">
        <v>0.29284429550170898</v>
      </c>
      <c r="C3744">
        <v>0.38991379737853998</v>
      </c>
    </row>
    <row r="3745" spans="1:3" x14ac:dyDescent="0.3">
      <c r="A3745" t="s">
        <v>39</v>
      </c>
      <c r="B3745" s="14">
        <v>0.74413537979125899</v>
      </c>
      <c r="C3745">
        <v>2.67435503005981</v>
      </c>
    </row>
    <row r="3746" spans="1:3" x14ac:dyDescent="0.3">
      <c r="A3746" t="s">
        <v>31</v>
      </c>
      <c r="B3746" s="14">
        <v>0.311236381530761</v>
      </c>
      <c r="C3746">
        <v>0.98037934303283603</v>
      </c>
    </row>
    <row r="3747" spans="1:3" x14ac:dyDescent="0.3">
      <c r="A3747" t="s">
        <v>32</v>
      </c>
      <c r="B3747" s="14">
        <v>0.328957319259643</v>
      </c>
      <c r="C3747">
        <v>0.41290783882141102</v>
      </c>
    </row>
    <row r="3748" spans="1:3" x14ac:dyDescent="0.3">
      <c r="A3748" t="s">
        <v>33</v>
      </c>
      <c r="B3748" s="14">
        <v>0.26264286041259699</v>
      </c>
      <c r="C3748">
        <v>0.39575386047363198</v>
      </c>
    </row>
    <row r="3749" spans="1:3" x14ac:dyDescent="0.3">
      <c r="A3749" t="s">
        <v>34</v>
      </c>
      <c r="B3749" s="14">
        <v>0.39794921875</v>
      </c>
      <c r="C3749">
        <v>0.50113940238952603</v>
      </c>
    </row>
    <row r="3750" spans="1:3" x14ac:dyDescent="0.3">
      <c r="A3750" t="s">
        <v>35</v>
      </c>
      <c r="B3750" s="14">
        <v>0.49512457847595198</v>
      </c>
      <c r="C3750">
        <v>0.38296747207641602</v>
      </c>
    </row>
    <row r="3751" spans="1:3" x14ac:dyDescent="0.3">
      <c r="A3751" t="s">
        <v>36</v>
      </c>
      <c r="B3751" s="14">
        <v>0.249305009841918</v>
      </c>
      <c r="C3751">
        <v>0.35903763771057101</v>
      </c>
    </row>
    <row r="3752" spans="1:3" x14ac:dyDescent="0.3">
      <c r="A3752" t="s">
        <v>37</v>
      </c>
      <c r="B3752" s="14">
        <v>0.36519336700439398</v>
      </c>
      <c r="C3752">
        <v>0.28721642494201599</v>
      </c>
    </row>
    <row r="3753" spans="1:3" x14ac:dyDescent="0.3">
      <c r="A3753" t="s">
        <v>38</v>
      </c>
      <c r="B3753" s="14">
        <v>0.326732397079467</v>
      </c>
      <c r="C3753">
        <v>0.36303377151489202</v>
      </c>
    </row>
    <row r="3754" spans="1:3" x14ac:dyDescent="0.3">
      <c r="A3754" t="s">
        <v>39</v>
      </c>
      <c r="B3754" s="14">
        <v>0.41073393821716297</v>
      </c>
      <c r="C3754">
        <v>4.6935362815856898</v>
      </c>
    </row>
    <row r="3755" spans="1:3" x14ac:dyDescent="0.3">
      <c r="A3755" t="s">
        <v>31</v>
      </c>
      <c r="B3755" s="14">
        <v>0.244997262954711</v>
      </c>
      <c r="C3755">
        <v>0.33811902999877902</v>
      </c>
    </row>
    <row r="3756" spans="1:3" x14ac:dyDescent="0.3">
      <c r="A3756" t="s">
        <v>32</v>
      </c>
      <c r="B3756" s="14">
        <v>0.34024381637573198</v>
      </c>
      <c r="C3756">
        <v>0.34115695953369102</v>
      </c>
    </row>
    <row r="3757" spans="1:3" x14ac:dyDescent="0.3">
      <c r="A3757" t="s">
        <v>33</v>
      </c>
      <c r="B3757" s="14">
        <v>0.43869042396545399</v>
      </c>
      <c r="C3757">
        <v>0.37208867073058999</v>
      </c>
    </row>
    <row r="3758" spans="1:3" x14ac:dyDescent="0.3">
      <c r="A3758" t="s">
        <v>34</v>
      </c>
      <c r="B3758" s="14">
        <v>0.64505743980407704</v>
      </c>
      <c r="C3758">
        <v>0.78437781333923295</v>
      </c>
    </row>
    <row r="3759" spans="1:3" x14ac:dyDescent="0.3">
      <c r="A3759" t="s">
        <v>35</v>
      </c>
      <c r="B3759" s="14">
        <v>0.43353629112243602</v>
      </c>
      <c r="C3759">
        <v>0.38592338562011702</v>
      </c>
    </row>
    <row r="3760" spans="1:3" x14ac:dyDescent="0.3">
      <c r="A3760" t="s">
        <v>36</v>
      </c>
      <c r="B3760" s="14">
        <v>0.31137013435363697</v>
      </c>
      <c r="C3760">
        <v>0.37599825859069802</v>
      </c>
    </row>
    <row r="3761" spans="1:3" x14ac:dyDescent="0.3">
      <c r="A3761" t="s">
        <v>37</v>
      </c>
      <c r="B3761" s="14">
        <v>0.365092992782592</v>
      </c>
      <c r="C3761">
        <v>0.31116056442260698</v>
      </c>
    </row>
    <row r="3762" spans="1:3" x14ac:dyDescent="0.3">
      <c r="A3762" t="s">
        <v>38</v>
      </c>
      <c r="B3762" s="14">
        <v>0.251885175704956</v>
      </c>
      <c r="C3762">
        <v>0.44580388069152799</v>
      </c>
    </row>
    <row r="3763" spans="1:3" x14ac:dyDescent="0.3">
      <c r="A3763" t="s">
        <v>39</v>
      </c>
      <c r="B3763" s="14">
        <v>0.78297615051269498</v>
      </c>
      <c r="C3763">
        <v>1.8799190521240201</v>
      </c>
    </row>
    <row r="3764" spans="1:3" x14ac:dyDescent="0.3">
      <c r="A3764" t="s">
        <v>31</v>
      </c>
      <c r="B3764" s="14">
        <v>0.26720714569091703</v>
      </c>
      <c r="C3764">
        <v>0.28416371345519997</v>
      </c>
    </row>
    <row r="3765" spans="1:3" x14ac:dyDescent="0.3">
      <c r="A3765" t="s">
        <v>32</v>
      </c>
      <c r="B3765" s="14">
        <v>0.16178250312805101</v>
      </c>
      <c r="C3765">
        <v>0.49295902252197199</v>
      </c>
    </row>
    <row r="3766" spans="1:3" x14ac:dyDescent="0.3">
      <c r="A3766" t="s">
        <v>33</v>
      </c>
      <c r="B3766" s="14">
        <v>0.25702428817749001</v>
      </c>
      <c r="C3766">
        <v>0.383084297180175</v>
      </c>
    </row>
    <row r="3767" spans="1:3" x14ac:dyDescent="0.3">
      <c r="A3767" t="s">
        <v>34</v>
      </c>
      <c r="B3767" s="14">
        <v>0.28571724891662598</v>
      </c>
      <c r="C3767">
        <v>0.53965163230895996</v>
      </c>
    </row>
    <row r="3768" spans="1:3" x14ac:dyDescent="0.3">
      <c r="A3768" t="s">
        <v>35</v>
      </c>
      <c r="B3768" s="14">
        <v>0.26908373832702598</v>
      </c>
      <c r="C3768">
        <v>0.503711938858032</v>
      </c>
    </row>
    <row r="3769" spans="1:3" x14ac:dyDescent="0.3">
      <c r="A3769" t="s">
        <v>36</v>
      </c>
      <c r="B3769" s="14">
        <v>0.31983304023742598</v>
      </c>
      <c r="C3769">
        <v>0.44076418876647899</v>
      </c>
    </row>
    <row r="3770" spans="1:3" x14ac:dyDescent="0.3">
      <c r="A3770" t="s">
        <v>37</v>
      </c>
      <c r="B3770" s="14">
        <v>0.36396479606628401</v>
      </c>
      <c r="C3770">
        <v>0.328125</v>
      </c>
    </row>
    <row r="3771" spans="1:3" x14ac:dyDescent="0.3">
      <c r="A3771" t="s">
        <v>38</v>
      </c>
      <c r="B3771" s="14">
        <v>0.32502317428588801</v>
      </c>
      <c r="C3771">
        <v>0.39295387268066401</v>
      </c>
    </row>
    <row r="3772" spans="1:3" x14ac:dyDescent="0.3">
      <c r="A3772" t="s">
        <v>39</v>
      </c>
      <c r="B3772" s="14">
        <v>0.87535023689269997</v>
      </c>
      <c r="C3772">
        <v>1.8521087169647199</v>
      </c>
    </row>
    <row r="3773" spans="1:3" x14ac:dyDescent="0.3">
      <c r="A3773" t="s">
        <v>31</v>
      </c>
      <c r="B3773" s="14">
        <v>0.240182399749755</v>
      </c>
      <c r="C3773">
        <v>0.36607551574706998</v>
      </c>
    </row>
    <row r="3774" spans="1:3" x14ac:dyDescent="0.3">
      <c r="A3774" t="s">
        <v>32</v>
      </c>
      <c r="B3774" s="14">
        <v>0.33492183685302701</v>
      </c>
      <c r="C3774">
        <v>0.34101986885070801</v>
      </c>
    </row>
    <row r="3775" spans="1:3" x14ac:dyDescent="0.3">
      <c r="A3775" t="s">
        <v>33</v>
      </c>
      <c r="B3775" s="14">
        <v>0.46323585510253901</v>
      </c>
      <c r="C3775">
        <v>0.38296723365783603</v>
      </c>
    </row>
    <row r="3776" spans="1:3" x14ac:dyDescent="0.3">
      <c r="A3776" t="s">
        <v>34</v>
      </c>
      <c r="B3776" s="14">
        <v>0.67272782325744596</v>
      </c>
      <c r="C3776">
        <v>0.31118941307067799</v>
      </c>
    </row>
    <row r="3777" spans="1:3" x14ac:dyDescent="0.3">
      <c r="A3777" t="s">
        <v>35</v>
      </c>
      <c r="B3777" s="14">
        <v>0.58763742446899403</v>
      </c>
      <c r="C3777">
        <v>0.28522753715515098</v>
      </c>
    </row>
    <row r="3778" spans="1:3" x14ac:dyDescent="0.3">
      <c r="A3778" t="s">
        <v>36</v>
      </c>
      <c r="B3778" s="14">
        <v>0.31615471839904702</v>
      </c>
      <c r="C3778">
        <v>0.50973200798034601</v>
      </c>
    </row>
    <row r="3779" spans="1:3" x14ac:dyDescent="0.3">
      <c r="A3779" t="s">
        <v>37</v>
      </c>
      <c r="B3779" s="14">
        <v>0.363179922103881</v>
      </c>
      <c r="C3779">
        <v>0.42182397842407199</v>
      </c>
    </row>
    <row r="3780" spans="1:3" x14ac:dyDescent="0.3">
      <c r="A3780" t="s">
        <v>38</v>
      </c>
      <c r="B3780" s="14">
        <v>0.30937814712524397</v>
      </c>
      <c r="C3780">
        <v>0.36701798439025801</v>
      </c>
    </row>
    <row r="3781" spans="1:3" x14ac:dyDescent="0.3">
      <c r="A3781" t="s">
        <v>39</v>
      </c>
      <c r="B3781" s="14">
        <v>1.5242741107940601</v>
      </c>
      <c r="C3781">
        <v>2.3965861797332701</v>
      </c>
    </row>
    <row r="3782" spans="1:3" x14ac:dyDescent="0.3">
      <c r="A3782" t="s">
        <v>31</v>
      </c>
      <c r="B3782" s="14">
        <v>0.248243808746337</v>
      </c>
      <c r="C3782">
        <v>0.56249594688415505</v>
      </c>
    </row>
    <row r="3783" spans="1:3" x14ac:dyDescent="0.3">
      <c r="A3783" t="s">
        <v>32</v>
      </c>
      <c r="B3783" s="14">
        <v>0.30050134658813399</v>
      </c>
      <c r="C3783">
        <v>0.43365812301635698</v>
      </c>
    </row>
    <row r="3784" spans="1:3" x14ac:dyDescent="0.3">
      <c r="A3784" t="s">
        <v>33</v>
      </c>
      <c r="B3784" s="14">
        <v>0.26517462730407698</v>
      </c>
      <c r="C3784">
        <v>0.39202976226806602</v>
      </c>
    </row>
    <row r="3785" spans="1:3" x14ac:dyDescent="0.3">
      <c r="A3785" t="s">
        <v>34</v>
      </c>
      <c r="B3785" s="14">
        <v>0.52880191802978505</v>
      </c>
      <c r="C3785">
        <v>0.48857831954955999</v>
      </c>
    </row>
    <row r="3786" spans="1:3" x14ac:dyDescent="0.3">
      <c r="A3786" t="s">
        <v>35</v>
      </c>
      <c r="B3786" s="14">
        <v>0.55549526214599598</v>
      </c>
      <c r="C3786">
        <v>0.34802198410034102</v>
      </c>
    </row>
    <row r="3787" spans="1:3" x14ac:dyDescent="0.3">
      <c r="A3787" t="s">
        <v>36</v>
      </c>
      <c r="B3787" s="14">
        <v>0.32203745841979903</v>
      </c>
      <c r="C3787">
        <v>0.56045365333557096</v>
      </c>
    </row>
    <row r="3788" spans="1:3" x14ac:dyDescent="0.3">
      <c r="A3788" t="s">
        <v>37</v>
      </c>
      <c r="B3788" s="14">
        <v>0.362659931182861</v>
      </c>
      <c r="C3788">
        <v>0.287288427352905</v>
      </c>
    </row>
    <row r="3789" spans="1:3" x14ac:dyDescent="0.3">
      <c r="A3789" t="s">
        <v>38</v>
      </c>
      <c r="B3789" s="14">
        <v>0.248445749282836</v>
      </c>
      <c r="C3789">
        <v>0.471744775772094</v>
      </c>
    </row>
    <row r="3790" spans="1:3" x14ac:dyDescent="0.3">
      <c r="A3790" t="s">
        <v>39</v>
      </c>
      <c r="B3790" s="14">
        <v>0.56302523612975997</v>
      </c>
      <c r="C3790">
        <v>3.13363480567932</v>
      </c>
    </row>
    <row r="3791" spans="1:3" x14ac:dyDescent="0.3">
      <c r="A3791" t="s">
        <v>31</v>
      </c>
      <c r="B3791" s="14">
        <v>0.25220084190368602</v>
      </c>
      <c r="C3791">
        <v>0.56543350219726496</v>
      </c>
    </row>
    <row r="3792" spans="1:3" x14ac:dyDescent="0.3">
      <c r="A3792" t="s">
        <v>32</v>
      </c>
      <c r="B3792" s="14">
        <v>0.39374709129333402</v>
      </c>
      <c r="C3792">
        <v>0.33336210250854398</v>
      </c>
    </row>
    <row r="3793" spans="1:3" x14ac:dyDescent="0.3">
      <c r="A3793" t="s">
        <v>33</v>
      </c>
      <c r="B3793" s="14">
        <v>0.24756956100463801</v>
      </c>
      <c r="C3793">
        <v>0.39294338226318298</v>
      </c>
    </row>
    <row r="3794" spans="1:3" x14ac:dyDescent="0.3">
      <c r="A3794" t="s">
        <v>34</v>
      </c>
      <c r="B3794" s="14">
        <v>0.54580926895141602</v>
      </c>
      <c r="C3794">
        <v>0.32019948959350503</v>
      </c>
    </row>
    <row r="3795" spans="1:3" x14ac:dyDescent="0.3">
      <c r="A3795" t="s">
        <v>35</v>
      </c>
      <c r="B3795" s="14">
        <v>0.311924219131469</v>
      </c>
      <c r="C3795">
        <v>0.33216905593871998</v>
      </c>
    </row>
    <row r="3796" spans="1:3" x14ac:dyDescent="0.3">
      <c r="A3796" t="s">
        <v>36</v>
      </c>
      <c r="B3796" s="14">
        <v>0.28650927543640098</v>
      </c>
      <c r="C3796">
        <v>0.35805201530456499</v>
      </c>
    </row>
    <row r="3797" spans="1:3" x14ac:dyDescent="0.3">
      <c r="A3797" t="s">
        <v>37</v>
      </c>
      <c r="B3797" s="14">
        <v>0.36189937591552701</v>
      </c>
      <c r="C3797">
        <v>0.31609869003295898</v>
      </c>
    </row>
    <row r="3798" spans="1:3" x14ac:dyDescent="0.3">
      <c r="A3798" t="s">
        <v>38</v>
      </c>
      <c r="B3798" s="14">
        <v>0.34399986267089799</v>
      </c>
      <c r="C3798">
        <v>1.1119685173034599</v>
      </c>
    </row>
    <row r="3799" spans="1:3" x14ac:dyDescent="0.3">
      <c r="A3799" t="s">
        <v>39</v>
      </c>
      <c r="B3799" s="14">
        <v>1.1685497760772701</v>
      </c>
      <c r="C3799">
        <v>2.7087442874908398</v>
      </c>
    </row>
    <row r="3800" spans="1:3" x14ac:dyDescent="0.3">
      <c r="A3800" t="s">
        <v>31</v>
      </c>
      <c r="B3800" s="14">
        <v>0.25048923492431602</v>
      </c>
      <c r="C3800">
        <v>0.35505080223083402</v>
      </c>
    </row>
    <row r="3801" spans="1:3" x14ac:dyDescent="0.3">
      <c r="A3801" t="s">
        <v>32</v>
      </c>
      <c r="B3801" s="14">
        <v>0.38961148262023898</v>
      </c>
      <c r="C3801">
        <v>0.26817083358764598</v>
      </c>
    </row>
    <row r="3802" spans="1:3" x14ac:dyDescent="0.3">
      <c r="A3802" t="s">
        <v>33</v>
      </c>
      <c r="B3802" s="14">
        <v>0.30329537391662598</v>
      </c>
      <c r="C3802">
        <v>0.35821032524108798</v>
      </c>
    </row>
    <row r="3803" spans="1:3" x14ac:dyDescent="0.3">
      <c r="A3803" t="s">
        <v>34</v>
      </c>
      <c r="B3803" s="14">
        <v>0.49092125892639099</v>
      </c>
      <c r="C3803">
        <v>0.75102519989013605</v>
      </c>
    </row>
    <row r="3804" spans="1:3" x14ac:dyDescent="0.3">
      <c r="A3804" t="s">
        <v>35</v>
      </c>
      <c r="B3804" s="14">
        <v>0.50344467163085904</v>
      </c>
      <c r="C3804">
        <v>0.52454233169555597</v>
      </c>
    </row>
    <row r="3805" spans="1:3" x14ac:dyDescent="0.3">
      <c r="A3805" t="s">
        <v>36</v>
      </c>
      <c r="B3805" s="14">
        <v>0.231981515884399</v>
      </c>
      <c r="C3805">
        <v>0.413923740386962</v>
      </c>
    </row>
    <row r="3806" spans="1:3" x14ac:dyDescent="0.3">
      <c r="A3806" t="s">
        <v>37</v>
      </c>
      <c r="B3806" s="14">
        <v>0.36188602447509699</v>
      </c>
      <c r="C3806">
        <v>0.31914949417114202</v>
      </c>
    </row>
    <row r="3807" spans="1:3" x14ac:dyDescent="0.3">
      <c r="A3807" t="s">
        <v>38</v>
      </c>
      <c r="B3807" s="14">
        <v>0.30419039726257302</v>
      </c>
      <c r="C3807">
        <v>0.57650113105773904</v>
      </c>
    </row>
    <row r="3808" spans="1:3" x14ac:dyDescent="0.3">
      <c r="A3808" t="s">
        <v>39</v>
      </c>
      <c r="B3808" s="14">
        <v>0.54802751541137695</v>
      </c>
      <c r="C3808">
        <v>2.78152227401733</v>
      </c>
    </row>
    <row r="3809" spans="1:3" x14ac:dyDescent="0.3">
      <c r="A3809" t="s">
        <v>31</v>
      </c>
      <c r="B3809" s="14">
        <v>0.284663915634155</v>
      </c>
      <c r="C3809">
        <v>0.43351149559020902</v>
      </c>
    </row>
    <row r="3810" spans="1:3" x14ac:dyDescent="0.3">
      <c r="A3810" t="s">
        <v>32</v>
      </c>
      <c r="B3810" s="14">
        <v>0.33597183227539001</v>
      </c>
      <c r="C3810">
        <v>0.45184516906738198</v>
      </c>
    </row>
    <row r="3811" spans="1:3" x14ac:dyDescent="0.3">
      <c r="A3811" t="s">
        <v>33</v>
      </c>
      <c r="B3811" s="14">
        <v>0.26964139938354398</v>
      </c>
      <c r="C3811">
        <v>0.33906078338623002</v>
      </c>
    </row>
    <row r="3812" spans="1:3" x14ac:dyDescent="0.3">
      <c r="A3812" t="s">
        <v>34</v>
      </c>
      <c r="B3812" s="14">
        <v>0.66556239128112704</v>
      </c>
      <c r="C3812">
        <v>0.44283175468444802</v>
      </c>
    </row>
    <row r="3813" spans="1:3" x14ac:dyDescent="0.3">
      <c r="A3813" t="s">
        <v>35</v>
      </c>
      <c r="B3813" s="14">
        <v>0.38186907768249501</v>
      </c>
      <c r="C3813">
        <v>0.39793443679809498</v>
      </c>
    </row>
    <row r="3814" spans="1:3" x14ac:dyDescent="0.3">
      <c r="A3814" t="s">
        <v>36</v>
      </c>
      <c r="B3814" s="14">
        <v>0.21628308296203599</v>
      </c>
      <c r="C3814">
        <v>0.33324551582336398</v>
      </c>
    </row>
    <row r="3815" spans="1:3" x14ac:dyDescent="0.3">
      <c r="A3815" t="s">
        <v>37</v>
      </c>
      <c r="B3815" s="14">
        <v>0.360325098037719</v>
      </c>
      <c r="C3815">
        <v>0.31222081184387201</v>
      </c>
    </row>
    <row r="3816" spans="1:3" x14ac:dyDescent="0.3">
      <c r="A3816" t="s">
        <v>38</v>
      </c>
      <c r="B3816" s="14">
        <v>0.267524003982543</v>
      </c>
      <c r="C3816">
        <v>0.39995121955871499</v>
      </c>
    </row>
    <row r="3817" spans="1:3" x14ac:dyDescent="0.3">
      <c r="A3817" t="s">
        <v>39</v>
      </c>
      <c r="B3817" s="14">
        <v>0.555988550186157</v>
      </c>
      <c r="C3817">
        <v>1.79519891738891</v>
      </c>
    </row>
    <row r="3818" spans="1:3" x14ac:dyDescent="0.3">
      <c r="A3818" t="s">
        <v>31</v>
      </c>
      <c r="B3818" s="14">
        <v>0.30367827415466297</v>
      </c>
      <c r="C3818">
        <v>0.34047603607177701</v>
      </c>
    </row>
    <row r="3819" spans="1:3" x14ac:dyDescent="0.3">
      <c r="A3819" t="s">
        <v>32</v>
      </c>
      <c r="B3819" s="14">
        <v>0.34736657142639099</v>
      </c>
      <c r="C3819">
        <v>0.336140155792236</v>
      </c>
    </row>
    <row r="3820" spans="1:3" x14ac:dyDescent="0.3">
      <c r="A3820" t="s">
        <v>33</v>
      </c>
      <c r="B3820" s="14">
        <v>0.236104011535644</v>
      </c>
      <c r="C3820">
        <v>0.37684178352355902</v>
      </c>
    </row>
    <row r="3821" spans="1:3" x14ac:dyDescent="0.3">
      <c r="A3821" t="s">
        <v>34</v>
      </c>
      <c r="B3821" s="14">
        <v>0.44176054000854398</v>
      </c>
      <c r="C3821">
        <v>0.33811521530151301</v>
      </c>
    </row>
    <row r="3822" spans="1:3" x14ac:dyDescent="0.3">
      <c r="A3822" t="s">
        <v>35</v>
      </c>
      <c r="B3822" s="14">
        <v>0.37524890899658198</v>
      </c>
      <c r="C3822">
        <v>0.36309337615966703</v>
      </c>
    </row>
    <row r="3823" spans="1:3" x14ac:dyDescent="0.3">
      <c r="A3823" t="s">
        <v>36</v>
      </c>
      <c r="B3823" s="14">
        <v>0.23307013511657701</v>
      </c>
      <c r="C3823">
        <v>0.50570201873779297</v>
      </c>
    </row>
    <row r="3824" spans="1:3" x14ac:dyDescent="0.3">
      <c r="A3824" t="s">
        <v>37</v>
      </c>
      <c r="B3824" s="14">
        <v>0.359895229339599</v>
      </c>
      <c r="C3824">
        <v>0.351004838943481</v>
      </c>
    </row>
    <row r="3825" spans="1:3" x14ac:dyDescent="0.3">
      <c r="A3825" t="s">
        <v>38</v>
      </c>
      <c r="B3825" s="14">
        <v>0.28394317626953097</v>
      </c>
      <c r="C3825">
        <v>0.47271513938903797</v>
      </c>
    </row>
    <row r="3826" spans="1:3" x14ac:dyDescent="0.3">
      <c r="A3826" t="s">
        <v>39</v>
      </c>
      <c r="B3826" s="14">
        <v>0.390995264053344</v>
      </c>
      <c r="C3826">
        <v>2.2081017494201598</v>
      </c>
    </row>
    <row r="3827" spans="1:3" x14ac:dyDescent="0.3">
      <c r="A3827" t="s">
        <v>31</v>
      </c>
      <c r="B3827" s="14">
        <v>0.32699489593505798</v>
      </c>
      <c r="C3827">
        <v>0.50672149658203103</v>
      </c>
    </row>
    <row r="3828" spans="1:3" x14ac:dyDescent="0.3">
      <c r="A3828" t="s">
        <v>32</v>
      </c>
      <c r="B3828" s="14">
        <v>0.26014828681945801</v>
      </c>
      <c r="C3828">
        <v>0.28106117248535101</v>
      </c>
    </row>
    <row r="3829" spans="1:3" x14ac:dyDescent="0.3">
      <c r="A3829" t="s">
        <v>33</v>
      </c>
      <c r="B3829" s="14">
        <v>0.29406499862670898</v>
      </c>
      <c r="C3829">
        <v>0.32626652717590299</v>
      </c>
    </row>
    <row r="3830" spans="1:3" x14ac:dyDescent="0.3">
      <c r="A3830" t="s">
        <v>34</v>
      </c>
      <c r="B3830" s="14">
        <v>0.3741135597229</v>
      </c>
      <c r="C3830">
        <v>0.40982985496520902</v>
      </c>
    </row>
    <row r="3831" spans="1:3" x14ac:dyDescent="0.3">
      <c r="A3831" t="s">
        <v>35</v>
      </c>
      <c r="B3831" s="14">
        <v>0.31508088111877403</v>
      </c>
      <c r="C3831">
        <v>0.52059578895568803</v>
      </c>
    </row>
    <row r="3832" spans="1:3" x14ac:dyDescent="0.3">
      <c r="A3832" t="s">
        <v>36</v>
      </c>
      <c r="B3832" s="14">
        <v>0.325733423233032</v>
      </c>
      <c r="C3832">
        <v>0.33211112022399902</v>
      </c>
    </row>
    <row r="3833" spans="1:3" x14ac:dyDescent="0.3">
      <c r="A3833" t="s">
        <v>37</v>
      </c>
      <c r="B3833" s="14">
        <v>0.359627485275268</v>
      </c>
      <c r="C3833">
        <v>0.32318067550659102</v>
      </c>
    </row>
    <row r="3834" spans="1:3" x14ac:dyDescent="0.3">
      <c r="A3834" t="s">
        <v>38</v>
      </c>
      <c r="B3834" s="14">
        <v>0.329363822937011</v>
      </c>
      <c r="C3834">
        <v>0.60936713218688898</v>
      </c>
    </row>
    <row r="3835" spans="1:3" x14ac:dyDescent="0.3">
      <c r="A3835" t="s">
        <v>39</v>
      </c>
      <c r="B3835" s="14">
        <v>0.75728964805603005</v>
      </c>
      <c r="C3835">
        <v>2.2839477062225302</v>
      </c>
    </row>
    <row r="3836" spans="1:3" x14ac:dyDescent="0.3">
      <c r="A3836" t="s">
        <v>31</v>
      </c>
      <c r="B3836" s="14">
        <v>0.20699691772460899</v>
      </c>
      <c r="C3836">
        <v>0.58131742477416903</v>
      </c>
    </row>
    <row r="3837" spans="1:3" x14ac:dyDescent="0.3">
      <c r="A3837" t="s">
        <v>32</v>
      </c>
      <c r="B3837" s="14">
        <v>0.27732658386230402</v>
      </c>
      <c r="C3837">
        <v>0.28744840621948198</v>
      </c>
    </row>
    <row r="3838" spans="1:3" x14ac:dyDescent="0.3">
      <c r="A3838" t="s">
        <v>33</v>
      </c>
      <c r="B3838" s="14">
        <v>0.26396203041076599</v>
      </c>
      <c r="C3838">
        <v>0.40493011474609297</v>
      </c>
    </row>
    <row r="3839" spans="1:3" x14ac:dyDescent="0.3">
      <c r="A3839" t="s">
        <v>34</v>
      </c>
      <c r="B3839" s="14">
        <v>0.47361826896667403</v>
      </c>
      <c r="C3839">
        <v>0.34498763084411599</v>
      </c>
    </row>
    <row r="3840" spans="1:3" x14ac:dyDescent="0.3">
      <c r="A3840" t="s">
        <v>35</v>
      </c>
      <c r="B3840" s="14">
        <v>0.40159726142883301</v>
      </c>
      <c r="C3840">
        <v>0.34602332115173301</v>
      </c>
    </row>
    <row r="3841" spans="1:3" x14ac:dyDescent="0.3">
      <c r="A3841" t="s">
        <v>36</v>
      </c>
      <c r="B3841" s="14">
        <v>0.26858186721801702</v>
      </c>
      <c r="C3841">
        <v>0.41688847541808999</v>
      </c>
    </row>
    <row r="3842" spans="1:3" x14ac:dyDescent="0.3">
      <c r="A3842" t="s">
        <v>37</v>
      </c>
      <c r="B3842" s="14">
        <v>0.35764956474304199</v>
      </c>
      <c r="C3842">
        <v>0.34508824348449701</v>
      </c>
    </row>
    <row r="3843" spans="1:3" x14ac:dyDescent="0.3">
      <c r="A3843" t="s">
        <v>38</v>
      </c>
      <c r="B3843" s="14">
        <v>0.32997012138366699</v>
      </c>
      <c r="C3843">
        <v>0.95147800445556596</v>
      </c>
    </row>
    <row r="3844" spans="1:3" x14ac:dyDescent="0.3">
      <c r="A3844" t="s">
        <v>39</v>
      </c>
      <c r="B3844" s="14">
        <v>0.37594485282897899</v>
      </c>
      <c r="C3844">
        <v>2.6844060420989901</v>
      </c>
    </row>
    <row r="3845" spans="1:3" x14ac:dyDescent="0.3">
      <c r="A3845" t="s">
        <v>31</v>
      </c>
      <c r="B3845" s="14">
        <v>0.20743536949157701</v>
      </c>
      <c r="C3845">
        <v>0.398929834365844</v>
      </c>
    </row>
    <row r="3846" spans="1:3" x14ac:dyDescent="0.3">
      <c r="A3846" t="s">
        <v>32</v>
      </c>
      <c r="B3846" s="14">
        <v>0.29753684997558499</v>
      </c>
      <c r="C3846">
        <v>0.255254507064819</v>
      </c>
    </row>
    <row r="3847" spans="1:3" x14ac:dyDescent="0.3">
      <c r="A3847" t="s">
        <v>33</v>
      </c>
      <c r="B3847" s="14">
        <v>0.30449366569518999</v>
      </c>
      <c r="C3847">
        <v>0.311017036437988</v>
      </c>
    </row>
    <row r="3848" spans="1:3" x14ac:dyDescent="0.3">
      <c r="A3848" t="s">
        <v>34</v>
      </c>
      <c r="B3848" s="14">
        <v>0.46584296226501398</v>
      </c>
      <c r="C3848">
        <v>0.34818768501281699</v>
      </c>
    </row>
    <row r="3849" spans="1:3" x14ac:dyDescent="0.3">
      <c r="A3849" t="s">
        <v>35</v>
      </c>
      <c r="B3849" s="14">
        <v>0.65694212913513095</v>
      </c>
      <c r="C3849">
        <v>0.37100839614868097</v>
      </c>
    </row>
    <row r="3850" spans="1:3" x14ac:dyDescent="0.3">
      <c r="A3850" t="s">
        <v>36</v>
      </c>
      <c r="B3850" s="14">
        <v>0.29166364669799799</v>
      </c>
      <c r="C3850">
        <v>0.35499215126037598</v>
      </c>
    </row>
    <row r="3851" spans="1:3" x14ac:dyDescent="0.3">
      <c r="A3851" t="s">
        <v>37</v>
      </c>
      <c r="B3851" s="14">
        <v>0.35672521591186501</v>
      </c>
      <c r="C3851">
        <v>0.34108781814575101</v>
      </c>
    </row>
    <row r="3852" spans="1:3" x14ac:dyDescent="0.3">
      <c r="A3852" t="s">
        <v>38</v>
      </c>
      <c r="B3852" s="14">
        <v>0.36372017860412598</v>
      </c>
      <c r="C3852">
        <v>0.58437848091125399</v>
      </c>
    </row>
    <row r="3853" spans="1:3" x14ac:dyDescent="0.3">
      <c r="A3853" t="s">
        <v>39</v>
      </c>
      <c r="B3853" s="14">
        <v>0.41158556938171298</v>
      </c>
      <c r="C3853">
        <v>3.09168481826782</v>
      </c>
    </row>
    <row r="3854" spans="1:3" x14ac:dyDescent="0.3">
      <c r="A3854" t="s">
        <v>31</v>
      </c>
      <c r="B3854" s="14">
        <v>0.35706233978271401</v>
      </c>
      <c r="C3854">
        <v>0.54299426078796298</v>
      </c>
    </row>
    <row r="3855" spans="1:3" x14ac:dyDescent="0.3">
      <c r="A3855" t="s">
        <v>32</v>
      </c>
      <c r="B3855" s="14">
        <v>0.27455949783325101</v>
      </c>
      <c r="C3855">
        <v>0.35295128822326599</v>
      </c>
    </row>
    <row r="3856" spans="1:3" x14ac:dyDescent="0.3">
      <c r="A3856" t="s">
        <v>33</v>
      </c>
      <c r="B3856" s="14">
        <v>0.408649682998657</v>
      </c>
      <c r="C3856">
        <v>0.45329999923705999</v>
      </c>
    </row>
    <row r="3857" spans="1:3" x14ac:dyDescent="0.3">
      <c r="A3857" t="s">
        <v>34</v>
      </c>
      <c r="B3857" s="14">
        <v>0.60862541198730402</v>
      </c>
      <c r="C3857">
        <v>0.33611440658569303</v>
      </c>
    </row>
    <row r="3858" spans="1:3" x14ac:dyDescent="0.3">
      <c r="A3858" t="s">
        <v>35</v>
      </c>
      <c r="B3858" s="14">
        <v>0.50900387763976995</v>
      </c>
      <c r="C3858">
        <v>0.34513521194458002</v>
      </c>
    </row>
    <row r="3859" spans="1:3" x14ac:dyDescent="0.3">
      <c r="A3859" t="s">
        <v>36</v>
      </c>
      <c r="B3859" s="14">
        <v>0.40755796432495101</v>
      </c>
      <c r="C3859">
        <v>0.38996124267578097</v>
      </c>
    </row>
    <row r="3860" spans="1:3" x14ac:dyDescent="0.3">
      <c r="A3860" t="s">
        <v>37</v>
      </c>
      <c r="B3860" s="14">
        <v>0.35609889030456499</v>
      </c>
      <c r="C3860">
        <v>0.31310725212097101</v>
      </c>
    </row>
    <row r="3861" spans="1:3" x14ac:dyDescent="0.3">
      <c r="A3861" t="s">
        <v>38</v>
      </c>
      <c r="B3861" s="14">
        <v>0.27722430229187001</v>
      </c>
      <c r="C3861">
        <v>0.46479296684265098</v>
      </c>
    </row>
    <row r="3862" spans="1:3" x14ac:dyDescent="0.3">
      <c r="A3862" t="s">
        <v>39</v>
      </c>
      <c r="B3862" s="14">
        <v>0.59122180938720703</v>
      </c>
      <c r="C3862">
        <v>2.9652731418609601</v>
      </c>
    </row>
    <row r="3863" spans="1:3" x14ac:dyDescent="0.3">
      <c r="A3863" t="s">
        <v>31</v>
      </c>
      <c r="B3863" s="14">
        <v>0.27542638778686501</v>
      </c>
      <c r="C3863">
        <v>0.329728603363037</v>
      </c>
    </row>
    <row r="3864" spans="1:3" x14ac:dyDescent="0.3">
      <c r="A3864" t="s">
        <v>32</v>
      </c>
      <c r="B3864" s="14">
        <v>0.496439218521118</v>
      </c>
      <c r="C3864">
        <v>0.45301008224487299</v>
      </c>
    </row>
    <row r="3865" spans="1:3" x14ac:dyDescent="0.3">
      <c r="A3865" t="s">
        <v>33</v>
      </c>
      <c r="B3865" s="14">
        <v>0.348272085189819</v>
      </c>
      <c r="C3865">
        <v>0.31863975524902299</v>
      </c>
    </row>
    <row r="3866" spans="1:3" x14ac:dyDescent="0.3">
      <c r="A3866" t="s">
        <v>34</v>
      </c>
      <c r="B3866" s="14">
        <v>0.64969754219055098</v>
      </c>
      <c r="C3866">
        <v>0.50283694267272905</v>
      </c>
    </row>
    <row r="3867" spans="1:3" x14ac:dyDescent="0.3">
      <c r="A3867" t="s">
        <v>35</v>
      </c>
      <c r="B3867" s="14">
        <v>0.40702557563781699</v>
      </c>
      <c r="C3867">
        <v>0.52360367774963301</v>
      </c>
    </row>
    <row r="3868" spans="1:3" x14ac:dyDescent="0.3">
      <c r="A3868" t="s">
        <v>36</v>
      </c>
      <c r="B3868" s="14">
        <v>0.21427559852600001</v>
      </c>
      <c r="C3868">
        <v>0.346074819564819</v>
      </c>
    </row>
    <row r="3869" spans="1:3" x14ac:dyDescent="0.3">
      <c r="A3869" t="s">
        <v>37</v>
      </c>
      <c r="B3869" s="14">
        <v>0.35384058952331499</v>
      </c>
      <c r="C3869">
        <v>0.30222082138061501</v>
      </c>
    </row>
    <row r="3870" spans="1:3" x14ac:dyDescent="0.3">
      <c r="A3870" t="s">
        <v>38</v>
      </c>
      <c r="B3870" s="14">
        <v>0.325743198394775</v>
      </c>
      <c r="C3870">
        <v>0.718100786209106</v>
      </c>
    </row>
    <row r="3871" spans="1:3" x14ac:dyDescent="0.3">
      <c r="A3871" t="s">
        <v>39</v>
      </c>
      <c r="B3871" s="14">
        <v>0.40931391716003401</v>
      </c>
      <c r="C3871">
        <v>3.5096092224121</v>
      </c>
    </row>
    <row r="3872" spans="1:3" x14ac:dyDescent="0.3">
      <c r="A3872" t="s">
        <v>31</v>
      </c>
      <c r="B3872" s="14">
        <v>0.53964304924011197</v>
      </c>
      <c r="C3872">
        <v>0.50265288352966297</v>
      </c>
    </row>
    <row r="3873" spans="1:3" x14ac:dyDescent="0.3">
      <c r="A3873" t="s">
        <v>32</v>
      </c>
      <c r="B3873" s="14">
        <v>0.298817157745361</v>
      </c>
      <c r="C3873">
        <v>0.47964859008789001</v>
      </c>
    </row>
    <row r="3874" spans="1:3" x14ac:dyDescent="0.3">
      <c r="A3874" t="s">
        <v>33</v>
      </c>
      <c r="B3874" s="14">
        <v>0.28694653511047302</v>
      </c>
      <c r="C3874">
        <v>0.38111996650695801</v>
      </c>
    </row>
    <row r="3875" spans="1:3" x14ac:dyDescent="0.3">
      <c r="A3875" t="s">
        <v>34</v>
      </c>
      <c r="B3875" s="14">
        <v>0.46335411071777299</v>
      </c>
      <c r="C3875">
        <v>0.30910897254943798</v>
      </c>
    </row>
    <row r="3876" spans="1:3" x14ac:dyDescent="0.3">
      <c r="A3876" t="s">
        <v>35</v>
      </c>
      <c r="B3876" s="14">
        <v>0.441693305969238</v>
      </c>
      <c r="C3876">
        <v>0.34505772590637201</v>
      </c>
    </row>
    <row r="3877" spans="1:3" x14ac:dyDescent="0.3">
      <c r="A3877" t="s">
        <v>36</v>
      </c>
      <c r="B3877" s="14">
        <v>0.49551224708557101</v>
      </c>
      <c r="C3877">
        <v>0.28628349304199202</v>
      </c>
    </row>
    <row r="3878" spans="1:3" x14ac:dyDescent="0.3">
      <c r="A3878" t="s">
        <v>37</v>
      </c>
      <c r="B3878" s="14">
        <v>0.35192561149597101</v>
      </c>
      <c r="C3878">
        <v>0.24121594429016099</v>
      </c>
    </row>
    <row r="3879" spans="1:3" x14ac:dyDescent="0.3">
      <c r="A3879" t="s">
        <v>38</v>
      </c>
      <c r="B3879" s="14">
        <v>0.30990481376647899</v>
      </c>
      <c r="C3879">
        <v>0.43084812164306602</v>
      </c>
    </row>
    <row r="3880" spans="1:3" x14ac:dyDescent="0.3">
      <c r="A3880" t="s">
        <v>39</v>
      </c>
      <c r="B3880" s="14">
        <v>0.81716346740722601</v>
      </c>
      <c r="C3880">
        <v>2.2868869304656898</v>
      </c>
    </row>
    <row r="3881" spans="1:3" x14ac:dyDescent="0.3">
      <c r="A3881" t="s">
        <v>31</v>
      </c>
      <c r="B3881" s="14">
        <v>0.263716220855712</v>
      </c>
      <c r="C3881">
        <v>0.306130170822143</v>
      </c>
    </row>
    <row r="3882" spans="1:3" x14ac:dyDescent="0.3">
      <c r="A3882" t="s">
        <v>32</v>
      </c>
      <c r="B3882" s="14">
        <v>0.244997262954711</v>
      </c>
      <c r="C3882">
        <v>0.346144199371337</v>
      </c>
    </row>
    <row r="3883" spans="1:3" x14ac:dyDescent="0.3">
      <c r="A3883" t="s">
        <v>33</v>
      </c>
      <c r="B3883" s="14">
        <v>0.23587131500244099</v>
      </c>
      <c r="C3883">
        <v>0.47758531570434498</v>
      </c>
    </row>
    <row r="3884" spans="1:3" x14ac:dyDescent="0.3">
      <c r="A3884" t="s">
        <v>34</v>
      </c>
      <c r="B3884" s="14">
        <v>0.32672715187072698</v>
      </c>
      <c r="C3884">
        <v>0.32920575141906699</v>
      </c>
    </row>
    <row r="3885" spans="1:3" x14ac:dyDescent="0.3">
      <c r="A3885" t="s">
        <v>35</v>
      </c>
      <c r="B3885" s="14">
        <v>0.32752656936645502</v>
      </c>
      <c r="C3885">
        <v>0.45079541206359802</v>
      </c>
    </row>
    <row r="3886" spans="1:3" x14ac:dyDescent="0.3">
      <c r="A3886" t="s">
        <v>36</v>
      </c>
      <c r="B3886" s="14">
        <v>0.25103569030761702</v>
      </c>
      <c r="C3886">
        <v>0.342111825942993</v>
      </c>
    </row>
    <row r="3887" spans="1:3" x14ac:dyDescent="0.3">
      <c r="A3887" t="s">
        <v>37</v>
      </c>
      <c r="B3887" s="14">
        <v>0.350787162780761</v>
      </c>
      <c r="C3887">
        <v>0.33006787300109802</v>
      </c>
    </row>
    <row r="3888" spans="1:3" x14ac:dyDescent="0.3">
      <c r="A3888" t="s">
        <v>38</v>
      </c>
      <c r="B3888" s="14">
        <v>0.34567856788635198</v>
      </c>
      <c r="C3888">
        <v>0.41882681846618602</v>
      </c>
    </row>
    <row r="3889" spans="1:3" x14ac:dyDescent="0.3">
      <c r="A3889" t="s">
        <v>39</v>
      </c>
      <c r="B3889" s="14">
        <v>0.41517567634582497</v>
      </c>
      <c r="C3889">
        <v>1.5797920227050699</v>
      </c>
    </row>
    <row r="3890" spans="1:3" x14ac:dyDescent="0.3">
      <c r="A3890" t="s">
        <v>31</v>
      </c>
      <c r="B3890" s="14">
        <v>0.27814793586730902</v>
      </c>
      <c r="C3890">
        <v>0.44698047637939398</v>
      </c>
    </row>
    <row r="3891" spans="1:3" x14ac:dyDescent="0.3">
      <c r="A3891" t="s">
        <v>32</v>
      </c>
      <c r="B3891" s="14">
        <v>0.26913714408874501</v>
      </c>
      <c r="C3891">
        <v>0.32995653152465798</v>
      </c>
    </row>
    <row r="3892" spans="1:3" x14ac:dyDescent="0.3">
      <c r="A3892" t="s">
        <v>33</v>
      </c>
      <c r="B3892" s="14">
        <v>0.246479511260986</v>
      </c>
      <c r="C3892">
        <v>0.30128574371337802</v>
      </c>
    </row>
    <row r="3893" spans="1:3" x14ac:dyDescent="0.3">
      <c r="A3893" t="s">
        <v>34</v>
      </c>
      <c r="B3893" s="14">
        <v>0.58077549934387196</v>
      </c>
      <c r="C3893">
        <v>0.26612496376037598</v>
      </c>
    </row>
    <row r="3894" spans="1:3" x14ac:dyDescent="0.3">
      <c r="A3894" t="s">
        <v>35</v>
      </c>
      <c r="B3894" s="14">
        <v>0.80094408988952603</v>
      </c>
      <c r="C3894">
        <v>0.57747006416320801</v>
      </c>
    </row>
    <row r="3895" spans="1:3" x14ac:dyDescent="0.3">
      <c r="A3895" t="s">
        <v>36</v>
      </c>
      <c r="B3895" s="14">
        <v>0.29161405563354398</v>
      </c>
      <c r="C3895">
        <v>0.30419397354125899</v>
      </c>
    </row>
    <row r="3896" spans="1:3" x14ac:dyDescent="0.3">
      <c r="A3896" t="s">
        <v>37</v>
      </c>
      <c r="B3896" s="14">
        <v>0.34869337081909102</v>
      </c>
      <c r="C3896">
        <v>0.40806627273559498</v>
      </c>
    </row>
    <row r="3897" spans="1:3" x14ac:dyDescent="0.3">
      <c r="A3897" t="s">
        <v>38</v>
      </c>
      <c r="B3897" s="14">
        <v>0.34521436691284102</v>
      </c>
      <c r="C3897">
        <v>0.65823721885681097</v>
      </c>
    </row>
    <row r="3898" spans="1:3" x14ac:dyDescent="0.3">
      <c r="A3898" t="s">
        <v>39</v>
      </c>
      <c r="B3898" s="14">
        <v>0.85719013214111295</v>
      </c>
      <c r="C3898">
        <v>2.1422693729400599</v>
      </c>
    </row>
    <row r="3899" spans="1:3" x14ac:dyDescent="0.3">
      <c r="A3899" t="s">
        <v>31</v>
      </c>
      <c r="B3899" s="14">
        <v>0.48973393440246499</v>
      </c>
      <c r="C3899">
        <v>0.41583371162414501</v>
      </c>
    </row>
    <row r="3900" spans="1:3" x14ac:dyDescent="0.3">
      <c r="A3900" t="s">
        <v>32</v>
      </c>
      <c r="B3900" s="14">
        <v>0.20020413398742601</v>
      </c>
      <c r="C3900">
        <v>0.31039738655090299</v>
      </c>
    </row>
    <row r="3901" spans="1:3" x14ac:dyDescent="0.3">
      <c r="A3901" t="s">
        <v>33</v>
      </c>
      <c r="B3901" s="14">
        <v>0.22929763793945299</v>
      </c>
      <c r="C3901">
        <v>0.43488645553588801</v>
      </c>
    </row>
    <row r="3902" spans="1:3" x14ac:dyDescent="0.3">
      <c r="A3902" t="s">
        <v>34</v>
      </c>
      <c r="B3902" s="14">
        <v>0.27002143859863198</v>
      </c>
      <c r="C3902">
        <v>0.46076297760009699</v>
      </c>
    </row>
    <row r="3903" spans="1:3" x14ac:dyDescent="0.3">
      <c r="A3903" t="s">
        <v>35</v>
      </c>
      <c r="B3903" s="14">
        <v>0.33281564712524397</v>
      </c>
      <c r="C3903">
        <v>0.75498223304748502</v>
      </c>
    </row>
    <row r="3904" spans="1:3" x14ac:dyDescent="0.3">
      <c r="A3904" t="s">
        <v>36</v>
      </c>
      <c r="B3904" s="14">
        <v>0.42410612106323198</v>
      </c>
      <c r="C3904">
        <v>0.42915868759155201</v>
      </c>
    </row>
    <row r="3905" spans="1:3" x14ac:dyDescent="0.3">
      <c r="A3905" t="s">
        <v>37</v>
      </c>
      <c r="B3905" s="14">
        <v>0.34835362434387201</v>
      </c>
      <c r="C3905">
        <v>0.38341975212097101</v>
      </c>
    </row>
    <row r="3906" spans="1:3" x14ac:dyDescent="0.3">
      <c r="A3906" t="s">
        <v>38</v>
      </c>
      <c r="B3906" s="14">
        <v>0.31025242805480902</v>
      </c>
      <c r="C3906">
        <v>0.48685956001281699</v>
      </c>
    </row>
    <row r="3907" spans="1:3" x14ac:dyDescent="0.3">
      <c r="A3907" t="s">
        <v>39</v>
      </c>
      <c r="B3907" s="14">
        <v>1.7592089176177901</v>
      </c>
      <c r="C3907">
        <v>2.0594420433044398</v>
      </c>
    </row>
    <row r="3908" spans="1:3" x14ac:dyDescent="0.3">
      <c r="A3908" t="s">
        <v>31</v>
      </c>
      <c r="B3908" s="14">
        <v>0.51440167427062899</v>
      </c>
      <c r="C3908">
        <v>0.26828193664550698</v>
      </c>
    </row>
    <row r="3909" spans="1:3" x14ac:dyDescent="0.3">
      <c r="A3909" t="s">
        <v>32</v>
      </c>
      <c r="B3909" s="14">
        <v>0.31518745422363198</v>
      </c>
      <c r="C3909">
        <v>0.32195425033569303</v>
      </c>
    </row>
    <row r="3910" spans="1:3" x14ac:dyDescent="0.3">
      <c r="A3910" t="s">
        <v>33</v>
      </c>
      <c r="B3910" s="14">
        <v>0.35015773773193298</v>
      </c>
      <c r="C3910">
        <v>0.33196830749511702</v>
      </c>
    </row>
    <row r="3911" spans="1:3" x14ac:dyDescent="0.3">
      <c r="A3911" t="s">
        <v>34</v>
      </c>
      <c r="B3911" s="14">
        <v>0.40698456764221103</v>
      </c>
      <c r="C3911">
        <v>0.39693760871887201</v>
      </c>
    </row>
    <row r="3912" spans="1:3" x14ac:dyDescent="0.3">
      <c r="A3912" t="s">
        <v>35</v>
      </c>
      <c r="B3912" s="14">
        <v>0.50635910034179599</v>
      </c>
      <c r="C3912">
        <v>0.91854763031005804</v>
      </c>
    </row>
    <row r="3913" spans="1:3" x14ac:dyDescent="0.3">
      <c r="A3913" t="s">
        <v>36</v>
      </c>
      <c r="B3913" s="14">
        <v>0.295428276062011</v>
      </c>
      <c r="C3913">
        <v>0.31023716926574701</v>
      </c>
    </row>
    <row r="3914" spans="1:3" x14ac:dyDescent="0.3">
      <c r="A3914" t="s">
        <v>37</v>
      </c>
      <c r="B3914" s="14">
        <v>0.34802579879760698</v>
      </c>
      <c r="C3914">
        <v>0.57392001152038497</v>
      </c>
    </row>
    <row r="3915" spans="1:3" x14ac:dyDescent="0.3">
      <c r="A3915" t="s">
        <v>38</v>
      </c>
      <c r="B3915" s="14">
        <v>0.27190828323364202</v>
      </c>
      <c r="C3915">
        <v>0.527487993240356</v>
      </c>
    </row>
    <row r="3916" spans="1:3" x14ac:dyDescent="0.3">
      <c r="A3916" t="s">
        <v>39</v>
      </c>
      <c r="B3916" s="14">
        <v>0.66539263725280695</v>
      </c>
      <c r="C3916">
        <v>2.1353332996368399</v>
      </c>
    </row>
    <row r="3917" spans="1:3" x14ac:dyDescent="0.3">
      <c r="A3917" t="s">
        <v>31</v>
      </c>
      <c r="B3917" s="14">
        <v>0.27593398094177202</v>
      </c>
      <c r="C3917">
        <v>0.27535557746887201</v>
      </c>
    </row>
    <row r="3918" spans="1:3" x14ac:dyDescent="0.3">
      <c r="A3918" t="s">
        <v>32</v>
      </c>
      <c r="B3918" s="14">
        <v>0.273114204406738</v>
      </c>
      <c r="C3918">
        <v>0.34917306900024397</v>
      </c>
    </row>
    <row r="3919" spans="1:3" x14ac:dyDescent="0.3">
      <c r="A3919" t="s">
        <v>33</v>
      </c>
      <c r="B3919" s="14">
        <v>0.254180908203125</v>
      </c>
      <c r="C3919">
        <v>0.286197900772094</v>
      </c>
    </row>
    <row r="3920" spans="1:3" x14ac:dyDescent="0.3">
      <c r="A3920" t="s">
        <v>34</v>
      </c>
      <c r="B3920" s="14">
        <v>0.63482999801635698</v>
      </c>
      <c r="C3920">
        <v>0.33610296249389598</v>
      </c>
    </row>
    <row r="3921" spans="1:3" x14ac:dyDescent="0.3">
      <c r="A3921" t="s">
        <v>35</v>
      </c>
      <c r="B3921" s="14">
        <v>0.50417041778564398</v>
      </c>
      <c r="C3921">
        <v>0.58643364906311002</v>
      </c>
    </row>
    <row r="3922" spans="1:3" x14ac:dyDescent="0.3">
      <c r="A3922" t="s">
        <v>36</v>
      </c>
      <c r="B3922" s="14">
        <v>0.25514459609985302</v>
      </c>
      <c r="C3922">
        <v>0.35163974761962802</v>
      </c>
    </row>
    <row r="3923" spans="1:3" x14ac:dyDescent="0.3">
      <c r="A3923" t="s">
        <v>37</v>
      </c>
      <c r="B3923" s="14">
        <v>0.34746503829955999</v>
      </c>
      <c r="C3923">
        <v>0.34203529357910101</v>
      </c>
    </row>
    <row r="3924" spans="1:3" x14ac:dyDescent="0.3">
      <c r="A3924" t="s">
        <v>38</v>
      </c>
      <c r="B3924" s="14">
        <v>0.26825022697448703</v>
      </c>
      <c r="C3924">
        <v>1.33936214447021</v>
      </c>
    </row>
    <row r="3925" spans="1:3" x14ac:dyDescent="0.3">
      <c r="A3925" t="s">
        <v>39</v>
      </c>
      <c r="B3925" s="14">
        <v>0.57909202575683505</v>
      </c>
      <c r="C3925">
        <v>2.3018040657043399</v>
      </c>
    </row>
    <row r="3926" spans="1:3" x14ac:dyDescent="0.3">
      <c r="A3926" t="s">
        <v>31</v>
      </c>
      <c r="B3926" s="14">
        <v>0.24557232856750399</v>
      </c>
      <c r="C3926">
        <v>0.43987560272216703</v>
      </c>
    </row>
    <row r="3927" spans="1:3" x14ac:dyDescent="0.3">
      <c r="A3927" t="s">
        <v>32</v>
      </c>
      <c r="B3927" s="14">
        <v>0.30118799209594699</v>
      </c>
      <c r="C3927">
        <v>0.39294648170471103</v>
      </c>
    </row>
    <row r="3928" spans="1:3" x14ac:dyDescent="0.3">
      <c r="A3928" t="s">
        <v>33</v>
      </c>
      <c r="B3928" s="14">
        <v>0.289682626724243</v>
      </c>
      <c r="C3928">
        <v>0.44200396537780701</v>
      </c>
    </row>
    <row r="3929" spans="1:3" x14ac:dyDescent="0.3">
      <c r="A3929" t="s">
        <v>34</v>
      </c>
      <c r="B3929" s="14">
        <v>0.38296675682067799</v>
      </c>
      <c r="C3929">
        <v>0.30435562133789001</v>
      </c>
    </row>
    <row r="3930" spans="1:3" x14ac:dyDescent="0.3">
      <c r="A3930" t="s">
        <v>35</v>
      </c>
      <c r="B3930" s="14">
        <v>0.39525175094604398</v>
      </c>
      <c r="C3930">
        <v>0.64326477050781194</v>
      </c>
    </row>
    <row r="3931" spans="1:3" x14ac:dyDescent="0.3">
      <c r="A3931" t="s">
        <v>36</v>
      </c>
      <c r="B3931" s="14">
        <v>0.49171400070190402</v>
      </c>
      <c r="C3931">
        <v>0.316164970397949</v>
      </c>
    </row>
    <row r="3932" spans="1:3" x14ac:dyDescent="0.3">
      <c r="A3932" t="s">
        <v>37</v>
      </c>
      <c r="B3932" s="14">
        <v>0.34732174873352001</v>
      </c>
      <c r="C3932">
        <v>0.351109027862548</v>
      </c>
    </row>
    <row r="3933" spans="1:3" x14ac:dyDescent="0.3">
      <c r="A3933" t="s">
        <v>38</v>
      </c>
      <c r="B3933" s="14">
        <v>0.34997224807739202</v>
      </c>
      <c r="C3933">
        <v>0.690296411514282</v>
      </c>
    </row>
    <row r="3934" spans="1:3" x14ac:dyDescent="0.3">
      <c r="A3934" t="s">
        <v>39</v>
      </c>
      <c r="B3934" s="14">
        <v>1.1294262409210201</v>
      </c>
      <c r="C3934">
        <v>2.5304932594299299</v>
      </c>
    </row>
    <row r="3935" spans="1:3" x14ac:dyDescent="0.3">
      <c r="A3935" t="s">
        <v>31</v>
      </c>
      <c r="B3935" s="14">
        <v>0.439550161361694</v>
      </c>
      <c r="C3935">
        <v>0.293161630630493</v>
      </c>
    </row>
    <row r="3936" spans="1:3" x14ac:dyDescent="0.3">
      <c r="A3936" t="s">
        <v>32</v>
      </c>
      <c r="B3936" s="14">
        <v>0.228001594543457</v>
      </c>
      <c r="C3936">
        <v>0.48159718513488697</v>
      </c>
    </row>
    <row r="3937" spans="1:3" x14ac:dyDescent="0.3">
      <c r="A3937" t="s">
        <v>33</v>
      </c>
      <c r="B3937" s="14">
        <v>0.41411447525024397</v>
      </c>
      <c r="C3937">
        <v>0.28727698326110801</v>
      </c>
    </row>
    <row r="3938" spans="1:3" x14ac:dyDescent="0.3">
      <c r="A3938" t="s">
        <v>34</v>
      </c>
      <c r="B3938" s="14">
        <v>0.34681081771850503</v>
      </c>
      <c r="C3938">
        <v>0.47551918029785101</v>
      </c>
    </row>
    <row r="3939" spans="1:3" x14ac:dyDescent="0.3">
      <c r="A3939" t="s">
        <v>35</v>
      </c>
      <c r="B3939" s="14">
        <v>0.37531709671020502</v>
      </c>
      <c r="C3939">
        <v>0.40692400932312001</v>
      </c>
    </row>
    <row r="3940" spans="1:3" x14ac:dyDescent="0.3">
      <c r="A3940" t="s">
        <v>36</v>
      </c>
      <c r="B3940" s="14">
        <v>0.51338267326354903</v>
      </c>
      <c r="C3940">
        <v>0.29820322990417403</v>
      </c>
    </row>
    <row r="3941" spans="1:3" x14ac:dyDescent="0.3">
      <c r="A3941" t="s">
        <v>37</v>
      </c>
      <c r="B3941" s="14">
        <v>0.34731435775756803</v>
      </c>
      <c r="C3941">
        <v>0.33610844612121499</v>
      </c>
    </row>
    <row r="3942" spans="1:3" x14ac:dyDescent="0.3">
      <c r="A3942" t="s">
        <v>38</v>
      </c>
      <c r="B3942" s="14">
        <v>0.34070968627929599</v>
      </c>
      <c r="C3942">
        <v>0.54146647453308105</v>
      </c>
    </row>
    <row r="3943" spans="1:3" x14ac:dyDescent="0.3">
      <c r="A3943" t="s">
        <v>39</v>
      </c>
      <c r="B3943" s="14">
        <v>0.45481133460998502</v>
      </c>
      <c r="C3943">
        <v>3.0047113895416202</v>
      </c>
    </row>
    <row r="3944" spans="1:3" x14ac:dyDescent="0.3">
      <c r="A3944" t="s">
        <v>31</v>
      </c>
      <c r="B3944" s="14">
        <v>0.24710202217102001</v>
      </c>
      <c r="C3944">
        <v>0.39199900627136203</v>
      </c>
    </row>
    <row r="3945" spans="1:3" x14ac:dyDescent="0.3">
      <c r="A3945" t="s">
        <v>32</v>
      </c>
      <c r="B3945" s="14">
        <v>0.26170825958251898</v>
      </c>
      <c r="C3945">
        <v>0.28433012962341297</v>
      </c>
    </row>
    <row r="3946" spans="1:3" x14ac:dyDescent="0.3">
      <c r="A3946" t="s">
        <v>33</v>
      </c>
      <c r="B3946" s="14">
        <v>0.30630302429199202</v>
      </c>
      <c r="C3946">
        <v>0.29812312126159601</v>
      </c>
    </row>
    <row r="3947" spans="1:3" x14ac:dyDescent="0.3">
      <c r="A3947" t="s">
        <v>34</v>
      </c>
      <c r="B3947" s="14">
        <v>0.41112470626830999</v>
      </c>
      <c r="C3947">
        <v>0.33519840240478499</v>
      </c>
    </row>
    <row r="3948" spans="1:3" x14ac:dyDescent="0.3">
      <c r="A3948" t="s">
        <v>35</v>
      </c>
      <c r="B3948" s="14">
        <v>0.33257317543029702</v>
      </c>
      <c r="C3948">
        <v>0.49966692924499501</v>
      </c>
    </row>
    <row r="3949" spans="1:3" x14ac:dyDescent="0.3">
      <c r="A3949" t="s">
        <v>36</v>
      </c>
      <c r="B3949" s="14">
        <v>0.31985211372375399</v>
      </c>
      <c r="C3949">
        <v>0.32414221763610801</v>
      </c>
    </row>
    <row r="3950" spans="1:3" x14ac:dyDescent="0.3">
      <c r="A3950" t="s">
        <v>37</v>
      </c>
      <c r="B3950" s="14">
        <v>0.34704852104187001</v>
      </c>
      <c r="C3950">
        <v>0.35005497932433999</v>
      </c>
    </row>
    <row r="3951" spans="1:3" x14ac:dyDescent="0.3">
      <c r="A3951" t="s">
        <v>38</v>
      </c>
      <c r="B3951" s="14">
        <v>0.21988797187805101</v>
      </c>
      <c r="C3951">
        <v>0.59042167663574197</v>
      </c>
    </row>
    <row r="3952" spans="1:3" x14ac:dyDescent="0.3">
      <c r="A3952" t="s">
        <v>39</v>
      </c>
      <c r="B3952" s="14">
        <v>0.90136623382568304</v>
      </c>
      <c r="C3952">
        <v>1.85110807418823</v>
      </c>
    </row>
    <row r="3953" spans="1:3" x14ac:dyDescent="0.3">
      <c r="A3953" t="s">
        <v>31</v>
      </c>
      <c r="B3953" s="14">
        <v>0.216648340225219</v>
      </c>
      <c r="C3953">
        <v>0.32712531089782698</v>
      </c>
    </row>
    <row r="3954" spans="1:3" x14ac:dyDescent="0.3">
      <c r="A3954" t="s">
        <v>32</v>
      </c>
      <c r="B3954" s="14">
        <v>0.32598614692687899</v>
      </c>
      <c r="C3954">
        <v>0.33412790298461897</v>
      </c>
    </row>
    <row r="3955" spans="1:3" x14ac:dyDescent="0.3">
      <c r="A3955" t="s">
        <v>33</v>
      </c>
      <c r="B3955" s="14">
        <v>0.20011258125305101</v>
      </c>
      <c r="C3955">
        <v>0.30623865127563399</v>
      </c>
    </row>
    <row r="3956" spans="1:3" x14ac:dyDescent="0.3">
      <c r="A3956" t="s">
        <v>34</v>
      </c>
      <c r="B3956" s="14">
        <v>0.396212577819824</v>
      </c>
      <c r="C3956">
        <v>0.33201789855956998</v>
      </c>
    </row>
    <row r="3957" spans="1:3" x14ac:dyDescent="0.3">
      <c r="A3957" t="s">
        <v>35</v>
      </c>
      <c r="B3957" s="14">
        <v>0.35976219177245999</v>
      </c>
      <c r="C3957">
        <v>0.60039472579955999</v>
      </c>
    </row>
    <row r="3958" spans="1:3" x14ac:dyDescent="0.3">
      <c r="A3958" t="s">
        <v>36</v>
      </c>
      <c r="B3958" s="14">
        <v>0.207541704177856</v>
      </c>
      <c r="C3958">
        <v>0.29814219474792403</v>
      </c>
    </row>
    <row r="3959" spans="1:3" x14ac:dyDescent="0.3">
      <c r="A3959" t="s">
        <v>37</v>
      </c>
      <c r="B3959" s="14">
        <v>0.34681344032287598</v>
      </c>
      <c r="C3959">
        <v>0.30314159393310502</v>
      </c>
    </row>
    <row r="3960" spans="1:3" x14ac:dyDescent="0.3">
      <c r="A3960" t="s">
        <v>38</v>
      </c>
      <c r="B3960" s="14">
        <v>0.295063495635986</v>
      </c>
      <c r="C3960">
        <v>0.46675777435302701</v>
      </c>
    </row>
    <row r="3961" spans="1:3" x14ac:dyDescent="0.3">
      <c r="A3961" t="s">
        <v>39</v>
      </c>
      <c r="B3961" s="14">
        <v>0.54578042030334395</v>
      </c>
      <c r="C3961">
        <v>2.8914132118225</v>
      </c>
    </row>
    <row r="3962" spans="1:3" x14ac:dyDescent="0.3">
      <c r="A3962" t="s">
        <v>31</v>
      </c>
      <c r="B3962" s="14">
        <v>0.215951442718505</v>
      </c>
      <c r="C3962">
        <v>0.411858320236206</v>
      </c>
    </row>
    <row r="3963" spans="1:3" x14ac:dyDescent="0.3">
      <c r="A3963" t="s">
        <v>32</v>
      </c>
      <c r="B3963" s="14">
        <v>0.26773691177368097</v>
      </c>
      <c r="C3963">
        <v>0.32005381584167403</v>
      </c>
    </row>
    <row r="3964" spans="1:3" x14ac:dyDescent="0.3">
      <c r="A3964" t="s">
        <v>33</v>
      </c>
      <c r="B3964" s="14">
        <v>0.20492529869079501</v>
      </c>
      <c r="C3964">
        <v>0.40284419059753401</v>
      </c>
    </row>
    <row r="3965" spans="1:3" x14ac:dyDescent="0.3">
      <c r="A3965" t="s">
        <v>34</v>
      </c>
      <c r="B3965" s="14">
        <v>0.49946236610412598</v>
      </c>
      <c r="C3965">
        <v>0.34412217140197698</v>
      </c>
    </row>
    <row r="3966" spans="1:3" x14ac:dyDescent="0.3">
      <c r="A3966" t="s">
        <v>35</v>
      </c>
      <c r="B3966" s="14">
        <v>0.35265374183654702</v>
      </c>
      <c r="C3966">
        <v>0.462706089019775</v>
      </c>
    </row>
    <row r="3967" spans="1:3" x14ac:dyDescent="0.3">
      <c r="A3967" t="s">
        <v>36</v>
      </c>
      <c r="B3967" s="14">
        <v>0.34292078018188399</v>
      </c>
      <c r="C3967">
        <v>0.314156293869018</v>
      </c>
    </row>
    <row r="3968" spans="1:3" x14ac:dyDescent="0.3">
      <c r="A3968" t="s">
        <v>37</v>
      </c>
      <c r="B3968" s="14">
        <v>0.34588289260864202</v>
      </c>
      <c r="C3968">
        <v>0.31216239929199202</v>
      </c>
    </row>
    <row r="3969" spans="1:3" x14ac:dyDescent="0.3">
      <c r="A3969" t="s">
        <v>38</v>
      </c>
      <c r="B3969" s="14">
        <v>0.304028511047363</v>
      </c>
      <c r="C3969">
        <v>0.54448747634887695</v>
      </c>
    </row>
    <row r="3970" spans="1:3" x14ac:dyDescent="0.3">
      <c r="A3970" t="s">
        <v>39</v>
      </c>
      <c r="B3970" s="14">
        <v>0.39227485656738198</v>
      </c>
      <c r="C3970">
        <v>4.3202531337738002</v>
      </c>
    </row>
    <row r="3971" spans="1:3" x14ac:dyDescent="0.3">
      <c r="A3971" t="s">
        <v>31</v>
      </c>
      <c r="B3971" s="14">
        <v>0.21712374687194799</v>
      </c>
      <c r="C3971">
        <v>0.23941302299499501</v>
      </c>
    </row>
    <row r="3972" spans="1:3" x14ac:dyDescent="0.3">
      <c r="A3972" t="s">
        <v>32</v>
      </c>
      <c r="B3972" s="14">
        <v>0.221271991729736</v>
      </c>
      <c r="C3972">
        <v>0.38107180595397899</v>
      </c>
    </row>
    <row r="3973" spans="1:3" x14ac:dyDescent="0.3">
      <c r="A3973" t="s">
        <v>33</v>
      </c>
      <c r="B3973" s="14">
        <v>0.27022576332092202</v>
      </c>
      <c r="C3973">
        <v>0.28430771827697698</v>
      </c>
    </row>
    <row r="3974" spans="1:3" x14ac:dyDescent="0.3">
      <c r="A3974" t="s">
        <v>34</v>
      </c>
      <c r="B3974" s="14">
        <v>1.6362562179565401</v>
      </c>
      <c r="C3974">
        <v>0.45592951774597101</v>
      </c>
    </row>
    <row r="3975" spans="1:3" x14ac:dyDescent="0.3">
      <c r="A3975" t="s">
        <v>35</v>
      </c>
      <c r="B3975" s="14">
        <v>0.54793500900268499</v>
      </c>
      <c r="C3975">
        <v>0.41489291191101002</v>
      </c>
    </row>
    <row r="3976" spans="1:3" x14ac:dyDescent="0.3">
      <c r="A3976" t="s">
        <v>36</v>
      </c>
      <c r="B3976" s="14">
        <v>0.33596396446228</v>
      </c>
      <c r="C3976">
        <v>0.33211541175842202</v>
      </c>
    </row>
    <row r="3977" spans="1:3" x14ac:dyDescent="0.3">
      <c r="A3977" t="s">
        <v>37</v>
      </c>
      <c r="B3977" s="14">
        <v>0.344228506088256</v>
      </c>
      <c r="C3977">
        <v>0.35006308555603</v>
      </c>
    </row>
    <row r="3978" spans="1:3" x14ac:dyDescent="0.3">
      <c r="A3978" t="s">
        <v>38</v>
      </c>
      <c r="B3978" s="14">
        <v>0.29551386833190901</v>
      </c>
      <c r="C3978">
        <v>0.67519474029541005</v>
      </c>
    </row>
    <row r="3979" spans="1:3" x14ac:dyDescent="0.3">
      <c r="A3979" t="s">
        <v>39</v>
      </c>
      <c r="B3979" s="14">
        <v>0.63021922111511197</v>
      </c>
      <c r="C3979">
        <v>6.2862610816955504</v>
      </c>
    </row>
    <row r="3980" spans="1:3" x14ac:dyDescent="0.3">
      <c r="A3980" t="s">
        <v>31</v>
      </c>
      <c r="B3980" s="14">
        <v>0.21694445610046301</v>
      </c>
      <c r="C3980">
        <v>0.326070547103881</v>
      </c>
    </row>
    <row r="3981" spans="1:3" x14ac:dyDescent="0.3">
      <c r="A3981" t="s">
        <v>32</v>
      </c>
      <c r="B3981" s="14">
        <v>0.119942188262939</v>
      </c>
      <c r="C3981">
        <v>0.356030464172363</v>
      </c>
    </row>
    <row r="3982" spans="1:3" x14ac:dyDescent="0.3">
      <c r="A3982" t="s">
        <v>33</v>
      </c>
      <c r="B3982" s="14">
        <v>0.25345230102539001</v>
      </c>
      <c r="C3982">
        <v>0.34107589721679599</v>
      </c>
    </row>
    <row r="3983" spans="1:3" x14ac:dyDescent="0.3">
      <c r="A3983" t="s">
        <v>34</v>
      </c>
      <c r="B3983" s="14">
        <v>0.55282378196716297</v>
      </c>
      <c r="C3983">
        <v>0.36886501312255798</v>
      </c>
    </row>
    <row r="3984" spans="1:3" x14ac:dyDescent="0.3">
      <c r="A3984" t="s">
        <v>35</v>
      </c>
      <c r="B3984" s="14">
        <v>0.45185613632202098</v>
      </c>
      <c r="C3984">
        <v>0.65325331687927202</v>
      </c>
    </row>
    <row r="3985" spans="1:3" x14ac:dyDescent="0.3">
      <c r="A3985" t="s">
        <v>36</v>
      </c>
      <c r="B3985" s="14">
        <v>0.25720858573913502</v>
      </c>
      <c r="C3985">
        <v>0.37612390518188399</v>
      </c>
    </row>
    <row r="3986" spans="1:3" x14ac:dyDescent="0.3">
      <c r="A3986" t="s">
        <v>37</v>
      </c>
      <c r="B3986" s="14">
        <v>0.34292078018188399</v>
      </c>
      <c r="C3986">
        <v>0.33018159866333002</v>
      </c>
    </row>
    <row r="3987" spans="1:3" x14ac:dyDescent="0.3">
      <c r="A3987" t="s">
        <v>38</v>
      </c>
      <c r="B3987" s="14">
        <v>0.36230802536010698</v>
      </c>
      <c r="C3987">
        <v>0.63471698760986295</v>
      </c>
    </row>
    <row r="3988" spans="1:3" x14ac:dyDescent="0.3">
      <c r="A3988" t="s">
        <v>39</v>
      </c>
      <c r="B3988" s="14">
        <v>0.43576717376708901</v>
      </c>
      <c r="C3988">
        <v>2.83236503601074</v>
      </c>
    </row>
    <row r="3989" spans="1:3" x14ac:dyDescent="0.3">
      <c r="A3989" t="s">
        <v>31</v>
      </c>
      <c r="B3989" s="14">
        <v>0.33817720413208002</v>
      </c>
      <c r="C3989">
        <v>0.30019640922546298</v>
      </c>
    </row>
    <row r="3990" spans="1:3" x14ac:dyDescent="0.3">
      <c r="A3990" t="s">
        <v>32</v>
      </c>
      <c r="B3990" s="14">
        <v>0.29532170295715299</v>
      </c>
      <c r="C3990">
        <v>0.31104803085327098</v>
      </c>
    </row>
    <row r="3991" spans="1:3" x14ac:dyDescent="0.3">
      <c r="A3991" t="s">
        <v>33</v>
      </c>
      <c r="B3991" s="14">
        <v>0.25699234008789001</v>
      </c>
      <c r="C3991">
        <v>0.26430916786193798</v>
      </c>
    </row>
    <row r="3992" spans="1:3" x14ac:dyDescent="0.3">
      <c r="A3992" t="s">
        <v>34</v>
      </c>
      <c r="B3992" s="14">
        <v>0.38648605346679599</v>
      </c>
      <c r="C3992">
        <v>0.45293116569518999</v>
      </c>
    </row>
    <row r="3993" spans="1:3" x14ac:dyDescent="0.3">
      <c r="A3993" t="s">
        <v>35</v>
      </c>
      <c r="B3993" s="14">
        <v>0.48175144195556602</v>
      </c>
      <c r="C3993">
        <v>0.34114122390746998</v>
      </c>
    </row>
    <row r="3994" spans="1:3" x14ac:dyDescent="0.3">
      <c r="A3994" t="s">
        <v>36</v>
      </c>
      <c r="B3994" s="14">
        <v>0.43819952011108398</v>
      </c>
      <c r="C3994">
        <v>0.33406257629394498</v>
      </c>
    </row>
    <row r="3995" spans="1:3" x14ac:dyDescent="0.3">
      <c r="A3995" t="s">
        <v>37</v>
      </c>
      <c r="B3995" s="14">
        <v>0.34286379814147899</v>
      </c>
      <c r="C3995">
        <v>0.37069582939147899</v>
      </c>
    </row>
    <row r="3996" spans="1:3" x14ac:dyDescent="0.3">
      <c r="A3996" t="s">
        <v>38</v>
      </c>
      <c r="B3996" s="14">
        <v>0.28843116760253901</v>
      </c>
      <c r="C3996">
        <v>0.38561415672302202</v>
      </c>
    </row>
    <row r="3997" spans="1:3" x14ac:dyDescent="0.3">
      <c r="A3997" t="s">
        <v>39</v>
      </c>
      <c r="B3997" s="14">
        <v>0.48110342025756803</v>
      </c>
      <c r="C3997">
        <v>2.9522774219512899</v>
      </c>
    </row>
    <row r="3998" spans="1:3" x14ac:dyDescent="0.3">
      <c r="A3998" t="s">
        <v>31</v>
      </c>
      <c r="B3998" s="14">
        <v>0.24117588996887199</v>
      </c>
      <c r="C3998">
        <v>0.5535249710083</v>
      </c>
    </row>
    <row r="3999" spans="1:3" x14ac:dyDescent="0.3">
      <c r="A3999" t="s">
        <v>32</v>
      </c>
      <c r="B3999" s="14">
        <v>0.22687578201293901</v>
      </c>
      <c r="C3999">
        <v>0.28725576400756803</v>
      </c>
    </row>
    <row r="4000" spans="1:3" x14ac:dyDescent="0.3">
      <c r="A4000" t="s">
        <v>33</v>
      </c>
      <c r="B4000" s="14">
        <v>0.27562999725341703</v>
      </c>
      <c r="C4000">
        <v>0.29605078697204501</v>
      </c>
    </row>
    <row r="4001" spans="1:3" x14ac:dyDescent="0.3">
      <c r="A4001" t="s">
        <v>34</v>
      </c>
      <c r="B4001" s="14">
        <v>0.49673581123352001</v>
      </c>
      <c r="C4001">
        <v>0.50072741508483798</v>
      </c>
    </row>
    <row r="4002" spans="1:3" x14ac:dyDescent="0.3">
      <c r="A4002" t="s">
        <v>35</v>
      </c>
      <c r="B4002" s="14">
        <v>0.79974317550659102</v>
      </c>
      <c r="C4002">
        <v>0.46375393867492598</v>
      </c>
    </row>
    <row r="4003" spans="1:3" x14ac:dyDescent="0.3">
      <c r="A4003" t="s">
        <v>36</v>
      </c>
      <c r="B4003" s="14">
        <v>0.38063669204711897</v>
      </c>
      <c r="C4003">
        <v>0.42791008949279702</v>
      </c>
    </row>
    <row r="4004" spans="1:3" x14ac:dyDescent="0.3">
      <c r="A4004" t="s">
        <v>37</v>
      </c>
      <c r="B4004" s="14">
        <v>0.342833042144775</v>
      </c>
      <c r="C4004">
        <v>0.333122968673706</v>
      </c>
    </row>
    <row r="4005" spans="1:3" x14ac:dyDescent="0.3">
      <c r="A4005" t="s">
        <v>38</v>
      </c>
      <c r="B4005" s="14">
        <v>0.32434177398681602</v>
      </c>
      <c r="C4005">
        <v>0.636283159255981</v>
      </c>
    </row>
    <row r="4006" spans="1:3" x14ac:dyDescent="0.3">
      <c r="A4006" t="s">
        <v>39</v>
      </c>
      <c r="B4006" s="14">
        <v>0.430436611175537</v>
      </c>
      <c r="C4006">
        <v>2.94012451171875</v>
      </c>
    </row>
    <row r="4007" spans="1:3" x14ac:dyDescent="0.3">
      <c r="A4007" t="s">
        <v>31</v>
      </c>
      <c r="B4007" s="14">
        <v>0.17766547203063901</v>
      </c>
      <c r="C4007">
        <v>0.36602163314819303</v>
      </c>
    </row>
    <row r="4008" spans="1:3" x14ac:dyDescent="0.3">
      <c r="A4008" t="s">
        <v>32</v>
      </c>
      <c r="B4008" s="14">
        <v>0.22560858726501401</v>
      </c>
      <c r="C4008">
        <v>0.348217964172363</v>
      </c>
    </row>
    <row r="4009" spans="1:3" x14ac:dyDescent="0.3">
      <c r="A4009" t="s">
        <v>33</v>
      </c>
      <c r="B4009" s="14">
        <v>0.34032559394836398</v>
      </c>
      <c r="C4009">
        <v>0.46970057487487699</v>
      </c>
    </row>
    <row r="4010" spans="1:3" x14ac:dyDescent="0.3">
      <c r="A4010" t="s">
        <v>34</v>
      </c>
      <c r="B4010" s="14">
        <v>0.73959755897521895</v>
      </c>
      <c r="C4010">
        <v>0.37784862518310502</v>
      </c>
    </row>
    <row r="4011" spans="1:3" x14ac:dyDescent="0.3">
      <c r="A4011" t="s">
        <v>35</v>
      </c>
      <c r="B4011" s="14">
        <v>0.60457754135131803</v>
      </c>
      <c r="C4011">
        <v>0.54150390625</v>
      </c>
    </row>
    <row r="4012" spans="1:3" x14ac:dyDescent="0.3">
      <c r="A4012" t="s">
        <v>36</v>
      </c>
      <c r="B4012" s="14">
        <v>0.46218776702880798</v>
      </c>
      <c r="C4012">
        <v>0.30517601966857899</v>
      </c>
    </row>
    <row r="4013" spans="1:3" x14ac:dyDescent="0.3">
      <c r="A4013" t="s">
        <v>37</v>
      </c>
      <c r="B4013" s="14">
        <v>0.34198737144470198</v>
      </c>
      <c r="C4013">
        <v>0.298201084136962</v>
      </c>
    </row>
    <row r="4014" spans="1:3" x14ac:dyDescent="0.3">
      <c r="A4014" t="s">
        <v>38</v>
      </c>
      <c r="B4014" s="14">
        <v>0.31912732124328602</v>
      </c>
      <c r="C4014">
        <v>0.43485283851623502</v>
      </c>
    </row>
    <row r="4015" spans="1:3" x14ac:dyDescent="0.3">
      <c r="A4015" t="s">
        <v>39</v>
      </c>
      <c r="B4015" s="14">
        <v>0.39202332496643</v>
      </c>
      <c r="C4015">
        <v>3.9736454486846902</v>
      </c>
    </row>
    <row r="4016" spans="1:3" x14ac:dyDescent="0.3">
      <c r="A4016" t="s">
        <v>31</v>
      </c>
      <c r="B4016" s="14">
        <v>0.23597693443298301</v>
      </c>
      <c r="C4016">
        <v>0.33114600181579501</v>
      </c>
    </row>
    <row r="4017" spans="1:3" x14ac:dyDescent="0.3">
      <c r="A4017" t="s">
        <v>32</v>
      </c>
      <c r="B4017" s="14">
        <v>0.19464063644409099</v>
      </c>
      <c r="C4017">
        <v>0.311150312423706</v>
      </c>
    </row>
    <row r="4018" spans="1:3" x14ac:dyDescent="0.3">
      <c r="A4018" t="s">
        <v>33</v>
      </c>
      <c r="B4018" s="14">
        <v>0.38203811645507801</v>
      </c>
      <c r="C4018">
        <v>0.25631546974182101</v>
      </c>
    </row>
    <row r="4019" spans="1:3" x14ac:dyDescent="0.3">
      <c r="A4019" t="s">
        <v>34</v>
      </c>
      <c r="B4019" s="14">
        <v>0.282848119735717</v>
      </c>
      <c r="C4019">
        <v>0.29329919815063399</v>
      </c>
    </row>
    <row r="4020" spans="1:3" x14ac:dyDescent="0.3">
      <c r="A4020" t="s">
        <v>35</v>
      </c>
      <c r="B4020" s="14">
        <v>0.822432041168212</v>
      </c>
      <c r="C4020">
        <v>0.34014654159545898</v>
      </c>
    </row>
    <row r="4021" spans="1:3" x14ac:dyDescent="0.3">
      <c r="A4021" t="s">
        <v>36</v>
      </c>
      <c r="B4021" s="14">
        <v>0.37491059303283603</v>
      </c>
      <c r="C4021">
        <v>0.37201118469238198</v>
      </c>
    </row>
    <row r="4022" spans="1:3" x14ac:dyDescent="0.3">
      <c r="A4022" t="s">
        <v>37</v>
      </c>
      <c r="B4022" s="14">
        <v>0.341709375381469</v>
      </c>
      <c r="C4022">
        <v>0.31211519241333002</v>
      </c>
    </row>
    <row r="4023" spans="1:3" x14ac:dyDescent="0.3">
      <c r="A4023" t="s">
        <v>38</v>
      </c>
      <c r="B4023" s="14">
        <v>0.297495126724243</v>
      </c>
      <c r="C4023">
        <v>0.52060604095458896</v>
      </c>
    </row>
    <row r="4024" spans="1:3" x14ac:dyDescent="0.3">
      <c r="A4024" t="s">
        <v>39</v>
      </c>
      <c r="B4024" s="14">
        <v>0.43876814842224099</v>
      </c>
      <c r="C4024">
        <v>3.2271091938018799</v>
      </c>
    </row>
    <row r="4025" spans="1:3" x14ac:dyDescent="0.3">
      <c r="A4025" t="s">
        <v>31</v>
      </c>
      <c r="B4025" s="14">
        <v>0.20195460319519001</v>
      </c>
      <c r="C4025">
        <v>0.36514759063720698</v>
      </c>
    </row>
    <row r="4026" spans="1:3" x14ac:dyDescent="0.3">
      <c r="A4026" t="s">
        <v>32</v>
      </c>
      <c r="B4026" s="14">
        <v>0.255306005477905</v>
      </c>
      <c r="C4026">
        <v>0.32194256782531699</v>
      </c>
    </row>
    <row r="4027" spans="1:3" x14ac:dyDescent="0.3">
      <c r="A4027" t="s">
        <v>33</v>
      </c>
      <c r="B4027" s="14">
        <v>0.22198033332824699</v>
      </c>
      <c r="C4027">
        <v>0.27032971382141102</v>
      </c>
    </row>
    <row r="4028" spans="1:3" x14ac:dyDescent="0.3">
      <c r="A4028" t="s">
        <v>34</v>
      </c>
      <c r="B4028" s="14">
        <v>0.61601996421813898</v>
      </c>
      <c r="C4028">
        <v>0.36901783943176197</v>
      </c>
    </row>
    <row r="4029" spans="1:3" x14ac:dyDescent="0.3">
      <c r="A4029" t="s">
        <v>35</v>
      </c>
      <c r="B4029" s="14">
        <v>0.57095789909362704</v>
      </c>
      <c r="C4029">
        <v>0.29615330696105902</v>
      </c>
    </row>
    <row r="4030" spans="1:3" x14ac:dyDescent="0.3">
      <c r="A4030" t="s">
        <v>36</v>
      </c>
      <c r="B4030" s="14">
        <v>0.28631925582885698</v>
      </c>
      <c r="C4030">
        <v>0.41384363174438399</v>
      </c>
    </row>
    <row r="4031" spans="1:3" x14ac:dyDescent="0.3">
      <c r="A4031" t="s">
        <v>37</v>
      </c>
      <c r="B4031" s="14">
        <v>0.34111666679382302</v>
      </c>
      <c r="C4031">
        <v>0.297250986099243</v>
      </c>
    </row>
    <row r="4032" spans="1:3" x14ac:dyDescent="0.3">
      <c r="A4032" t="s">
        <v>38</v>
      </c>
      <c r="B4032" s="14">
        <v>0.30032372474670399</v>
      </c>
      <c r="C4032">
        <v>0.61379194259643499</v>
      </c>
    </row>
    <row r="4033" spans="1:3" x14ac:dyDescent="0.3">
      <c r="A4033" t="s">
        <v>39</v>
      </c>
      <c r="B4033" s="14">
        <v>0.370595693588256</v>
      </c>
      <c r="C4033">
        <v>5.8784735202789298</v>
      </c>
    </row>
    <row r="4034" spans="1:3" x14ac:dyDescent="0.3">
      <c r="A4034" t="s">
        <v>31</v>
      </c>
      <c r="B4034" s="14">
        <v>0.23892951011657701</v>
      </c>
      <c r="C4034">
        <v>0.58228564262390103</v>
      </c>
    </row>
    <row r="4035" spans="1:3" x14ac:dyDescent="0.3">
      <c r="A4035" t="s">
        <v>32</v>
      </c>
      <c r="B4035" s="14">
        <v>0.280430078506469</v>
      </c>
      <c r="C4035">
        <v>0.34018111228942799</v>
      </c>
    </row>
    <row r="4036" spans="1:3" x14ac:dyDescent="0.3">
      <c r="A4036" t="s">
        <v>33</v>
      </c>
      <c r="B4036" s="14">
        <v>0.30879688262939398</v>
      </c>
      <c r="C4036">
        <v>0.29530167579650801</v>
      </c>
    </row>
    <row r="4037" spans="1:3" x14ac:dyDescent="0.3">
      <c r="A4037" t="s">
        <v>34</v>
      </c>
      <c r="B4037" s="14">
        <v>0.37610530853271401</v>
      </c>
      <c r="C4037">
        <v>0.886618852615356</v>
      </c>
    </row>
    <row r="4038" spans="1:3" x14ac:dyDescent="0.3">
      <c r="A4038" t="s">
        <v>35</v>
      </c>
      <c r="B4038" s="14">
        <v>0.409870624542236</v>
      </c>
      <c r="C4038">
        <v>0.39273381233215299</v>
      </c>
    </row>
    <row r="4039" spans="1:3" x14ac:dyDescent="0.3">
      <c r="A4039" t="s">
        <v>36</v>
      </c>
      <c r="B4039" s="14">
        <v>0.27729558944702098</v>
      </c>
      <c r="C4039">
        <v>0.377084970474243</v>
      </c>
    </row>
    <row r="4040" spans="1:3" x14ac:dyDescent="0.3">
      <c r="A4040" t="s">
        <v>37</v>
      </c>
      <c r="B4040" s="14">
        <v>0.34063935279846103</v>
      </c>
      <c r="C4040">
        <v>0.340096235275268</v>
      </c>
    </row>
    <row r="4041" spans="1:3" x14ac:dyDescent="0.3">
      <c r="A4041" t="s">
        <v>38</v>
      </c>
      <c r="B4041" s="14">
        <v>0.22336745262145899</v>
      </c>
      <c r="C4041">
        <v>0.41244196891784601</v>
      </c>
    </row>
    <row r="4042" spans="1:3" x14ac:dyDescent="0.3">
      <c r="A4042" t="s">
        <v>39</v>
      </c>
      <c r="B4042" s="14">
        <v>0.491532802581787</v>
      </c>
      <c r="C4042">
        <v>3.8138616085052401</v>
      </c>
    </row>
    <row r="4043" spans="1:3" x14ac:dyDescent="0.3">
      <c r="A4043" t="s">
        <v>31</v>
      </c>
      <c r="B4043" s="14">
        <v>0.20179510116577101</v>
      </c>
      <c r="C4043">
        <v>0.50070643424987704</v>
      </c>
    </row>
    <row r="4044" spans="1:3" x14ac:dyDescent="0.3">
      <c r="A4044" t="s">
        <v>32</v>
      </c>
      <c r="B4044" s="14">
        <v>0.43048334121704102</v>
      </c>
      <c r="C4044">
        <v>0.303376674652099</v>
      </c>
    </row>
    <row r="4045" spans="1:3" x14ac:dyDescent="0.3">
      <c r="A4045" t="s">
        <v>33</v>
      </c>
      <c r="B4045" s="14">
        <v>0.25309300422668402</v>
      </c>
      <c r="C4045">
        <v>0.29610872268676702</v>
      </c>
    </row>
    <row r="4046" spans="1:3" x14ac:dyDescent="0.3">
      <c r="A4046" t="s">
        <v>34</v>
      </c>
      <c r="B4046" s="14">
        <v>0.45846462249755798</v>
      </c>
      <c r="C4046">
        <v>0.65007925033569303</v>
      </c>
    </row>
    <row r="4047" spans="1:3" x14ac:dyDescent="0.3">
      <c r="A4047" t="s">
        <v>35</v>
      </c>
      <c r="B4047" s="14">
        <v>0.41690802574157698</v>
      </c>
      <c r="C4047">
        <v>0.46577382087707497</v>
      </c>
    </row>
    <row r="4048" spans="1:3" x14ac:dyDescent="0.3">
      <c r="A4048" t="s">
        <v>36</v>
      </c>
      <c r="B4048" s="14">
        <v>0.364060878753662</v>
      </c>
      <c r="C4048">
        <v>0.31705856323242099</v>
      </c>
    </row>
    <row r="4049" spans="1:3" x14ac:dyDescent="0.3">
      <c r="A4049" t="s">
        <v>37</v>
      </c>
      <c r="B4049" s="14">
        <v>0.33951663970947199</v>
      </c>
      <c r="C4049">
        <v>0.35899519920349099</v>
      </c>
    </row>
    <row r="4050" spans="1:3" x14ac:dyDescent="0.3">
      <c r="A4050" t="s">
        <v>38</v>
      </c>
      <c r="B4050" s="14">
        <v>0.20642137527465801</v>
      </c>
      <c r="C4050">
        <v>1.8649821281433101</v>
      </c>
    </row>
    <row r="4051" spans="1:3" x14ac:dyDescent="0.3">
      <c r="A4051" t="s">
        <v>39</v>
      </c>
      <c r="B4051" s="14">
        <v>0.80845761299133301</v>
      </c>
      <c r="C4051">
        <v>4.0629396438598597</v>
      </c>
    </row>
    <row r="4052" spans="1:3" x14ac:dyDescent="0.3">
      <c r="A4052" t="s">
        <v>31</v>
      </c>
      <c r="B4052" s="14">
        <v>0.264855146408081</v>
      </c>
      <c r="C4052">
        <v>0.33312606811523399</v>
      </c>
    </row>
    <row r="4053" spans="1:3" x14ac:dyDescent="0.3">
      <c r="A4053" t="s">
        <v>32</v>
      </c>
      <c r="B4053" s="14">
        <v>0.118216514587402</v>
      </c>
      <c r="C4053">
        <v>0.28315806388854903</v>
      </c>
    </row>
    <row r="4054" spans="1:3" x14ac:dyDescent="0.3">
      <c r="A4054" t="s">
        <v>33</v>
      </c>
      <c r="B4054" s="14">
        <v>0.21519970893859799</v>
      </c>
      <c r="C4054">
        <v>0.24116468429565399</v>
      </c>
    </row>
    <row r="4055" spans="1:3" x14ac:dyDescent="0.3">
      <c r="A4055" t="s">
        <v>34</v>
      </c>
      <c r="B4055" s="14">
        <v>0.68690037727355902</v>
      </c>
      <c r="C4055">
        <v>0.59114909172058105</v>
      </c>
    </row>
    <row r="4056" spans="1:3" x14ac:dyDescent="0.3">
      <c r="A4056" t="s">
        <v>35</v>
      </c>
      <c r="B4056" s="14">
        <v>0.42618703842163003</v>
      </c>
      <c r="C4056">
        <v>0.301194667816162</v>
      </c>
    </row>
    <row r="4057" spans="1:3" x14ac:dyDescent="0.3">
      <c r="A4057" t="s">
        <v>36</v>
      </c>
      <c r="B4057" s="14">
        <v>0.26374340057373002</v>
      </c>
      <c r="C4057">
        <v>0.29926037788391102</v>
      </c>
    </row>
    <row r="4058" spans="1:3" x14ac:dyDescent="0.3">
      <c r="A4058" t="s">
        <v>37</v>
      </c>
      <c r="B4058" s="14">
        <v>0.33924746513366699</v>
      </c>
      <c r="C4058">
        <v>0.39593505859375</v>
      </c>
    </row>
    <row r="4059" spans="1:3" x14ac:dyDescent="0.3">
      <c r="A4059" t="s">
        <v>38</v>
      </c>
      <c r="B4059" s="14">
        <v>0.32622122764587402</v>
      </c>
      <c r="C4059">
        <v>0.76899743080139105</v>
      </c>
    </row>
    <row r="4060" spans="1:3" x14ac:dyDescent="0.3">
      <c r="A4060" t="s">
        <v>39</v>
      </c>
      <c r="B4060" s="14">
        <v>0.760076284408569</v>
      </c>
      <c r="C4060">
        <v>2.5730092525482098</v>
      </c>
    </row>
    <row r="4061" spans="1:3" x14ac:dyDescent="0.3">
      <c r="A4061" t="s">
        <v>31</v>
      </c>
      <c r="B4061" s="14">
        <v>0.53064990043640103</v>
      </c>
      <c r="C4061">
        <v>0.57544708251953103</v>
      </c>
    </row>
    <row r="4062" spans="1:3" x14ac:dyDescent="0.3">
      <c r="A4062" t="s">
        <v>32</v>
      </c>
      <c r="B4062" s="14">
        <v>0.26103949546813898</v>
      </c>
      <c r="C4062">
        <v>0.27612376213073703</v>
      </c>
    </row>
    <row r="4063" spans="1:3" x14ac:dyDescent="0.3">
      <c r="A4063" t="s">
        <v>33</v>
      </c>
      <c r="B4063" s="14">
        <v>0.36600494384765597</v>
      </c>
      <c r="C4063">
        <v>0.35423445701599099</v>
      </c>
    </row>
    <row r="4064" spans="1:3" x14ac:dyDescent="0.3">
      <c r="A4064" t="s">
        <v>34</v>
      </c>
      <c r="B4064" s="14">
        <v>0.469766855239868</v>
      </c>
      <c r="C4064">
        <v>0.27931690216064398</v>
      </c>
    </row>
    <row r="4065" spans="1:3" x14ac:dyDescent="0.3">
      <c r="A4065" t="s">
        <v>35</v>
      </c>
      <c r="B4065" s="14">
        <v>0.38024663925170898</v>
      </c>
      <c r="C4065">
        <v>0.33708453178405701</v>
      </c>
    </row>
    <row r="4066" spans="1:3" x14ac:dyDescent="0.3">
      <c r="A4066" t="s">
        <v>36</v>
      </c>
      <c r="B4066" s="14">
        <v>0.24824428558349601</v>
      </c>
      <c r="C4066">
        <v>0.26627326011657698</v>
      </c>
    </row>
    <row r="4067" spans="1:3" x14ac:dyDescent="0.3">
      <c r="A4067" t="s">
        <v>37</v>
      </c>
      <c r="B4067" s="14">
        <v>0.33669185638427701</v>
      </c>
      <c r="C4067">
        <v>0.45483875274658198</v>
      </c>
    </row>
    <row r="4068" spans="1:3" x14ac:dyDescent="0.3">
      <c r="A4068" t="s">
        <v>38</v>
      </c>
      <c r="B4068" s="14">
        <v>0.231706857681274</v>
      </c>
      <c r="C4068">
        <v>0.55152511596679599</v>
      </c>
    </row>
    <row r="4069" spans="1:3" x14ac:dyDescent="0.3">
      <c r="A4069" t="s">
        <v>39</v>
      </c>
      <c r="B4069" s="14">
        <v>0.62054014205932595</v>
      </c>
      <c r="C4069">
        <v>2.00066637992858</v>
      </c>
    </row>
    <row r="4070" spans="1:3" x14ac:dyDescent="0.3">
      <c r="A4070" t="s">
        <v>31</v>
      </c>
      <c r="B4070" s="14">
        <v>0.52311396598815896</v>
      </c>
      <c r="C4070">
        <v>0.46376848220825101</v>
      </c>
    </row>
    <row r="4071" spans="1:3" x14ac:dyDescent="0.3">
      <c r="A4071" t="s">
        <v>32</v>
      </c>
      <c r="B4071" s="14">
        <v>0.36931610107421797</v>
      </c>
      <c r="C4071">
        <v>0.35021090507507302</v>
      </c>
    </row>
    <row r="4072" spans="1:3" x14ac:dyDescent="0.3">
      <c r="A4072" t="s">
        <v>33</v>
      </c>
      <c r="B4072" s="14">
        <v>0.19424629211425701</v>
      </c>
      <c r="C4072">
        <v>0.39875078201293901</v>
      </c>
    </row>
    <row r="4073" spans="1:3" x14ac:dyDescent="0.3">
      <c r="A4073" t="s">
        <v>34</v>
      </c>
      <c r="B4073" s="14">
        <v>0.29632782936096103</v>
      </c>
      <c r="C4073">
        <v>1.0979208946228001</v>
      </c>
    </row>
    <row r="4074" spans="1:3" x14ac:dyDescent="0.3">
      <c r="A4074" t="s">
        <v>35</v>
      </c>
      <c r="B4074" s="14">
        <v>0.52370142936706499</v>
      </c>
      <c r="C4074">
        <v>0.38592553138732899</v>
      </c>
    </row>
    <row r="4075" spans="1:3" x14ac:dyDescent="0.3">
      <c r="A4075" t="s">
        <v>36</v>
      </c>
      <c r="B4075" s="14">
        <v>0.42667365074157698</v>
      </c>
      <c r="C4075">
        <v>0.29616522789001398</v>
      </c>
    </row>
    <row r="4076" spans="1:3" x14ac:dyDescent="0.3">
      <c r="A4076" t="s">
        <v>37</v>
      </c>
      <c r="B4076" s="14">
        <v>0.33616614341735801</v>
      </c>
      <c r="C4076">
        <v>0.36003303527831998</v>
      </c>
    </row>
    <row r="4077" spans="1:3" x14ac:dyDescent="0.3">
      <c r="A4077" t="s">
        <v>38</v>
      </c>
      <c r="B4077" s="14">
        <v>0.309162378311157</v>
      </c>
      <c r="C4077">
        <v>0.59840297698974598</v>
      </c>
    </row>
    <row r="4078" spans="1:3" x14ac:dyDescent="0.3">
      <c r="A4078" t="s">
        <v>39</v>
      </c>
      <c r="B4078" s="14">
        <v>1.08743667602539</v>
      </c>
      <c r="C4078">
        <v>2.00364065170288</v>
      </c>
    </row>
    <row r="4079" spans="1:3" x14ac:dyDescent="0.3">
      <c r="A4079" t="s">
        <v>31</v>
      </c>
      <c r="B4079" s="14">
        <v>0.316929101943969</v>
      </c>
      <c r="C4079">
        <v>0.37899017333984297</v>
      </c>
    </row>
    <row r="4080" spans="1:3" x14ac:dyDescent="0.3">
      <c r="A4080" t="s">
        <v>32</v>
      </c>
      <c r="B4080" s="14">
        <v>0.36166834831237699</v>
      </c>
      <c r="C4080">
        <v>0.25520634651183999</v>
      </c>
    </row>
    <row r="4081" spans="1:3" x14ac:dyDescent="0.3">
      <c r="A4081" t="s">
        <v>33</v>
      </c>
      <c r="B4081" s="14">
        <v>0.43874526023864702</v>
      </c>
      <c r="C4081">
        <v>0.31416225433349598</v>
      </c>
    </row>
    <row r="4082" spans="1:3" x14ac:dyDescent="0.3">
      <c r="A4082" t="s">
        <v>34</v>
      </c>
      <c r="B4082" s="14">
        <v>0.324913740158081</v>
      </c>
      <c r="C4082">
        <v>0.442493915557861</v>
      </c>
    </row>
    <row r="4083" spans="1:3" x14ac:dyDescent="0.3">
      <c r="A4083" t="s">
        <v>35</v>
      </c>
      <c r="B4083" s="14">
        <v>0.50919818878173795</v>
      </c>
      <c r="C4083">
        <v>0.45185112953186002</v>
      </c>
    </row>
    <row r="4084" spans="1:3" x14ac:dyDescent="0.3">
      <c r="A4084" t="s">
        <v>36</v>
      </c>
      <c r="B4084" s="14">
        <v>0.24740982055663999</v>
      </c>
      <c r="C4084">
        <v>0.42962765693664501</v>
      </c>
    </row>
    <row r="4085" spans="1:3" x14ac:dyDescent="0.3">
      <c r="A4085" t="s">
        <v>37</v>
      </c>
      <c r="B4085" s="14">
        <v>0.33611536026000899</v>
      </c>
      <c r="C4085">
        <v>0.47874617576599099</v>
      </c>
    </row>
    <row r="4086" spans="1:3" x14ac:dyDescent="0.3">
      <c r="A4086" t="s">
        <v>38</v>
      </c>
      <c r="B4086" s="14">
        <v>0.299518823623657</v>
      </c>
      <c r="C4086">
        <v>0.397933959960937</v>
      </c>
    </row>
    <row r="4087" spans="1:3" x14ac:dyDescent="0.3">
      <c r="A4087" t="s">
        <v>39</v>
      </c>
      <c r="B4087" s="14">
        <v>0.55318951606750399</v>
      </c>
      <c r="C4087">
        <v>1.74319791793823</v>
      </c>
    </row>
    <row r="4088" spans="1:3" x14ac:dyDescent="0.3">
      <c r="A4088" t="s">
        <v>31</v>
      </c>
      <c r="B4088" s="14">
        <v>0.23323369026183999</v>
      </c>
      <c r="C4088">
        <v>0.27029371261596602</v>
      </c>
    </row>
    <row r="4089" spans="1:3" x14ac:dyDescent="0.3">
      <c r="A4089" t="s">
        <v>32</v>
      </c>
      <c r="B4089" s="14">
        <v>0.21814823150634699</v>
      </c>
      <c r="C4089">
        <v>0.29331183433532698</v>
      </c>
    </row>
    <row r="4090" spans="1:3" x14ac:dyDescent="0.3">
      <c r="A4090" t="s">
        <v>33</v>
      </c>
      <c r="B4090" s="14">
        <v>0.25364780426025302</v>
      </c>
      <c r="C4090">
        <v>0.355205297470092</v>
      </c>
    </row>
    <row r="4091" spans="1:3" x14ac:dyDescent="0.3">
      <c r="A4091" t="s">
        <v>34</v>
      </c>
      <c r="B4091" s="14">
        <v>0.58678317070007302</v>
      </c>
      <c r="C4091">
        <v>0.31818938255309998</v>
      </c>
    </row>
    <row r="4092" spans="1:3" x14ac:dyDescent="0.3">
      <c r="A4092" t="s">
        <v>35</v>
      </c>
      <c r="B4092" s="14">
        <v>0.76612329483032204</v>
      </c>
      <c r="C4092">
        <v>0.77092576026916504</v>
      </c>
    </row>
    <row r="4093" spans="1:3" x14ac:dyDescent="0.3">
      <c r="A4093" t="s">
        <v>36</v>
      </c>
      <c r="B4093" s="14">
        <v>0.27345085144042902</v>
      </c>
      <c r="C4093">
        <v>0.27425622940063399</v>
      </c>
    </row>
    <row r="4094" spans="1:3" x14ac:dyDescent="0.3">
      <c r="A4094" t="s">
        <v>37</v>
      </c>
      <c r="B4094" s="14">
        <v>0.33607387542724598</v>
      </c>
      <c r="C4094">
        <v>0.45877337455749501</v>
      </c>
    </row>
    <row r="4095" spans="1:3" x14ac:dyDescent="0.3">
      <c r="A4095" t="s">
        <v>38</v>
      </c>
      <c r="B4095" s="14">
        <v>0.23382902145385701</v>
      </c>
      <c r="C4095">
        <v>0.60937380790710405</v>
      </c>
    </row>
    <row r="4096" spans="1:3" x14ac:dyDescent="0.3">
      <c r="A4096" t="s">
        <v>39</v>
      </c>
      <c r="B4096" s="14">
        <v>0.42349600791931102</v>
      </c>
      <c r="C4096">
        <v>2.23618459701538</v>
      </c>
    </row>
    <row r="4097" spans="1:3" x14ac:dyDescent="0.3">
      <c r="A4097" t="s">
        <v>31</v>
      </c>
      <c r="B4097" s="14">
        <v>0.32313036918640098</v>
      </c>
      <c r="C4097">
        <v>0.81275296211242598</v>
      </c>
    </row>
    <row r="4098" spans="1:3" x14ac:dyDescent="0.3">
      <c r="A4098" t="s">
        <v>32</v>
      </c>
      <c r="B4098" s="14">
        <v>0.31260991096496499</v>
      </c>
      <c r="C4098">
        <v>0.42786455154418901</v>
      </c>
    </row>
    <row r="4099" spans="1:3" x14ac:dyDescent="0.3">
      <c r="A4099" t="s">
        <v>33</v>
      </c>
      <c r="B4099" s="14">
        <v>0.28718400001525801</v>
      </c>
      <c r="C4099">
        <v>0.39698767662048301</v>
      </c>
    </row>
    <row r="4100" spans="1:3" x14ac:dyDescent="0.3">
      <c r="A4100" t="s">
        <v>34</v>
      </c>
      <c r="B4100" s="14">
        <v>0.49489021301269498</v>
      </c>
      <c r="C4100">
        <v>0.77193832397460904</v>
      </c>
    </row>
    <row r="4101" spans="1:3" x14ac:dyDescent="0.3">
      <c r="A4101" t="s">
        <v>35</v>
      </c>
      <c r="B4101" s="14">
        <v>0.35907506942749001</v>
      </c>
      <c r="C4101">
        <v>0.33611583709716703</v>
      </c>
    </row>
    <row r="4102" spans="1:3" x14ac:dyDescent="0.3">
      <c r="A4102" t="s">
        <v>36</v>
      </c>
      <c r="B4102" s="14">
        <v>0.25190162658691401</v>
      </c>
      <c r="C4102">
        <v>0.25132799148559498</v>
      </c>
    </row>
    <row r="4103" spans="1:3" x14ac:dyDescent="0.3">
      <c r="A4103" t="s">
        <v>37</v>
      </c>
      <c r="B4103" s="14">
        <v>0.33554196357727001</v>
      </c>
      <c r="C4103">
        <v>0.29833221435546797</v>
      </c>
    </row>
    <row r="4104" spans="1:3" x14ac:dyDescent="0.3">
      <c r="A4104" t="s">
        <v>38</v>
      </c>
      <c r="B4104" s="14">
        <v>0.21713161468505801</v>
      </c>
      <c r="C4104">
        <v>0.64222502708435003</v>
      </c>
    </row>
    <row r="4105" spans="1:3" x14ac:dyDescent="0.3">
      <c r="A4105" t="s">
        <v>39</v>
      </c>
      <c r="B4105" s="14">
        <v>0.492032051086425</v>
      </c>
      <c r="C4105">
        <v>2.49117803573608</v>
      </c>
    </row>
    <row r="4106" spans="1:3" x14ac:dyDescent="0.3">
      <c r="A4106" t="s">
        <v>31</v>
      </c>
      <c r="B4106" s="14">
        <v>0.25845575332641602</v>
      </c>
      <c r="C4106">
        <v>7.3684227466583199</v>
      </c>
    </row>
    <row r="4107" spans="1:3" x14ac:dyDescent="0.3">
      <c r="A4107" t="s">
        <v>32</v>
      </c>
      <c r="B4107" s="14">
        <v>0.22676944732665999</v>
      </c>
      <c r="C4107">
        <v>0.26431608200073198</v>
      </c>
    </row>
    <row r="4108" spans="1:3" x14ac:dyDescent="0.3">
      <c r="A4108" t="s">
        <v>33</v>
      </c>
      <c r="B4108" s="14">
        <v>0.244450092315673</v>
      </c>
      <c r="C4108">
        <v>0.32710051536559998</v>
      </c>
    </row>
    <row r="4109" spans="1:3" x14ac:dyDescent="0.3">
      <c r="A4109" t="s">
        <v>34</v>
      </c>
      <c r="B4109" s="14">
        <v>0.37584710121154702</v>
      </c>
      <c r="C4109">
        <v>0.531094551086425</v>
      </c>
    </row>
    <row r="4110" spans="1:3" x14ac:dyDescent="0.3">
      <c r="A4110" t="s">
        <v>35</v>
      </c>
      <c r="B4110" s="14">
        <v>0.56726169586181596</v>
      </c>
      <c r="C4110">
        <v>0.53256464004516602</v>
      </c>
    </row>
    <row r="4111" spans="1:3" x14ac:dyDescent="0.3">
      <c r="A4111" t="s">
        <v>36</v>
      </c>
      <c r="B4111" s="14">
        <v>0.15509366989135701</v>
      </c>
      <c r="C4111">
        <v>0.309176445007324</v>
      </c>
    </row>
    <row r="4112" spans="1:3" x14ac:dyDescent="0.3">
      <c r="A4112" t="s">
        <v>37</v>
      </c>
      <c r="B4112" s="14">
        <v>0.335493564605712</v>
      </c>
      <c r="C4112">
        <v>0.32001209259033198</v>
      </c>
    </row>
    <row r="4113" spans="1:3" x14ac:dyDescent="0.3">
      <c r="A4113" t="s">
        <v>38</v>
      </c>
      <c r="B4113" s="14">
        <v>0.29771065711975098</v>
      </c>
      <c r="C4113">
        <v>0.46181297302245999</v>
      </c>
    </row>
    <row r="4114" spans="1:3" x14ac:dyDescent="0.3">
      <c r="A4114" t="s">
        <v>39</v>
      </c>
      <c r="B4114" s="14">
        <v>0.65256524085998502</v>
      </c>
      <c r="C4114">
        <v>1.80617499351501</v>
      </c>
    </row>
    <row r="4115" spans="1:3" x14ac:dyDescent="0.3">
      <c r="A4115" t="s">
        <v>31</v>
      </c>
      <c r="B4115" s="14">
        <v>0.253807783126831</v>
      </c>
      <c r="C4115">
        <v>0.28126072883605902</v>
      </c>
    </row>
    <row r="4116" spans="1:3" x14ac:dyDescent="0.3">
      <c r="A4116" t="s">
        <v>32</v>
      </c>
      <c r="B4116" s="14">
        <v>0.26910662651062001</v>
      </c>
      <c r="C4116">
        <v>0.308090209960937</v>
      </c>
    </row>
    <row r="4117" spans="1:3" x14ac:dyDescent="0.3">
      <c r="A4117" t="s">
        <v>33</v>
      </c>
      <c r="B4117" s="14">
        <v>0.36489200592040999</v>
      </c>
      <c r="C4117">
        <v>0.31709098815917902</v>
      </c>
    </row>
    <row r="4118" spans="1:3" x14ac:dyDescent="0.3">
      <c r="A4118" t="s">
        <v>34</v>
      </c>
      <c r="B4118" s="14">
        <v>0.45985364913940402</v>
      </c>
      <c r="C4118">
        <v>0.77955007553100497</v>
      </c>
    </row>
    <row r="4119" spans="1:3" x14ac:dyDescent="0.3">
      <c r="A4119" t="s">
        <v>35</v>
      </c>
      <c r="B4119" s="14">
        <v>0.48838210105895902</v>
      </c>
      <c r="C4119">
        <v>0.37100982666015597</v>
      </c>
    </row>
    <row r="4120" spans="1:3" x14ac:dyDescent="0.3">
      <c r="A4120" t="s">
        <v>36</v>
      </c>
      <c r="B4120" s="14">
        <v>0.197438955307006</v>
      </c>
      <c r="C4120">
        <v>0.420883178710937</v>
      </c>
    </row>
    <row r="4121" spans="1:3" x14ac:dyDescent="0.3">
      <c r="A4121" t="s">
        <v>37</v>
      </c>
      <c r="B4121" s="14">
        <v>0.33520174026489202</v>
      </c>
      <c r="C4121">
        <v>0.28331375122070301</v>
      </c>
    </row>
    <row r="4122" spans="1:3" x14ac:dyDescent="0.3">
      <c r="A4122" t="s">
        <v>38</v>
      </c>
      <c r="B4122" s="14">
        <v>0.390177011489868</v>
      </c>
      <c r="C4122">
        <v>0.38891792297363198</v>
      </c>
    </row>
    <row r="4123" spans="1:3" x14ac:dyDescent="0.3">
      <c r="A4123" t="s">
        <v>39</v>
      </c>
      <c r="B4123" s="14">
        <v>0.55746006965637196</v>
      </c>
      <c r="C4123">
        <v>2.13724493980407</v>
      </c>
    </row>
    <row r="4124" spans="1:3" x14ac:dyDescent="0.3">
      <c r="A4124" t="s">
        <v>31</v>
      </c>
      <c r="B4124" s="14">
        <v>0.25143671035766602</v>
      </c>
      <c r="C4124">
        <v>0.27925300598144498</v>
      </c>
    </row>
    <row r="4125" spans="1:3" x14ac:dyDescent="0.3">
      <c r="A4125" t="s">
        <v>32</v>
      </c>
      <c r="B4125" s="14">
        <v>0.265751123428344</v>
      </c>
      <c r="C4125">
        <v>0.30523991584777799</v>
      </c>
    </row>
    <row r="4126" spans="1:3" x14ac:dyDescent="0.3">
      <c r="A4126" t="s">
        <v>33</v>
      </c>
      <c r="B4126" s="14">
        <v>0.27329540252685502</v>
      </c>
      <c r="C4126">
        <v>0.31205224990844699</v>
      </c>
    </row>
    <row r="4127" spans="1:3" x14ac:dyDescent="0.3">
      <c r="A4127" t="s">
        <v>34</v>
      </c>
      <c r="B4127" s="14">
        <v>0.45255613327026301</v>
      </c>
      <c r="C4127">
        <v>0.553511142730712</v>
      </c>
    </row>
    <row r="4128" spans="1:3" x14ac:dyDescent="0.3">
      <c r="A4128" t="s">
        <v>35</v>
      </c>
      <c r="B4128" s="14">
        <v>0.61422991752624501</v>
      </c>
      <c r="C4128">
        <v>0.45977711677551197</v>
      </c>
    </row>
    <row r="4129" spans="1:3" x14ac:dyDescent="0.3">
      <c r="A4129" t="s">
        <v>36</v>
      </c>
      <c r="B4129" s="14">
        <v>0.22093582153320299</v>
      </c>
      <c r="C4129">
        <v>0.30517530441284102</v>
      </c>
    </row>
    <row r="4130" spans="1:3" x14ac:dyDescent="0.3">
      <c r="A4130" t="s">
        <v>37</v>
      </c>
      <c r="B4130" s="14">
        <v>0.33415389060974099</v>
      </c>
      <c r="C4130">
        <v>0.42080736160278298</v>
      </c>
    </row>
    <row r="4131" spans="1:3" x14ac:dyDescent="0.3">
      <c r="A4131" t="s">
        <v>38</v>
      </c>
      <c r="B4131" s="14">
        <v>0.32123899459838801</v>
      </c>
      <c r="C4131">
        <v>0.51362562179565396</v>
      </c>
    </row>
    <row r="4132" spans="1:3" x14ac:dyDescent="0.3">
      <c r="A4132" t="s">
        <v>39</v>
      </c>
      <c r="B4132" s="14">
        <v>0.516407251358032</v>
      </c>
      <c r="C4132">
        <v>1.8114762306213299</v>
      </c>
    </row>
    <row r="4133" spans="1:3" x14ac:dyDescent="0.3">
      <c r="A4133" t="s">
        <v>31</v>
      </c>
      <c r="B4133" s="14">
        <v>0.26465749740600503</v>
      </c>
      <c r="C4133">
        <v>0.49667382240295399</v>
      </c>
    </row>
    <row r="4134" spans="1:3" x14ac:dyDescent="0.3">
      <c r="A4134" t="s">
        <v>32</v>
      </c>
      <c r="B4134" s="14">
        <v>0.165827751159667</v>
      </c>
      <c r="C4134">
        <v>0.29112029075622498</v>
      </c>
    </row>
    <row r="4135" spans="1:3" x14ac:dyDescent="0.3">
      <c r="A4135" t="s">
        <v>33</v>
      </c>
      <c r="B4135" s="14">
        <v>0.28285837173461897</v>
      </c>
      <c r="C4135">
        <v>0.317299604415893</v>
      </c>
    </row>
    <row r="4136" spans="1:3" x14ac:dyDescent="0.3">
      <c r="A4136" t="s">
        <v>34</v>
      </c>
      <c r="B4136" s="14">
        <v>0.26604747772216703</v>
      </c>
      <c r="C4136">
        <v>0.36656403541564903</v>
      </c>
    </row>
    <row r="4137" spans="1:3" x14ac:dyDescent="0.3">
      <c r="A4137" t="s">
        <v>35</v>
      </c>
      <c r="B4137" s="14">
        <v>0.93404674530029297</v>
      </c>
      <c r="C4137">
        <v>0.77493262290954501</v>
      </c>
    </row>
    <row r="4138" spans="1:3" x14ac:dyDescent="0.3">
      <c r="A4138" t="s">
        <v>36</v>
      </c>
      <c r="B4138" s="14">
        <v>0.383500576019287</v>
      </c>
      <c r="C4138">
        <v>0.27122712135314903</v>
      </c>
    </row>
    <row r="4139" spans="1:3" x14ac:dyDescent="0.3">
      <c r="A4139" t="s">
        <v>37</v>
      </c>
      <c r="B4139" s="14">
        <v>0.33335208892822199</v>
      </c>
      <c r="C4139">
        <v>0.54354691505432096</v>
      </c>
    </row>
    <row r="4140" spans="1:3" x14ac:dyDescent="0.3">
      <c r="A4140" t="s">
        <v>38</v>
      </c>
      <c r="B4140" s="14">
        <v>0.30525875091552701</v>
      </c>
      <c r="C4140">
        <v>0.50165724754333496</v>
      </c>
    </row>
    <row r="4141" spans="1:3" x14ac:dyDescent="0.3">
      <c r="A4141" t="s">
        <v>39</v>
      </c>
      <c r="B4141" s="14">
        <v>1.53929138183593</v>
      </c>
      <c r="C4141">
        <v>1.60260534286499</v>
      </c>
    </row>
    <row r="4142" spans="1:3" x14ac:dyDescent="0.3">
      <c r="A4142" t="s">
        <v>31</v>
      </c>
      <c r="B4142" s="14">
        <v>0.21748852729797299</v>
      </c>
      <c r="C4142">
        <v>0.33310174942016602</v>
      </c>
    </row>
    <row r="4143" spans="1:3" x14ac:dyDescent="0.3">
      <c r="A4143" t="s">
        <v>32</v>
      </c>
      <c r="B4143" s="14">
        <v>0.29544258117675698</v>
      </c>
      <c r="C4143">
        <v>0.44177317619323703</v>
      </c>
    </row>
    <row r="4144" spans="1:3" x14ac:dyDescent="0.3">
      <c r="A4144" t="s">
        <v>33</v>
      </c>
      <c r="B4144" s="14">
        <v>0.37096309661865201</v>
      </c>
      <c r="C4144">
        <v>0.31600427627563399</v>
      </c>
    </row>
    <row r="4145" spans="1:3" x14ac:dyDescent="0.3">
      <c r="A4145" t="s">
        <v>34</v>
      </c>
      <c r="B4145" s="14">
        <v>0.72445845603942804</v>
      </c>
      <c r="C4145">
        <v>0.48497986793518</v>
      </c>
    </row>
    <row r="4146" spans="1:3" x14ac:dyDescent="0.3">
      <c r="A4146" t="s">
        <v>35</v>
      </c>
      <c r="B4146" s="14">
        <v>0.30993127822875899</v>
      </c>
      <c r="C4146">
        <v>0.48365354537963801</v>
      </c>
    </row>
    <row r="4147" spans="1:3" x14ac:dyDescent="0.3">
      <c r="A4147" t="s">
        <v>36</v>
      </c>
      <c r="B4147" s="14">
        <v>0.28023576736450101</v>
      </c>
      <c r="C4147">
        <v>0.268335580825805</v>
      </c>
    </row>
    <row r="4148" spans="1:3" x14ac:dyDescent="0.3">
      <c r="A4148" t="s">
        <v>37</v>
      </c>
      <c r="B4148" s="14">
        <v>0.33300042152404702</v>
      </c>
      <c r="C4148">
        <v>0.288281440734863</v>
      </c>
    </row>
    <row r="4149" spans="1:3" x14ac:dyDescent="0.3">
      <c r="A4149" t="s">
        <v>38</v>
      </c>
      <c r="B4149" s="14">
        <v>0.323348999023437</v>
      </c>
      <c r="C4149">
        <v>0.51368117332458496</v>
      </c>
    </row>
    <row r="4150" spans="1:3" x14ac:dyDescent="0.3">
      <c r="A4150" t="s">
        <v>39</v>
      </c>
      <c r="B4150" s="14">
        <v>0.41999173164367598</v>
      </c>
      <c r="C4150">
        <v>1.67450451850891</v>
      </c>
    </row>
    <row r="4151" spans="1:3" x14ac:dyDescent="0.3">
      <c r="A4151" t="s">
        <v>31</v>
      </c>
      <c r="B4151" s="14">
        <v>0.26625680923461897</v>
      </c>
      <c r="C4151">
        <v>0.34208989143371499</v>
      </c>
    </row>
    <row r="4152" spans="1:3" x14ac:dyDescent="0.3">
      <c r="A4152" t="s">
        <v>32</v>
      </c>
      <c r="B4152" s="14">
        <v>0.32690668106079102</v>
      </c>
      <c r="C4152">
        <v>0.44294142723083402</v>
      </c>
    </row>
    <row r="4153" spans="1:3" x14ac:dyDescent="0.3">
      <c r="A4153" t="s">
        <v>33</v>
      </c>
      <c r="B4153" s="14">
        <v>0.34026360511779702</v>
      </c>
      <c r="C4153">
        <v>0.30536079406738198</v>
      </c>
    </row>
    <row r="4154" spans="1:3" x14ac:dyDescent="0.3">
      <c r="A4154" t="s">
        <v>34</v>
      </c>
      <c r="B4154" s="14">
        <v>0.36489343643188399</v>
      </c>
      <c r="C4154">
        <v>0.31021094322204501</v>
      </c>
    </row>
    <row r="4155" spans="1:3" x14ac:dyDescent="0.3">
      <c r="A4155" t="s">
        <v>35</v>
      </c>
      <c r="B4155" s="14">
        <v>0.44052457809448198</v>
      </c>
      <c r="C4155">
        <v>0.56978988647460904</v>
      </c>
    </row>
    <row r="4156" spans="1:3" x14ac:dyDescent="0.3">
      <c r="A4156" t="s">
        <v>36</v>
      </c>
      <c r="B4156" s="14">
        <v>0.33127617835998502</v>
      </c>
      <c r="C4156">
        <v>0.35906052589416498</v>
      </c>
    </row>
    <row r="4157" spans="1:3" x14ac:dyDescent="0.3">
      <c r="A4157" t="s">
        <v>37</v>
      </c>
      <c r="B4157" s="14">
        <v>0.33277225494384699</v>
      </c>
      <c r="C4157">
        <v>0.27728724479675199</v>
      </c>
    </row>
    <row r="4158" spans="1:3" x14ac:dyDescent="0.3">
      <c r="A4158" t="s">
        <v>38</v>
      </c>
      <c r="B4158" s="14">
        <v>0.29983973503112699</v>
      </c>
      <c r="C4158">
        <v>0.81581997871398904</v>
      </c>
    </row>
    <row r="4159" spans="1:3" x14ac:dyDescent="0.3">
      <c r="A4159" t="s">
        <v>39</v>
      </c>
      <c r="B4159" s="14">
        <v>1.19123411178588</v>
      </c>
      <c r="C4159">
        <v>1.99462962150573</v>
      </c>
    </row>
    <row r="4160" spans="1:3" x14ac:dyDescent="0.3">
      <c r="A4160" t="s">
        <v>31</v>
      </c>
      <c r="B4160" s="14">
        <v>0.26000404357910101</v>
      </c>
      <c r="C4160">
        <v>0.27620577812194802</v>
      </c>
    </row>
    <row r="4161" spans="1:3" x14ac:dyDescent="0.3">
      <c r="A4161" t="s">
        <v>32</v>
      </c>
      <c r="B4161" s="14">
        <v>0.21367883682250899</v>
      </c>
      <c r="C4161">
        <v>0.361027002334594</v>
      </c>
    </row>
    <row r="4162" spans="1:3" x14ac:dyDescent="0.3">
      <c r="A4162" t="s">
        <v>33</v>
      </c>
      <c r="B4162" s="14">
        <v>0.18521857261657701</v>
      </c>
      <c r="C4162">
        <v>0.32710933685302701</v>
      </c>
    </row>
    <row r="4163" spans="1:3" x14ac:dyDescent="0.3">
      <c r="A4163" t="s">
        <v>34</v>
      </c>
      <c r="B4163" s="14">
        <v>0.27445459365844699</v>
      </c>
      <c r="C4163">
        <v>0.33027410507202098</v>
      </c>
    </row>
    <row r="4164" spans="1:3" x14ac:dyDescent="0.3">
      <c r="A4164" t="s">
        <v>35</v>
      </c>
      <c r="B4164" s="14">
        <v>0.30651307106018</v>
      </c>
      <c r="C4164">
        <v>0.46648240089416498</v>
      </c>
    </row>
    <row r="4165" spans="1:3" x14ac:dyDescent="0.3">
      <c r="A4165" t="s">
        <v>36</v>
      </c>
      <c r="B4165" s="14">
        <v>0.248116254806518</v>
      </c>
      <c r="C4165">
        <v>0.29220128059387201</v>
      </c>
    </row>
    <row r="4166" spans="1:3" x14ac:dyDescent="0.3">
      <c r="A4166" t="s">
        <v>37</v>
      </c>
      <c r="B4166" s="14">
        <v>0.33274650573730402</v>
      </c>
      <c r="C4166">
        <v>0.31715273857116699</v>
      </c>
    </row>
    <row r="4167" spans="1:3" x14ac:dyDescent="0.3">
      <c r="A4167" t="s">
        <v>38</v>
      </c>
      <c r="B4167" s="14">
        <v>0.30492448806762601</v>
      </c>
      <c r="C4167">
        <v>0.49467658996581998</v>
      </c>
    </row>
    <row r="4168" spans="1:3" x14ac:dyDescent="0.3">
      <c r="A4168" t="s">
        <v>39</v>
      </c>
      <c r="B4168" s="14">
        <v>0.74083447456359797</v>
      </c>
      <c r="C4168">
        <v>2.1193792819976802</v>
      </c>
    </row>
    <row r="4169" spans="1:3" x14ac:dyDescent="0.3">
      <c r="A4169" t="s">
        <v>31</v>
      </c>
      <c r="B4169" s="14">
        <v>0.247005224227905</v>
      </c>
      <c r="C4169">
        <v>0.40791273117065402</v>
      </c>
    </row>
    <row r="4170" spans="1:3" x14ac:dyDescent="0.3">
      <c r="A4170" t="s">
        <v>32</v>
      </c>
      <c r="B4170" s="14">
        <v>0.40674686431884699</v>
      </c>
      <c r="C4170">
        <v>0.30004286766052202</v>
      </c>
    </row>
    <row r="4171" spans="1:3" x14ac:dyDescent="0.3">
      <c r="A4171" t="s">
        <v>33</v>
      </c>
      <c r="B4171" s="14">
        <v>0.39313268661499001</v>
      </c>
      <c r="C4171">
        <v>0.29106116294860801</v>
      </c>
    </row>
    <row r="4172" spans="1:3" x14ac:dyDescent="0.3">
      <c r="A4172" t="s">
        <v>34</v>
      </c>
      <c r="B4172" s="14">
        <v>0.59608459472656194</v>
      </c>
      <c r="C4172">
        <v>0.336101293563842</v>
      </c>
    </row>
    <row r="4173" spans="1:3" x14ac:dyDescent="0.3">
      <c r="A4173" t="s">
        <v>35</v>
      </c>
      <c r="B4173" s="14">
        <v>0.38254261016845698</v>
      </c>
      <c r="C4173">
        <v>0.47074532508850098</v>
      </c>
    </row>
    <row r="4174" spans="1:3" x14ac:dyDescent="0.3">
      <c r="A4174" t="s">
        <v>36</v>
      </c>
      <c r="B4174" s="14">
        <v>0.26024627685546797</v>
      </c>
      <c r="C4174">
        <v>0.37700128555297802</v>
      </c>
    </row>
    <row r="4175" spans="1:3" x14ac:dyDescent="0.3">
      <c r="A4175" t="s">
        <v>37</v>
      </c>
      <c r="B4175" s="14">
        <v>0.33177399635314903</v>
      </c>
      <c r="C4175">
        <v>0.44983983039855902</v>
      </c>
    </row>
    <row r="4176" spans="1:3" x14ac:dyDescent="0.3">
      <c r="A4176" t="s">
        <v>38</v>
      </c>
      <c r="B4176" s="14">
        <v>0.28034472465515098</v>
      </c>
      <c r="C4176">
        <v>0.71902561187744096</v>
      </c>
    </row>
    <row r="4177" spans="1:3" x14ac:dyDescent="0.3">
      <c r="A4177" t="s">
        <v>39</v>
      </c>
      <c r="B4177" s="14">
        <v>0.58670306205749501</v>
      </c>
      <c r="C4177">
        <v>1.6075079441070499</v>
      </c>
    </row>
    <row r="4178" spans="1:3" x14ac:dyDescent="0.3">
      <c r="A4178" t="s">
        <v>31</v>
      </c>
      <c r="B4178" s="14">
        <v>0.24236321449279699</v>
      </c>
      <c r="C4178">
        <v>0.29920196533203097</v>
      </c>
    </row>
    <row r="4179" spans="1:3" x14ac:dyDescent="0.3">
      <c r="A4179" t="s">
        <v>32</v>
      </c>
      <c r="B4179" s="14">
        <v>0.224961042404174</v>
      </c>
      <c r="C4179">
        <v>0.50975823402404696</v>
      </c>
    </row>
    <row r="4180" spans="1:3" x14ac:dyDescent="0.3">
      <c r="A4180" t="s">
        <v>33</v>
      </c>
      <c r="B4180" s="14">
        <v>0.26132988929748502</v>
      </c>
      <c r="C4180">
        <v>0.313163042068481</v>
      </c>
    </row>
    <row r="4181" spans="1:3" x14ac:dyDescent="0.3">
      <c r="A4181" t="s">
        <v>34</v>
      </c>
      <c r="B4181" s="14">
        <v>0.46548819541931102</v>
      </c>
      <c r="C4181">
        <v>0.65464997291564897</v>
      </c>
    </row>
    <row r="4182" spans="1:3" x14ac:dyDescent="0.3">
      <c r="A4182" t="s">
        <v>35</v>
      </c>
      <c r="B4182" s="14">
        <v>0.30612921714782698</v>
      </c>
      <c r="C4182">
        <v>0.60233855247497503</v>
      </c>
    </row>
    <row r="4183" spans="1:3" x14ac:dyDescent="0.3">
      <c r="A4183" t="s">
        <v>36</v>
      </c>
      <c r="B4183" s="14">
        <v>0.45960974693298301</v>
      </c>
      <c r="C4183">
        <v>0.314153432846069</v>
      </c>
    </row>
    <row r="4184" spans="1:3" x14ac:dyDescent="0.3">
      <c r="A4184" t="s">
        <v>37</v>
      </c>
      <c r="B4184" s="14">
        <v>0.33166885375976501</v>
      </c>
      <c r="C4184">
        <v>0.78690743446350098</v>
      </c>
    </row>
    <row r="4185" spans="1:3" x14ac:dyDescent="0.3">
      <c r="A4185" t="s">
        <v>38</v>
      </c>
      <c r="B4185" s="14">
        <v>0.29886221885681102</v>
      </c>
      <c r="C4185">
        <v>0.546536445617675</v>
      </c>
    </row>
    <row r="4186" spans="1:3" x14ac:dyDescent="0.3">
      <c r="A4186" t="s">
        <v>39</v>
      </c>
      <c r="B4186" s="14">
        <v>0.53637576103210405</v>
      </c>
      <c r="C4186">
        <v>2.1183774471282901</v>
      </c>
    </row>
    <row r="4187" spans="1:3" x14ac:dyDescent="0.3">
      <c r="A4187" t="s">
        <v>31</v>
      </c>
      <c r="B4187" s="14">
        <v>0.21719956398010201</v>
      </c>
      <c r="C4187">
        <v>0.31715059280395502</v>
      </c>
    </row>
    <row r="4188" spans="1:3" x14ac:dyDescent="0.3">
      <c r="A4188" t="s">
        <v>32</v>
      </c>
      <c r="B4188" s="14">
        <v>0.31556630134582497</v>
      </c>
      <c r="C4188">
        <v>0.43614554405212402</v>
      </c>
    </row>
    <row r="4189" spans="1:3" x14ac:dyDescent="0.3">
      <c r="A4189" t="s">
        <v>33</v>
      </c>
      <c r="B4189" s="14">
        <v>0.23239660263061501</v>
      </c>
      <c r="C4189">
        <v>0.31316399574279702</v>
      </c>
    </row>
    <row r="4190" spans="1:3" x14ac:dyDescent="0.3">
      <c r="A4190" t="s">
        <v>34</v>
      </c>
      <c r="B4190" s="14">
        <v>0.59151792526245095</v>
      </c>
      <c r="C4190">
        <v>0.453228950500488</v>
      </c>
    </row>
    <row r="4191" spans="1:3" x14ac:dyDescent="0.3">
      <c r="A4191" t="s">
        <v>35</v>
      </c>
      <c r="B4191" s="14">
        <v>0.32268333435058499</v>
      </c>
      <c r="C4191">
        <v>0.37500119209289501</v>
      </c>
    </row>
    <row r="4192" spans="1:3" x14ac:dyDescent="0.3">
      <c r="A4192" t="s">
        <v>36</v>
      </c>
      <c r="B4192" s="14">
        <v>0.19766950607299799</v>
      </c>
      <c r="C4192">
        <v>0.34307074546813898</v>
      </c>
    </row>
    <row r="4193" spans="1:3" x14ac:dyDescent="0.3">
      <c r="A4193" t="s">
        <v>37</v>
      </c>
      <c r="B4193" s="14">
        <v>0.33153104782104398</v>
      </c>
      <c r="C4193">
        <v>0.41588497161865201</v>
      </c>
    </row>
    <row r="4194" spans="1:3" x14ac:dyDescent="0.3">
      <c r="A4194" t="s">
        <v>38</v>
      </c>
      <c r="B4194" s="14">
        <v>0.18112015724182101</v>
      </c>
      <c r="C4194">
        <v>0.63934803009033203</v>
      </c>
    </row>
    <row r="4195" spans="1:3" x14ac:dyDescent="0.3">
      <c r="A4195" t="s">
        <v>39</v>
      </c>
      <c r="B4195" s="14">
        <v>0.39559984207153298</v>
      </c>
      <c r="C4195">
        <v>2.6870460510253902</v>
      </c>
    </row>
    <row r="4196" spans="1:3" x14ac:dyDescent="0.3">
      <c r="A4196" t="s">
        <v>31</v>
      </c>
      <c r="B4196" s="14">
        <v>0.26168060302734297</v>
      </c>
      <c r="C4196">
        <v>0.30424189567565901</v>
      </c>
    </row>
    <row r="4197" spans="1:3" x14ac:dyDescent="0.3">
      <c r="A4197" t="s">
        <v>32</v>
      </c>
      <c r="B4197" s="14">
        <v>0.35006976127624501</v>
      </c>
      <c r="C4197">
        <v>0.34304213523864702</v>
      </c>
    </row>
    <row r="4198" spans="1:3" x14ac:dyDescent="0.3">
      <c r="A4198" t="s">
        <v>33</v>
      </c>
      <c r="B4198" s="14">
        <v>0.26089954376220698</v>
      </c>
      <c r="C4198">
        <v>0.326127529144287</v>
      </c>
    </row>
    <row r="4199" spans="1:3" x14ac:dyDescent="0.3">
      <c r="A4199" t="s">
        <v>34</v>
      </c>
      <c r="B4199" s="14">
        <v>0.54029798507690396</v>
      </c>
      <c r="C4199">
        <v>0.57334995269775302</v>
      </c>
    </row>
    <row r="4200" spans="1:3" x14ac:dyDescent="0.3">
      <c r="A4200" t="s">
        <v>35</v>
      </c>
      <c r="B4200" s="14">
        <v>0.208058357238769</v>
      </c>
      <c r="C4200">
        <v>0.37499785423278797</v>
      </c>
    </row>
    <row r="4201" spans="1:3" x14ac:dyDescent="0.3">
      <c r="A4201" t="s">
        <v>36</v>
      </c>
      <c r="B4201" s="14">
        <v>0.212665319442749</v>
      </c>
      <c r="C4201">
        <v>0.431858301162719</v>
      </c>
    </row>
    <row r="4202" spans="1:3" x14ac:dyDescent="0.3">
      <c r="A4202" t="s">
        <v>37</v>
      </c>
      <c r="B4202" s="14">
        <v>0.33132052421569802</v>
      </c>
      <c r="C4202">
        <v>0.33908557891845698</v>
      </c>
    </row>
    <row r="4203" spans="1:3" x14ac:dyDescent="0.3">
      <c r="A4203" t="s">
        <v>38</v>
      </c>
      <c r="B4203" s="14">
        <v>0.38204073905944802</v>
      </c>
      <c r="C4203">
        <v>0.49669504165649397</v>
      </c>
    </row>
    <row r="4204" spans="1:3" x14ac:dyDescent="0.3">
      <c r="A4204" t="s">
        <v>39</v>
      </c>
      <c r="B4204" s="14">
        <v>0.39501309394836398</v>
      </c>
      <c r="C4204">
        <v>2.3913414478302002</v>
      </c>
    </row>
    <row r="4205" spans="1:3" x14ac:dyDescent="0.3">
      <c r="A4205" t="s">
        <v>31</v>
      </c>
      <c r="B4205" s="14">
        <v>0.26531434059143</v>
      </c>
      <c r="C4205">
        <v>0.461758613586425</v>
      </c>
    </row>
    <row r="4206" spans="1:3" x14ac:dyDescent="0.3">
      <c r="A4206" t="s">
        <v>32</v>
      </c>
      <c r="B4206" s="14">
        <v>0.31217455863952598</v>
      </c>
      <c r="C4206">
        <v>0.45181870460510198</v>
      </c>
    </row>
    <row r="4207" spans="1:3" x14ac:dyDescent="0.3">
      <c r="A4207" t="s">
        <v>33</v>
      </c>
      <c r="B4207" s="14">
        <v>0.22509646415710399</v>
      </c>
      <c r="C4207">
        <v>0.26943254470825101</v>
      </c>
    </row>
    <row r="4208" spans="1:3" x14ac:dyDescent="0.3">
      <c r="A4208" t="s">
        <v>34</v>
      </c>
      <c r="B4208" s="14">
        <v>0.27386355400085399</v>
      </c>
      <c r="C4208">
        <v>0.41789698600768999</v>
      </c>
    </row>
    <row r="4209" spans="1:3" x14ac:dyDescent="0.3">
      <c r="A4209" t="s">
        <v>35</v>
      </c>
      <c r="B4209" s="14">
        <v>0.29662132263183499</v>
      </c>
      <c r="C4209">
        <v>0.37704849243164001</v>
      </c>
    </row>
    <row r="4210" spans="1:3" x14ac:dyDescent="0.3">
      <c r="A4210" t="s">
        <v>36</v>
      </c>
      <c r="B4210" s="14">
        <v>0.152773857116699</v>
      </c>
      <c r="C4210">
        <v>0.31116914749145502</v>
      </c>
    </row>
    <row r="4211" spans="1:3" x14ac:dyDescent="0.3">
      <c r="A4211" t="s">
        <v>37</v>
      </c>
      <c r="B4211" s="14">
        <v>0.33108496665954501</v>
      </c>
      <c r="C4211">
        <v>0.35306715965270902</v>
      </c>
    </row>
    <row r="4212" spans="1:3" x14ac:dyDescent="0.3">
      <c r="A4212" t="s">
        <v>38</v>
      </c>
      <c r="B4212" s="14">
        <v>0.27589249610900801</v>
      </c>
      <c r="C4212">
        <v>0.467805385589599</v>
      </c>
    </row>
    <row r="4213" spans="1:3" x14ac:dyDescent="0.3">
      <c r="A4213" t="s">
        <v>39</v>
      </c>
      <c r="B4213" s="14">
        <v>1.35251235961914</v>
      </c>
      <c r="C4213">
        <v>2.4955892562866202</v>
      </c>
    </row>
    <row r="4214" spans="1:3" x14ac:dyDescent="0.3">
      <c r="A4214" t="s">
        <v>31</v>
      </c>
      <c r="B4214" s="14">
        <v>0.27548170089721602</v>
      </c>
      <c r="C4214">
        <v>0.32109189033508301</v>
      </c>
    </row>
    <row r="4215" spans="1:3" x14ac:dyDescent="0.3">
      <c r="A4215" t="s">
        <v>32</v>
      </c>
      <c r="B4215" s="14">
        <v>0.27595067024230902</v>
      </c>
      <c r="C4215">
        <v>0.30820488929748502</v>
      </c>
    </row>
    <row r="4216" spans="1:3" x14ac:dyDescent="0.3">
      <c r="A4216" t="s">
        <v>33</v>
      </c>
      <c r="B4216" s="14">
        <v>0.40109729766845698</v>
      </c>
      <c r="C4216">
        <v>0.52743625640869096</v>
      </c>
    </row>
    <row r="4217" spans="1:3" x14ac:dyDescent="0.3">
      <c r="A4217" t="s">
        <v>34</v>
      </c>
      <c r="B4217" s="14">
        <v>0.38419294357299799</v>
      </c>
      <c r="C4217">
        <v>0.32413744926452598</v>
      </c>
    </row>
    <row r="4218" spans="1:3" x14ac:dyDescent="0.3">
      <c r="A4218" t="s">
        <v>35</v>
      </c>
      <c r="B4218" s="14">
        <v>0.41699838638305597</v>
      </c>
      <c r="C4218">
        <v>0.47467207908630299</v>
      </c>
    </row>
    <row r="4219" spans="1:3" x14ac:dyDescent="0.3">
      <c r="A4219" t="s">
        <v>36</v>
      </c>
      <c r="B4219" s="14">
        <v>0.27718591690063399</v>
      </c>
      <c r="C4219">
        <v>0.45278763771057101</v>
      </c>
    </row>
    <row r="4220" spans="1:3" x14ac:dyDescent="0.3">
      <c r="A4220" t="s">
        <v>37</v>
      </c>
      <c r="B4220" s="14">
        <v>0.33031749725341703</v>
      </c>
      <c r="C4220">
        <v>0.281191825866699</v>
      </c>
    </row>
    <row r="4221" spans="1:3" x14ac:dyDescent="0.3">
      <c r="A4221" t="s">
        <v>38</v>
      </c>
      <c r="B4221" s="14">
        <v>0.32103753089904702</v>
      </c>
      <c r="C4221">
        <v>0.80179882049560502</v>
      </c>
    </row>
    <row r="4222" spans="1:3" x14ac:dyDescent="0.3">
      <c r="A4222" t="s">
        <v>39</v>
      </c>
      <c r="B4222" s="14">
        <v>0.89055252075195301</v>
      </c>
      <c r="C4222">
        <v>2.8612885475158598</v>
      </c>
    </row>
    <row r="4223" spans="1:3" x14ac:dyDescent="0.3">
      <c r="A4223" t="s">
        <v>31</v>
      </c>
      <c r="B4223" s="14">
        <v>0.45404100418090798</v>
      </c>
      <c r="C4223">
        <v>0.346119403839111</v>
      </c>
    </row>
    <row r="4224" spans="1:3" x14ac:dyDescent="0.3">
      <c r="A4224" t="s">
        <v>32</v>
      </c>
      <c r="B4224" s="14">
        <v>0.27912425994873002</v>
      </c>
      <c r="C4224">
        <v>0.49661922454833901</v>
      </c>
    </row>
    <row r="4225" spans="1:3" x14ac:dyDescent="0.3">
      <c r="A4225" t="s">
        <v>33</v>
      </c>
      <c r="B4225" s="14">
        <v>0.41174292564392001</v>
      </c>
      <c r="C4225">
        <v>0.32525253295898399</v>
      </c>
    </row>
    <row r="4226" spans="1:3" x14ac:dyDescent="0.3">
      <c r="A4226" t="s">
        <v>34</v>
      </c>
      <c r="B4226" s="14">
        <v>0.32215929031371998</v>
      </c>
      <c r="C4226">
        <v>0.33395290374755798</v>
      </c>
    </row>
    <row r="4227" spans="1:3" x14ac:dyDescent="0.3">
      <c r="A4227" t="s">
        <v>35</v>
      </c>
      <c r="B4227" s="14">
        <v>0.424778461456298</v>
      </c>
      <c r="C4227">
        <v>0.34610915184020902</v>
      </c>
    </row>
    <row r="4228" spans="1:3" x14ac:dyDescent="0.3">
      <c r="A4228" t="s">
        <v>36</v>
      </c>
      <c r="B4228" s="14">
        <v>0.194919347763061</v>
      </c>
      <c r="C4228">
        <v>0.32108712196350098</v>
      </c>
    </row>
    <row r="4229" spans="1:3" x14ac:dyDescent="0.3">
      <c r="A4229" t="s">
        <v>37</v>
      </c>
      <c r="B4229" s="14">
        <v>0.32975029945373502</v>
      </c>
      <c r="C4229">
        <v>0.33815479278564398</v>
      </c>
    </row>
    <row r="4230" spans="1:3" x14ac:dyDescent="0.3">
      <c r="A4230" t="s">
        <v>38</v>
      </c>
      <c r="B4230" s="14">
        <v>0.32671618461608798</v>
      </c>
      <c r="C4230">
        <v>1.41278004646301</v>
      </c>
    </row>
    <row r="4231" spans="1:3" x14ac:dyDescent="0.3">
      <c r="A4231" t="s">
        <v>39</v>
      </c>
      <c r="B4231" s="14">
        <v>0.48753523826599099</v>
      </c>
      <c r="C4231">
        <v>2.41567635536193</v>
      </c>
    </row>
    <row r="4232" spans="1:3" x14ac:dyDescent="0.3">
      <c r="A4232" t="s">
        <v>31</v>
      </c>
      <c r="B4232" s="14">
        <v>0.57640171051025302</v>
      </c>
      <c r="C4232">
        <v>0.36303758621215798</v>
      </c>
    </row>
    <row r="4233" spans="1:3" x14ac:dyDescent="0.3">
      <c r="A4233" t="s">
        <v>32</v>
      </c>
      <c r="B4233" s="14">
        <v>0.48759722709655701</v>
      </c>
      <c r="C4233">
        <v>0.52260780334472601</v>
      </c>
    </row>
    <row r="4234" spans="1:3" x14ac:dyDescent="0.3">
      <c r="A4234" t="s">
        <v>33</v>
      </c>
      <c r="B4234" s="14">
        <v>0.25044131278991699</v>
      </c>
      <c r="C4234">
        <v>0.47261548042297302</v>
      </c>
    </row>
    <row r="4235" spans="1:3" x14ac:dyDescent="0.3">
      <c r="A4235" t="s">
        <v>34</v>
      </c>
      <c r="B4235" s="14">
        <v>0.38851618766784601</v>
      </c>
      <c r="C4235">
        <v>0.32812237739562899</v>
      </c>
    </row>
    <row r="4236" spans="1:3" x14ac:dyDescent="0.3">
      <c r="A4236" t="s">
        <v>35</v>
      </c>
      <c r="B4236" s="14">
        <v>0.37140798568725503</v>
      </c>
      <c r="C4236">
        <v>0.50366854667663497</v>
      </c>
    </row>
    <row r="4237" spans="1:3" x14ac:dyDescent="0.3">
      <c r="A4237" t="s">
        <v>36</v>
      </c>
      <c r="B4237" s="14">
        <v>0.38658666610717701</v>
      </c>
      <c r="C4237">
        <v>0.73802447319030695</v>
      </c>
    </row>
    <row r="4238" spans="1:3" x14ac:dyDescent="0.3">
      <c r="A4238" t="s">
        <v>37</v>
      </c>
      <c r="B4238" s="14">
        <v>0.32970881462097101</v>
      </c>
      <c r="C4238">
        <v>0.30712080001830999</v>
      </c>
    </row>
    <row r="4239" spans="1:3" x14ac:dyDescent="0.3">
      <c r="A4239" t="s">
        <v>38</v>
      </c>
      <c r="B4239" s="14">
        <v>0.21992540359497001</v>
      </c>
      <c r="C4239">
        <v>0.52064394950866699</v>
      </c>
    </row>
    <row r="4240" spans="1:3" x14ac:dyDescent="0.3">
      <c r="A4240" t="s">
        <v>39</v>
      </c>
      <c r="B4240" s="14">
        <v>1.2469131946563701</v>
      </c>
      <c r="C4240">
        <v>3.1365063190460201</v>
      </c>
    </row>
    <row r="4241" spans="1:3" x14ac:dyDescent="0.3">
      <c r="A4241" t="s">
        <v>31</v>
      </c>
      <c r="B4241" s="14">
        <v>0.283100366592407</v>
      </c>
      <c r="C4241">
        <v>0.442818403244018</v>
      </c>
    </row>
    <row r="4242" spans="1:3" x14ac:dyDescent="0.3">
      <c r="A4242" t="s">
        <v>32</v>
      </c>
      <c r="B4242" s="14">
        <v>0.102450609207153</v>
      </c>
      <c r="C4242">
        <v>0.53765630722045898</v>
      </c>
    </row>
    <row r="4243" spans="1:3" x14ac:dyDescent="0.3">
      <c r="A4243" t="s">
        <v>33</v>
      </c>
      <c r="B4243" s="14">
        <v>0.272655248641967</v>
      </c>
      <c r="C4243">
        <v>0.28929066658019997</v>
      </c>
    </row>
    <row r="4244" spans="1:3" x14ac:dyDescent="0.3">
      <c r="A4244" t="s">
        <v>34</v>
      </c>
      <c r="B4244" s="14">
        <v>1.2673487663269001</v>
      </c>
      <c r="C4244">
        <v>0.52574086189269997</v>
      </c>
    </row>
    <row r="4245" spans="1:3" x14ac:dyDescent="0.3">
      <c r="A4245" t="s">
        <v>35</v>
      </c>
      <c r="B4245" s="14">
        <v>0.25075912475585899</v>
      </c>
      <c r="C4245">
        <v>0.55945515632629395</v>
      </c>
    </row>
    <row r="4246" spans="1:3" x14ac:dyDescent="0.3">
      <c r="A4246" t="s">
        <v>36</v>
      </c>
      <c r="B4246" s="14">
        <v>0.31148076057433999</v>
      </c>
      <c r="C4246">
        <v>0.35410857200622498</v>
      </c>
    </row>
    <row r="4247" spans="1:3" x14ac:dyDescent="0.3">
      <c r="A4247" t="s">
        <v>37</v>
      </c>
      <c r="B4247" s="14">
        <v>0.329545497894287</v>
      </c>
      <c r="C4247">
        <v>0.40292668342590299</v>
      </c>
    </row>
    <row r="4248" spans="1:3" x14ac:dyDescent="0.3">
      <c r="A4248" t="s">
        <v>38</v>
      </c>
      <c r="B4248" s="14">
        <v>0.33410573005676197</v>
      </c>
      <c r="C4248">
        <v>0.67615985870361295</v>
      </c>
    </row>
    <row r="4249" spans="1:3" x14ac:dyDescent="0.3">
      <c r="A4249" t="s">
        <v>39</v>
      </c>
      <c r="B4249" s="14">
        <v>0.44866323471069303</v>
      </c>
      <c r="C4249">
        <v>2.0856041908264098</v>
      </c>
    </row>
    <row r="4250" spans="1:3" x14ac:dyDescent="0.3">
      <c r="A4250" t="s">
        <v>31</v>
      </c>
      <c r="B4250" s="14">
        <v>0.32739472389221103</v>
      </c>
      <c r="C4250">
        <v>0.313153266906738</v>
      </c>
    </row>
    <row r="4251" spans="1:3" x14ac:dyDescent="0.3">
      <c r="A4251" t="s">
        <v>32</v>
      </c>
      <c r="B4251" s="14">
        <v>8.4841966629028306E-2</v>
      </c>
      <c r="C4251">
        <v>0.39983558654785101</v>
      </c>
    </row>
    <row r="4252" spans="1:3" x14ac:dyDescent="0.3">
      <c r="A4252" t="s">
        <v>33</v>
      </c>
      <c r="B4252" s="14">
        <v>0.33540320396423301</v>
      </c>
      <c r="C4252">
        <v>0.38604640960693298</v>
      </c>
    </row>
    <row r="4253" spans="1:3" x14ac:dyDescent="0.3">
      <c r="A4253" t="s">
        <v>34</v>
      </c>
      <c r="B4253" s="14">
        <v>0.60703206062316895</v>
      </c>
      <c r="C4253">
        <v>0.42378735542297302</v>
      </c>
    </row>
    <row r="4254" spans="1:3" x14ac:dyDescent="0.3">
      <c r="A4254" t="s">
        <v>35</v>
      </c>
      <c r="B4254" s="14">
        <v>0.47013187408447199</v>
      </c>
      <c r="C4254">
        <v>0.402926445007324</v>
      </c>
    </row>
    <row r="4255" spans="1:3" x14ac:dyDescent="0.3">
      <c r="A4255" t="s">
        <v>36</v>
      </c>
      <c r="B4255" s="14">
        <v>0.200227975845336</v>
      </c>
      <c r="C4255">
        <v>0.266289472579956</v>
      </c>
    </row>
    <row r="4256" spans="1:3" x14ac:dyDescent="0.3">
      <c r="A4256" t="s">
        <v>37</v>
      </c>
      <c r="B4256" s="14">
        <v>0.32905054092407199</v>
      </c>
      <c r="C4256">
        <v>0.35609817504882801</v>
      </c>
    </row>
    <row r="4257" spans="1:3" x14ac:dyDescent="0.3">
      <c r="A4257" t="s">
        <v>38</v>
      </c>
      <c r="B4257" s="14">
        <v>0.36377763748168901</v>
      </c>
      <c r="C4257">
        <v>0.46874809265136702</v>
      </c>
    </row>
    <row r="4258" spans="1:3" x14ac:dyDescent="0.3">
      <c r="A4258" t="s">
        <v>39</v>
      </c>
      <c r="B4258" s="14">
        <v>0.809681415557861</v>
      </c>
      <c r="C4258">
        <v>1.5955567359924301</v>
      </c>
    </row>
    <row r="4259" spans="1:3" x14ac:dyDescent="0.3">
      <c r="A4259" t="s">
        <v>31</v>
      </c>
      <c r="B4259" s="14">
        <v>0.48278331756591703</v>
      </c>
      <c r="C4259">
        <v>0.30219960212707497</v>
      </c>
    </row>
    <row r="4260" spans="1:3" x14ac:dyDescent="0.3">
      <c r="A4260" t="s">
        <v>32</v>
      </c>
      <c r="B4260" s="14">
        <v>0.209739685058593</v>
      </c>
      <c r="C4260">
        <v>0.46964979171752902</v>
      </c>
    </row>
    <row r="4261" spans="1:3" x14ac:dyDescent="0.3">
      <c r="A4261" t="s">
        <v>33</v>
      </c>
      <c r="B4261" s="14">
        <v>0.32557702064514099</v>
      </c>
      <c r="C4261">
        <v>0.35307979583740201</v>
      </c>
    </row>
    <row r="4262" spans="1:3" x14ac:dyDescent="0.3">
      <c r="A4262" t="s">
        <v>34</v>
      </c>
      <c r="B4262" s="14">
        <v>0.36286997795104903</v>
      </c>
      <c r="C4262">
        <v>0.36313033103942799</v>
      </c>
    </row>
    <row r="4263" spans="1:3" x14ac:dyDescent="0.3">
      <c r="A4263" t="s">
        <v>35</v>
      </c>
      <c r="B4263" s="14">
        <v>0.327019453048706</v>
      </c>
      <c r="C4263">
        <v>0.44685697555541898</v>
      </c>
    </row>
    <row r="4264" spans="1:3" x14ac:dyDescent="0.3">
      <c r="A4264" t="s">
        <v>36</v>
      </c>
      <c r="B4264" s="14">
        <v>0.25878429412841703</v>
      </c>
      <c r="C4264">
        <v>0.43583464622497498</v>
      </c>
    </row>
    <row r="4265" spans="1:3" x14ac:dyDescent="0.3">
      <c r="A4265" t="s">
        <v>37</v>
      </c>
      <c r="B4265" s="14">
        <v>0.32869267463683999</v>
      </c>
      <c r="C4265">
        <v>0.32806849479675199</v>
      </c>
    </row>
    <row r="4266" spans="1:3" x14ac:dyDescent="0.3">
      <c r="A4266" t="s">
        <v>38</v>
      </c>
      <c r="B4266" s="14">
        <v>0.32632517814636203</v>
      </c>
      <c r="C4266">
        <v>0.457846879959106</v>
      </c>
    </row>
    <row r="4267" spans="1:3" x14ac:dyDescent="0.3">
      <c r="A4267" t="s">
        <v>39</v>
      </c>
      <c r="B4267" s="14">
        <v>0.63864445686340299</v>
      </c>
      <c r="C4267">
        <v>2.1133933067321702</v>
      </c>
    </row>
    <row r="4268" spans="1:3" x14ac:dyDescent="0.3">
      <c r="A4268" t="s">
        <v>31</v>
      </c>
      <c r="B4268" s="14">
        <v>0.26862096786499001</v>
      </c>
      <c r="C4268">
        <v>0.40187430381774902</v>
      </c>
    </row>
    <row r="4269" spans="1:3" x14ac:dyDescent="0.3">
      <c r="A4269" t="s">
        <v>32</v>
      </c>
      <c r="B4269" s="14">
        <v>0.22987890243530201</v>
      </c>
      <c r="C4269">
        <v>0.54265213012695301</v>
      </c>
    </row>
    <row r="4270" spans="1:3" x14ac:dyDescent="0.3">
      <c r="A4270" t="s">
        <v>33</v>
      </c>
      <c r="B4270" s="14">
        <v>0.31675410270690901</v>
      </c>
      <c r="C4270">
        <v>0.38003659248352001</v>
      </c>
    </row>
    <row r="4271" spans="1:3" x14ac:dyDescent="0.3">
      <c r="A4271" t="s">
        <v>34</v>
      </c>
      <c r="B4271" s="14">
        <v>0.46743822097778298</v>
      </c>
      <c r="C4271">
        <v>0.49850130081176702</v>
      </c>
    </row>
    <row r="4272" spans="1:3" x14ac:dyDescent="0.3">
      <c r="A4272" t="s">
        <v>35</v>
      </c>
      <c r="B4272" s="14">
        <v>0.41161036491393999</v>
      </c>
      <c r="C4272">
        <v>0.96940851211547796</v>
      </c>
    </row>
    <row r="4273" spans="1:3" x14ac:dyDescent="0.3">
      <c r="A4273" t="s">
        <v>36</v>
      </c>
      <c r="B4273" s="14">
        <v>0.30254316329955999</v>
      </c>
      <c r="C4273">
        <v>0.364027500152587</v>
      </c>
    </row>
    <row r="4274" spans="1:3" x14ac:dyDescent="0.3">
      <c r="A4274" t="s">
        <v>37</v>
      </c>
      <c r="B4274" s="14">
        <v>0.32848453521728499</v>
      </c>
      <c r="C4274">
        <v>0.41994380950927701</v>
      </c>
    </row>
    <row r="4275" spans="1:3" x14ac:dyDescent="0.3">
      <c r="A4275" t="s">
        <v>38</v>
      </c>
      <c r="B4275" s="14">
        <v>0.25963139533996499</v>
      </c>
      <c r="C4275">
        <v>0.61137461662292403</v>
      </c>
    </row>
    <row r="4276" spans="1:3" x14ac:dyDescent="0.3">
      <c r="A4276" t="s">
        <v>39</v>
      </c>
      <c r="B4276" s="14">
        <v>0.70199656486511197</v>
      </c>
      <c r="C4276">
        <v>1.58970642089843</v>
      </c>
    </row>
    <row r="4277" spans="1:3" x14ac:dyDescent="0.3">
      <c r="A4277" t="s">
        <v>31</v>
      </c>
      <c r="B4277" s="14">
        <v>0.287739276885986</v>
      </c>
      <c r="C4277">
        <v>0.50730299949645996</v>
      </c>
    </row>
    <row r="4278" spans="1:3" x14ac:dyDescent="0.3">
      <c r="A4278" t="s">
        <v>32</v>
      </c>
      <c r="B4278" s="14">
        <v>0.18703794479370101</v>
      </c>
      <c r="C4278">
        <v>0.49388194084167403</v>
      </c>
    </row>
    <row r="4279" spans="1:3" x14ac:dyDescent="0.3">
      <c r="A4279" t="s">
        <v>33</v>
      </c>
      <c r="B4279" s="14">
        <v>0.24235701560974099</v>
      </c>
      <c r="C4279">
        <v>0.27704334259033198</v>
      </c>
    </row>
    <row r="4280" spans="1:3" x14ac:dyDescent="0.3">
      <c r="A4280" t="s">
        <v>34</v>
      </c>
      <c r="B4280" s="14">
        <v>0.24149847030639601</v>
      </c>
      <c r="C4280">
        <v>0.30407810211181602</v>
      </c>
    </row>
    <row r="4281" spans="1:3" x14ac:dyDescent="0.3">
      <c r="A4281" t="s">
        <v>35</v>
      </c>
      <c r="B4281" s="14">
        <v>0.28696560859680098</v>
      </c>
      <c r="C4281">
        <v>0.31710362434387201</v>
      </c>
    </row>
    <row r="4282" spans="1:3" x14ac:dyDescent="0.3">
      <c r="A4282" t="s">
        <v>36</v>
      </c>
      <c r="B4282" s="14">
        <v>0.25703382492065402</v>
      </c>
      <c r="C4282">
        <v>0.269278764724731</v>
      </c>
    </row>
    <row r="4283" spans="1:3" x14ac:dyDescent="0.3">
      <c r="A4283" t="s">
        <v>37</v>
      </c>
      <c r="B4283" s="14">
        <v>0.32797360420227001</v>
      </c>
      <c r="C4283">
        <v>0.293208837509155</v>
      </c>
    </row>
    <row r="4284" spans="1:3" x14ac:dyDescent="0.3">
      <c r="A4284" t="s">
        <v>38</v>
      </c>
      <c r="B4284" s="14">
        <v>0.31618618965148898</v>
      </c>
      <c r="C4284">
        <v>0.46082139015197698</v>
      </c>
    </row>
    <row r="4285" spans="1:3" x14ac:dyDescent="0.3">
      <c r="A4285" t="s">
        <v>39</v>
      </c>
      <c r="B4285" s="14">
        <v>0.66115450859069802</v>
      </c>
      <c r="C4285">
        <v>1.6386203765869101</v>
      </c>
    </row>
    <row r="4286" spans="1:3" x14ac:dyDescent="0.3">
      <c r="A4286" t="s">
        <v>31</v>
      </c>
      <c r="B4286" s="14">
        <v>0.32779645919799799</v>
      </c>
      <c r="C4286">
        <v>0.29517912864684998</v>
      </c>
    </row>
    <row r="4287" spans="1:3" x14ac:dyDescent="0.3">
      <c r="A4287" t="s">
        <v>32</v>
      </c>
      <c r="B4287" s="14">
        <v>0.28710603713989202</v>
      </c>
      <c r="C4287">
        <v>0.35205411911010698</v>
      </c>
    </row>
    <row r="4288" spans="1:3" x14ac:dyDescent="0.3">
      <c r="A4288" t="s">
        <v>33</v>
      </c>
      <c r="B4288" s="14">
        <v>0.37059068679809498</v>
      </c>
      <c r="C4288">
        <v>0.53153800964355402</v>
      </c>
    </row>
    <row r="4289" spans="1:3" x14ac:dyDescent="0.3">
      <c r="A4289" t="s">
        <v>34</v>
      </c>
      <c r="B4289" s="14">
        <v>0.29761886596679599</v>
      </c>
      <c r="C4289">
        <v>0.39231228828430098</v>
      </c>
    </row>
    <row r="4290" spans="1:3" x14ac:dyDescent="0.3">
      <c r="A4290" t="s">
        <v>35</v>
      </c>
      <c r="B4290" s="14">
        <v>0.273640155792236</v>
      </c>
      <c r="C4290">
        <v>0.46979665756225503</v>
      </c>
    </row>
    <row r="4291" spans="1:3" x14ac:dyDescent="0.3">
      <c r="A4291" t="s">
        <v>36</v>
      </c>
      <c r="B4291" s="14">
        <v>0.28095078468322698</v>
      </c>
      <c r="C4291">
        <v>0.33411002159118602</v>
      </c>
    </row>
    <row r="4292" spans="1:3" x14ac:dyDescent="0.3">
      <c r="A4292" t="s">
        <v>37</v>
      </c>
      <c r="B4292" s="14">
        <v>0.32633805274963301</v>
      </c>
      <c r="C4292">
        <v>0.35299801826477001</v>
      </c>
    </row>
    <row r="4293" spans="1:3" x14ac:dyDescent="0.3">
      <c r="A4293" t="s">
        <v>38</v>
      </c>
      <c r="B4293" s="14">
        <v>0.29487347602844199</v>
      </c>
      <c r="C4293">
        <v>0.44276189804077098</v>
      </c>
    </row>
    <row r="4294" spans="1:3" x14ac:dyDescent="0.3">
      <c r="A4294" t="s">
        <v>39</v>
      </c>
      <c r="B4294" s="14">
        <v>1.86805248260498</v>
      </c>
      <c r="C4294">
        <v>1.83219718933105</v>
      </c>
    </row>
    <row r="4295" spans="1:3" x14ac:dyDescent="0.3">
      <c r="A4295" t="s">
        <v>31</v>
      </c>
      <c r="B4295" s="14">
        <v>0.36388540267944303</v>
      </c>
      <c r="C4295">
        <v>0.30023574829101501</v>
      </c>
    </row>
    <row r="4296" spans="1:3" x14ac:dyDescent="0.3">
      <c r="A4296" t="s">
        <v>32</v>
      </c>
      <c r="B4296" s="14">
        <v>0.25436663627624501</v>
      </c>
      <c r="C4296">
        <v>0.41409134864807101</v>
      </c>
    </row>
    <row r="4297" spans="1:3" x14ac:dyDescent="0.3">
      <c r="A4297" t="s">
        <v>33</v>
      </c>
      <c r="B4297" s="14">
        <v>0.27156043052673301</v>
      </c>
      <c r="C4297">
        <v>0.46264028549194303</v>
      </c>
    </row>
    <row r="4298" spans="1:3" x14ac:dyDescent="0.3">
      <c r="A4298" t="s">
        <v>34</v>
      </c>
      <c r="B4298" s="14">
        <v>0.34368443489074701</v>
      </c>
      <c r="C4298">
        <v>0.310132026672363</v>
      </c>
    </row>
    <row r="4299" spans="1:3" x14ac:dyDescent="0.3">
      <c r="A4299" t="s">
        <v>35</v>
      </c>
      <c r="B4299" s="14">
        <v>0.36539649963378901</v>
      </c>
      <c r="C4299">
        <v>0.55351829528808505</v>
      </c>
    </row>
    <row r="4300" spans="1:3" x14ac:dyDescent="0.3">
      <c r="A4300" t="s">
        <v>36</v>
      </c>
      <c r="B4300" s="14">
        <v>0.20378351211547799</v>
      </c>
      <c r="C4300">
        <v>0.30912065505981401</v>
      </c>
    </row>
    <row r="4301" spans="1:3" x14ac:dyDescent="0.3">
      <c r="A4301" t="s">
        <v>37</v>
      </c>
      <c r="B4301" s="14">
        <v>0.32622671127319303</v>
      </c>
      <c r="C4301">
        <v>0.33011794090270902</v>
      </c>
    </row>
    <row r="4302" spans="1:3" x14ac:dyDescent="0.3">
      <c r="A4302" t="s">
        <v>38</v>
      </c>
      <c r="B4302" s="14">
        <v>0.180677890777587</v>
      </c>
      <c r="C4302">
        <v>0.54753661155700595</v>
      </c>
    </row>
    <row r="4303" spans="1:3" x14ac:dyDescent="0.3">
      <c r="A4303" t="s">
        <v>39</v>
      </c>
      <c r="B4303" s="14">
        <v>1.29694128036499</v>
      </c>
      <c r="C4303">
        <v>1.6556711196899401</v>
      </c>
    </row>
    <row r="4304" spans="1:3" x14ac:dyDescent="0.3">
      <c r="A4304" t="s">
        <v>31</v>
      </c>
      <c r="B4304" s="14">
        <v>0.36653852462768499</v>
      </c>
      <c r="C4304">
        <v>0.33709669113159102</v>
      </c>
    </row>
    <row r="4305" spans="1:3" x14ac:dyDescent="0.3">
      <c r="A4305" t="s">
        <v>32</v>
      </c>
      <c r="B4305" s="14">
        <v>0.20493626594543399</v>
      </c>
      <c r="C4305">
        <v>0.44860196113586398</v>
      </c>
    </row>
    <row r="4306" spans="1:3" x14ac:dyDescent="0.3">
      <c r="A4306" t="s">
        <v>33</v>
      </c>
      <c r="B4306" s="14">
        <v>0.30919194221496499</v>
      </c>
      <c r="C4306">
        <v>0.38078236579894997</v>
      </c>
    </row>
    <row r="4307" spans="1:3" x14ac:dyDescent="0.3">
      <c r="A4307" t="s">
        <v>34</v>
      </c>
      <c r="B4307" s="14">
        <v>0.342371225357055</v>
      </c>
      <c r="C4307">
        <v>0.77393102645874001</v>
      </c>
    </row>
    <row r="4308" spans="1:3" x14ac:dyDescent="0.3">
      <c r="A4308" t="s">
        <v>35</v>
      </c>
      <c r="B4308" s="14">
        <v>0.455967426300048</v>
      </c>
      <c r="C4308">
        <v>0.34308195114135698</v>
      </c>
    </row>
    <row r="4309" spans="1:3" x14ac:dyDescent="0.3">
      <c r="A4309" t="s">
        <v>36</v>
      </c>
      <c r="B4309" s="14">
        <v>0.23900985717773399</v>
      </c>
      <c r="C4309">
        <v>0.28822851181030201</v>
      </c>
    </row>
    <row r="4310" spans="1:3" x14ac:dyDescent="0.3">
      <c r="A4310" t="s">
        <v>37</v>
      </c>
      <c r="B4310" s="14">
        <v>0.32607293128967202</v>
      </c>
      <c r="C4310">
        <v>0.30623674392700101</v>
      </c>
    </row>
    <row r="4311" spans="1:3" x14ac:dyDescent="0.3">
      <c r="A4311" t="s">
        <v>38</v>
      </c>
      <c r="B4311" s="14">
        <v>0.29908776283264099</v>
      </c>
      <c r="C4311">
        <v>0.92961287498474099</v>
      </c>
    </row>
    <row r="4312" spans="1:3" x14ac:dyDescent="0.3">
      <c r="A4312" t="s">
        <v>39</v>
      </c>
      <c r="B4312" s="14">
        <v>0.42894697189330999</v>
      </c>
      <c r="C4312">
        <v>1.54667448997497</v>
      </c>
    </row>
    <row r="4313" spans="1:3" x14ac:dyDescent="0.3">
      <c r="A4313" t="s">
        <v>31</v>
      </c>
      <c r="B4313" s="14">
        <v>0.306519985198974</v>
      </c>
      <c r="C4313">
        <v>0.56244111061096103</v>
      </c>
    </row>
    <row r="4314" spans="1:3" x14ac:dyDescent="0.3">
      <c r="A4314" t="s">
        <v>32</v>
      </c>
      <c r="B4314" s="14">
        <v>0.210103750228881</v>
      </c>
      <c r="C4314">
        <v>0.27725934982299799</v>
      </c>
    </row>
    <row r="4315" spans="1:3" x14ac:dyDescent="0.3">
      <c r="A4315" t="s">
        <v>33</v>
      </c>
      <c r="B4315" s="14">
        <v>0.290531635284423</v>
      </c>
      <c r="C4315">
        <v>0.45995736122131298</v>
      </c>
    </row>
    <row r="4316" spans="1:3" x14ac:dyDescent="0.3">
      <c r="A4316" t="s">
        <v>34</v>
      </c>
      <c r="B4316" s="14">
        <v>0.36353397369384699</v>
      </c>
      <c r="C4316">
        <v>0.35024642944335899</v>
      </c>
    </row>
    <row r="4317" spans="1:3" x14ac:dyDescent="0.3">
      <c r="A4317" t="s">
        <v>35</v>
      </c>
      <c r="B4317" s="14">
        <v>0.592063188552856</v>
      </c>
      <c r="C4317">
        <v>0.43478226661682101</v>
      </c>
    </row>
    <row r="4318" spans="1:3" x14ac:dyDescent="0.3">
      <c r="A4318" t="s">
        <v>36</v>
      </c>
      <c r="B4318" s="14">
        <v>0.30165171623229903</v>
      </c>
      <c r="C4318">
        <v>0.26534223556518499</v>
      </c>
    </row>
    <row r="4319" spans="1:3" x14ac:dyDescent="0.3">
      <c r="A4319" t="s">
        <v>37</v>
      </c>
      <c r="B4319" s="14">
        <v>0.32568526268005299</v>
      </c>
      <c r="C4319">
        <v>0.26429700851440402</v>
      </c>
    </row>
    <row r="4320" spans="1:3" x14ac:dyDescent="0.3">
      <c r="A4320" t="s">
        <v>38</v>
      </c>
      <c r="B4320" s="14">
        <v>0.37274932861328097</v>
      </c>
      <c r="C4320">
        <v>0.63725042343139604</v>
      </c>
    </row>
    <row r="4321" spans="1:3" x14ac:dyDescent="0.3">
      <c r="A4321" t="s">
        <v>39</v>
      </c>
      <c r="B4321" s="14">
        <v>0.45206952095031699</v>
      </c>
      <c r="C4321">
        <v>1.94085717201232</v>
      </c>
    </row>
    <row r="4322" spans="1:3" x14ac:dyDescent="0.3">
      <c r="A4322" t="s">
        <v>31</v>
      </c>
      <c r="B4322" s="14">
        <v>0.305920600891113</v>
      </c>
      <c r="C4322">
        <v>0.31715488433837802</v>
      </c>
    </row>
    <row r="4323" spans="1:3" x14ac:dyDescent="0.3">
      <c r="A4323" t="s">
        <v>32</v>
      </c>
      <c r="B4323" s="14">
        <v>0.360093593597412</v>
      </c>
      <c r="C4323">
        <v>0.28827929496765098</v>
      </c>
    </row>
    <row r="4324" spans="1:3" x14ac:dyDescent="0.3">
      <c r="A4324" t="s">
        <v>33</v>
      </c>
      <c r="B4324" s="14">
        <v>0.39756202697753901</v>
      </c>
      <c r="C4324">
        <v>0.35704803466796797</v>
      </c>
    </row>
    <row r="4325" spans="1:3" x14ac:dyDescent="0.3">
      <c r="A4325" t="s">
        <v>34</v>
      </c>
      <c r="B4325" s="14">
        <v>0.62417173385620095</v>
      </c>
      <c r="C4325">
        <v>0.37784981727600098</v>
      </c>
    </row>
    <row r="4326" spans="1:3" x14ac:dyDescent="0.3">
      <c r="A4326" t="s">
        <v>35</v>
      </c>
      <c r="B4326" s="14">
        <v>0.34888505935668901</v>
      </c>
      <c r="C4326">
        <v>0.54360818862914995</v>
      </c>
    </row>
    <row r="4327" spans="1:3" x14ac:dyDescent="0.3">
      <c r="A4327" t="s">
        <v>36</v>
      </c>
      <c r="B4327" s="14">
        <v>0.24395179748535101</v>
      </c>
      <c r="C4327">
        <v>0.38890886306762601</v>
      </c>
    </row>
    <row r="4328" spans="1:3" x14ac:dyDescent="0.3">
      <c r="A4328" t="s">
        <v>37</v>
      </c>
      <c r="B4328" s="14">
        <v>0.32545995712280201</v>
      </c>
      <c r="C4328">
        <v>0.29620552062988198</v>
      </c>
    </row>
    <row r="4329" spans="1:3" x14ac:dyDescent="0.3">
      <c r="A4329" t="s">
        <v>38</v>
      </c>
      <c r="B4329" s="14">
        <v>0.30199933052062899</v>
      </c>
      <c r="C4329">
        <v>0.711048364639282</v>
      </c>
    </row>
    <row r="4330" spans="1:3" x14ac:dyDescent="0.3">
      <c r="A4330" t="s">
        <v>39</v>
      </c>
      <c r="B4330" s="14">
        <v>0.31436967849731401</v>
      </c>
      <c r="C4330">
        <v>1.8554270267486499</v>
      </c>
    </row>
    <row r="4331" spans="1:3" x14ac:dyDescent="0.3">
      <c r="A4331" t="s">
        <v>31</v>
      </c>
      <c r="B4331" s="14">
        <v>0.28651165962219199</v>
      </c>
      <c r="C4331">
        <v>0.34707379341125399</v>
      </c>
    </row>
    <row r="4332" spans="1:3" x14ac:dyDescent="0.3">
      <c r="A4332" t="s">
        <v>32</v>
      </c>
      <c r="B4332" s="14">
        <v>0.230082511901855</v>
      </c>
      <c r="C4332">
        <v>0.26730132102966297</v>
      </c>
    </row>
    <row r="4333" spans="1:3" x14ac:dyDescent="0.3">
      <c r="A4333" t="s">
        <v>33</v>
      </c>
      <c r="B4333" s="14">
        <v>0.39763474464416498</v>
      </c>
      <c r="C4333">
        <v>0.31401014328002902</v>
      </c>
    </row>
    <row r="4334" spans="1:3" x14ac:dyDescent="0.3">
      <c r="A4334" t="s">
        <v>34</v>
      </c>
      <c r="B4334" s="14">
        <v>0.259808540344238</v>
      </c>
      <c r="C4334">
        <v>0.463563442230224</v>
      </c>
    </row>
    <row r="4335" spans="1:3" x14ac:dyDescent="0.3">
      <c r="A4335" t="s">
        <v>35</v>
      </c>
      <c r="B4335" s="14">
        <v>0.68864393234252896</v>
      </c>
      <c r="C4335">
        <v>0.39189243316650302</v>
      </c>
    </row>
    <row r="4336" spans="1:3" x14ac:dyDescent="0.3">
      <c r="A4336" t="s">
        <v>36</v>
      </c>
      <c r="B4336" s="14">
        <v>0.44185256958007801</v>
      </c>
      <c r="C4336">
        <v>0.304240942001342</v>
      </c>
    </row>
    <row r="4337" spans="1:3" x14ac:dyDescent="0.3">
      <c r="A4337" t="s">
        <v>37</v>
      </c>
      <c r="B4337" s="14">
        <v>0.325420141220092</v>
      </c>
      <c r="C4337">
        <v>0.27725839614868097</v>
      </c>
    </row>
    <row r="4338" spans="1:3" x14ac:dyDescent="0.3">
      <c r="A4338" t="s">
        <v>38</v>
      </c>
      <c r="B4338" s="14">
        <v>0.310125112533569</v>
      </c>
      <c r="C4338">
        <v>0.38203454017639099</v>
      </c>
    </row>
    <row r="4339" spans="1:3" x14ac:dyDescent="0.3">
      <c r="A4339" t="s">
        <v>39</v>
      </c>
      <c r="B4339" s="14">
        <v>0.311146259307861</v>
      </c>
      <c r="C4339">
        <v>1.66660976409912</v>
      </c>
    </row>
    <row r="4340" spans="1:3" x14ac:dyDescent="0.3">
      <c r="A4340" t="s">
        <v>31</v>
      </c>
      <c r="B4340" s="14">
        <v>0.16619443893432601</v>
      </c>
      <c r="C4340">
        <v>0.27313423156738198</v>
      </c>
    </row>
    <row r="4341" spans="1:3" x14ac:dyDescent="0.3">
      <c r="A4341" t="s">
        <v>32</v>
      </c>
      <c r="B4341" s="14">
        <v>8.3790540695190402E-2</v>
      </c>
      <c r="C4341">
        <v>0.270426034927368</v>
      </c>
    </row>
    <row r="4342" spans="1:3" x14ac:dyDescent="0.3">
      <c r="A4342" t="s">
        <v>33</v>
      </c>
      <c r="B4342" s="14">
        <v>0.26083827018737699</v>
      </c>
      <c r="C4342">
        <v>0.39408898353576599</v>
      </c>
    </row>
    <row r="4343" spans="1:3" x14ac:dyDescent="0.3">
      <c r="A4343" t="s">
        <v>34</v>
      </c>
      <c r="B4343" s="14">
        <v>0.60987734794616699</v>
      </c>
      <c r="C4343">
        <v>0.29521226882934498</v>
      </c>
    </row>
    <row r="4344" spans="1:3" x14ac:dyDescent="0.3">
      <c r="A4344" t="s">
        <v>35</v>
      </c>
      <c r="B4344" s="14">
        <v>0.48748970031738198</v>
      </c>
      <c r="C4344">
        <v>0.37704658508300698</v>
      </c>
    </row>
    <row r="4345" spans="1:3" x14ac:dyDescent="0.3">
      <c r="A4345" t="s">
        <v>36</v>
      </c>
      <c r="B4345" s="14">
        <v>0.26626276969909601</v>
      </c>
      <c r="C4345">
        <v>1.39227318763732</v>
      </c>
    </row>
    <row r="4346" spans="1:3" x14ac:dyDescent="0.3">
      <c r="A4346" t="s">
        <v>37</v>
      </c>
      <c r="B4346" s="14">
        <v>0.32481169700622498</v>
      </c>
      <c r="C4346">
        <v>0.29819607734680098</v>
      </c>
    </row>
    <row r="4347" spans="1:3" x14ac:dyDescent="0.3">
      <c r="A4347" t="s">
        <v>38</v>
      </c>
      <c r="B4347" s="14">
        <v>0.29886126518249501</v>
      </c>
      <c r="C4347">
        <v>0.58344006538391102</v>
      </c>
    </row>
    <row r="4348" spans="1:3" x14ac:dyDescent="0.3">
      <c r="A4348" t="s">
        <v>39</v>
      </c>
      <c r="B4348" s="14">
        <v>0.47409820556640597</v>
      </c>
      <c r="C4348">
        <v>1.77934765815734</v>
      </c>
    </row>
    <row r="4349" spans="1:3" x14ac:dyDescent="0.3">
      <c r="A4349" t="s">
        <v>31</v>
      </c>
      <c r="B4349" s="14">
        <v>0.16392827033996499</v>
      </c>
      <c r="C4349">
        <v>0.50858616828918402</v>
      </c>
    </row>
    <row r="4350" spans="1:3" x14ac:dyDescent="0.3">
      <c r="A4350" t="s">
        <v>32</v>
      </c>
      <c r="B4350" s="14">
        <v>0.232505798339843</v>
      </c>
      <c r="C4350">
        <v>0.303974628448486</v>
      </c>
    </row>
    <row r="4351" spans="1:3" x14ac:dyDescent="0.3">
      <c r="A4351" t="s">
        <v>33</v>
      </c>
      <c r="B4351" s="14">
        <v>0.337681293487548</v>
      </c>
      <c r="C4351">
        <v>0.308194160461425</v>
      </c>
    </row>
    <row r="4352" spans="1:3" x14ac:dyDescent="0.3">
      <c r="A4352" t="s">
        <v>34</v>
      </c>
      <c r="B4352" s="14">
        <v>0.49844551086425698</v>
      </c>
      <c r="C4352">
        <v>0.36425685882568298</v>
      </c>
    </row>
    <row r="4353" spans="1:3" x14ac:dyDescent="0.3">
      <c r="A4353" t="s">
        <v>35</v>
      </c>
      <c r="B4353" s="14">
        <v>0.34071564674377403</v>
      </c>
      <c r="C4353">
        <v>0.55051040649413996</v>
      </c>
    </row>
    <row r="4354" spans="1:3" x14ac:dyDescent="0.3">
      <c r="A4354" t="s">
        <v>36</v>
      </c>
      <c r="B4354" s="14">
        <v>0.38449072837829501</v>
      </c>
      <c r="C4354">
        <v>0.345081567764282</v>
      </c>
    </row>
    <row r="4355" spans="1:3" x14ac:dyDescent="0.3">
      <c r="A4355" t="s">
        <v>37</v>
      </c>
      <c r="B4355" s="14">
        <v>0.324723720550537</v>
      </c>
      <c r="C4355">
        <v>0.26928186416625899</v>
      </c>
    </row>
    <row r="4356" spans="1:3" x14ac:dyDescent="0.3">
      <c r="A4356" t="s">
        <v>38</v>
      </c>
      <c r="B4356" s="14">
        <v>0.39059352874755798</v>
      </c>
      <c r="C4356">
        <v>0.39887785911559998</v>
      </c>
    </row>
    <row r="4357" spans="1:3" x14ac:dyDescent="0.3">
      <c r="A4357" t="s">
        <v>39</v>
      </c>
      <c r="B4357" s="14">
        <v>0.62969875335693304</v>
      </c>
      <c r="C4357">
        <v>1.49794149398803</v>
      </c>
    </row>
    <row r="4358" spans="1:3" x14ac:dyDescent="0.3">
      <c r="A4358" t="s">
        <v>31</v>
      </c>
      <c r="B4358" s="14">
        <v>0.28388261795043901</v>
      </c>
      <c r="C4358">
        <v>0.32586073875427202</v>
      </c>
    </row>
    <row r="4359" spans="1:3" x14ac:dyDescent="0.3">
      <c r="A4359" t="s">
        <v>32</v>
      </c>
      <c r="B4359" s="14">
        <v>0.220700979232788</v>
      </c>
      <c r="C4359">
        <v>0.31136298179626398</v>
      </c>
    </row>
    <row r="4360" spans="1:3" x14ac:dyDescent="0.3">
      <c r="A4360" t="s">
        <v>33</v>
      </c>
      <c r="B4360" s="14">
        <v>0.24029850959777799</v>
      </c>
      <c r="C4360">
        <v>0.303175449371337</v>
      </c>
    </row>
    <row r="4361" spans="1:3" x14ac:dyDescent="0.3">
      <c r="A4361" t="s">
        <v>34</v>
      </c>
      <c r="B4361" s="14">
        <v>0.36680006980895902</v>
      </c>
      <c r="C4361">
        <v>0.406723022460937</v>
      </c>
    </row>
    <row r="4362" spans="1:3" x14ac:dyDescent="0.3">
      <c r="A4362" t="s">
        <v>35</v>
      </c>
      <c r="B4362" s="14">
        <v>0.67918872833251898</v>
      </c>
      <c r="C4362">
        <v>0.26830482482910101</v>
      </c>
    </row>
    <row r="4363" spans="1:3" x14ac:dyDescent="0.3">
      <c r="A4363" t="s">
        <v>36</v>
      </c>
      <c r="B4363" s="14">
        <v>0.23831677436828599</v>
      </c>
      <c r="C4363">
        <v>0.327069282531738</v>
      </c>
    </row>
    <row r="4364" spans="1:3" x14ac:dyDescent="0.3">
      <c r="A4364" t="s">
        <v>37</v>
      </c>
      <c r="B4364" s="14">
        <v>0.32470059394836398</v>
      </c>
      <c r="C4364">
        <v>0.28718185424804599</v>
      </c>
    </row>
    <row r="4365" spans="1:3" x14ac:dyDescent="0.3">
      <c r="A4365" t="s">
        <v>38</v>
      </c>
      <c r="B4365" s="14">
        <v>0.32175827026367099</v>
      </c>
      <c r="C4365">
        <v>0.37001204490661599</v>
      </c>
    </row>
    <row r="4366" spans="1:3" x14ac:dyDescent="0.3">
      <c r="A4366" t="s">
        <v>39</v>
      </c>
      <c r="B4366" s="14">
        <v>0.56727719306945801</v>
      </c>
      <c r="C4366">
        <v>1.67844462394714</v>
      </c>
    </row>
    <row r="4367" spans="1:3" x14ac:dyDescent="0.3">
      <c r="A4367" t="s">
        <v>31</v>
      </c>
      <c r="B4367" s="14">
        <v>0.20258450508117601</v>
      </c>
      <c r="C4367">
        <v>0.37034940719604398</v>
      </c>
    </row>
    <row r="4368" spans="1:3" x14ac:dyDescent="0.3">
      <c r="A4368" t="s">
        <v>32</v>
      </c>
      <c r="B4368" s="14">
        <v>0.41602039337158198</v>
      </c>
      <c r="C4368">
        <v>0.34787344932556102</v>
      </c>
    </row>
    <row r="4369" spans="1:3" x14ac:dyDescent="0.3">
      <c r="A4369" t="s">
        <v>33</v>
      </c>
      <c r="B4369" s="14">
        <v>0.39286279678344699</v>
      </c>
      <c r="C4369">
        <v>0.43484067916870101</v>
      </c>
    </row>
    <row r="4370" spans="1:3" x14ac:dyDescent="0.3">
      <c r="A4370" t="s">
        <v>34</v>
      </c>
      <c r="B4370" s="14">
        <v>0.27767539024353</v>
      </c>
      <c r="C4370">
        <v>0.56366395950317305</v>
      </c>
    </row>
    <row r="4371" spans="1:3" x14ac:dyDescent="0.3">
      <c r="A4371" t="s">
        <v>35</v>
      </c>
      <c r="B4371" s="14">
        <v>0.35013055801391602</v>
      </c>
      <c r="C4371">
        <v>0.34307241439819303</v>
      </c>
    </row>
    <row r="4372" spans="1:3" x14ac:dyDescent="0.3">
      <c r="A4372" t="s">
        <v>36</v>
      </c>
      <c r="B4372" s="14">
        <v>0.25712966918945301</v>
      </c>
      <c r="C4372">
        <v>0.340093374252319</v>
      </c>
    </row>
    <row r="4373" spans="1:3" x14ac:dyDescent="0.3">
      <c r="A4373" t="s">
        <v>37</v>
      </c>
      <c r="B4373" s="14">
        <v>0.32444453239440901</v>
      </c>
      <c r="C4373">
        <v>0.341092109680175</v>
      </c>
    </row>
    <row r="4374" spans="1:3" x14ac:dyDescent="0.3">
      <c r="A4374" t="s">
        <v>38</v>
      </c>
      <c r="B4374" s="14">
        <v>0.38081812858581499</v>
      </c>
      <c r="C4374">
        <v>0.54653882980346602</v>
      </c>
    </row>
    <row r="4375" spans="1:3" x14ac:dyDescent="0.3">
      <c r="A4375" t="s">
        <v>39</v>
      </c>
      <c r="B4375" s="14">
        <v>0.59687471389770497</v>
      </c>
      <c r="C4375">
        <v>1.91388463973999</v>
      </c>
    </row>
    <row r="4376" spans="1:3" x14ac:dyDescent="0.3">
      <c r="A4376" t="s">
        <v>31</v>
      </c>
      <c r="B4376" s="14">
        <v>0.144642353057861</v>
      </c>
      <c r="C4376">
        <v>0.35204052925109802</v>
      </c>
    </row>
    <row r="4377" spans="1:3" x14ac:dyDescent="0.3">
      <c r="A4377" t="s">
        <v>32</v>
      </c>
      <c r="B4377" s="14">
        <v>0.29702115058898898</v>
      </c>
      <c r="C4377">
        <v>0.36711692810058499</v>
      </c>
    </row>
    <row r="4378" spans="1:3" x14ac:dyDescent="0.3">
      <c r="A4378" t="s">
        <v>33</v>
      </c>
      <c r="B4378" s="14">
        <v>0.34238719940185502</v>
      </c>
      <c r="C4378">
        <v>0.32421946525573703</v>
      </c>
    </row>
    <row r="4379" spans="1:3" x14ac:dyDescent="0.3">
      <c r="A4379" t="s">
        <v>34</v>
      </c>
      <c r="B4379" s="14">
        <v>0.444599390029907</v>
      </c>
      <c r="C4379">
        <v>0.46175670623779203</v>
      </c>
    </row>
    <row r="4380" spans="1:3" x14ac:dyDescent="0.3">
      <c r="A4380" t="s">
        <v>35</v>
      </c>
      <c r="B4380" s="14">
        <v>0.32707190513610801</v>
      </c>
      <c r="C4380">
        <v>0.32713532447814903</v>
      </c>
    </row>
    <row r="4381" spans="1:3" x14ac:dyDescent="0.3">
      <c r="A4381" t="s">
        <v>36</v>
      </c>
      <c r="B4381" s="14">
        <v>0.24898076057433999</v>
      </c>
      <c r="C4381">
        <v>0.28429365158080999</v>
      </c>
    </row>
    <row r="4382" spans="1:3" x14ac:dyDescent="0.3">
      <c r="A4382" t="s">
        <v>37</v>
      </c>
      <c r="B4382" s="14">
        <v>0.32418251037597601</v>
      </c>
      <c r="C4382">
        <v>0.28928184509277299</v>
      </c>
    </row>
    <row r="4383" spans="1:3" x14ac:dyDescent="0.3">
      <c r="A4383" t="s">
        <v>38</v>
      </c>
      <c r="B4383" s="14">
        <v>0.24201655387878401</v>
      </c>
      <c r="C4383">
        <v>0.41090154647827098</v>
      </c>
    </row>
    <row r="4384" spans="1:3" x14ac:dyDescent="0.3">
      <c r="A4384" t="s">
        <v>39</v>
      </c>
      <c r="B4384" s="14">
        <v>0.674382925033569</v>
      </c>
      <c r="C4384">
        <v>1.35137915611267</v>
      </c>
    </row>
    <row r="4385" spans="1:3" x14ac:dyDescent="0.3">
      <c r="A4385" t="s">
        <v>31</v>
      </c>
      <c r="B4385" s="14">
        <v>0.18520879745483301</v>
      </c>
      <c r="C4385">
        <v>0.49462652206420898</v>
      </c>
    </row>
    <row r="4386" spans="1:3" x14ac:dyDescent="0.3">
      <c r="A4386" t="s">
        <v>32</v>
      </c>
      <c r="B4386" s="14">
        <v>0.30513215065002403</v>
      </c>
      <c r="C4386">
        <v>0.266191005706787</v>
      </c>
    </row>
    <row r="4387" spans="1:3" x14ac:dyDescent="0.3">
      <c r="A4387" t="s">
        <v>33</v>
      </c>
      <c r="B4387" s="14">
        <v>0.39440703392028797</v>
      </c>
      <c r="C4387">
        <v>0.28814697265625</v>
      </c>
    </row>
    <row r="4388" spans="1:3" x14ac:dyDescent="0.3">
      <c r="A4388" t="s">
        <v>34</v>
      </c>
      <c r="B4388" s="14">
        <v>0.72259521484375</v>
      </c>
      <c r="C4388">
        <v>0.37978410720825101</v>
      </c>
    </row>
    <row r="4389" spans="1:3" x14ac:dyDescent="0.3">
      <c r="A4389" t="s">
        <v>35</v>
      </c>
      <c r="B4389" s="14">
        <v>0.28813290596008301</v>
      </c>
      <c r="C4389">
        <v>0.59241724014282204</v>
      </c>
    </row>
    <row r="4390" spans="1:3" x14ac:dyDescent="0.3">
      <c r="A4390" t="s">
        <v>36</v>
      </c>
      <c r="B4390" s="14">
        <v>0.32995724678039501</v>
      </c>
      <c r="C4390">
        <v>0.352006435394287</v>
      </c>
    </row>
    <row r="4391" spans="1:3" x14ac:dyDescent="0.3">
      <c r="A4391" t="s">
        <v>37</v>
      </c>
      <c r="B4391" s="14">
        <v>0.32413077354431102</v>
      </c>
      <c r="C4391">
        <v>0.30376768112182601</v>
      </c>
    </row>
    <row r="4392" spans="1:3" x14ac:dyDescent="0.3">
      <c r="A4392" t="s">
        <v>38</v>
      </c>
      <c r="B4392" s="14">
        <v>0.37888145446777299</v>
      </c>
      <c r="C4392">
        <v>0.97938227653503396</v>
      </c>
    </row>
    <row r="4393" spans="1:3" x14ac:dyDescent="0.3">
      <c r="A4393" t="s">
        <v>39</v>
      </c>
      <c r="B4393" s="14">
        <v>0.81050395965576105</v>
      </c>
      <c r="C4393">
        <v>1.4251492023468</v>
      </c>
    </row>
    <row r="4394" spans="1:3" x14ac:dyDescent="0.3">
      <c r="A4394" t="s">
        <v>31</v>
      </c>
      <c r="B4394" s="14">
        <v>0.191058158874511</v>
      </c>
      <c r="C4394">
        <v>0.31216359138488697</v>
      </c>
    </row>
    <row r="4395" spans="1:3" x14ac:dyDescent="0.3">
      <c r="A4395" t="s">
        <v>32</v>
      </c>
      <c r="B4395" s="14">
        <v>0.225796699523925</v>
      </c>
      <c r="C4395">
        <v>0.31621050834655701</v>
      </c>
    </row>
    <row r="4396" spans="1:3" x14ac:dyDescent="0.3">
      <c r="A4396" t="s">
        <v>33</v>
      </c>
      <c r="B4396" s="14">
        <v>0.327460527420043</v>
      </c>
      <c r="C4396">
        <v>0.43286228179931602</v>
      </c>
    </row>
    <row r="4397" spans="1:3" x14ac:dyDescent="0.3">
      <c r="A4397" t="s">
        <v>34</v>
      </c>
      <c r="B4397" s="14">
        <v>0.39942550659179599</v>
      </c>
      <c r="C4397">
        <v>0.46605110168456998</v>
      </c>
    </row>
    <row r="4398" spans="1:3" x14ac:dyDescent="0.3">
      <c r="A4398" t="s">
        <v>35</v>
      </c>
      <c r="B4398" s="14">
        <v>0.52303028106689398</v>
      </c>
      <c r="C4398">
        <v>0.39494371414184498</v>
      </c>
    </row>
    <row r="4399" spans="1:3" x14ac:dyDescent="0.3">
      <c r="A4399" t="s">
        <v>36</v>
      </c>
      <c r="B4399" s="14">
        <v>0.201810598373413</v>
      </c>
      <c r="C4399">
        <v>0.32811903953552202</v>
      </c>
    </row>
    <row r="4400" spans="1:3" x14ac:dyDescent="0.3">
      <c r="A4400" t="s">
        <v>37</v>
      </c>
      <c r="B4400" s="14">
        <v>0.32355356216430597</v>
      </c>
      <c r="C4400">
        <v>0.31856822967529203</v>
      </c>
    </row>
    <row r="4401" spans="1:3" x14ac:dyDescent="0.3">
      <c r="A4401" t="s">
        <v>38</v>
      </c>
      <c r="B4401" s="14">
        <v>0.33843994140625</v>
      </c>
      <c r="C4401">
        <v>0.714092016220092</v>
      </c>
    </row>
    <row r="4402" spans="1:3" x14ac:dyDescent="0.3">
      <c r="A4402" t="s">
        <v>39</v>
      </c>
      <c r="B4402" s="14">
        <v>0.68429875373840299</v>
      </c>
      <c r="C4402">
        <v>1.31372594833374</v>
      </c>
    </row>
    <row r="4403" spans="1:3" x14ac:dyDescent="0.3">
      <c r="A4403" t="s">
        <v>31</v>
      </c>
      <c r="B4403" s="14">
        <v>0.28353214263915999</v>
      </c>
      <c r="C4403">
        <v>0.35410451889038003</v>
      </c>
    </row>
    <row r="4404" spans="1:3" x14ac:dyDescent="0.3">
      <c r="A4404" t="s">
        <v>32</v>
      </c>
      <c r="B4404" s="14">
        <v>0.26366329193115201</v>
      </c>
      <c r="C4404">
        <v>0.29914355278015098</v>
      </c>
    </row>
    <row r="4405" spans="1:3" x14ac:dyDescent="0.3">
      <c r="A4405" t="s">
        <v>33</v>
      </c>
      <c r="B4405" s="14">
        <v>0.31748700141906699</v>
      </c>
      <c r="C4405">
        <v>0.32994556427001898</v>
      </c>
    </row>
    <row r="4406" spans="1:3" x14ac:dyDescent="0.3">
      <c r="A4406" t="s">
        <v>34</v>
      </c>
      <c r="B4406" s="14">
        <v>0.467960834503173</v>
      </c>
      <c r="C4406">
        <v>0.33779692649841297</v>
      </c>
    </row>
    <row r="4407" spans="1:3" x14ac:dyDescent="0.3">
      <c r="A4407" t="s">
        <v>35</v>
      </c>
      <c r="B4407" s="14">
        <v>0.47451591491699202</v>
      </c>
      <c r="C4407">
        <v>0.35305714607238697</v>
      </c>
    </row>
    <row r="4408" spans="1:3" x14ac:dyDescent="0.3">
      <c r="A4408" t="s">
        <v>36</v>
      </c>
      <c r="B4408" s="14">
        <v>0.24056553840637199</v>
      </c>
      <c r="C4408">
        <v>0.27831363677978499</v>
      </c>
    </row>
    <row r="4409" spans="1:3" x14ac:dyDescent="0.3">
      <c r="A4409" t="s">
        <v>37</v>
      </c>
      <c r="B4409" s="14">
        <v>0.32335066795349099</v>
      </c>
      <c r="C4409">
        <v>0.37195014953613198</v>
      </c>
    </row>
    <row r="4410" spans="1:3" x14ac:dyDescent="0.3">
      <c r="A4410" t="s">
        <v>38</v>
      </c>
      <c r="B4410" s="14">
        <v>0.30738878250121998</v>
      </c>
      <c r="C4410">
        <v>0.42690849304199202</v>
      </c>
    </row>
    <row r="4411" spans="1:3" x14ac:dyDescent="0.3">
      <c r="A4411" t="s">
        <v>39</v>
      </c>
      <c r="B4411" s="14">
        <v>0.43289566040039001</v>
      </c>
      <c r="C4411">
        <v>1.5286777019500699</v>
      </c>
    </row>
    <row r="4412" spans="1:3" x14ac:dyDescent="0.3">
      <c r="A4412" t="s">
        <v>31</v>
      </c>
      <c r="B4412" s="14">
        <v>0.26920962333679199</v>
      </c>
      <c r="C4412">
        <v>0.4417724609375</v>
      </c>
    </row>
    <row r="4413" spans="1:3" x14ac:dyDescent="0.3">
      <c r="A4413" t="s">
        <v>32</v>
      </c>
      <c r="B4413" s="14">
        <v>0.26851820945739702</v>
      </c>
      <c r="C4413">
        <v>0.253436088562011</v>
      </c>
    </row>
    <row r="4414" spans="1:3" x14ac:dyDescent="0.3">
      <c r="A4414" t="s">
        <v>33</v>
      </c>
      <c r="B4414" s="14">
        <v>0.30996131896972601</v>
      </c>
      <c r="C4414">
        <v>0.32025218009948703</v>
      </c>
    </row>
    <row r="4415" spans="1:3" x14ac:dyDescent="0.3">
      <c r="A4415" t="s">
        <v>34</v>
      </c>
      <c r="B4415" s="14">
        <v>0.42768549919128401</v>
      </c>
      <c r="C4415">
        <v>0.43798494338989202</v>
      </c>
    </row>
    <row r="4416" spans="1:3" x14ac:dyDescent="0.3">
      <c r="A4416" t="s">
        <v>35</v>
      </c>
      <c r="B4416" s="14">
        <v>0.37357091903686501</v>
      </c>
      <c r="C4416">
        <v>0.36297392845153797</v>
      </c>
    </row>
    <row r="4417" spans="1:3" x14ac:dyDescent="0.3">
      <c r="A4417" t="s">
        <v>36</v>
      </c>
      <c r="B4417" s="14">
        <v>0.276417016983032</v>
      </c>
      <c r="C4417">
        <v>0.32009077072143499</v>
      </c>
    </row>
    <row r="4418" spans="1:3" x14ac:dyDescent="0.3">
      <c r="A4418" t="s">
        <v>37</v>
      </c>
      <c r="B4418" s="14">
        <v>0.32297754287719699</v>
      </c>
      <c r="C4418">
        <v>0.36507511138915999</v>
      </c>
    </row>
    <row r="4419" spans="1:3" x14ac:dyDescent="0.3">
      <c r="A4419" t="s">
        <v>38</v>
      </c>
      <c r="B4419" s="14">
        <v>0.309654951095581</v>
      </c>
      <c r="C4419">
        <v>0.59440279006957997</v>
      </c>
    </row>
    <row r="4420" spans="1:3" x14ac:dyDescent="0.3">
      <c r="A4420" t="s">
        <v>39</v>
      </c>
      <c r="B4420" s="14">
        <v>0.56791996955871504</v>
      </c>
      <c r="C4420">
        <v>1.8600981235504099</v>
      </c>
    </row>
    <row r="4421" spans="1:3" x14ac:dyDescent="0.3">
      <c r="A4421" t="s">
        <v>31</v>
      </c>
      <c r="B4421" s="14">
        <v>0.18970060348510701</v>
      </c>
      <c r="C4421">
        <v>0.49268579483032199</v>
      </c>
    </row>
    <row r="4422" spans="1:3" x14ac:dyDescent="0.3">
      <c r="A4422" t="s">
        <v>32</v>
      </c>
      <c r="B4422" s="14">
        <v>0.28239941596984802</v>
      </c>
      <c r="C4422">
        <v>0.28622388839721602</v>
      </c>
    </row>
    <row r="4423" spans="1:3" x14ac:dyDescent="0.3">
      <c r="A4423" t="s">
        <v>33</v>
      </c>
      <c r="B4423" s="14">
        <v>0.290871381759643</v>
      </c>
      <c r="C4423">
        <v>0.40295767784118602</v>
      </c>
    </row>
    <row r="4424" spans="1:3" x14ac:dyDescent="0.3">
      <c r="A4424" t="s">
        <v>34</v>
      </c>
      <c r="B4424" s="14">
        <v>0.38091492652893</v>
      </c>
      <c r="C4424">
        <v>0.33595609664916898</v>
      </c>
    </row>
    <row r="4425" spans="1:3" x14ac:dyDescent="0.3">
      <c r="A4425" t="s">
        <v>35</v>
      </c>
      <c r="B4425" s="14">
        <v>0.345699071884155</v>
      </c>
      <c r="C4425">
        <v>0.53063654899597101</v>
      </c>
    </row>
    <row r="4426" spans="1:3" x14ac:dyDescent="0.3">
      <c r="A4426" t="s">
        <v>36</v>
      </c>
      <c r="B4426" s="14">
        <v>0.25204038619995101</v>
      </c>
      <c r="C4426">
        <v>0.30521488189697199</v>
      </c>
    </row>
    <row r="4427" spans="1:3" x14ac:dyDescent="0.3">
      <c r="A4427" t="s">
        <v>37</v>
      </c>
      <c r="B4427" s="14">
        <v>0.322869062423706</v>
      </c>
      <c r="C4427">
        <v>0.2962007522583</v>
      </c>
    </row>
    <row r="4428" spans="1:3" x14ac:dyDescent="0.3">
      <c r="A4428" t="s">
        <v>38</v>
      </c>
      <c r="B4428" s="14">
        <v>0.27344560623168901</v>
      </c>
      <c r="C4428">
        <v>0.54754710197448697</v>
      </c>
    </row>
    <row r="4429" spans="1:3" x14ac:dyDescent="0.3">
      <c r="A4429" t="s">
        <v>39</v>
      </c>
      <c r="B4429" s="14">
        <v>0.973777055740356</v>
      </c>
      <c r="C4429">
        <v>1.66647553443908</v>
      </c>
    </row>
    <row r="4430" spans="1:3" x14ac:dyDescent="0.3">
      <c r="A4430" t="s">
        <v>31</v>
      </c>
      <c r="B4430" s="14">
        <v>0.25487804412841703</v>
      </c>
      <c r="C4430">
        <v>0.28327989578246998</v>
      </c>
    </row>
    <row r="4431" spans="1:3" x14ac:dyDescent="0.3">
      <c r="A4431" t="s">
        <v>32</v>
      </c>
      <c r="B4431" s="14">
        <v>0.25302791595458901</v>
      </c>
      <c r="C4431">
        <v>0.33311128616333002</v>
      </c>
    </row>
    <row r="4432" spans="1:3" x14ac:dyDescent="0.3">
      <c r="A4432" t="s">
        <v>33</v>
      </c>
      <c r="B4432" s="14">
        <v>0.33344221115112299</v>
      </c>
      <c r="C4432">
        <v>0.343938589096069</v>
      </c>
    </row>
    <row r="4433" spans="1:3" x14ac:dyDescent="0.3">
      <c r="A4433" t="s">
        <v>34</v>
      </c>
      <c r="B4433" s="14">
        <v>0.43182826042175199</v>
      </c>
      <c r="C4433">
        <v>0.52238535881042403</v>
      </c>
    </row>
    <row r="4434" spans="1:3" x14ac:dyDescent="0.3">
      <c r="A4434" t="s">
        <v>35</v>
      </c>
      <c r="B4434" s="14">
        <v>0.45253086090087802</v>
      </c>
      <c r="C4434">
        <v>0.388961791992187</v>
      </c>
    </row>
    <row r="4435" spans="1:3" x14ac:dyDescent="0.3">
      <c r="A4435" t="s">
        <v>36</v>
      </c>
      <c r="B4435" s="14">
        <v>0.30205798149108798</v>
      </c>
      <c r="C4435">
        <v>0.28825283050537098</v>
      </c>
    </row>
    <row r="4436" spans="1:3" x14ac:dyDescent="0.3">
      <c r="A4436" t="s">
        <v>37</v>
      </c>
      <c r="B4436" s="14">
        <v>0.32280588150024397</v>
      </c>
      <c r="C4436">
        <v>0.357057094573974</v>
      </c>
    </row>
    <row r="4437" spans="1:3" x14ac:dyDescent="0.3">
      <c r="A4437" t="s">
        <v>38</v>
      </c>
      <c r="B4437" s="14">
        <v>0.363210439682006</v>
      </c>
      <c r="C4437">
        <v>0.569424629211425</v>
      </c>
    </row>
    <row r="4438" spans="1:3" x14ac:dyDescent="0.3">
      <c r="A4438" t="s">
        <v>39</v>
      </c>
      <c r="B4438" s="14">
        <v>0.65871143341064398</v>
      </c>
      <c r="C4438">
        <v>1.8709590435028001</v>
      </c>
    </row>
    <row r="4439" spans="1:3" x14ac:dyDescent="0.3">
      <c r="A4439" t="s">
        <v>31</v>
      </c>
      <c r="B4439" s="14">
        <v>0.18327641487121499</v>
      </c>
      <c r="C4439">
        <v>0.33108758926391602</v>
      </c>
    </row>
    <row r="4440" spans="1:3" x14ac:dyDescent="0.3">
      <c r="A4440" t="s">
        <v>32</v>
      </c>
      <c r="B4440" s="14">
        <v>0.282372236251831</v>
      </c>
      <c r="C4440">
        <v>0.31117296218871998</v>
      </c>
    </row>
    <row r="4441" spans="1:3" x14ac:dyDescent="0.3">
      <c r="A4441" t="s">
        <v>33</v>
      </c>
      <c r="B4441" s="14">
        <v>0.53909730911254805</v>
      </c>
      <c r="C4441">
        <v>0.32403039932250899</v>
      </c>
    </row>
    <row r="4442" spans="1:3" x14ac:dyDescent="0.3">
      <c r="A4442" t="s">
        <v>34</v>
      </c>
      <c r="B4442" s="14">
        <v>0.35093641281127902</v>
      </c>
      <c r="C4442">
        <v>0.26839876174926702</v>
      </c>
    </row>
    <row r="4443" spans="1:3" x14ac:dyDescent="0.3">
      <c r="A4443" t="s">
        <v>35</v>
      </c>
      <c r="B4443" s="14">
        <v>0.43114209175109802</v>
      </c>
      <c r="C4443">
        <v>0.43677258491516102</v>
      </c>
    </row>
    <row r="4444" spans="1:3" x14ac:dyDescent="0.3">
      <c r="A4444" t="s">
        <v>36</v>
      </c>
      <c r="B4444" s="14">
        <v>0.234766960144042</v>
      </c>
      <c r="C4444">
        <v>0.31510567665100098</v>
      </c>
    </row>
    <row r="4445" spans="1:3" x14ac:dyDescent="0.3">
      <c r="A4445" t="s">
        <v>37</v>
      </c>
      <c r="B4445" s="14">
        <v>0.32237195968627902</v>
      </c>
      <c r="C4445">
        <v>0.37897586822509699</v>
      </c>
    </row>
    <row r="4446" spans="1:3" x14ac:dyDescent="0.3">
      <c r="A4446" t="s">
        <v>38</v>
      </c>
      <c r="B4446" s="14">
        <v>0.31014418601989702</v>
      </c>
      <c r="C4446">
        <v>0.35505056381225503</v>
      </c>
    </row>
    <row r="4447" spans="1:3" x14ac:dyDescent="0.3">
      <c r="A4447" t="s">
        <v>39</v>
      </c>
      <c r="B4447" s="14">
        <v>0.59634351730346602</v>
      </c>
      <c r="C4447">
        <v>1.7383530139923</v>
      </c>
    </row>
    <row r="4448" spans="1:3" x14ac:dyDescent="0.3">
      <c r="A4448" t="s">
        <v>31</v>
      </c>
      <c r="B4448" s="14">
        <v>0.243979692459106</v>
      </c>
      <c r="C4448">
        <v>0.70211172103881803</v>
      </c>
    </row>
    <row r="4449" spans="1:3" x14ac:dyDescent="0.3">
      <c r="A4449" t="s">
        <v>32</v>
      </c>
      <c r="B4449" s="14">
        <v>0.213841438293457</v>
      </c>
      <c r="C4449">
        <v>0.30816102027893</v>
      </c>
    </row>
    <row r="4450" spans="1:3" x14ac:dyDescent="0.3">
      <c r="A4450" t="s">
        <v>33</v>
      </c>
      <c r="B4450" s="14">
        <v>0.30205488204955999</v>
      </c>
      <c r="C4450">
        <v>0.39186024665832497</v>
      </c>
    </row>
    <row r="4451" spans="1:3" x14ac:dyDescent="0.3">
      <c r="A4451" t="s">
        <v>34</v>
      </c>
      <c r="B4451" s="14">
        <v>0.31649255752563399</v>
      </c>
      <c r="C4451">
        <v>0.27745270729064903</v>
      </c>
    </row>
    <row r="4452" spans="1:3" x14ac:dyDescent="0.3">
      <c r="A4452" t="s">
        <v>35</v>
      </c>
      <c r="B4452" s="14">
        <v>0.54467892646789495</v>
      </c>
      <c r="C4452">
        <v>0.48276829719543402</v>
      </c>
    </row>
    <row r="4453" spans="1:3" x14ac:dyDescent="0.3">
      <c r="A4453" t="s">
        <v>36</v>
      </c>
      <c r="B4453" s="14">
        <v>0.26529598236083901</v>
      </c>
      <c r="C4453">
        <v>0.34208488464355402</v>
      </c>
    </row>
    <row r="4454" spans="1:3" x14ac:dyDescent="0.3">
      <c r="A4454" t="s">
        <v>37</v>
      </c>
      <c r="B4454" s="14">
        <v>0.321821689605712</v>
      </c>
      <c r="C4454">
        <v>0.40894436836242598</v>
      </c>
    </row>
    <row r="4455" spans="1:3" x14ac:dyDescent="0.3">
      <c r="A4455" t="s">
        <v>38</v>
      </c>
      <c r="B4455" s="14">
        <v>0.23021245002746499</v>
      </c>
      <c r="C4455">
        <v>0.52060985565185502</v>
      </c>
    </row>
    <row r="4456" spans="1:3" x14ac:dyDescent="0.3">
      <c r="A4456" t="s">
        <v>39</v>
      </c>
      <c r="B4456" s="14">
        <v>0.97377681732177701</v>
      </c>
      <c r="C4456">
        <v>1.3633944988250699</v>
      </c>
    </row>
    <row r="4457" spans="1:3" x14ac:dyDescent="0.3">
      <c r="A4457" t="s">
        <v>31</v>
      </c>
      <c r="B4457" s="14">
        <v>0.2118661403656</v>
      </c>
      <c r="C4457">
        <v>0.351210117340087</v>
      </c>
    </row>
    <row r="4458" spans="1:3" x14ac:dyDescent="0.3">
      <c r="A4458" t="s">
        <v>32</v>
      </c>
      <c r="B4458" s="14">
        <v>0.26968717575073198</v>
      </c>
      <c r="C4458">
        <v>0.26230812072753901</v>
      </c>
    </row>
    <row r="4459" spans="1:3" x14ac:dyDescent="0.3">
      <c r="A4459" t="s">
        <v>33</v>
      </c>
      <c r="B4459" s="14">
        <v>0.31661057472228998</v>
      </c>
      <c r="C4459">
        <v>0.31323552131652799</v>
      </c>
    </row>
    <row r="4460" spans="1:3" x14ac:dyDescent="0.3">
      <c r="A4460" t="s">
        <v>34</v>
      </c>
      <c r="B4460" s="14">
        <v>0.33235383033752403</v>
      </c>
      <c r="C4460">
        <v>0.40769863128662098</v>
      </c>
    </row>
    <row r="4461" spans="1:3" x14ac:dyDescent="0.3">
      <c r="A4461" t="s">
        <v>35</v>
      </c>
      <c r="B4461" s="14">
        <v>0.39925146102905201</v>
      </c>
      <c r="C4461">
        <v>0.364020586013793</v>
      </c>
    </row>
    <row r="4462" spans="1:3" x14ac:dyDescent="0.3">
      <c r="A4462" t="s">
        <v>36</v>
      </c>
      <c r="B4462" s="14">
        <v>0.23507452011108301</v>
      </c>
      <c r="C4462">
        <v>0.37998223304748502</v>
      </c>
    </row>
    <row r="4463" spans="1:3" x14ac:dyDescent="0.3">
      <c r="A4463" t="s">
        <v>37</v>
      </c>
      <c r="B4463" s="14">
        <v>0.32124590873718201</v>
      </c>
      <c r="C4463">
        <v>0.48170948028564398</v>
      </c>
    </row>
    <row r="4464" spans="1:3" x14ac:dyDescent="0.3">
      <c r="A4464" t="s">
        <v>38</v>
      </c>
      <c r="B4464" s="14">
        <v>0.42259740829467701</v>
      </c>
      <c r="C4464">
        <v>4.6486887931823704</v>
      </c>
    </row>
    <row r="4465" spans="1:3" x14ac:dyDescent="0.3">
      <c r="A4465" t="s">
        <v>39</v>
      </c>
      <c r="B4465" s="14">
        <v>0.70616722106933505</v>
      </c>
      <c r="C4465">
        <v>1.2746322154998699</v>
      </c>
    </row>
    <row r="4466" spans="1:3" x14ac:dyDescent="0.3">
      <c r="A4466" t="s">
        <v>31</v>
      </c>
      <c r="B4466" s="14">
        <v>0.22846341133117601</v>
      </c>
      <c r="C4466">
        <v>0.45179390907287598</v>
      </c>
    </row>
    <row r="4467" spans="1:3" x14ac:dyDescent="0.3">
      <c r="A4467" t="s">
        <v>32</v>
      </c>
      <c r="B4467" s="14">
        <v>0.334599018096923</v>
      </c>
      <c r="C4467">
        <v>0.322221279144287</v>
      </c>
    </row>
    <row r="4468" spans="1:3" x14ac:dyDescent="0.3">
      <c r="A4468" t="s">
        <v>33</v>
      </c>
      <c r="B4468" s="14">
        <v>0.39310550689697199</v>
      </c>
      <c r="C4468">
        <v>0.38800835609436002</v>
      </c>
    </row>
    <row r="4469" spans="1:3" x14ac:dyDescent="0.3">
      <c r="A4469" t="s">
        <v>34</v>
      </c>
      <c r="B4469" s="14">
        <v>0.35079598426818798</v>
      </c>
      <c r="C4469">
        <v>0.56240677833557096</v>
      </c>
    </row>
    <row r="4470" spans="1:3" x14ac:dyDescent="0.3">
      <c r="A4470" t="s">
        <v>35</v>
      </c>
      <c r="B4470" s="14">
        <v>0.32361793518066401</v>
      </c>
      <c r="C4470">
        <v>0.45778274536132801</v>
      </c>
    </row>
    <row r="4471" spans="1:3" x14ac:dyDescent="0.3">
      <c r="A4471" t="s">
        <v>36</v>
      </c>
      <c r="B4471" s="14">
        <v>0.23419213294982899</v>
      </c>
      <c r="C4471">
        <v>0.450794696807861</v>
      </c>
    </row>
    <row r="4472" spans="1:3" x14ac:dyDescent="0.3">
      <c r="A4472" t="s">
        <v>37</v>
      </c>
      <c r="B4472" s="14">
        <v>0.32045936584472601</v>
      </c>
      <c r="C4472">
        <v>0.3590989112854</v>
      </c>
    </row>
    <row r="4473" spans="1:3" x14ac:dyDescent="0.3">
      <c r="A4473" t="s">
        <v>38</v>
      </c>
      <c r="B4473" s="14">
        <v>0.239456892013549</v>
      </c>
      <c r="C4473">
        <v>2.4574997425079301</v>
      </c>
    </row>
    <row r="4474" spans="1:3" x14ac:dyDescent="0.3">
      <c r="A4474" t="s">
        <v>39</v>
      </c>
      <c r="B4474" s="14">
        <v>0.92268681526184004</v>
      </c>
      <c r="C4474">
        <v>1.1529080867767301</v>
      </c>
    </row>
    <row r="4475" spans="1:3" x14ac:dyDescent="0.3">
      <c r="A4475" t="s">
        <v>31</v>
      </c>
      <c r="B4475" s="14">
        <v>0.25889134407043402</v>
      </c>
      <c r="C4475">
        <v>0.35904502868652299</v>
      </c>
    </row>
    <row r="4476" spans="1:3" x14ac:dyDescent="0.3">
      <c r="A4476" t="s">
        <v>32</v>
      </c>
      <c r="B4476" s="14">
        <v>0.19592332839965801</v>
      </c>
      <c r="C4476">
        <v>0.27807283401489202</v>
      </c>
    </row>
    <row r="4477" spans="1:3" x14ac:dyDescent="0.3">
      <c r="A4477" t="s">
        <v>33</v>
      </c>
      <c r="B4477" s="14">
        <v>0.25847792625427202</v>
      </c>
      <c r="C4477">
        <v>0.33989405632018999</v>
      </c>
    </row>
    <row r="4478" spans="1:3" x14ac:dyDescent="0.3">
      <c r="A4478" t="s">
        <v>34</v>
      </c>
      <c r="B4478" s="14">
        <v>0.25947213172912598</v>
      </c>
      <c r="C4478">
        <v>0.30833935737609802</v>
      </c>
    </row>
    <row r="4479" spans="1:3" x14ac:dyDescent="0.3">
      <c r="A4479" t="s">
        <v>35</v>
      </c>
      <c r="B4479" s="14">
        <v>0.55204534530639604</v>
      </c>
      <c r="C4479">
        <v>0.60237646102905196</v>
      </c>
    </row>
    <row r="4480" spans="1:3" x14ac:dyDescent="0.3">
      <c r="A4480" t="s">
        <v>36</v>
      </c>
      <c r="B4480" s="14">
        <v>0.50291943550109797</v>
      </c>
      <c r="C4480">
        <v>0.34014415740966703</v>
      </c>
    </row>
    <row r="4481" spans="1:3" x14ac:dyDescent="0.3">
      <c r="A4481" t="s">
        <v>37</v>
      </c>
      <c r="B4481" s="14">
        <v>0.31975245475768999</v>
      </c>
      <c r="C4481">
        <v>0.49866461753845198</v>
      </c>
    </row>
    <row r="4482" spans="1:3" x14ac:dyDescent="0.3">
      <c r="A4482" t="s">
        <v>38</v>
      </c>
      <c r="B4482" s="14">
        <v>0.25219774246215798</v>
      </c>
      <c r="C4482">
        <v>3.0907220840454102</v>
      </c>
    </row>
    <row r="4483" spans="1:3" x14ac:dyDescent="0.3">
      <c r="A4483" t="s">
        <v>39</v>
      </c>
      <c r="B4483" s="14">
        <v>0.90535783767700195</v>
      </c>
      <c r="C4483">
        <v>1.0971565246582</v>
      </c>
    </row>
    <row r="4484" spans="1:3" x14ac:dyDescent="0.3">
      <c r="A4484" t="s">
        <v>31</v>
      </c>
      <c r="B4484" s="14">
        <v>0.28283023834228499</v>
      </c>
      <c r="C4484">
        <v>0.50864219665527299</v>
      </c>
    </row>
    <row r="4485" spans="1:3" x14ac:dyDescent="0.3">
      <c r="A4485" t="s">
        <v>32</v>
      </c>
      <c r="B4485" s="14">
        <v>0.25463891029357899</v>
      </c>
      <c r="C4485">
        <v>0.28933405876159601</v>
      </c>
    </row>
    <row r="4486" spans="1:3" x14ac:dyDescent="0.3">
      <c r="A4486" t="s">
        <v>33</v>
      </c>
      <c r="B4486" s="14">
        <v>0.30607867240905701</v>
      </c>
      <c r="C4486">
        <v>0.27331018447875899</v>
      </c>
    </row>
    <row r="4487" spans="1:3" x14ac:dyDescent="0.3">
      <c r="A4487" t="s">
        <v>34</v>
      </c>
      <c r="B4487" s="14">
        <v>0.44584465026855402</v>
      </c>
      <c r="C4487">
        <v>0.30020380020141602</v>
      </c>
    </row>
    <row r="4488" spans="1:3" x14ac:dyDescent="0.3">
      <c r="A4488" t="s">
        <v>35</v>
      </c>
      <c r="B4488" s="14">
        <v>0.299792289733886</v>
      </c>
      <c r="C4488">
        <v>0.40092825889587402</v>
      </c>
    </row>
    <row r="4489" spans="1:3" x14ac:dyDescent="0.3">
      <c r="A4489" t="s">
        <v>36</v>
      </c>
      <c r="B4489" s="14">
        <v>0.29186844825744601</v>
      </c>
      <c r="C4489">
        <v>0.32014131546020502</v>
      </c>
    </row>
    <row r="4490" spans="1:3" x14ac:dyDescent="0.3">
      <c r="A4490" t="s">
        <v>37</v>
      </c>
      <c r="B4490" s="14">
        <v>0.319663286209106</v>
      </c>
      <c r="C4490">
        <v>0.35904026031494102</v>
      </c>
    </row>
    <row r="4491" spans="1:3" x14ac:dyDescent="0.3">
      <c r="A4491" t="s">
        <v>38</v>
      </c>
      <c r="B4491" s="14">
        <v>0.23266434669494601</v>
      </c>
      <c r="C4491">
        <v>1.68643927574157</v>
      </c>
    </row>
    <row r="4492" spans="1:3" x14ac:dyDescent="0.3">
      <c r="A4492" t="s">
        <v>39</v>
      </c>
      <c r="B4492" s="14">
        <v>1.2487094402313199</v>
      </c>
      <c r="C4492">
        <v>1.2207167148589999</v>
      </c>
    </row>
    <row r="4493" spans="1:3" x14ac:dyDescent="0.3">
      <c r="A4493" t="s">
        <v>31</v>
      </c>
      <c r="B4493" s="14">
        <v>0.25871777534484802</v>
      </c>
      <c r="C4493">
        <v>0.34103322029113697</v>
      </c>
    </row>
    <row r="4494" spans="1:3" x14ac:dyDescent="0.3">
      <c r="A4494" t="s">
        <v>32</v>
      </c>
      <c r="B4494" s="14">
        <v>0.368859052658081</v>
      </c>
      <c r="C4494">
        <v>0.32214188575744601</v>
      </c>
    </row>
    <row r="4495" spans="1:3" x14ac:dyDescent="0.3">
      <c r="A4495" t="s">
        <v>33</v>
      </c>
      <c r="B4495" s="14">
        <v>0.248544931411743</v>
      </c>
      <c r="C4495">
        <v>0.33210682868957497</v>
      </c>
    </row>
    <row r="4496" spans="1:3" x14ac:dyDescent="0.3">
      <c r="A4496" t="s">
        <v>34</v>
      </c>
      <c r="B4496" s="14">
        <v>0.40416574478149397</v>
      </c>
      <c r="C4496">
        <v>0.27027249336242598</v>
      </c>
    </row>
    <row r="4497" spans="1:3" x14ac:dyDescent="0.3">
      <c r="A4497" t="s">
        <v>35</v>
      </c>
      <c r="B4497" s="14">
        <v>0.45826125144958402</v>
      </c>
      <c r="C4497">
        <v>0.38398528099059998</v>
      </c>
    </row>
    <row r="4498" spans="1:3" x14ac:dyDescent="0.3">
      <c r="A4498" t="s">
        <v>36</v>
      </c>
      <c r="B4498" s="14">
        <v>0.20817184448242099</v>
      </c>
      <c r="C4498">
        <v>0.32812595367431602</v>
      </c>
    </row>
    <row r="4499" spans="1:3" x14ac:dyDescent="0.3">
      <c r="A4499" t="s">
        <v>37</v>
      </c>
      <c r="B4499" s="14">
        <v>0.31963300704955999</v>
      </c>
      <c r="C4499">
        <v>0.48076844215393</v>
      </c>
    </row>
    <row r="4500" spans="1:3" x14ac:dyDescent="0.3">
      <c r="A4500" t="s">
        <v>38</v>
      </c>
      <c r="B4500" s="14">
        <v>0.29365062713623002</v>
      </c>
      <c r="C4500">
        <v>0.89361310005187899</v>
      </c>
    </row>
    <row r="4501" spans="1:3" x14ac:dyDescent="0.3">
      <c r="A4501" t="s">
        <v>39</v>
      </c>
      <c r="B4501" s="14">
        <v>0.397312641143798</v>
      </c>
      <c r="C4501">
        <v>1.25068688392639</v>
      </c>
    </row>
    <row r="4502" spans="1:3" x14ac:dyDescent="0.3">
      <c r="A4502" t="s">
        <v>31</v>
      </c>
      <c r="B4502" s="14">
        <v>0.26353359222412098</v>
      </c>
      <c r="C4502">
        <v>0.46182084083557101</v>
      </c>
    </row>
    <row r="4503" spans="1:3" x14ac:dyDescent="0.3">
      <c r="A4503" t="s">
        <v>32</v>
      </c>
      <c r="B4503" s="14">
        <v>0.29545760154724099</v>
      </c>
      <c r="C4503">
        <v>0.286320209503173</v>
      </c>
    </row>
    <row r="4504" spans="1:3" x14ac:dyDescent="0.3">
      <c r="A4504" t="s">
        <v>33</v>
      </c>
      <c r="B4504" s="14">
        <v>0.27231073379516602</v>
      </c>
      <c r="C4504">
        <v>0.304729223251342</v>
      </c>
    </row>
    <row r="4505" spans="1:3" x14ac:dyDescent="0.3">
      <c r="A4505" t="s">
        <v>34</v>
      </c>
      <c r="B4505" s="14">
        <v>0.21353244781494099</v>
      </c>
      <c r="C4505">
        <v>0.47365808486938399</v>
      </c>
    </row>
    <row r="4506" spans="1:3" x14ac:dyDescent="0.3">
      <c r="A4506" t="s">
        <v>35</v>
      </c>
      <c r="B4506" s="14">
        <v>0.82650780677795399</v>
      </c>
      <c r="C4506">
        <v>0.28717923164367598</v>
      </c>
    </row>
    <row r="4507" spans="1:3" x14ac:dyDescent="0.3">
      <c r="A4507" t="s">
        <v>36</v>
      </c>
      <c r="B4507" s="14">
        <v>0.50591969490051203</v>
      </c>
      <c r="C4507">
        <v>0.39594268798828097</v>
      </c>
    </row>
    <row r="4508" spans="1:3" x14ac:dyDescent="0.3">
      <c r="A4508" t="s">
        <v>37</v>
      </c>
      <c r="B4508" s="14">
        <v>0.319263935089111</v>
      </c>
      <c r="C4508">
        <v>0.45772242546081499</v>
      </c>
    </row>
    <row r="4509" spans="1:3" x14ac:dyDescent="0.3">
      <c r="A4509" t="s">
        <v>38</v>
      </c>
      <c r="B4509" s="14">
        <v>0.27367997169494601</v>
      </c>
      <c r="C4509">
        <v>0.75202703475952104</v>
      </c>
    </row>
    <row r="4510" spans="1:3" x14ac:dyDescent="0.3">
      <c r="A4510" t="s">
        <v>39</v>
      </c>
      <c r="B4510" s="14">
        <v>0.38230919837951599</v>
      </c>
      <c r="C4510">
        <v>1.8072710037231401</v>
      </c>
    </row>
    <row r="4511" spans="1:3" x14ac:dyDescent="0.3">
      <c r="A4511" t="s">
        <v>31</v>
      </c>
      <c r="B4511" s="14">
        <v>0.27127528190612699</v>
      </c>
      <c r="C4511">
        <v>0.45678210258483798</v>
      </c>
    </row>
    <row r="4512" spans="1:3" x14ac:dyDescent="0.3">
      <c r="A4512" t="s">
        <v>32</v>
      </c>
      <c r="B4512" s="14">
        <v>0.28445458412170399</v>
      </c>
      <c r="C4512">
        <v>0.27715992927551197</v>
      </c>
    </row>
    <row r="4513" spans="1:3" x14ac:dyDescent="0.3">
      <c r="A4513" t="s">
        <v>33</v>
      </c>
      <c r="B4513" s="14">
        <v>0.39941382408142001</v>
      </c>
      <c r="C4513">
        <v>0.35466599464416498</v>
      </c>
    </row>
    <row r="4514" spans="1:3" x14ac:dyDescent="0.3">
      <c r="A4514" t="s">
        <v>34</v>
      </c>
      <c r="B4514" s="14">
        <v>0.45721459388732899</v>
      </c>
      <c r="C4514">
        <v>0.24042534828185999</v>
      </c>
    </row>
    <row r="4515" spans="1:3" x14ac:dyDescent="0.3">
      <c r="A4515" t="s">
        <v>35</v>
      </c>
      <c r="B4515" s="14">
        <v>0.30208921432495101</v>
      </c>
      <c r="C4515">
        <v>0.60443329811096103</v>
      </c>
    </row>
    <row r="4516" spans="1:3" x14ac:dyDescent="0.3">
      <c r="A4516" t="s">
        <v>36</v>
      </c>
      <c r="B4516" s="14">
        <v>0.31139254570007302</v>
      </c>
      <c r="C4516">
        <v>0.37699031829833901</v>
      </c>
    </row>
    <row r="4517" spans="1:3" x14ac:dyDescent="0.3">
      <c r="A4517" t="s">
        <v>37</v>
      </c>
      <c r="B4517" s="14">
        <v>0.31919836997985801</v>
      </c>
      <c r="C4517">
        <v>0.370025634765625</v>
      </c>
    </row>
    <row r="4518" spans="1:3" x14ac:dyDescent="0.3">
      <c r="A4518" t="s">
        <v>38</v>
      </c>
      <c r="B4518" s="14">
        <v>0.245304346084594</v>
      </c>
      <c r="C4518">
        <v>0.85474157333374001</v>
      </c>
    </row>
    <row r="4519" spans="1:3" x14ac:dyDescent="0.3">
      <c r="A4519" t="s">
        <v>39</v>
      </c>
      <c r="B4519" s="14">
        <v>1.0692653656005799</v>
      </c>
      <c r="C4519">
        <v>1.4989211559295601</v>
      </c>
    </row>
    <row r="4520" spans="1:3" x14ac:dyDescent="0.3">
      <c r="A4520" t="s">
        <v>31</v>
      </c>
      <c r="B4520" s="14">
        <v>0.28985500335693298</v>
      </c>
      <c r="C4520">
        <v>0.29521059989929199</v>
      </c>
    </row>
    <row r="4521" spans="1:3" x14ac:dyDescent="0.3">
      <c r="A4521" t="s">
        <v>32</v>
      </c>
      <c r="B4521" s="14">
        <v>0.33491420745849598</v>
      </c>
      <c r="C4521">
        <v>0.308169364929199</v>
      </c>
    </row>
    <row r="4522" spans="1:3" x14ac:dyDescent="0.3">
      <c r="A4522" t="s">
        <v>33</v>
      </c>
      <c r="B4522" s="14">
        <v>0.48775744438171298</v>
      </c>
      <c r="C4522">
        <v>0.28906989097595198</v>
      </c>
    </row>
    <row r="4523" spans="1:3" x14ac:dyDescent="0.3">
      <c r="A4523" t="s">
        <v>34</v>
      </c>
      <c r="B4523" s="14">
        <v>0.48697209358215299</v>
      </c>
      <c r="C4523">
        <v>0.25438022613525302</v>
      </c>
    </row>
    <row r="4524" spans="1:3" x14ac:dyDescent="0.3">
      <c r="A4524" t="s">
        <v>35</v>
      </c>
      <c r="B4524" s="14">
        <v>0.39933276176452598</v>
      </c>
      <c r="C4524">
        <v>0.34502863883972101</v>
      </c>
    </row>
    <row r="4525" spans="1:3" x14ac:dyDescent="0.3">
      <c r="A4525" t="s">
        <v>36</v>
      </c>
      <c r="B4525" s="14">
        <v>0.282688617706298</v>
      </c>
      <c r="C4525">
        <v>0.45473361015319802</v>
      </c>
    </row>
    <row r="4526" spans="1:3" x14ac:dyDescent="0.3">
      <c r="A4526" t="s">
        <v>37</v>
      </c>
      <c r="B4526" s="14">
        <v>0.319195747375488</v>
      </c>
      <c r="C4526">
        <v>0.429784536361694</v>
      </c>
    </row>
    <row r="4527" spans="1:3" x14ac:dyDescent="0.3">
      <c r="A4527" t="s">
        <v>38</v>
      </c>
      <c r="B4527" s="14">
        <v>0.31880021095275801</v>
      </c>
      <c r="C4527">
        <v>0.81974530220031705</v>
      </c>
    </row>
    <row r="4528" spans="1:3" x14ac:dyDescent="0.3">
      <c r="A4528" t="s">
        <v>39</v>
      </c>
      <c r="B4528" s="14">
        <v>1.01697254180908</v>
      </c>
      <c r="C4528">
        <v>2.8403878211975</v>
      </c>
    </row>
    <row r="4529" spans="1:3" x14ac:dyDescent="0.3">
      <c r="A4529" t="s">
        <v>31</v>
      </c>
      <c r="B4529" s="14">
        <v>0.223912239074707</v>
      </c>
      <c r="C4529">
        <v>0.32912158966064398</v>
      </c>
    </row>
    <row r="4530" spans="1:3" x14ac:dyDescent="0.3">
      <c r="A4530" t="s">
        <v>32</v>
      </c>
      <c r="B4530" s="14">
        <v>0.33819460868835399</v>
      </c>
      <c r="C4530">
        <v>0.25733423233032199</v>
      </c>
    </row>
    <row r="4531" spans="1:3" x14ac:dyDescent="0.3">
      <c r="A4531" t="s">
        <v>33</v>
      </c>
      <c r="B4531" s="14">
        <v>0.27347183227539001</v>
      </c>
      <c r="C4531">
        <v>0.59142637252807595</v>
      </c>
    </row>
    <row r="4532" spans="1:3" x14ac:dyDescent="0.3">
      <c r="A4532" t="s">
        <v>34</v>
      </c>
      <c r="B4532" s="14">
        <v>0.58970093727111805</v>
      </c>
      <c r="C4532">
        <v>0.2861008644104</v>
      </c>
    </row>
    <row r="4533" spans="1:3" x14ac:dyDescent="0.3">
      <c r="A4533" t="s">
        <v>35</v>
      </c>
      <c r="B4533" s="14">
        <v>0.44722867012023898</v>
      </c>
      <c r="C4533">
        <v>0.37903857231140098</v>
      </c>
    </row>
    <row r="4534" spans="1:3" x14ac:dyDescent="0.3">
      <c r="A4534" t="s">
        <v>36</v>
      </c>
      <c r="B4534" s="14">
        <v>0.20474767684936501</v>
      </c>
      <c r="C4534">
        <v>0.498662710189819</v>
      </c>
    </row>
    <row r="4535" spans="1:3" x14ac:dyDescent="0.3">
      <c r="A4535" t="s">
        <v>37</v>
      </c>
      <c r="B4535" s="14">
        <v>0.31915760040283198</v>
      </c>
      <c r="C4535">
        <v>0.51562118530273404</v>
      </c>
    </row>
    <row r="4536" spans="1:3" x14ac:dyDescent="0.3">
      <c r="A4536" t="s">
        <v>38</v>
      </c>
      <c r="B4536" s="14">
        <v>0.205135583877563</v>
      </c>
      <c r="C4536">
        <v>1.5727953910827599</v>
      </c>
    </row>
    <row r="4537" spans="1:3" x14ac:dyDescent="0.3">
      <c r="A4537" t="s">
        <v>39</v>
      </c>
      <c r="B4537" s="14">
        <v>0.44765615463256803</v>
      </c>
      <c r="C4537">
        <v>2.1942996978759699</v>
      </c>
    </row>
    <row r="4538" spans="1:3" x14ac:dyDescent="0.3">
      <c r="A4538" t="s">
        <v>31</v>
      </c>
      <c r="B4538" s="14">
        <v>0.22363924980163499</v>
      </c>
      <c r="C4538">
        <v>0.27520561218261702</v>
      </c>
    </row>
    <row r="4539" spans="1:3" x14ac:dyDescent="0.3">
      <c r="A4539" t="s">
        <v>32</v>
      </c>
      <c r="B4539" s="14">
        <v>0.24412584304809501</v>
      </c>
      <c r="C4539">
        <v>0.32620692253112699</v>
      </c>
    </row>
    <row r="4540" spans="1:3" x14ac:dyDescent="0.3">
      <c r="A4540" t="s">
        <v>33</v>
      </c>
      <c r="B4540" s="14">
        <v>0.28503465652465798</v>
      </c>
      <c r="C4540">
        <v>0.27442693710327098</v>
      </c>
    </row>
    <row r="4541" spans="1:3" x14ac:dyDescent="0.3">
      <c r="A4541" t="s">
        <v>34</v>
      </c>
      <c r="B4541" s="14">
        <v>0.26660203933715798</v>
      </c>
      <c r="C4541">
        <v>0.32116150856018</v>
      </c>
    </row>
    <row r="4542" spans="1:3" x14ac:dyDescent="0.3">
      <c r="A4542" t="s">
        <v>35</v>
      </c>
      <c r="B4542" s="14">
        <v>0.41674017906188898</v>
      </c>
      <c r="C4542">
        <v>0.50460052490234297</v>
      </c>
    </row>
    <row r="4543" spans="1:3" x14ac:dyDescent="0.3">
      <c r="A4543" t="s">
        <v>36</v>
      </c>
      <c r="B4543" s="14">
        <v>0.22162532806396401</v>
      </c>
      <c r="C4543">
        <v>0.32226729393005299</v>
      </c>
    </row>
    <row r="4544" spans="1:3" x14ac:dyDescent="0.3">
      <c r="A4544" t="s">
        <v>37</v>
      </c>
      <c r="B4544" s="14">
        <v>0.31884407997131298</v>
      </c>
      <c r="C4544">
        <v>0.52659058570861805</v>
      </c>
    </row>
    <row r="4545" spans="1:3" x14ac:dyDescent="0.3">
      <c r="A4545" t="s">
        <v>38</v>
      </c>
      <c r="B4545" s="14">
        <v>0.255420923233032</v>
      </c>
      <c r="C4545">
        <v>0.76900529861450195</v>
      </c>
    </row>
    <row r="4546" spans="1:3" x14ac:dyDescent="0.3">
      <c r="A4546" t="s">
        <v>39</v>
      </c>
      <c r="B4546" s="14">
        <v>1.5525603294372501</v>
      </c>
      <c r="C4546">
        <v>1.67729544639587</v>
      </c>
    </row>
    <row r="4547" spans="1:3" x14ac:dyDescent="0.3">
      <c r="A4547" t="s">
        <v>31</v>
      </c>
      <c r="B4547" s="14">
        <v>0.289588212966918</v>
      </c>
      <c r="C4547">
        <v>0.54858922958374001</v>
      </c>
    </row>
    <row r="4548" spans="1:3" x14ac:dyDescent="0.3">
      <c r="A4548" t="s">
        <v>32</v>
      </c>
      <c r="B4548" s="14">
        <v>0.28387832641601501</v>
      </c>
      <c r="C4548">
        <v>0.44093823432922302</v>
      </c>
    </row>
    <row r="4549" spans="1:3" x14ac:dyDescent="0.3">
      <c r="A4549" t="s">
        <v>33</v>
      </c>
      <c r="B4549" s="14">
        <v>0.31135225296020502</v>
      </c>
      <c r="C4549">
        <v>0.45964837074279702</v>
      </c>
    </row>
    <row r="4550" spans="1:3" x14ac:dyDescent="0.3">
      <c r="A4550" t="s">
        <v>34</v>
      </c>
      <c r="B4550" s="14">
        <v>0.340577602386474</v>
      </c>
      <c r="C4550">
        <v>0.48090934753417902</v>
      </c>
    </row>
    <row r="4551" spans="1:3" x14ac:dyDescent="0.3">
      <c r="A4551" t="s">
        <v>35</v>
      </c>
      <c r="B4551" s="14">
        <v>0.71451592445373502</v>
      </c>
      <c r="C4551">
        <v>0.39798736572265597</v>
      </c>
    </row>
    <row r="4552" spans="1:3" x14ac:dyDescent="0.3">
      <c r="A4552" t="s">
        <v>36</v>
      </c>
      <c r="B4552" s="14">
        <v>0.30149531364440901</v>
      </c>
      <c r="C4552">
        <v>0.30214977264404203</v>
      </c>
    </row>
    <row r="4553" spans="1:3" x14ac:dyDescent="0.3">
      <c r="A4553" t="s">
        <v>37</v>
      </c>
      <c r="B4553" s="14">
        <v>0.31867122650146401</v>
      </c>
      <c r="C4553">
        <v>0.38402509689330999</v>
      </c>
    </row>
    <row r="4554" spans="1:3" x14ac:dyDescent="0.3">
      <c r="A4554" t="s">
        <v>38</v>
      </c>
      <c r="B4554" s="14">
        <v>0.27756309509277299</v>
      </c>
      <c r="C4554">
        <v>1.1389646530151301</v>
      </c>
    </row>
    <row r="4555" spans="1:3" x14ac:dyDescent="0.3">
      <c r="A4555" t="s">
        <v>39</v>
      </c>
      <c r="B4555" s="14">
        <v>0.38600087165832497</v>
      </c>
      <c r="C4555">
        <v>1.6964631080627399</v>
      </c>
    </row>
    <row r="4556" spans="1:3" x14ac:dyDescent="0.3">
      <c r="A4556" t="s">
        <v>31</v>
      </c>
      <c r="B4556" s="14">
        <v>0.26843333244323703</v>
      </c>
      <c r="C4556">
        <v>0.36202979087829501</v>
      </c>
    </row>
    <row r="4557" spans="1:3" x14ac:dyDescent="0.3">
      <c r="A4557" t="s">
        <v>32</v>
      </c>
      <c r="B4557" s="14">
        <v>0.23132896423339799</v>
      </c>
      <c r="C4557">
        <v>0.273110151290893</v>
      </c>
    </row>
    <row r="4558" spans="1:3" x14ac:dyDescent="0.3">
      <c r="A4558" t="s">
        <v>33</v>
      </c>
      <c r="B4558" s="14">
        <v>0.54206895828247004</v>
      </c>
      <c r="C4558">
        <v>0.30619549751281699</v>
      </c>
    </row>
    <row r="4559" spans="1:3" x14ac:dyDescent="0.3">
      <c r="A4559" t="s">
        <v>34</v>
      </c>
      <c r="B4559" s="14">
        <v>0.47768115997314398</v>
      </c>
      <c r="C4559">
        <v>0.26717472076415999</v>
      </c>
    </row>
    <row r="4560" spans="1:3" x14ac:dyDescent="0.3">
      <c r="A4560" t="s">
        <v>35</v>
      </c>
      <c r="B4560" s="14">
        <v>0.284504413604736</v>
      </c>
      <c r="C4560">
        <v>0.447789907455444</v>
      </c>
    </row>
    <row r="4561" spans="1:3" x14ac:dyDescent="0.3">
      <c r="A4561" t="s">
        <v>36</v>
      </c>
      <c r="B4561" s="14">
        <v>0.31546878814697199</v>
      </c>
      <c r="C4561">
        <v>0.40097403526306102</v>
      </c>
    </row>
    <row r="4562" spans="1:3" x14ac:dyDescent="0.3">
      <c r="A4562" t="s">
        <v>37</v>
      </c>
      <c r="B4562" s="14">
        <v>0.31781315803527799</v>
      </c>
      <c r="C4562">
        <v>0.431793212890625</v>
      </c>
    </row>
    <row r="4563" spans="1:3" x14ac:dyDescent="0.3">
      <c r="A4563" t="s">
        <v>38</v>
      </c>
      <c r="B4563" s="14">
        <v>0.28420615196228</v>
      </c>
      <c r="C4563">
        <v>1.3505654335021899</v>
      </c>
    </row>
    <row r="4564" spans="1:3" x14ac:dyDescent="0.3">
      <c r="A4564" t="s">
        <v>39</v>
      </c>
      <c r="B4564" s="14">
        <v>0.477935791015625</v>
      </c>
      <c r="C4564">
        <v>1.4138865470886199</v>
      </c>
    </row>
    <row r="4565" spans="1:3" x14ac:dyDescent="0.3">
      <c r="A4565" t="s">
        <v>31</v>
      </c>
      <c r="B4565" s="14">
        <v>0.227008581161499</v>
      </c>
      <c r="C4565">
        <v>0.358990669250488</v>
      </c>
    </row>
    <row r="4566" spans="1:3" x14ac:dyDescent="0.3">
      <c r="A4566" t="s">
        <v>32</v>
      </c>
      <c r="B4566" s="14">
        <v>0.294986963272094</v>
      </c>
      <c r="C4566">
        <v>0.29037857055664001</v>
      </c>
    </row>
    <row r="4567" spans="1:3" x14ac:dyDescent="0.3">
      <c r="A4567" t="s">
        <v>33</v>
      </c>
      <c r="B4567" s="14">
        <v>0.46061468124389598</v>
      </c>
      <c r="C4567">
        <v>0.36918997764587402</v>
      </c>
    </row>
    <row r="4568" spans="1:3" x14ac:dyDescent="0.3">
      <c r="A4568" t="s">
        <v>34</v>
      </c>
      <c r="B4568" s="14">
        <v>0.373550415039062</v>
      </c>
      <c r="C4568">
        <v>0.355962514877319</v>
      </c>
    </row>
    <row r="4569" spans="1:3" x14ac:dyDescent="0.3">
      <c r="A4569" t="s">
        <v>35</v>
      </c>
      <c r="B4569" s="14">
        <v>0.45419788360595698</v>
      </c>
      <c r="C4569">
        <v>0.39295792579650801</v>
      </c>
    </row>
    <row r="4570" spans="1:3" x14ac:dyDescent="0.3">
      <c r="A4570" t="s">
        <v>36</v>
      </c>
      <c r="B4570" s="14">
        <v>0.315123081207275</v>
      </c>
      <c r="C4570">
        <v>0.36303758621215798</v>
      </c>
    </row>
    <row r="4571" spans="1:3" x14ac:dyDescent="0.3">
      <c r="A4571" t="s">
        <v>37</v>
      </c>
      <c r="B4571" s="14">
        <v>0.31760215759277299</v>
      </c>
      <c r="C4571">
        <v>0.32517957687377902</v>
      </c>
    </row>
    <row r="4572" spans="1:3" x14ac:dyDescent="0.3">
      <c r="A4572" t="s">
        <v>38</v>
      </c>
      <c r="B4572" s="14">
        <v>0.47939991950988697</v>
      </c>
      <c r="C4572">
        <v>0.437827348709106</v>
      </c>
    </row>
    <row r="4573" spans="1:3" x14ac:dyDescent="0.3">
      <c r="A4573" t="s">
        <v>39</v>
      </c>
      <c r="B4573" s="14">
        <v>0.94721817970275801</v>
      </c>
      <c r="C4573">
        <v>1.45216059684753</v>
      </c>
    </row>
    <row r="4574" spans="1:3" x14ac:dyDescent="0.3">
      <c r="A4574" t="s">
        <v>31</v>
      </c>
      <c r="B4574" s="14">
        <v>0.20176601409912101</v>
      </c>
      <c r="C4574">
        <v>0.37903857231140098</v>
      </c>
    </row>
    <row r="4575" spans="1:3" x14ac:dyDescent="0.3">
      <c r="A4575" t="s">
        <v>32</v>
      </c>
      <c r="B4575" s="14">
        <v>0.32828950881958002</v>
      </c>
      <c r="C4575">
        <v>0.44193387031555098</v>
      </c>
    </row>
    <row r="4576" spans="1:3" x14ac:dyDescent="0.3">
      <c r="A4576" t="s">
        <v>33</v>
      </c>
      <c r="B4576" s="14">
        <v>0.246661186218261</v>
      </c>
      <c r="C4576">
        <v>0.370918989181518</v>
      </c>
    </row>
    <row r="4577" spans="1:3" x14ac:dyDescent="0.3">
      <c r="A4577" t="s">
        <v>34</v>
      </c>
      <c r="B4577" s="14">
        <v>0.35322332382202098</v>
      </c>
      <c r="C4577">
        <v>0.36705923080444303</v>
      </c>
    </row>
    <row r="4578" spans="1:3" x14ac:dyDescent="0.3">
      <c r="A4578" t="s">
        <v>35</v>
      </c>
      <c r="B4578" s="14">
        <v>0.53208041191100997</v>
      </c>
      <c r="C4578">
        <v>0.458723545074462</v>
      </c>
    </row>
    <row r="4579" spans="1:3" x14ac:dyDescent="0.3">
      <c r="A4579" t="s">
        <v>36</v>
      </c>
      <c r="B4579" s="14">
        <v>0.26575803756713801</v>
      </c>
      <c r="C4579">
        <v>0.25925397872924799</v>
      </c>
    </row>
    <row r="4580" spans="1:3" x14ac:dyDescent="0.3">
      <c r="A4580" t="s">
        <v>37</v>
      </c>
      <c r="B4580" s="14">
        <v>0.31727647781371998</v>
      </c>
      <c r="C4580">
        <v>0.31311750411987299</v>
      </c>
    </row>
    <row r="4581" spans="1:3" x14ac:dyDescent="0.3">
      <c r="A4581" t="s">
        <v>38</v>
      </c>
      <c r="B4581" s="14">
        <v>0.193200588226318</v>
      </c>
      <c r="C4581">
        <v>2.1960711479186998</v>
      </c>
    </row>
    <row r="4582" spans="1:3" x14ac:dyDescent="0.3">
      <c r="A4582" t="s">
        <v>39</v>
      </c>
      <c r="B4582" s="14">
        <v>0.59173417091369596</v>
      </c>
      <c r="C4582">
        <v>1.3435652256011901</v>
      </c>
    </row>
    <row r="4583" spans="1:3" x14ac:dyDescent="0.3">
      <c r="A4583" t="s">
        <v>31</v>
      </c>
      <c r="B4583" s="14">
        <v>0.18279576301574699</v>
      </c>
      <c r="C4583">
        <v>0.45977473258972101</v>
      </c>
    </row>
    <row r="4584" spans="1:3" x14ac:dyDescent="0.3">
      <c r="A4584" t="s">
        <v>32</v>
      </c>
      <c r="B4584" s="14">
        <v>0.30308079719543402</v>
      </c>
      <c r="C4584">
        <v>0.41366529464721602</v>
      </c>
    </row>
    <row r="4585" spans="1:3" x14ac:dyDescent="0.3">
      <c r="A4585" t="s">
        <v>33</v>
      </c>
      <c r="B4585" s="14">
        <v>0.261759042739868</v>
      </c>
      <c r="C4585">
        <v>0.34792828559875399</v>
      </c>
    </row>
    <row r="4586" spans="1:3" x14ac:dyDescent="0.3">
      <c r="A4586" t="s">
        <v>34</v>
      </c>
      <c r="B4586" s="14">
        <v>0.44761419296264598</v>
      </c>
      <c r="C4586">
        <v>0.47159004211425698</v>
      </c>
    </row>
    <row r="4587" spans="1:3" x14ac:dyDescent="0.3">
      <c r="A4587" t="s">
        <v>35</v>
      </c>
      <c r="B4587" s="14">
        <v>0.58391022682189897</v>
      </c>
      <c r="C4587">
        <v>0.29532814025878901</v>
      </c>
    </row>
    <row r="4588" spans="1:3" x14ac:dyDescent="0.3">
      <c r="A4588" t="s">
        <v>36</v>
      </c>
      <c r="B4588" s="14">
        <v>0.28865408897399902</v>
      </c>
      <c r="C4588">
        <v>0.289289951324462</v>
      </c>
    </row>
    <row r="4589" spans="1:3" x14ac:dyDescent="0.3">
      <c r="A4589" t="s">
        <v>37</v>
      </c>
      <c r="B4589" s="14">
        <v>0.316581010818481</v>
      </c>
      <c r="C4589">
        <v>1.1939384937286299</v>
      </c>
    </row>
    <row r="4590" spans="1:3" x14ac:dyDescent="0.3">
      <c r="A4590" t="s">
        <v>38</v>
      </c>
      <c r="B4590" s="14">
        <v>0.18797564506530701</v>
      </c>
      <c r="C4590">
        <v>0.45079565048217701</v>
      </c>
    </row>
    <row r="4591" spans="1:3" x14ac:dyDescent="0.3">
      <c r="A4591" t="s">
        <v>39</v>
      </c>
      <c r="B4591" s="14">
        <v>0.53771781921386697</v>
      </c>
      <c r="C4591">
        <v>1.338223695755</v>
      </c>
    </row>
    <row r="4592" spans="1:3" x14ac:dyDescent="0.3">
      <c r="A4592" t="s">
        <v>31</v>
      </c>
      <c r="B4592" s="14">
        <v>0.17716479301452601</v>
      </c>
      <c r="C4592">
        <v>0.31318926811218201</v>
      </c>
    </row>
    <row r="4593" spans="1:3" x14ac:dyDescent="0.3">
      <c r="A4593" t="s">
        <v>32</v>
      </c>
      <c r="B4593" s="14">
        <v>0.187149047851562</v>
      </c>
      <c r="C4593">
        <v>0.44493317604064903</v>
      </c>
    </row>
    <row r="4594" spans="1:3" x14ac:dyDescent="0.3">
      <c r="A4594" t="s">
        <v>33</v>
      </c>
      <c r="B4594" s="14">
        <v>0.36494636535644498</v>
      </c>
      <c r="C4594">
        <v>0.33510184288024902</v>
      </c>
    </row>
    <row r="4595" spans="1:3" x14ac:dyDescent="0.3">
      <c r="A4595" t="s">
        <v>34</v>
      </c>
      <c r="B4595" s="14">
        <v>0.54604148864746005</v>
      </c>
      <c r="C4595">
        <v>0.36303234100341703</v>
      </c>
    </row>
    <row r="4596" spans="1:3" x14ac:dyDescent="0.3">
      <c r="A4596" t="s">
        <v>35</v>
      </c>
      <c r="B4596" s="14">
        <v>0.30619049072265597</v>
      </c>
      <c r="C4596">
        <v>0.30613660812377902</v>
      </c>
    </row>
    <row r="4597" spans="1:3" x14ac:dyDescent="0.3">
      <c r="A4597" t="s">
        <v>36</v>
      </c>
      <c r="B4597" s="14">
        <v>0.29525828361511203</v>
      </c>
      <c r="C4597">
        <v>0.25936532020568798</v>
      </c>
    </row>
    <row r="4598" spans="1:3" x14ac:dyDescent="0.3">
      <c r="A4598" t="s">
        <v>37</v>
      </c>
      <c r="B4598" s="14">
        <v>0.31573438644409102</v>
      </c>
      <c r="C4598">
        <v>0.37894248962402299</v>
      </c>
    </row>
    <row r="4599" spans="1:3" x14ac:dyDescent="0.3">
      <c r="A4599" t="s">
        <v>38</v>
      </c>
      <c r="B4599" s="14">
        <v>0.26238489151000899</v>
      </c>
      <c r="C4599">
        <v>0.46375679969787598</v>
      </c>
    </row>
    <row r="4600" spans="1:3" x14ac:dyDescent="0.3">
      <c r="A4600" t="s">
        <v>39</v>
      </c>
      <c r="B4600" s="14">
        <v>0.79232883453369096</v>
      </c>
      <c r="C4600">
        <v>1.4562771320343</v>
      </c>
    </row>
    <row r="4601" spans="1:3" x14ac:dyDescent="0.3">
      <c r="A4601" t="s">
        <v>31</v>
      </c>
      <c r="B4601" s="14">
        <v>0.239203691482543</v>
      </c>
      <c r="C4601">
        <v>0.40696239471435502</v>
      </c>
    </row>
    <row r="4602" spans="1:3" x14ac:dyDescent="0.3">
      <c r="A4602" t="s">
        <v>32</v>
      </c>
      <c r="B4602" s="14">
        <v>0.396853446960449</v>
      </c>
      <c r="C4602">
        <v>0.53157329559326105</v>
      </c>
    </row>
    <row r="4603" spans="1:3" x14ac:dyDescent="0.3">
      <c r="A4603" t="s">
        <v>33</v>
      </c>
      <c r="B4603" s="14">
        <v>0.32070946693420399</v>
      </c>
      <c r="C4603">
        <v>0.329166650772094</v>
      </c>
    </row>
    <row r="4604" spans="1:3" x14ac:dyDescent="0.3">
      <c r="A4604" t="s">
        <v>34</v>
      </c>
      <c r="B4604" s="14">
        <v>0.54124140739440896</v>
      </c>
      <c r="C4604">
        <v>0.29042363166808999</v>
      </c>
    </row>
    <row r="4605" spans="1:3" x14ac:dyDescent="0.3">
      <c r="A4605" t="s">
        <v>35</v>
      </c>
      <c r="B4605" s="14">
        <v>0.42446780204772899</v>
      </c>
      <c r="C4605">
        <v>0.416942358016967</v>
      </c>
    </row>
    <row r="4606" spans="1:3" x14ac:dyDescent="0.3">
      <c r="A4606" t="s">
        <v>36</v>
      </c>
      <c r="B4606" s="14">
        <v>0.27254796028137201</v>
      </c>
      <c r="C4606">
        <v>0.44281458854675199</v>
      </c>
    </row>
    <row r="4607" spans="1:3" x14ac:dyDescent="0.3">
      <c r="A4607" t="s">
        <v>37</v>
      </c>
      <c r="B4607" s="14">
        <v>0.31567764282226501</v>
      </c>
      <c r="C4607">
        <v>0.31421804428100503</v>
      </c>
    </row>
    <row r="4608" spans="1:3" x14ac:dyDescent="0.3">
      <c r="A4608" t="s">
        <v>38</v>
      </c>
      <c r="B4608" s="14">
        <v>0.32169532775878901</v>
      </c>
      <c r="C4608">
        <v>0.63036775588989202</v>
      </c>
    </row>
    <row r="4609" spans="1:3" x14ac:dyDescent="0.3">
      <c r="A4609" t="s">
        <v>39</v>
      </c>
      <c r="B4609" s="14">
        <v>0.71979570388793901</v>
      </c>
      <c r="C4609">
        <v>2.05234503746032</v>
      </c>
    </row>
    <row r="4610" spans="1:3" x14ac:dyDescent="0.3">
      <c r="A4610" t="s">
        <v>31</v>
      </c>
      <c r="B4610" s="14">
        <v>0.26911115646362299</v>
      </c>
      <c r="C4610">
        <v>0.56348633766174305</v>
      </c>
    </row>
    <row r="4611" spans="1:3" x14ac:dyDescent="0.3">
      <c r="A4611" t="s">
        <v>32</v>
      </c>
      <c r="B4611" s="14">
        <v>0.32464909553527799</v>
      </c>
      <c r="C4611">
        <v>1.00922632217407</v>
      </c>
    </row>
    <row r="4612" spans="1:3" x14ac:dyDescent="0.3">
      <c r="A4612" t="s">
        <v>33</v>
      </c>
      <c r="B4612" s="14">
        <v>0.267965078353881</v>
      </c>
      <c r="C4612">
        <v>0.36805081367492598</v>
      </c>
    </row>
    <row r="4613" spans="1:3" x14ac:dyDescent="0.3">
      <c r="A4613" t="s">
        <v>34</v>
      </c>
      <c r="B4613" s="14">
        <v>0.36425113677978499</v>
      </c>
      <c r="C4613">
        <v>0.52960395812988204</v>
      </c>
    </row>
    <row r="4614" spans="1:3" x14ac:dyDescent="0.3">
      <c r="A4614" t="s">
        <v>35</v>
      </c>
      <c r="B4614" s="14">
        <v>0.96979284286499001</v>
      </c>
      <c r="C4614">
        <v>0.52757811546325595</v>
      </c>
    </row>
    <row r="4615" spans="1:3" x14ac:dyDescent="0.3">
      <c r="A4615" t="s">
        <v>36</v>
      </c>
      <c r="B4615" s="14">
        <v>0.29814457893371499</v>
      </c>
      <c r="C4615">
        <v>0.29116845130920399</v>
      </c>
    </row>
    <row r="4616" spans="1:3" x14ac:dyDescent="0.3">
      <c r="A4616" t="s">
        <v>37</v>
      </c>
      <c r="B4616" s="14">
        <v>0.31559872627258301</v>
      </c>
      <c r="C4616">
        <v>0.38396835327148399</v>
      </c>
    </row>
    <row r="4617" spans="1:3" x14ac:dyDescent="0.3">
      <c r="A4617" t="s">
        <v>38</v>
      </c>
      <c r="B4617" s="14">
        <v>0.33421707153320301</v>
      </c>
      <c r="C4617">
        <v>0.43484044075012201</v>
      </c>
    </row>
    <row r="4618" spans="1:3" x14ac:dyDescent="0.3">
      <c r="A4618" t="s">
        <v>39</v>
      </c>
      <c r="B4618" s="14">
        <v>0.52934479713439897</v>
      </c>
      <c r="C4618">
        <v>1.59085416793823</v>
      </c>
    </row>
    <row r="4619" spans="1:3" x14ac:dyDescent="0.3">
      <c r="A4619" t="s">
        <v>31</v>
      </c>
      <c r="B4619" s="14">
        <v>0.52933311462402299</v>
      </c>
      <c r="C4619">
        <v>0.33510351181030201</v>
      </c>
    </row>
    <row r="4620" spans="1:3" x14ac:dyDescent="0.3">
      <c r="A4620" t="s">
        <v>32</v>
      </c>
      <c r="B4620" s="14">
        <v>0.238101005554199</v>
      </c>
      <c r="C4620">
        <v>0.29612922668456998</v>
      </c>
    </row>
    <row r="4621" spans="1:3" x14ac:dyDescent="0.3">
      <c r="A4621" t="s">
        <v>33</v>
      </c>
      <c r="B4621" s="14">
        <v>0.28976011276245101</v>
      </c>
      <c r="C4621">
        <v>0.52561759948730402</v>
      </c>
    </row>
    <row r="4622" spans="1:3" x14ac:dyDescent="0.3">
      <c r="A4622" t="s">
        <v>34</v>
      </c>
      <c r="B4622" s="14">
        <v>0.35156416893005299</v>
      </c>
      <c r="C4622">
        <v>0.382794380187988</v>
      </c>
    </row>
    <row r="4623" spans="1:3" x14ac:dyDescent="0.3">
      <c r="A4623" t="s">
        <v>35</v>
      </c>
      <c r="B4623" s="14">
        <v>0.56048011779785101</v>
      </c>
      <c r="C4623">
        <v>0.39495182037353499</v>
      </c>
    </row>
    <row r="4624" spans="1:3" x14ac:dyDescent="0.3">
      <c r="A4624" t="s">
        <v>36</v>
      </c>
      <c r="B4624" s="14">
        <v>0.184423208236694</v>
      </c>
      <c r="C4624">
        <v>0.284293413162231</v>
      </c>
    </row>
    <row r="4625" spans="1:3" x14ac:dyDescent="0.3">
      <c r="A4625" t="s">
        <v>37</v>
      </c>
      <c r="B4625" s="14">
        <v>0.31542611122131298</v>
      </c>
      <c r="C4625">
        <v>0.343029975891113</v>
      </c>
    </row>
    <row r="4626" spans="1:3" x14ac:dyDescent="0.3">
      <c r="A4626" t="s">
        <v>38</v>
      </c>
      <c r="B4626" s="14">
        <v>0.323572397232055</v>
      </c>
      <c r="C4626">
        <v>0.43179345130920399</v>
      </c>
    </row>
    <row r="4627" spans="1:3" x14ac:dyDescent="0.3">
      <c r="A4627" t="s">
        <v>39</v>
      </c>
      <c r="B4627" s="14">
        <v>1.14431571960449</v>
      </c>
      <c r="C4627">
        <v>1.8569707870483301</v>
      </c>
    </row>
    <row r="4628" spans="1:3" x14ac:dyDescent="0.3">
      <c r="A4628" t="s">
        <v>31</v>
      </c>
      <c r="B4628" s="14">
        <v>0.42747807502746499</v>
      </c>
      <c r="C4628">
        <v>0.31715512275695801</v>
      </c>
    </row>
    <row r="4629" spans="1:3" x14ac:dyDescent="0.3">
      <c r="A4629" t="s">
        <v>32</v>
      </c>
      <c r="B4629" s="14">
        <v>0.27520298957824701</v>
      </c>
      <c r="C4629">
        <v>0.49752140045165999</v>
      </c>
    </row>
    <row r="4630" spans="1:3" x14ac:dyDescent="0.3">
      <c r="A4630" t="s">
        <v>33</v>
      </c>
      <c r="B4630" s="14">
        <v>0.412126064300537</v>
      </c>
      <c r="C4630">
        <v>0.31420278549194303</v>
      </c>
    </row>
    <row r="4631" spans="1:3" x14ac:dyDescent="0.3">
      <c r="A4631" t="s">
        <v>34</v>
      </c>
      <c r="B4631" s="14">
        <v>0.24685692787170399</v>
      </c>
      <c r="C4631">
        <v>0.31717109680175698</v>
      </c>
    </row>
    <row r="4632" spans="1:3" x14ac:dyDescent="0.3">
      <c r="A4632" t="s">
        <v>35</v>
      </c>
      <c r="B4632" s="14">
        <v>0.34780740737915</v>
      </c>
      <c r="C4632">
        <v>0.42580699920654203</v>
      </c>
    </row>
    <row r="4633" spans="1:3" x14ac:dyDescent="0.3">
      <c r="A4633" t="s">
        <v>36</v>
      </c>
      <c r="B4633" s="14">
        <v>0.24622774124145499</v>
      </c>
      <c r="C4633">
        <v>0.35804295539855902</v>
      </c>
    </row>
    <row r="4634" spans="1:3" x14ac:dyDescent="0.3">
      <c r="A4634" t="s">
        <v>37</v>
      </c>
      <c r="B4634" s="14">
        <v>0.31484317779540999</v>
      </c>
      <c r="C4634">
        <v>0.35305619239807101</v>
      </c>
    </row>
    <row r="4635" spans="1:3" x14ac:dyDescent="0.3">
      <c r="A4635" t="s">
        <v>38</v>
      </c>
      <c r="B4635" s="14">
        <v>0.22688031196594199</v>
      </c>
      <c r="C4635">
        <v>0.77996993064880304</v>
      </c>
    </row>
    <row r="4636" spans="1:3" x14ac:dyDescent="0.3">
      <c r="A4636" t="s">
        <v>39</v>
      </c>
      <c r="B4636" s="14">
        <v>1.8042738437652499</v>
      </c>
      <c r="C4636">
        <v>1.55890917778015</v>
      </c>
    </row>
    <row r="4637" spans="1:3" x14ac:dyDescent="0.3">
      <c r="A4637" t="s">
        <v>31</v>
      </c>
      <c r="B4637" s="14">
        <v>0.43692350387573198</v>
      </c>
      <c r="C4637">
        <v>0.32508206367492598</v>
      </c>
    </row>
    <row r="4638" spans="1:3" x14ac:dyDescent="0.3">
      <c r="A4638" t="s">
        <v>32</v>
      </c>
      <c r="B4638" s="14">
        <v>0.233403921127319</v>
      </c>
      <c r="C4638">
        <v>0.35387682914733798</v>
      </c>
    </row>
    <row r="4639" spans="1:3" x14ac:dyDescent="0.3">
      <c r="A4639" t="s">
        <v>33</v>
      </c>
      <c r="B4639" s="14">
        <v>0.176884651184082</v>
      </c>
      <c r="C4639">
        <v>0.27308726310729903</v>
      </c>
    </row>
    <row r="4640" spans="1:3" x14ac:dyDescent="0.3">
      <c r="A4640" t="s">
        <v>34</v>
      </c>
      <c r="B4640" s="14">
        <v>0.295023202896118</v>
      </c>
      <c r="C4640">
        <v>0.32081818580627403</v>
      </c>
    </row>
    <row r="4641" spans="1:3" x14ac:dyDescent="0.3">
      <c r="A4641" t="s">
        <v>35</v>
      </c>
      <c r="B4641" s="14">
        <v>0.305455923080444</v>
      </c>
      <c r="C4641">
        <v>0.51966881752014105</v>
      </c>
    </row>
    <row r="4642" spans="1:3" x14ac:dyDescent="0.3">
      <c r="A4642" t="s">
        <v>36</v>
      </c>
      <c r="B4642" s="14">
        <v>0.435770273208618</v>
      </c>
      <c r="C4642">
        <v>0.39602088928222601</v>
      </c>
    </row>
    <row r="4643" spans="1:3" x14ac:dyDescent="0.3">
      <c r="A4643" t="s">
        <v>37</v>
      </c>
      <c r="B4643" s="14">
        <v>0.313731908798217</v>
      </c>
      <c r="C4643">
        <v>0.37499451637268</v>
      </c>
    </row>
    <row r="4644" spans="1:3" x14ac:dyDescent="0.3">
      <c r="A4644" t="s">
        <v>38</v>
      </c>
      <c r="B4644" s="14">
        <v>0.36058402061462402</v>
      </c>
      <c r="C4644">
        <v>1.09601378440856</v>
      </c>
    </row>
    <row r="4645" spans="1:3" x14ac:dyDescent="0.3">
      <c r="A4645" t="s">
        <v>39</v>
      </c>
      <c r="B4645" s="14">
        <v>1.77162194252014</v>
      </c>
      <c r="C4645">
        <v>1.3083853721618599</v>
      </c>
    </row>
    <row r="4646" spans="1:3" x14ac:dyDescent="0.3">
      <c r="A4646" t="s">
        <v>31</v>
      </c>
      <c r="B4646" s="14">
        <v>0.48192644119262601</v>
      </c>
      <c r="C4646">
        <v>0.58748722076416005</v>
      </c>
    </row>
    <row r="4647" spans="1:3" x14ac:dyDescent="0.3">
      <c r="A4647" t="s">
        <v>32</v>
      </c>
      <c r="B4647" s="14">
        <v>0.26580071449279702</v>
      </c>
      <c r="C4647">
        <v>0.27227258682250899</v>
      </c>
    </row>
    <row r="4648" spans="1:3" x14ac:dyDescent="0.3">
      <c r="A4648" t="s">
        <v>33</v>
      </c>
      <c r="B4648" s="14">
        <v>0.41420745849609297</v>
      </c>
      <c r="C4648">
        <v>0.34300184249877902</v>
      </c>
    </row>
    <row r="4649" spans="1:3" x14ac:dyDescent="0.3">
      <c r="A4649" t="s">
        <v>34</v>
      </c>
      <c r="B4649" s="14">
        <v>0.39665055274963301</v>
      </c>
      <c r="C4649">
        <v>0.46076345443725503</v>
      </c>
    </row>
    <row r="4650" spans="1:3" x14ac:dyDescent="0.3">
      <c r="A4650" t="s">
        <v>35</v>
      </c>
      <c r="B4650" s="14">
        <v>0.29395866394042902</v>
      </c>
      <c r="C4650">
        <v>0.34502172470092701</v>
      </c>
    </row>
    <row r="4651" spans="1:3" x14ac:dyDescent="0.3">
      <c r="A4651" t="s">
        <v>36</v>
      </c>
      <c r="B4651" s="14">
        <v>0.47737789154052701</v>
      </c>
      <c r="C4651">
        <v>0.31315946578979398</v>
      </c>
    </row>
    <row r="4652" spans="1:3" x14ac:dyDescent="0.3">
      <c r="A4652" t="s">
        <v>37</v>
      </c>
      <c r="B4652" s="14">
        <v>0.31338429450988697</v>
      </c>
      <c r="C4652">
        <v>0.286288261413574</v>
      </c>
    </row>
    <row r="4653" spans="1:3" x14ac:dyDescent="0.3">
      <c r="A4653" t="s">
        <v>38</v>
      </c>
      <c r="B4653" s="14">
        <v>0.30691480636596602</v>
      </c>
      <c r="C4653">
        <v>0.42103624343871998</v>
      </c>
    </row>
    <row r="4654" spans="1:3" x14ac:dyDescent="0.3">
      <c r="A4654" t="s">
        <v>39</v>
      </c>
      <c r="B4654" s="14">
        <v>1.1261577606201101</v>
      </c>
      <c r="C4654">
        <v>1.2227337360382</v>
      </c>
    </row>
    <row r="4655" spans="1:3" x14ac:dyDescent="0.3">
      <c r="A4655" t="s">
        <v>31</v>
      </c>
      <c r="B4655" s="14">
        <v>0.281957387924194</v>
      </c>
      <c r="C4655">
        <v>0.349012851715087</v>
      </c>
    </row>
    <row r="4656" spans="1:3" x14ac:dyDescent="0.3">
      <c r="A4656" t="s">
        <v>32</v>
      </c>
      <c r="B4656" s="14">
        <v>0.31088328361511203</v>
      </c>
      <c r="C4656">
        <v>0.34223604202270502</v>
      </c>
    </row>
    <row r="4657" spans="1:3" x14ac:dyDescent="0.3">
      <c r="A4657" t="s">
        <v>33</v>
      </c>
      <c r="B4657" s="14">
        <v>0.29242610931396401</v>
      </c>
      <c r="C4657">
        <v>0.33989715576171797</v>
      </c>
    </row>
    <row r="4658" spans="1:3" x14ac:dyDescent="0.3">
      <c r="A4658" t="s">
        <v>34</v>
      </c>
      <c r="B4658" s="14">
        <v>0.30804944038391102</v>
      </c>
      <c r="C4658">
        <v>0.35503292083740201</v>
      </c>
    </row>
    <row r="4659" spans="1:3" x14ac:dyDescent="0.3">
      <c r="A4659" t="s">
        <v>35</v>
      </c>
      <c r="B4659" s="14">
        <v>0.41101002693176197</v>
      </c>
      <c r="C4659">
        <v>0.47079682350158603</v>
      </c>
    </row>
    <row r="4660" spans="1:3" x14ac:dyDescent="0.3">
      <c r="A4660" t="s">
        <v>36</v>
      </c>
      <c r="B4660" s="14">
        <v>0.30790638923644997</v>
      </c>
      <c r="C4660">
        <v>0.34314155578613198</v>
      </c>
    </row>
    <row r="4661" spans="1:3" x14ac:dyDescent="0.3">
      <c r="A4661" t="s">
        <v>37</v>
      </c>
      <c r="B4661" s="14">
        <v>0.31329369544982899</v>
      </c>
      <c r="C4661">
        <v>0.290174961090087</v>
      </c>
    </row>
    <row r="4662" spans="1:3" x14ac:dyDescent="0.3">
      <c r="A4662" t="s">
        <v>38</v>
      </c>
      <c r="B4662" s="14">
        <v>0.32651329040527299</v>
      </c>
      <c r="C4662">
        <v>0.44766044616699202</v>
      </c>
    </row>
    <row r="4663" spans="1:3" x14ac:dyDescent="0.3">
      <c r="A4663" t="s">
        <v>39</v>
      </c>
      <c r="B4663" s="14">
        <v>1.0251984596252399</v>
      </c>
      <c r="C4663">
        <v>1.3355247974395701</v>
      </c>
    </row>
    <row r="4664" spans="1:3" x14ac:dyDescent="0.3">
      <c r="A4664" t="s">
        <v>31</v>
      </c>
      <c r="B4664" s="14">
        <v>0.25714993476867598</v>
      </c>
      <c r="C4664">
        <v>0.422871112823486</v>
      </c>
    </row>
    <row r="4665" spans="1:3" x14ac:dyDescent="0.3">
      <c r="A4665" t="s">
        <v>32</v>
      </c>
      <c r="B4665" s="14">
        <v>9.4533205032348605E-2</v>
      </c>
      <c r="C4665">
        <v>0.31717252731323198</v>
      </c>
    </row>
    <row r="4666" spans="1:3" x14ac:dyDescent="0.3">
      <c r="A4666" t="s">
        <v>33</v>
      </c>
      <c r="B4666" s="14">
        <v>0.33550000190734802</v>
      </c>
      <c r="C4666">
        <v>0.31316208839416498</v>
      </c>
    </row>
    <row r="4667" spans="1:3" x14ac:dyDescent="0.3">
      <c r="A4667" t="s">
        <v>34</v>
      </c>
      <c r="B4667" s="14">
        <v>0.81580018997192305</v>
      </c>
      <c r="C4667">
        <v>0.33505988121032698</v>
      </c>
    </row>
    <row r="4668" spans="1:3" x14ac:dyDescent="0.3">
      <c r="A4668" t="s">
        <v>35</v>
      </c>
      <c r="B4668" s="14">
        <v>0.51380133628845204</v>
      </c>
      <c r="C4668">
        <v>0.53459763526916504</v>
      </c>
    </row>
    <row r="4669" spans="1:3" x14ac:dyDescent="0.3">
      <c r="A4669" t="s">
        <v>36</v>
      </c>
      <c r="B4669" s="14">
        <v>0.30802106857299799</v>
      </c>
      <c r="C4669">
        <v>0.43482589721679599</v>
      </c>
    </row>
    <row r="4670" spans="1:3" x14ac:dyDescent="0.3">
      <c r="A4670" t="s">
        <v>37</v>
      </c>
      <c r="B4670" s="14">
        <v>0.31315922737121499</v>
      </c>
      <c r="C4670">
        <v>0.29425573348999001</v>
      </c>
    </row>
    <row r="4671" spans="1:3" x14ac:dyDescent="0.3">
      <c r="A4671" t="s">
        <v>38</v>
      </c>
      <c r="B4671" s="14">
        <v>0.42793059349059998</v>
      </c>
      <c r="C4671">
        <v>0.71312665939330999</v>
      </c>
    </row>
    <row r="4672" spans="1:3" x14ac:dyDescent="0.3">
      <c r="A4672" t="s">
        <v>39</v>
      </c>
      <c r="B4672" s="14">
        <v>0.55849170684814398</v>
      </c>
      <c r="C4672">
        <v>1.3343796730041499</v>
      </c>
    </row>
    <row r="4673" spans="1:3" x14ac:dyDescent="0.3">
      <c r="A4673" t="s">
        <v>31</v>
      </c>
      <c r="B4673" s="14">
        <v>0.39260220527648898</v>
      </c>
      <c r="C4673">
        <v>0.26030278205871499</v>
      </c>
    </row>
    <row r="4674" spans="1:3" x14ac:dyDescent="0.3">
      <c r="A4674" t="s">
        <v>32</v>
      </c>
      <c r="B4674" s="14">
        <v>0.28271675109863198</v>
      </c>
      <c r="C4674">
        <v>0.30906438827514598</v>
      </c>
    </row>
    <row r="4675" spans="1:3" x14ac:dyDescent="0.3">
      <c r="A4675" t="s">
        <v>33</v>
      </c>
      <c r="B4675" s="14">
        <v>0.40494084358215299</v>
      </c>
      <c r="C4675">
        <v>0.247521162033081</v>
      </c>
    </row>
    <row r="4676" spans="1:3" x14ac:dyDescent="0.3">
      <c r="A4676" t="s">
        <v>34</v>
      </c>
      <c r="B4676" s="14">
        <v>0.40719342231750399</v>
      </c>
      <c r="C4676">
        <v>0.34003353118896401</v>
      </c>
    </row>
    <row r="4677" spans="1:3" x14ac:dyDescent="0.3">
      <c r="A4677" t="s">
        <v>35</v>
      </c>
      <c r="B4677" s="14">
        <v>0.33474278450012201</v>
      </c>
      <c r="C4677">
        <v>0.35604500770568798</v>
      </c>
    </row>
    <row r="4678" spans="1:3" x14ac:dyDescent="0.3">
      <c r="A4678" t="s">
        <v>36</v>
      </c>
      <c r="B4678" s="14">
        <v>0.36233210563659601</v>
      </c>
      <c r="C4678">
        <v>0.299213647842407</v>
      </c>
    </row>
    <row r="4679" spans="1:3" x14ac:dyDescent="0.3">
      <c r="A4679" t="s">
        <v>37</v>
      </c>
      <c r="B4679" s="14">
        <v>0.31281399726867598</v>
      </c>
      <c r="C4679">
        <v>0.3490891456604</v>
      </c>
    </row>
    <row r="4680" spans="1:3" x14ac:dyDescent="0.3">
      <c r="A4680" t="s">
        <v>38</v>
      </c>
      <c r="B4680" s="14">
        <v>0.40073156356811501</v>
      </c>
      <c r="C4680">
        <v>0.62533593177795399</v>
      </c>
    </row>
    <row r="4681" spans="1:3" x14ac:dyDescent="0.3">
      <c r="A4681" t="s">
        <v>39</v>
      </c>
      <c r="B4681" s="14">
        <v>1.0495915412902801</v>
      </c>
      <c r="C4681">
        <v>1.4591753482818599</v>
      </c>
    </row>
    <row r="4682" spans="1:3" x14ac:dyDescent="0.3">
      <c r="A4682" t="s">
        <v>31</v>
      </c>
      <c r="B4682" s="14">
        <v>0.36684226989745999</v>
      </c>
      <c r="C4682">
        <v>0.47477531433105402</v>
      </c>
    </row>
    <row r="4683" spans="1:3" x14ac:dyDescent="0.3">
      <c r="A4683" t="s">
        <v>32</v>
      </c>
      <c r="B4683" s="14">
        <v>0.327890634536743</v>
      </c>
      <c r="C4683">
        <v>0.32407236099243097</v>
      </c>
    </row>
    <row r="4684" spans="1:3" x14ac:dyDescent="0.3">
      <c r="A4684" t="s">
        <v>33</v>
      </c>
      <c r="B4684" s="14">
        <v>0.52368092536926203</v>
      </c>
      <c r="C4684">
        <v>0.37784719467163003</v>
      </c>
    </row>
    <row r="4685" spans="1:3" x14ac:dyDescent="0.3">
      <c r="A4685" t="s">
        <v>34</v>
      </c>
      <c r="B4685" s="14">
        <v>0.213088989257812</v>
      </c>
      <c r="C4685">
        <v>0.48880505561828602</v>
      </c>
    </row>
    <row r="4686" spans="1:3" x14ac:dyDescent="0.3">
      <c r="A4686" t="s">
        <v>35</v>
      </c>
      <c r="B4686" s="14">
        <v>0.70680022239685003</v>
      </c>
      <c r="C4686">
        <v>0.43883013725280701</v>
      </c>
    </row>
    <row r="4687" spans="1:3" x14ac:dyDescent="0.3">
      <c r="A4687" t="s">
        <v>36</v>
      </c>
      <c r="B4687" s="14">
        <v>0.217287302017211</v>
      </c>
      <c r="C4687">
        <v>0.38995385169982899</v>
      </c>
    </row>
    <row r="4688" spans="1:3" x14ac:dyDescent="0.3">
      <c r="A4688" t="s">
        <v>37</v>
      </c>
      <c r="B4688" s="14">
        <v>0.31269526481628401</v>
      </c>
      <c r="C4688">
        <v>0.33811092376708901</v>
      </c>
    </row>
    <row r="4689" spans="1:3" x14ac:dyDescent="0.3">
      <c r="A4689" t="s">
        <v>38</v>
      </c>
      <c r="B4689" s="14">
        <v>0.207760334014892</v>
      </c>
      <c r="C4689">
        <v>4.7323455810546804</v>
      </c>
    </row>
    <row r="4690" spans="1:3" x14ac:dyDescent="0.3">
      <c r="A4690" t="s">
        <v>39</v>
      </c>
      <c r="B4690" s="14">
        <v>1.2863249778747501</v>
      </c>
      <c r="C4690">
        <v>1.23362684249877</v>
      </c>
    </row>
    <row r="4691" spans="1:3" x14ac:dyDescent="0.3">
      <c r="A4691" t="s">
        <v>31</v>
      </c>
      <c r="B4691" s="14">
        <v>0.26362824440002403</v>
      </c>
      <c r="C4691">
        <v>0.27726912498474099</v>
      </c>
    </row>
    <row r="4692" spans="1:3" x14ac:dyDescent="0.3">
      <c r="A4692" t="s">
        <v>32</v>
      </c>
      <c r="B4692" s="14">
        <v>0.29868865013122498</v>
      </c>
      <c r="C4692">
        <v>0.28519892692565901</v>
      </c>
    </row>
    <row r="4693" spans="1:3" x14ac:dyDescent="0.3">
      <c r="A4693" t="s">
        <v>33</v>
      </c>
      <c r="B4693" s="14">
        <v>0.38998913764953602</v>
      </c>
      <c r="C4693">
        <v>0.327246904373168</v>
      </c>
    </row>
    <row r="4694" spans="1:3" x14ac:dyDescent="0.3">
      <c r="A4694" t="s">
        <v>34</v>
      </c>
      <c r="B4694" s="14">
        <v>0.96964263916015603</v>
      </c>
      <c r="C4694">
        <v>0.30417871475219699</v>
      </c>
    </row>
    <row r="4695" spans="1:3" x14ac:dyDescent="0.3">
      <c r="A4695" t="s">
        <v>35</v>
      </c>
      <c r="B4695" s="14">
        <v>0.31870770454406699</v>
      </c>
      <c r="C4695">
        <v>0.31720829010009699</v>
      </c>
    </row>
    <row r="4696" spans="1:3" x14ac:dyDescent="0.3">
      <c r="A4696" t="s">
        <v>36</v>
      </c>
      <c r="B4696" s="14">
        <v>0.387989282608032</v>
      </c>
      <c r="C4696">
        <v>0.31211209297180098</v>
      </c>
    </row>
    <row r="4697" spans="1:3" x14ac:dyDescent="0.3">
      <c r="A4697" t="s">
        <v>37</v>
      </c>
      <c r="B4697" s="14">
        <v>0.312043666839599</v>
      </c>
      <c r="C4697">
        <v>0.308097124099731</v>
      </c>
    </row>
    <row r="4698" spans="1:3" x14ac:dyDescent="0.3">
      <c r="A4698" t="s">
        <v>38</v>
      </c>
      <c r="B4698" s="14">
        <v>0.34870147705078097</v>
      </c>
      <c r="C4698">
        <v>1.11097407341003</v>
      </c>
    </row>
    <row r="4699" spans="1:3" x14ac:dyDescent="0.3">
      <c r="A4699" t="s">
        <v>39</v>
      </c>
      <c r="B4699" s="14">
        <v>0.42052936553955</v>
      </c>
      <c r="C4699">
        <v>1.3614077568054199</v>
      </c>
    </row>
    <row r="4700" spans="1:3" x14ac:dyDescent="0.3">
      <c r="A4700" t="s">
        <v>31</v>
      </c>
      <c r="B4700" s="14">
        <v>0.28325772285461398</v>
      </c>
      <c r="C4700">
        <v>0.29615449905395502</v>
      </c>
    </row>
    <row r="4701" spans="1:3" x14ac:dyDescent="0.3">
      <c r="A4701" t="s">
        <v>32</v>
      </c>
      <c r="B4701" s="14">
        <v>0.26756787300109802</v>
      </c>
      <c r="C4701">
        <v>0.29841184616088801</v>
      </c>
    </row>
    <row r="4702" spans="1:3" x14ac:dyDescent="0.3">
      <c r="A4702" t="s">
        <v>33</v>
      </c>
      <c r="B4702" s="14">
        <v>0.451385498046875</v>
      </c>
      <c r="C4702">
        <v>0.32316231727600098</v>
      </c>
    </row>
    <row r="4703" spans="1:3" x14ac:dyDescent="0.3">
      <c r="A4703" t="s">
        <v>34</v>
      </c>
      <c r="B4703" s="14">
        <v>0.66891288757324197</v>
      </c>
      <c r="C4703">
        <v>0.28737068176269498</v>
      </c>
    </row>
    <row r="4704" spans="1:3" x14ac:dyDescent="0.3">
      <c r="A4704" t="s">
        <v>35</v>
      </c>
      <c r="B4704" s="14">
        <v>0.44421458244323703</v>
      </c>
      <c r="C4704">
        <v>0.45049595832824701</v>
      </c>
    </row>
    <row r="4705" spans="1:3" x14ac:dyDescent="0.3">
      <c r="A4705" t="s">
        <v>36</v>
      </c>
      <c r="B4705" s="14">
        <v>0.21708226203918399</v>
      </c>
      <c r="C4705">
        <v>0.27432322502136203</v>
      </c>
    </row>
    <row r="4706" spans="1:3" x14ac:dyDescent="0.3">
      <c r="A4706" t="s">
        <v>37</v>
      </c>
      <c r="B4706" s="14">
        <v>0.311895132064819</v>
      </c>
      <c r="C4706">
        <v>0.30717849731445301</v>
      </c>
    </row>
    <row r="4707" spans="1:3" x14ac:dyDescent="0.3">
      <c r="A4707" t="s">
        <v>38</v>
      </c>
      <c r="B4707" s="14">
        <v>0.28368687629699701</v>
      </c>
      <c r="C4707">
        <v>1.2606782913207999</v>
      </c>
    </row>
    <row r="4708" spans="1:3" x14ac:dyDescent="0.3">
      <c r="A4708" t="s">
        <v>39</v>
      </c>
      <c r="B4708" s="14">
        <v>0.60530567169189398</v>
      </c>
      <c r="C4708">
        <v>2.1541943550109801</v>
      </c>
    </row>
    <row r="4709" spans="1:3" x14ac:dyDescent="0.3">
      <c r="A4709" t="s">
        <v>31</v>
      </c>
      <c r="B4709" s="14">
        <v>0.35412812232971103</v>
      </c>
      <c r="C4709">
        <v>0.355051279067993</v>
      </c>
    </row>
    <row r="4710" spans="1:3" x14ac:dyDescent="0.3">
      <c r="A4710" t="s">
        <v>32</v>
      </c>
      <c r="B4710" s="14">
        <v>0.28674578666687001</v>
      </c>
      <c r="C4710">
        <v>0.29126048088073703</v>
      </c>
    </row>
    <row r="4711" spans="1:3" x14ac:dyDescent="0.3">
      <c r="A4711" t="s">
        <v>33</v>
      </c>
      <c r="B4711" s="14">
        <v>0.30795216560363697</v>
      </c>
      <c r="C4711">
        <v>0.43483614921569802</v>
      </c>
    </row>
    <row r="4712" spans="1:3" x14ac:dyDescent="0.3">
      <c r="A4712" t="s">
        <v>34</v>
      </c>
      <c r="B4712" s="14">
        <v>0.53647565841674805</v>
      </c>
      <c r="C4712">
        <v>0.31899857521057101</v>
      </c>
    </row>
    <row r="4713" spans="1:3" x14ac:dyDescent="0.3">
      <c r="A4713" t="s">
        <v>35</v>
      </c>
      <c r="B4713" s="14">
        <v>0.53573989868163996</v>
      </c>
      <c r="C4713">
        <v>0.38302850723266602</v>
      </c>
    </row>
    <row r="4714" spans="1:3" x14ac:dyDescent="0.3">
      <c r="A4714" t="s">
        <v>36</v>
      </c>
      <c r="B4714" s="14">
        <v>0.42731332778930597</v>
      </c>
      <c r="C4714">
        <v>0.31814599037170399</v>
      </c>
    </row>
    <row r="4715" spans="1:3" x14ac:dyDescent="0.3">
      <c r="A4715" t="s">
        <v>37</v>
      </c>
      <c r="B4715" s="14">
        <v>0.31157088279724099</v>
      </c>
      <c r="C4715">
        <v>0.32612419128417902</v>
      </c>
    </row>
    <row r="4716" spans="1:3" x14ac:dyDescent="0.3">
      <c r="A4716" t="s">
        <v>38</v>
      </c>
      <c r="B4716" s="14">
        <v>0.30867528915405201</v>
      </c>
      <c r="C4716">
        <v>1.4809942245483301</v>
      </c>
    </row>
    <row r="4717" spans="1:3" x14ac:dyDescent="0.3">
      <c r="A4717" t="s">
        <v>39</v>
      </c>
      <c r="B4717" s="14">
        <v>0.56021738052368097</v>
      </c>
      <c r="C4717">
        <v>1.72734546661376</v>
      </c>
    </row>
    <row r="4718" spans="1:3" x14ac:dyDescent="0.3">
      <c r="A4718" t="s">
        <v>31</v>
      </c>
      <c r="B4718" s="14">
        <v>0.18037867546081501</v>
      </c>
      <c r="C4718">
        <v>0.51362609863281194</v>
      </c>
    </row>
    <row r="4719" spans="1:3" x14ac:dyDescent="0.3">
      <c r="A4719" t="s">
        <v>32</v>
      </c>
      <c r="B4719" s="14">
        <v>0.27592730522155701</v>
      </c>
      <c r="C4719">
        <v>0.32605600357055597</v>
      </c>
    </row>
    <row r="4720" spans="1:3" x14ac:dyDescent="0.3">
      <c r="A4720" t="s">
        <v>33</v>
      </c>
      <c r="B4720" s="14">
        <v>0.28239655494689903</v>
      </c>
      <c r="C4720">
        <v>0.30404424667358398</v>
      </c>
    </row>
    <row r="4721" spans="1:3" x14ac:dyDescent="0.3">
      <c r="A4721" t="s">
        <v>34</v>
      </c>
      <c r="B4721" s="14">
        <v>0.390795707702636</v>
      </c>
      <c r="C4721">
        <v>0.47663354873657199</v>
      </c>
    </row>
    <row r="4722" spans="1:3" x14ac:dyDescent="0.3">
      <c r="A4722" t="s">
        <v>35</v>
      </c>
      <c r="B4722" s="14">
        <v>0.935064077377319</v>
      </c>
      <c r="C4722">
        <v>0.36203670501708901</v>
      </c>
    </row>
    <row r="4723" spans="1:3" x14ac:dyDescent="0.3">
      <c r="A4723" t="s">
        <v>36</v>
      </c>
      <c r="B4723" s="14">
        <v>0.29267001152038502</v>
      </c>
      <c r="C4723">
        <v>0.26529145240783603</v>
      </c>
    </row>
    <row r="4724" spans="1:3" x14ac:dyDescent="0.3">
      <c r="A4724" t="s">
        <v>37</v>
      </c>
      <c r="B4724" s="14">
        <v>0.31141304969787598</v>
      </c>
      <c r="C4724">
        <v>1.0742876529693599</v>
      </c>
    </row>
    <row r="4725" spans="1:3" x14ac:dyDescent="0.3">
      <c r="A4725" t="s">
        <v>38</v>
      </c>
      <c r="B4725" s="14">
        <v>0.1826913356781</v>
      </c>
      <c r="C4725">
        <v>0.78694963455200195</v>
      </c>
    </row>
    <row r="4726" spans="1:3" x14ac:dyDescent="0.3">
      <c r="A4726" t="s">
        <v>39</v>
      </c>
      <c r="B4726" s="14">
        <v>0.96729135513305597</v>
      </c>
      <c r="C4726">
        <v>1.4034080505371</v>
      </c>
    </row>
    <row r="4727" spans="1:3" x14ac:dyDescent="0.3">
      <c r="A4727" t="s">
        <v>31</v>
      </c>
      <c r="B4727" s="14">
        <v>0.180128574371337</v>
      </c>
      <c r="C4727">
        <v>0.33116865158080999</v>
      </c>
    </row>
    <row r="4728" spans="1:3" x14ac:dyDescent="0.3">
      <c r="A4728" t="s">
        <v>32</v>
      </c>
      <c r="B4728" s="14">
        <v>0.15613055229187001</v>
      </c>
      <c r="C4728">
        <v>0.38028717041015597</v>
      </c>
    </row>
    <row r="4729" spans="1:3" x14ac:dyDescent="0.3">
      <c r="A4729" t="s">
        <v>33</v>
      </c>
      <c r="B4729" s="14">
        <v>0.27431583404540999</v>
      </c>
      <c r="C4729">
        <v>0.32616662979125899</v>
      </c>
    </row>
    <row r="4730" spans="1:3" x14ac:dyDescent="0.3">
      <c r="A4730" t="s">
        <v>34</v>
      </c>
      <c r="B4730" s="14">
        <v>0.47996211051940901</v>
      </c>
      <c r="C4730">
        <v>0.30039739608764598</v>
      </c>
    </row>
    <row r="4731" spans="1:3" x14ac:dyDescent="0.3">
      <c r="A4731" t="s">
        <v>35</v>
      </c>
      <c r="B4731" s="14">
        <v>0.37601494789123502</v>
      </c>
      <c r="C4731">
        <v>0.52359485626220703</v>
      </c>
    </row>
    <row r="4732" spans="1:3" x14ac:dyDescent="0.3">
      <c r="A4732" t="s">
        <v>36</v>
      </c>
      <c r="B4732" s="14">
        <v>0.27828526496887201</v>
      </c>
      <c r="C4732">
        <v>0.33406829833984297</v>
      </c>
    </row>
    <row r="4733" spans="1:3" x14ac:dyDescent="0.3">
      <c r="A4733" t="s">
        <v>37</v>
      </c>
      <c r="B4733" s="14">
        <v>0.311015844345092</v>
      </c>
      <c r="C4733">
        <v>0.318047285079956</v>
      </c>
    </row>
    <row r="4734" spans="1:3" x14ac:dyDescent="0.3">
      <c r="A4734" t="s">
        <v>38</v>
      </c>
      <c r="B4734" s="14">
        <v>0.37322139739990201</v>
      </c>
      <c r="C4734">
        <v>0.758930444717407</v>
      </c>
    </row>
    <row r="4735" spans="1:3" x14ac:dyDescent="0.3">
      <c r="A4735" t="s">
        <v>39</v>
      </c>
      <c r="B4735" s="14">
        <v>0.75250363349914495</v>
      </c>
      <c r="C4735">
        <v>2.57012510299682</v>
      </c>
    </row>
    <row r="4736" spans="1:3" x14ac:dyDescent="0.3">
      <c r="A4736" t="s">
        <v>31</v>
      </c>
      <c r="B4736" s="14">
        <v>0.25933170318603499</v>
      </c>
      <c r="C4736">
        <v>0.31809735298156699</v>
      </c>
    </row>
    <row r="4737" spans="1:3" x14ac:dyDescent="0.3">
      <c r="A4737" t="s">
        <v>32</v>
      </c>
      <c r="B4737" s="14">
        <v>0.40161061286926197</v>
      </c>
      <c r="C4737">
        <v>0.241109609603881</v>
      </c>
    </row>
    <row r="4738" spans="1:3" x14ac:dyDescent="0.3">
      <c r="A4738" t="s">
        <v>33</v>
      </c>
      <c r="B4738" s="14">
        <v>0.30877685546875</v>
      </c>
      <c r="C4738">
        <v>0.34518527984619102</v>
      </c>
    </row>
    <row r="4739" spans="1:3" x14ac:dyDescent="0.3">
      <c r="A4739" t="s">
        <v>34</v>
      </c>
      <c r="B4739" s="14">
        <v>0.82555413246154696</v>
      </c>
      <c r="C4739">
        <v>0.30607652664184498</v>
      </c>
    </row>
    <row r="4740" spans="1:3" x14ac:dyDescent="0.3">
      <c r="A4740" t="s">
        <v>35</v>
      </c>
      <c r="B4740" s="14">
        <v>0.35624098777770902</v>
      </c>
      <c r="C4740">
        <v>0.30219316482543901</v>
      </c>
    </row>
    <row r="4741" spans="1:3" x14ac:dyDescent="0.3">
      <c r="A4741" t="s">
        <v>36</v>
      </c>
      <c r="B4741" s="14">
        <v>0.22201585769653301</v>
      </c>
      <c r="C4741">
        <v>0.31123614311218201</v>
      </c>
    </row>
    <row r="4742" spans="1:3" x14ac:dyDescent="0.3">
      <c r="A4742" t="s">
        <v>37</v>
      </c>
      <c r="B4742" s="14">
        <v>0.31049919128417902</v>
      </c>
      <c r="C4742">
        <v>0.35704207420349099</v>
      </c>
    </row>
    <row r="4743" spans="1:3" x14ac:dyDescent="0.3">
      <c r="A4743" t="s">
        <v>38</v>
      </c>
      <c r="B4743" s="14">
        <v>0.31933355331420898</v>
      </c>
      <c r="C4743">
        <v>0.62830901145935003</v>
      </c>
    </row>
    <row r="4744" spans="1:3" x14ac:dyDescent="0.3">
      <c r="A4744" t="s">
        <v>39</v>
      </c>
      <c r="B4744" s="14">
        <v>0.31042551994323703</v>
      </c>
      <c r="C4744">
        <v>1.4002609252929601</v>
      </c>
    </row>
    <row r="4745" spans="1:3" x14ac:dyDescent="0.3">
      <c r="A4745" t="s">
        <v>31</v>
      </c>
      <c r="B4745" s="14">
        <v>0.158077478408813</v>
      </c>
      <c r="C4745">
        <v>0.31833076477050698</v>
      </c>
    </row>
    <row r="4746" spans="1:3" x14ac:dyDescent="0.3">
      <c r="A4746" t="s">
        <v>32</v>
      </c>
      <c r="B4746" s="14">
        <v>0.31096363067626898</v>
      </c>
      <c r="C4746">
        <v>0.28822660446166898</v>
      </c>
    </row>
    <row r="4747" spans="1:3" x14ac:dyDescent="0.3">
      <c r="A4747" t="s">
        <v>33</v>
      </c>
      <c r="B4747" s="14">
        <v>0.30231332778930597</v>
      </c>
      <c r="C4747">
        <v>0.42186236381530701</v>
      </c>
    </row>
    <row r="4748" spans="1:3" x14ac:dyDescent="0.3">
      <c r="A4748" t="s">
        <v>34</v>
      </c>
      <c r="B4748" s="14">
        <v>0.34315133094787598</v>
      </c>
      <c r="C4748">
        <v>0.29834342002868602</v>
      </c>
    </row>
    <row r="4749" spans="1:3" x14ac:dyDescent="0.3">
      <c r="A4749" t="s">
        <v>35</v>
      </c>
      <c r="B4749" s="14">
        <v>0.33887577056884699</v>
      </c>
      <c r="C4749">
        <v>0.33205842971801702</v>
      </c>
    </row>
    <row r="4750" spans="1:3" x14ac:dyDescent="0.3">
      <c r="A4750" t="s">
        <v>36</v>
      </c>
      <c r="B4750" s="14">
        <v>0.450886011123657</v>
      </c>
      <c r="C4750">
        <v>0.34712409973144498</v>
      </c>
    </row>
    <row r="4751" spans="1:3" x14ac:dyDescent="0.3">
      <c r="A4751" t="s">
        <v>37</v>
      </c>
      <c r="B4751" s="14">
        <v>0.31047701835632302</v>
      </c>
      <c r="C4751">
        <v>0.38848066329955999</v>
      </c>
    </row>
    <row r="4752" spans="1:3" x14ac:dyDescent="0.3">
      <c r="A4752" t="s">
        <v>38</v>
      </c>
      <c r="B4752" s="14">
        <v>0.31346893310546797</v>
      </c>
      <c r="C4752">
        <v>0.65624785423278797</v>
      </c>
    </row>
    <row r="4753" spans="1:3" x14ac:dyDescent="0.3">
      <c r="A4753" t="s">
        <v>39</v>
      </c>
      <c r="B4753" s="14">
        <v>0.72347593307495095</v>
      </c>
      <c r="C4753">
        <v>1.2147510051727199</v>
      </c>
    </row>
    <row r="4754" spans="1:3" x14ac:dyDescent="0.3">
      <c r="A4754" t="s">
        <v>31</v>
      </c>
      <c r="B4754" s="14">
        <v>0.27105236053466703</v>
      </c>
      <c r="C4754">
        <v>0.41594195365905701</v>
      </c>
    </row>
    <row r="4755" spans="1:3" x14ac:dyDescent="0.3">
      <c r="A4755" t="s">
        <v>32</v>
      </c>
      <c r="B4755" s="14">
        <v>0.108544111251831</v>
      </c>
      <c r="C4755">
        <v>0.30215311050415</v>
      </c>
    </row>
    <row r="4756" spans="1:3" x14ac:dyDescent="0.3">
      <c r="A4756" t="s">
        <v>33</v>
      </c>
      <c r="B4756" s="14">
        <v>0.45223617553710899</v>
      </c>
      <c r="C4756">
        <v>0.318986415863037</v>
      </c>
    </row>
    <row r="4757" spans="1:3" x14ac:dyDescent="0.3">
      <c r="A4757" t="s">
        <v>34</v>
      </c>
      <c r="B4757" s="14">
        <v>0.47120547294616699</v>
      </c>
      <c r="C4757">
        <v>0.28506064414978</v>
      </c>
    </row>
    <row r="4758" spans="1:3" x14ac:dyDescent="0.3">
      <c r="A4758" t="s">
        <v>35</v>
      </c>
      <c r="B4758" s="14">
        <v>0.344062089920043</v>
      </c>
      <c r="C4758">
        <v>0.35903763771057101</v>
      </c>
    </row>
    <row r="4759" spans="1:3" x14ac:dyDescent="0.3">
      <c r="A4759" t="s">
        <v>36</v>
      </c>
      <c r="B4759" s="14">
        <v>0.25231170654296797</v>
      </c>
      <c r="C4759">
        <v>0.34801721572875899</v>
      </c>
    </row>
    <row r="4760" spans="1:3" x14ac:dyDescent="0.3">
      <c r="A4760" t="s">
        <v>37</v>
      </c>
      <c r="B4760" s="14">
        <v>0.31033945083618097</v>
      </c>
      <c r="C4760">
        <v>0.30413627624511702</v>
      </c>
    </row>
    <row r="4761" spans="1:3" x14ac:dyDescent="0.3">
      <c r="A4761" t="s">
        <v>38</v>
      </c>
      <c r="B4761" s="14">
        <v>0.30315136909484802</v>
      </c>
      <c r="C4761">
        <v>2.2550268173217698</v>
      </c>
    </row>
    <row r="4762" spans="1:3" x14ac:dyDescent="0.3">
      <c r="A4762" t="s">
        <v>39</v>
      </c>
      <c r="B4762" s="14">
        <v>0.34085130691528298</v>
      </c>
      <c r="C4762">
        <v>1.15706062316894</v>
      </c>
    </row>
    <row r="4763" spans="1:3" x14ac:dyDescent="0.3">
      <c r="A4763" t="s">
        <v>31</v>
      </c>
      <c r="B4763" s="14">
        <v>0.25434446334838801</v>
      </c>
      <c r="C4763">
        <v>0.33111739158630299</v>
      </c>
    </row>
    <row r="4764" spans="1:3" x14ac:dyDescent="0.3">
      <c r="A4764" t="s">
        <v>32</v>
      </c>
      <c r="B4764" s="14">
        <v>0.29968619346618602</v>
      </c>
      <c r="C4764">
        <v>0.38690090179443298</v>
      </c>
    </row>
    <row r="4765" spans="1:3" x14ac:dyDescent="0.3">
      <c r="A4765" t="s">
        <v>33</v>
      </c>
      <c r="B4765" s="14">
        <v>0.30423498153686501</v>
      </c>
      <c r="C4765">
        <v>0.42484474182128901</v>
      </c>
    </row>
    <row r="4766" spans="1:3" x14ac:dyDescent="0.3">
      <c r="A4766" t="s">
        <v>34</v>
      </c>
      <c r="B4766" s="14">
        <v>0.94785594940185502</v>
      </c>
      <c r="C4766">
        <v>0.58453583717346103</v>
      </c>
    </row>
    <row r="4767" spans="1:3" x14ac:dyDescent="0.3">
      <c r="A4767" t="s">
        <v>35</v>
      </c>
      <c r="B4767" s="14">
        <v>0.62774682044982899</v>
      </c>
      <c r="C4767">
        <v>0.51761960983276301</v>
      </c>
    </row>
    <row r="4768" spans="1:3" x14ac:dyDescent="0.3">
      <c r="A4768" t="s">
        <v>36</v>
      </c>
      <c r="B4768" s="14">
        <v>0.27535367012023898</v>
      </c>
      <c r="C4768">
        <v>0.28125238418579102</v>
      </c>
    </row>
    <row r="4769" spans="1:3" x14ac:dyDescent="0.3">
      <c r="A4769" t="s">
        <v>37</v>
      </c>
      <c r="B4769" s="14">
        <v>0.310159921646118</v>
      </c>
      <c r="C4769">
        <v>0.37006354331970198</v>
      </c>
    </row>
    <row r="4770" spans="1:3" x14ac:dyDescent="0.3">
      <c r="A4770" t="s">
        <v>38</v>
      </c>
      <c r="B4770" s="14">
        <v>0.31899785995483398</v>
      </c>
      <c r="C4770">
        <v>0.69409084320068304</v>
      </c>
    </row>
    <row r="4771" spans="1:3" x14ac:dyDescent="0.3">
      <c r="A4771" t="s">
        <v>39</v>
      </c>
      <c r="B4771" s="14">
        <v>0.38324713706970198</v>
      </c>
      <c r="C4771">
        <v>1.1658420562744101</v>
      </c>
    </row>
    <row r="4772" spans="1:3" x14ac:dyDescent="0.3">
      <c r="A4772" t="s">
        <v>31</v>
      </c>
      <c r="B4772" s="14">
        <v>0.16589069366455</v>
      </c>
      <c r="C4772">
        <v>0.32906222343444802</v>
      </c>
    </row>
    <row r="4773" spans="1:3" x14ac:dyDescent="0.3">
      <c r="A4773" t="s">
        <v>32</v>
      </c>
      <c r="B4773" s="14">
        <v>0.33242559432983398</v>
      </c>
      <c r="C4773">
        <v>0.33702301979064903</v>
      </c>
    </row>
    <row r="4774" spans="1:3" x14ac:dyDescent="0.3">
      <c r="A4774" t="s">
        <v>33</v>
      </c>
      <c r="B4774" s="14">
        <v>0.26999688148498502</v>
      </c>
      <c r="C4774">
        <v>0.80317997932434004</v>
      </c>
    </row>
    <row r="4775" spans="1:3" x14ac:dyDescent="0.3">
      <c r="A4775" t="s">
        <v>34</v>
      </c>
      <c r="B4775" s="14">
        <v>0.46691942214965798</v>
      </c>
      <c r="C4775">
        <v>0.34904217720031699</v>
      </c>
    </row>
    <row r="4776" spans="1:3" x14ac:dyDescent="0.3">
      <c r="A4776" t="s">
        <v>35</v>
      </c>
      <c r="B4776" s="14">
        <v>0.57230377197265603</v>
      </c>
      <c r="C4776">
        <v>0.37300324440002403</v>
      </c>
    </row>
    <row r="4777" spans="1:3" x14ac:dyDescent="0.3">
      <c r="A4777" t="s">
        <v>36</v>
      </c>
      <c r="B4777" s="14">
        <v>0.49339556694030701</v>
      </c>
      <c r="C4777">
        <v>0.24240159988403301</v>
      </c>
    </row>
    <row r="4778" spans="1:3" x14ac:dyDescent="0.3">
      <c r="A4778" t="s">
        <v>37</v>
      </c>
      <c r="B4778" s="14">
        <v>0.30997467041015597</v>
      </c>
      <c r="C4778">
        <v>0.32308149337768499</v>
      </c>
    </row>
    <row r="4779" spans="1:3" x14ac:dyDescent="0.3">
      <c r="A4779" t="s">
        <v>38</v>
      </c>
      <c r="B4779" s="14">
        <v>0.41915464401245101</v>
      </c>
      <c r="C4779">
        <v>0.72311282157897905</v>
      </c>
    </row>
    <row r="4780" spans="1:3" x14ac:dyDescent="0.3">
      <c r="A4780" t="s">
        <v>39</v>
      </c>
      <c r="B4780" s="14">
        <v>0.79510426521301203</v>
      </c>
      <c r="C4780">
        <v>1.7411923408508301</v>
      </c>
    </row>
    <row r="4781" spans="1:3" x14ac:dyDescent="0.3">
      <c r="A4781" t="s">
        <v>31</v>
      </c>
      <c r="B4781" s="14">
        <v>0.19609713554382299</v>
      </c>
      <c r="C4781">
        <v>0.42392444610595698</v>
      </c>
    </row>
    <row r="4782" spans="1:3" x14ac:dyDescent="0.3">
      <c r="A4782" t="s">
        <v>32</v>
      </c>
      <c r="B4782" s="14">
        <v>0.34060406684875399</v>
      </c>
      <c r="C4782">
        <v>0.324354648590087</v>
      </c>
    </row>
    <row r="4783" spans="1:3" x14ac:dyDescent="0.3">
      <c r="A4783" t="s">
        <v>33</v>
      </c>
      <c r="B4783" s="14">
        <v>0.36578536033630299</v>
      </c>
      <c r="C4783">
        <v>0.38476252555847101</v>
      </c>
    </row>
    <row r="4784" spans="1:3" x14ac:dyDescent="0.3">
      <c r="A4784" t="s">
        <v>34</v>
      </c>
      <c r="B4784" s="14">
        <v>0.44481110572814903</v>
      </c>
      <c r="C4784">
        <v>0.29308629035949701</v>
      </c>
    </row>
    <row r="4785" spans="1:3" x14ac:dyDescent="0.3">
      <c r="A4785" t="s">
        <v>35</v>
      </c>
      <c r="B4785" s="14">
        <v>0.55809020996093694</v>
      </c>
      <c r="C4785">
        <v>0.367068290710449</v>
      </c>
    </row>
    <row r="4786" spans="1:3" x14ac:dyDescent="0.3">
      <c r="A4786" t="s">
        <v>36</v>
      </c>
      <c r="B4786" s="14">
        <v>0.28647756576538003</v>
      </c>
      <c r="C4786">
        <v>0.35305809974670399</v>
      </c>
    </row>
    <row r="4787" spans="1:3" x14ac:dyDescent="0.3">
      <c r="A4787" t="s">
        <v>37</v>
      </c>
      <c r="B4787" s="14">
        <v>0.30901432037353499</v>
      </c>
      <c r="C4787">
        <v>0.27327203750610302</v>
      </c>
    </row>
    <row r="4788" spans="1:3" x14ac:dyDescent="0.3">
      <c r="A4788" t="s">
        <v>38</v>
      </c>
      <c r="B4788" s="14">
        <v>0.330986738204956</v>
      </c>
      <c r="C4788">
        <v>0.88763809204101496</v>
      </c>
    </row>
    <row r="4789" spans="1:3" x14ac:dyDescent="0.3">
      <c r="A4789" t="s">
        <v>39</v>
      </c>
      <c r="B4789" s="14">
        <v>0.85959839820861805</v>
      </c>
      <c r="C4789">
        <v>1.27286005020141</v>
      </c>
    </row>
    <row r="4790" spans="1:3" x14ac:dyDescent="0.3">
      <c r="A4790" t="s">
        <v>31</v>
      </c>
      <c r="B4790" s="14">
        <v>0.24560165405273399</v>
      </c>
      <c r="C4790">
        <v>0.56543135643005304</v>
      </c>
    </row>
    <row r="4791" spans="1:3" x14ac:dyDescent="0.3">
      <c r="A4791" t="s">
        <v>32</v>
      </c>
      <c r="B4791" s="14">
        <v>0.29646563529968201</v>
      </c>
      <c r="C4791">
        <v>0.359957695007324</v>
      </c>
    </row>
    <row r="4792" spans="1:3" x14ac:dyDescent="0.3">
      <c r="A4792" t="s">
        <v>33</v>
      </c>
      <c r="B4792" s="14">
        <v>0.647624731063842</v>
      </c>
      <c r="C4792">
        <v>0.286117553710937</v>
      </c>
    </row>
    <row r="4793" spans="1:3" x14ac:dyDescent="0.3">
      <c r="A4793" t="s">
        <v>34</v>
      </c>
      <c r="B4793" s="14">
        <v>0.48546338081359802</v>
      </c>
      <c r="C4793">
        <v>0.33018589019775302</v>
      </c>
    </row>
    <row r="4794" spans="1:3" x14ac:dyDescent="0.3">
      <c r="A4794" t="s">
        <v>35</v>
      </c>
      <c r="B4794" s="14">
        <v>0.23941898345947199</v>
      </c>
      <c r="C4794">
        <v>0.42481493949890098</v>
      </c>
    </row>
    <row r="4795" spans="1:3" x14ac:dyDescent="0.3">
      <c r="A4795" t="s">
        <v>36</v>
      </c>
      <c r="B4795" s="14">
        <v>0.38812470436096103</v>
      </c>
      <c r="C4795">
        <v>0.32507538795471103</v>
      </c>
    </row>
    <row r="4796" spans="1:3" x14ac:dyDescent="0.3">
      <c r="A4796" t="s">
        <v>37</v>
      </c>
      <c r="B4796" s="14">
        <v>0.308990478515625</v>
      </c>
      <c r="C4796">
        <v>0.42392206192016602</v>
      </c>
    </row>
    <row r="4797" spans="1:3" x14ac:dyDescent="0.3">
      <c r="A4797" t="s">
        <v>38</v>
      </c>
      <c r="B4797" s="14">
        <v>0.31490421295165999</v>
      </c>
      <c r="C4797">
        <v>1.1519067287445</v>
      </c>
    </row>
    <row r="4798" spans="1:3" x14ac:dyDescent="0.3">
      <c r="A4798" t="s">
        <v>39</v>
      </c>
      <c r="B4798" s="14">
        <v>0.53701305389404297</v>
      </c>
      <c r="C4798">
        <v>2.31657767295837</v>
      </c>
    </row>
    <row r="4799" spans="1:3" x14ac:dyDescent="0.3">
      <c r="A4799" t="s">
        <v>31</v>
      </c>
      <c r="B4799" s="14">
        <v>0.24208378791808999</v>
      </c>
      <c r="C4799">
        <v>0.470744848251342</v>
      </c>
    </row>
    <row r="4800" spans="1:3" x14ac:dyDescent="0.3">
      <c r="A4800" t="s">
        <v>32</v>
      </c>
      <c r="B4800" s="14">
        <v>0.50528025627136197</v>
      </c>
      <c r="C4800">
        <v>0.281240224838256</v>
      </c>
    </row>
    <row r="4801" spans="1:3" x14ac:dyDescent="0.3">
      <c r="A4801" t="s">
        <v>33</v>
      </c>
      <c r="B4801" s="14">
        <v>0.28084111213683999</v>
      </c>
      <c r="C4801">
        <v>0.38900089263915999</v>
      </c>
    </row>
    <row r="4802" spans="1:3" x14ac:dyDescent="0.3">
      <c r="A4802" t="s">
        <v>34</v>
      </c>
      <c r="B4802" s="14">
        <v>0.35885024070739702</v>
      </c>
      <c r="C4802">
        <v>0.43195533752441401</v>
      </c>
    </row>
    <row r="4803" spans="1:3" x14ac:dyDescent="0.3">
      <c r="A4803" t="s">
        <v>35</v>
      </c>
      <c r="B4803" s="14">
        <v>0.66741585731506303</v>
      </c>
      <c r="C4803">
        <v>0.52160573005676203</v>
      </c>
    </row>
    <row r="4804" spans="1:3" x14ac:dyDescent="0.3">
      <c r="A4804" t="s">
        <v>36</v>
      </c>
      <c r="B4804" s="14">
        <v>0.25292992591857899</v>
      </c>
      <c r="C4804">
        <v>0.35206007957458402</v>
      </c>
    </row>
    <row r="4805" spans="1:3" x14ac:dyDescent="0.3">
      <c r="A4805" t="s">
        <v>37</v>
      </c>
      <c r="B4805" s="14">
        <v>0.30842828750610302</v>
      </c>
      <c r="C4805">
        <v>0.34207344055175698</v>
      </c>
    </row>
    <row r="4806" spans="1:3" x14ac:dyDescent="0.3">
      <c r="A4806" t="s">
        <v>38</v>
      </c>
      <c r="B4806" s="14">
        <v>0.31709551811218201</v>
      </c>
      <c r="C4806">
        <v>2.77259969711303</v>
      </c>
    </row>
    <row r="4807" spans="1:3" x14ac:dyDescent="0.3">
      <c r="A4807" t="s">
        <v>39</v>
      </c>
      <c r="B4807" s="14">
        <v>0.81291556358337402</v>
      </c>
      <c r="C4807">
        <v>1.5320563316345199</v>
      </c>
    </row>
    <row r="4808" spans="1:3" x14ac:dyDescent="0.3">
      <c r="A4808" t="s">
        <v>31</v>
      </c>
      <c r="B4808" s="14">
        <v>0.21801638603210399</v>
      </c>
      <c r="C4808">
        <v>0.35010075569152799</v>
      </c>
    </row>
    <row r="4809" spans="1:3" x14ac:dyDescent="0.3">
      <c r="A4809" t="s">
        <v>32</v>
      </c>
      <c r="B4809" s="14">
        <v>0.20770287513732899</v>
      </c>
      <c r="C4809">
        <v>0.42984724044799799</v>
      </c>
    </row>
    <row r="4810" spans="1:3" x14ac:dyDescent="0.3">
      <c r="A4810" t="s">
        <v>33</v>
      </c>
      <c r="B4810" s="14">
        <v>0.27709484100341703</v>
      </c>
      <c r="C4810">
        <v>0.268048286437988</v>
      </c>
    </row>
    <row r="4811" spans="1:3" x14ac:dyDescent="0.3">
      <c r="A4811" t="s">
        <v>34</v>
      </c>
      <c r="B4811" s="14">
        <v>0.55551290512084905</v>
      </c>
      <c r="C4811">
        <v>0.27017688751220698</v>
      </c>
    </row>
    <row r="4812" spans="1:3" x14ac:dyDescent="0.3">
      <c r="A4812" t="s">
        <v>35</v>
      </c>
      <c r="B4812" s="14">
        <v>0.575042724609375</v>
      </c>
      <c r="C4812">
        <v>0.25138187408447199</v>
      </c>
    </row>
    <row r="4813" spans="1:3" x14ac:dyDescent="0.3">
      <c r="A4813" t="s">
        <v>36</v>
      </c>
      <c r="B4813" s="14">
        <v>0.17750573158264099</v>
      </c>
      <c r="C4813">
        <v>0.78290486335754395</v>
      </c>
    </row>
    <row r="4814" spans="1:3" x14ac:dyDescent="0.3">
      <c r="A4814" t="s">
        <v>37</v>
      </c>
      <c r="B4814" s="14">
        <v>0.30835270881652799</v>
      </c>
      <c r="C4814">
        <v>0.25726628303527799</v>
      </c>
    </row>
    <row r="4815" spans="1:3" x14ac:dyDescent="0.3">
      <c r="A4815" t="s">
        <v>38</v>
      </c>
      <c r="B4815" s="14">
        <v>0.27582573890686002</v>
      </c>
      <c r="C4815">
        <v>1.16084456443786</v>
      </c>
    </row>
    <row r="4816" spans="1:3" x14ac:dyDescent="0.3">
      <c r="A4816" t="s">
        <v>39</v>
      </c>
      <c r="B4816" s="14">
        <v>0.29695487022399902</v>
      </c>
      <c r="C4816">
        <v>1.66455173492431</v>
      </c>
    </row>
    <row r="4817" spans="1:3" x14ac:dyDescent="0.3">
      <c r="A4817" t="s">
        <v>31</v>
      </c>
      <c r="B4817" s="14">
        <v>0.29263043403625399</v>
      </c>
      <c r="C4817">
        <v>0.46676802635192799</v>
      </c>
    </row>
    <row r="4818" spans="1:3" x14ac:dyDescent="0.3">
      <c r="A4818" t="s">
        <v>32</v>
      </c>
      <c r="B4818" s="14">
        <v>0.48509025573730402</v>
      </c>
      <c r="C4818">
        <v>0.31302452087402299</v>
      </c>
    </row>
    <row r="4819" spans="1:3" x14ac:dyDescent="0.3">
      <c r="A4819" t="s">
        <v>33</v>
      </c>
      <c r="B4819" s="14">
        <v>0.24511456489562899</v>
      </c>
      <c r="C4819">
        <v>0.28737521171569802</v>
      </c>
    </row>
    <row r="4820" spans="1:3" x14ac:dyDescent="0.3">
      <c r="A4820" t="s">
        <v>34</v>
      </c>
      <c r="B4820" s="14">
        <v>0.569968461990356</v>
      </c>
      <c r="C4820">
        <v>0.274624824523925</v>
      </c>
    </row>
    <row r="4821" spans="1:3" x14ac:dyDescent="0.3">
      <c r="A4821" t="s">
        <v>35</v>
      </c>
      <c r="B4821" s="14">
        <v>0.402119159698486</v>
      </c>
      <c r="C4821">
        <v>0.33903980255126898</v>
      </c>
    </row>
    <row r="4822" spans="1:3" x14ac:dyDescent="0.3">
      <c r="A4822" t="s">
        <v>36</v>
      </c>
      <c r="B4822" s="14">
        <v>0.22804713249206501</v>
      </c>
      <c r="C4822">
        <v>0.37799263000488198</v>
      </c>
    </row>
    <row r="4823" spans="1:3" x14ac:dyDescent="0.3">
      <c r="A4823" t="s">
        <v>37</v>
      </c>
      <c r="B4823" s="14">
        <v>0.30832242965698198</v>
      </c>
      <c r="C4823">
        <v>0.32518482208251898</v>
      </c>
    </row>
    <row r="4824" spans="1:3" x14ac:dyDescent="0.3">
      <c r="A4824" t="s">
        <v>38</v>
      </c>
      <c r="B4824" s="14">
        <v>0.20409870147705</v>
      </c>
      <c r="C4824">
        <v>2.6180541515350302</v>
      </c>
    </row>
    <row r="4825" spans="1:3" x14ac:dyDescent="0.3">
      <c r="A4825" t="s">
        <v>39</v>
      </c>
      <c r="B4825" s="14">
        <v>0.43384408950805597</v>
      </c>
      <c r="C4825">
        <v>1.58277487754821</v>
      </c>
    </row>
    <row r="4826" spans="1:3" x14ac:dyDescent="0.3">
      <c r="A4826" t="s">
        <v>31</v>
      </c>
      <c r="B4826" s="14">
        <v>0.26622724533080999</v>
      </c>
      <c r="C4826">
        <v>0.32213568687438898</v>
      </c>
    </row>
    <row r="4827" spans="1:3" x14ac:dyDescent="0.3">
      <c r="A4827" t="s">
        <v>32</v>
      </c>
      <c r="B4827" s="14">
        <v>0.212028503417968</v>
      </c>
      <c r="C4827">
        <v>0.34223604202270502</v>
      </c>
    </row>
    <row r="4828" spans="1:3" x14ac:dyDescent="0.3">
      <c r="A4828" t="s">
        <v>33</v>
      </c>
      <c r="B4828" s="14">
        <v>0.79372835159301702</v>
      </c>
      <c r="C4828">
        <v>0.30703282356262201</v>
      </c>
    </row>
    <row r="4829" spans="1:3" x14ac:dyDescent="0.3">
      <c r="A4829" t="s">
        <v>34</v>
      </c>
      <c r="B4829" s="14">
        <v>0.35592699050903298</v>
      </c>
      <c r="C4829">
        <v>0.32086920738220198</v>
      </c>
    </row>
    <row r="4830" spans="1:3" x14ac:dyDescent="0.3">
      <c r="A4830" t="s">
        <v>35</v>
      </c>
      <c r="B4830" s="14">
        <v>0.30671119689941401</v>
      </c>
      <c r="C4830">
        <v>0.39134931564330999</v>
      </c>
    </row>
    <row r="4831" spans="1:3" x14ac:dyDescent="0.3">
      <c r="A4831" t="s">
        <v>36</v>
      </c>
      <c r="B4831" s="14">
        <v>0.29666495323181102</v>
      </c>
      <c r="C4831">
        <v>0.35916090011596602</v>
      </c>
    </row>
    <row r="4832" spans="1:3" x14ac:dyDescent="0.3">
      <c r="A4832" t="s">
        <v>37</v>
      </c>
      <c r="B4832" s="14">
        <v>0.308252573013305</v>
      </c>
      <c r="C4832">
        <v>0.35320568084716703</v>
      </c>
    </row>
    <row r="4833" spans="1:3" x14ac:dyDescent="0.3">
      <c r="A4833" t="s">
        <v>38</v>
      </c>
      <c r="B4833" s="14">
        <v>0.27745318412780701</v>
      </c>
      <c r="C4833">
        <v>1.6794574260711601</v>
      </c>
    </row>
    <row r="4834" spans="1:3" x14ac:dyDescent="0.3">
      <c r="A4834" t="s">
        <v>39</v>
      </c>
      <c r="B4834" s="14">
        <v>0.53235125541687001</v>
      </c>
      <c r="C4834">
        <v>1.4969968795776301</v>
      </c>
    </row>
    <row r="4835" spans="1:3" x14ac:dyDescent="0.3">
      <c r="A4835" t="s">
        <v>31</v>
      </c>
      <c r="B4835" s="14">
        <v>0.19347834587097101</v>
      </c>
      <c r="C4835">
        <v>0.27322173118591297</v>
      </c>
    </row>
    <row r="4836" spans="1:3" x14ac:dyDescent="0.3">
      <c r="A4836" t="s">
        <v>32</v>
      </c>
      <c r="B4836" s="14">
        <v>0.33226609230041498</v>
      </c>
      <c r="C4836">
        <v>0.28209114074706998</v>
      </c>
    </row>
    <row r="4837" spans="1:3" x14ac:dyDescent="0.3">
      <c r="A4837" t="s">
        <v>33</v>
      </c>
      <c r="B4837" s="14">
        <v>0.30071258544921797</v>
      </c>
      <c r="C4837">
        <v>0.47183036804199202</v>
      </c>
    </row>
    <row r="4838" spans="1:3" x14ac:dyDescent="0.3">
      <c r="A4838" t="s">
        <v>34</v>
      </c>
      <c r="B4838" s="14">
        <v>0.94158124923705999</v>
      </c>
      <c r="C4838">
        <v>0.67911195755004805</v>
      </c>
    </row>
    <row r="4839" spans="1:3" x14ac:dyDescent="0.3">
      <c r="A4839" t="s">
        <v>35</v>
      </c>
      <c r="B4839" s="14">
        <v>0.35033106803893999</v>
      </c>
      <c r="C4839">
        <v>0.47873187065124501</v>
      </c>
    </row>
    <row r="4840" spans="1:3" x14ac:dyDescent="0.3">
      <c r="A4840" t="s">
        <v>36</v>
      </c>
      <c r="B4840" s="14">
        <v>0.28631901741027799</v>
      </c>
      <c r="C4840">
        <v>0.460769653320312</v>
      </c>
    </row>
    <row r="4841" spans="1:3" x14ac:dyDescent="0.3">
      <c r="A4841" t="s">
        <v>37</v>
      </c>
      <c r="B4841" s="14">
        <v>0.30806446075439398</v>
      </c>
      <c r="C4841">
        <v>0.43862414360046298</v>
      </c>
    </row>
    <row r="4842" spans="1:3" x14ac:dyDescent="0.3">
      <c r="A4842" t="s">
        <v>38</v>
      </c>
      <c r="B4842" s="14">
        <v>0.30119419097900302</v>
      </c>
      <c r="C4842">
        <v>1.0791831016540501</v>
      </c>
    </row>
    <row r="4843" spans="1:3" x14ac:dyDescent="0.3">
      <c r="A4843" t="s">
        <v>39</v>
      </c>
      <c r="B4843" s="14">
        <v>0.35570096969604398</v>
      </c>
      <c r="C4843">
        <v>1.6615679264068599</v>
      </c>
    </row>
    <row r="4844" spans="1:3" x14ac:dyDescent="0.3">
      <c r="A4844" t="s">
        <v>31</v>
      </c>
      <c r="B4844" s="14">
        <v>0.188037633895874</v>
      </c>
      <c r="C4844">
        <v>0.27127337455749501</v>
      </c>
    </row>
    <row r="4845" spans="1:3" x14ac:dyDescent="0.3">
      <c r="A4845" t="s">
        <v>32</v>
      </c>
      <c r="B4845" s="14">
        <v>0.305254936218261</v>
      </c>
      <c r="C4845">
        <v>0.31233096122741699</v>
      </c>
    </row>
    <row r="4846" spans="1:3" x14ac:dyDescent="0.3">
      <c r="A4846" t="s">
        <v>33</v>
      </c>
      <c r="B4846" s="14">
        <v>0.405815839767456</v>
      </c>
      <c r="C4846">
        <v>0.36113786697387601</v>
      </c>
    </row>
    <row r="4847" spans="1:3" x14ac:dyDescent="0.3">
      <c r="A4847" t="s">
        <v>34</v>
      </c>
      <c r="B4847" s="14">
        <v>0.50873136520385698</v>
      </c>
      <c r="C4847">
        <v>0.33512973785400302</v>
      </c>
    </row>
    <row r="4848" spans="1:3" x14ac:dyDescent="0.3">
      <c r="A4848" t="s">
        <v>35</v>
      </c>
      <c r="B4848" s="14">
        <v>0.43666982650756803</v>
      </c>
      <c r="C4848">
        <v>0.34801220893859802</v>
      </c>
    </row>
    <row r="4849" spans="1:3" x14ac:dyDescent="0.3">
      <c r="A4849" t="s">
        <v>36</v>
      </c>
      <c r="B4849" s="14">
        <v>0.25625467300415</v>
      </c>
      <c r="C4849">
        <v>0.33410739898681602</v>
      </c>
    </row>
    <row r="4850" spans="1:3" x14ac:dyDescent="0.3">
      <c r="A4850" t="s">
        <v>37</v>
      </c>
      <c r="B4850" s="14">
        <v>0.30802536010742099</v>
      </c>
      <c r="C4850">
        <v>0.326825141906738</v>
      </c>
    </row>
    <row r="4851" spans="1:3" x14ac:dyDescent="0.3">
      <c r="A4851" t="s">
        <v>38</v>
      </c>
      <c r="B4851" s="14">
        <v>0.29542207717895502</v>
      </c>
      <c r="C4851">
        <v>1.6535663604736299</v>
      </c>
    </row>
    <row r="4852" spans="1:3" x14ac:dyDescent="0.3">
      <c r="A4852" t="s">
        <v>39</v>
      </c>
      <c r="B4852" s="14">
        <v>0.73051905632018999</v>
      </c>
      <c r="C4852">
        <v>1.4011552333831701</v>
      </c>
    </row>
    <row r="4853" spans="1:3" x14ac:dyDescent="0.3">
      <c r="A4853" t="s">
        <v>31</v>
      </c>
      <c r="B4853" s="14">
        <v>0.25340390205383301</v>
      </c>
      <c r="C4853">
        <v>0.26933526992797802</v>
      </c>
    </row>
    <row r="4854" spans="1:3" x14ac:dyDescent="0.3">
      <c r="A4854" t="s">
        <v>32</v>
      </c>
      <c r="B4854" s="14">
        <v>0.28463292121887201</v>
      </c>
      <c r="C4854">
        <v>0.294065952301025</v>
      </c>
    </row>
    <row r="4855" spans="1:3" x14ac:dyDescent="0.3">
      <c r="A4855" t="s">
        <v>33</v>
      </c>
      <c r="B4855" s="14">
        <v>0.231372594833374</v>
      </c>
      <c r="C4855">
        <v>0.43071317672729398</v>
      </c>
    </row>
    <row r="4856" spans="1:3" x14ac:dyDescent="0.3">
      <c r="A4856" t="s">
        <v>34</v>
      </c>
      <c r="B4856" s="14">
        <v>0.236405134201049</v>
      </c>
      <c r="C4856">
        <v>0.30722856521606401</v>
      </c>
    </row>
    <row r="4857" spans="1:3" x14ac:dyDescent="0.3">
      <c r="A4857" t="s">
        <v>35</v>
      </c>
      <c r="B4857" s="14">
        <v>0.44535923004150302</v>
      </c>
      <c r="C4857">
        <v>0.36306309700012201</v>
      </c>
    </row>
    <row r="4858" spans="1:3" x14ac:dyDescent="0.3">
      <c r="A4858" t="s">
        <v>36</v>
      </c>
      <c r="B4858" s="14">
        <v>0.40894150733947698</v>
      </c>
      <c r="C4858">
        <v>0.34406805038452098</v>
      </c>
    </row>
    <row r="4859" spans="1:3" x14ac:dyDescent="0.3">
      <c r="A4859" t="s">
        <v>37</v>
      </c>
      <c r="B4859" s="14">
        <v>0.307728290557861</v>
      </c>
      <c r="C4859">
        <v>0.53257632255554199</v>
      </c>
    </row>
    <row r="4860" spans="1:3" x14ac:dyDescent="0.3">
      <c r="A4860" t="s">
        <v>38</v>
      </c>
      <c r="B4860" s="14">
        <v>0.29882836341857899</v>
      </c>
      <c r="C4860">
        <v>1.1329648494720399</v>
      </c>
    </row>
    <row r="4861" spans="1:3" x14ac:dyDescent="0.3">
      <c r="A4861" t="s">
        <v>39</v>
      </c>
      <c r="B4861" s="14">
        <v>1.49321389198303</v>
      </c>
      <c r="C4861">
        <v>1.2836940288543699</v>
      </c>
    </row>
    <row r="4862" spans="1:3" x14ac:dyDescent="0.3">
      <c r="A4862" t="s">
        <v>31</v>
      </c>
      <c r="B4862" s="14">
        <v>0.28501558303833002</v>
      </c>
      <c r="C4862">
        <v>0.50365233421325595</v>
      </c>
    </row>
    <row r="4863" spans="1:3" x14ac:dyDescent="0.3">
      <c r="A4863" t="s">
        <v>32</v>
      </c>
      <c r="B4863" s="14">
        <v>0.28466868400573703</v>
      </c>
      <c r="C4863">
        <v>0.32411217689514099</v>
      </c>
    </row>
    <row r="4864" spans="1:3" x14ac:dyDescent="0.3">
      <c r="A4864" t="s">
        <v>33</v>
      </c>
      <c r="B4864" s="14">
        <v>0.415562152862548</v>
      </c>
      <c r="C4864">
        <v>0.27421689033508301</v>
      </c>
    </row>
    <row r="4865" spans="1:3" x14ac:dyDescent="0.3">
      <c r="A4865" t="s">
        <v>34</v>
      </c>
      <c r="B4865" s="14">
        <v>0.27483773231506298</v>
      </c>
      <c r="C4865">
        <v>0.789772748947143</v>
      </c>
    </row>
    <row r="4866" spans="1:3" x14ac:dyDescent="0.3">
      <c r="A4866" t="s">
        <v>35</v>
      </c>
      <c r="B4866" s="14">
        <v>0.80807280540466297</v>
      </c>
      <c r="C4866">
        <v>0.57842254638671797</v>
      </c>
    </row>
    <row r="4867" spans="1:3" x14ac:dyDescent="0.3">
      <c r="A4867" t="s">
        <v>36</v>
      </c>
      <c r="B4867" s="14">
        <v>0.37130951881408603</v>
      </c>
      <c r="C4867">
        <v>0.366032123565673</v>
      </c>
    </row>
    <row r="4868" spans="1:3" x14ac:dyDescent="0.3">
      <c r="A4868" t="s">
        <v>37</v>
      </c>
      <c r="B4868" s="14">
        <v>0.30770897865295399</v>
      </c>
      <c r="C4868">
        <v>0.39789342880249001</v>
      </c>
    </row>
    <row r="4869" spans="1:3" x14ac:dyDescent="0.3">
      <c r="A4869" t="s">
        <v>38</v>
      </c>
      <c r="B4869" s="14">
        <v>0.31054496765136702</v>
      </c>
      <c r="C4869">
        <v>0.94841837882995605</v>
      </c>
    </row>
    <row r="4870" spans="1:3" x14ac:dyDescent="0.3">
      <c r="A4870" t="s">
        <v>39</v>
      </c>
      <c r="B4870" s="14">
        <v>0.31679081916808999</v>
      </c>
      <c r="C4870">
        <v>1.13797760009765</v>
      </c>
    </row>
    <row r="4871" spans="1:3" x14ac:dyDescent="0.3">
      <c r="A4871" t="s">
        <v>31</v>
      </c>
      <c r="B4871" s="14">
        <v>0.226143598556518</v>
      </c>
      <c r="C4871">
        <v>0.310172319412231</v>
      </c>
    </row>
    <row r="4872" spans="1:3" x14ac:dyDescent="0.3">
      <c r="A4872" t="s">
        <v>32</v>
      </c>
      <c r="B4872" s="14">
        <v>0.27993130683898898</v>
      </c>
      <c r="C4872">
        <v>0.360182285308837</v>
      </c>
    </row>
    <row r="4873" spans="1:3" x14ac:dyDescent="0.3">
      <c r="A4873" t="s">
        <v>33</v>
      </c>
      <c r="B4873" s="14">
        <v>0.27172255516052202</v>
      </c>
      <c r="C4873">
        <v>0.27152132987976002</v>
      </c>
    </row>
    <row r="4874" spans="1:3" x14ac:dyDescent="0.3">
      <c r="A4874" t="s">
        <v>34</v>
      </c>
      <c r="B4874" s="14">
        <v>0.35549592971801702</v>
      </c>
      <c r="C4874">
        <v>0.42093610763549799</v>
      </c>
    </row>
    <row r="4875" spans="1:3" x14ac:dyDescent="0.3">
      <c r="A4875" t="s">
        <v>35</v>
      </c>
      <c r="B4875" s="14">
        <v>0.462326049804687</v>
      </c>
      <c r="C4875">
        <v>0.37604498863220198</v>
      </c>
    </row>
    <row r="4876" spans="1:3" x14ac:dyDescent="0.3">
      <c r="A4876" t="s">
        <v>36</v>
      </c>
      <c r="B4876" s="14">
        <v>0.22529792785644501</v>
      </c>
      <c r="C4876">
        <v>0.41089248657226501</v>
      </c>
    </row>
    <row r="4877" spans="1:3" x14ac:dyDescent="0.3">
      <c r="A4877" t="s">
        <v>37</v>
      </c>
      <c r="B4877" s="14">
        <v>0.30750226974487299</v>
      </c>
      <c r="C4877">
        <v>0.41195297241210899</v>
      </c>
    </row>
    <row r="4878" spans="1:3" x14ac:dyDescent="0.3">
      <c r="A4878" t="s">
        <v>38</v>
      </c>
      <c r="B4878" s="14">
        <v>0.187569379806518</v>
      </c>
      <c r="C4878">
        <v>0.593456029891967</v>
      </c>
    </row>
    <row r="4879" spans="1:3" x14ac:dyDescent="0.3">
      <c r="A4879" t="s">
        <v>39</v>
      </c>
      <c r="B4879" s="14">
        <v>0.49706292152404702</v>
      </c>
      <c r="C4879">
        <v>1.29947304725646</v>
      </c>
    </row>
    <row r="4880" spans="1:3" x14ac:dyDescent="0.3">
      <c r="A4880" t="s">
        <v>31</v>
      </c>
      <c r="B4880" s="14">
        <v>0.16494441032409601</v>
      </c>
      <c r="C4880">
        <v>0.26727366447448703</v>
      </c>
    </row>
    <row r="4881" spans="1:3" x14ac:dyDescent="0.3">
      <c r="A4881" t="s">
        <v>32</v>
      </c>
      <c r="B4881" s="14">
        <v>0.36484646797180098</v>
      </c>
      <c r="C4881">
        <v>0.28923153877258301</v>
      </c>
    </row>
    <row r="4882" spans="1:3" x14ac:dyDescent="0.3">
      <c r="A4882" t="s">
        <v>33</v>
      </c>
      <c r="B4882" s="14">
        <v>0.28004956245422302</v>
      </c>
      <c r="C4882">
        <v>0.34194183349609297</v>
      </c>
    </row>
    <row r="4883" spans="1:3" x14ac:dyDescent="0.3">
      <c r="A4883" t="s">
        <v>34</v>
      </c>
      <c r="B4883" s="14">
        <v>0.32713365554809498</v>
      </c>
      <c r="C4883">
        <v>0.31120204925537098</v>
      </c>
    </row>
    <row r="4884" spans="1:3" x14ac:dyDescent="0.3">
      <c r="A4884" t="s">
        <v>35</v>
      </c>
      <c r="B4884" s="14">
        <v>0.49807906150817799</v>
      </c>
      <c r="C4884">
        <v>0.28223705291748002</v>
      </c>
    </row>
    <row r="4885" spans="1:3" x14ac:dyDescent="0.3">
      <c r="A4885" t="s">
        <v>36</v>
      </c>
      <c r="B4885" s="14">
        <v>0.199018239974975</v>
      </c>
      <c r="C4885">
        <v>0.354071855545043</v>
      </c>
    </row>
    <row r="4886" spans="1:3" x14ac:dyDescent="0.3">
      <c r="A4886" t="s">
        <v>37</v>
      </c>
      <c r="B4886" s="14">
        <v>0.30728387832641602</v>
      </c>
      <c r="C4886">
        <v>0.47679162025451599</v>
      </c>
    </row>
    <row r="4887" spans="1:3" x14ac:dyDescent="0.3">
      <c r="A4887" t="s">
        <v>38</v>
      </c>
      <c r="B4887" s="14">
        <v>0.33970594406127902</v>
      </c>
      <c r="C4887">
        <v>0.61137485504150302</v>
      </c>
    </row>
    <row r="4888" spans="1:3" x14ac:dyDescent="0.3">
      <c r="A4888" t="s">
        <v>39</v>
      </c>
      <c r="B4888" s="14">
        <v>0.30280113220214799</v>
      </c>
      <c r="C4888">
        <v>1.2195904254913299</v>
      </c>
    </row>
    <row r="4889" spans="1:3" x14ac:dyDescent="0.3">
      <c r="A4889" t="s">
        <v>31</v>
      </c>
      <c r="B4889" s="14">
        <v>0.28636741638183499</v>
      </c>
      <c r="C4889">
        <v>0.24435758590698201</v>
      </c>
    </row>
    <row r="4890" spans="1:3" x14ac:dyDescent="0.3">
      <c r="A4890" t="s">
        <v>32</v>
      </c>
      <c r="B4890" s="14">
        <v>0.26064038276672302</v>
      </c>
      <c r="C4890">
        <v>0.33907222747802701</v>
      </c>
    </row>
    <row r="4891" spans="1:3" x14ac:dyDescent="0.3">
      <c r="A4891" t="s">
        <v>33</v>
      </c>
      <c r="B4891" s="14">
        <v>0.311191797256469</v>
      </c>
      <c r="C4891">
        <v>0.30204153060913003</v>
      </c>
    </row>
    <row r="4892" spans="1:3" x14ac:dyDescent="0.3">
      <c r="A4892" t="s">
        <v>34</v>
      </c>
      <c r="B4892" s="14">
        <v>0.50348353385925204</v>
      </c>
      <c r="C4892">
        <v>0.49257922172546298</v>
      </c>
    </row>
    <row r="4893" spans="1:3" x14ac:dyDescent="0.3">
      <c r="A4893" t="s">
        <v>35</v>
      </c>
      <c r="B4893" s="14">
        <v>0.42055392265319802</v>
      </c>
      <c r="C4893">
        <v>0.38697600364684998</v>
      </c>
    </row>
    <row r="4894" spans="1:3" x14ac:dyDescent="0.3">
      <c r="A4894" t="s">
        <v>36</v>
      </c>
      <c r="B4894" s="14">
        <v>0.33785414695739702</v>
      </c>
      <c r="C4894">
        <v>0.33803439140319802</v>
      </c>
    </row>
    <row r="4895" spans="1:3" x14ac:dyDescent="0.3">
      <c r="A4895" t="s">
        <v>37</v>
      </c>
      <c r="B4895" s="14">
        <v>0.307266235351562</v>
      </c>
      <c r="C4895">
        <v>0.51567673683166504</v>
      </c>
    </row>
    <row r="4896" spans="1:3" x14ac:dyDescent="0.3">
      <c r="A4896" t="s">
        <v>38</v>
      </c>
      <c r="B4896" s="14">
        <v>0.326527118682861</v>
      </c>
      <c r="C4896">
        <v>2.02861428260803</v>
      </c>
    </row>
    <row r="4897" spans="1:3" x14ac:dyDescent="0.3">
      <c r="A4897" t="s">
        <v>39</v>
      </c>
      <c r="B4897" s="14">
        <v>1.5829224586486801</v>
      </c>
      <c r="C4897">
        <v>1.2328476905822701</v>
      </c>
    </row>
    <row r="4898" spans="1:3" x14ac:dyDescent="0.3">
      <c r="A4898" t="s">
        <v>31</v>
      </c>
      <c r="B4898" s="14">
        <v>0.19345140457153301</v>
      </c>
      <c r="C4898">
        <v>0.52758932113647405</v>
      </c>
    </row>
    <row r="4899" spans="1:3" x14ac:dyDescent="0.3">
      <c r="A4899" t="s">
        <v>32</v>
      </c>
      <c r="B4899" s="14">
        <v>0.46949863433837802</v>
      </c>
      <c r="C4899">
        <v>0.32201695442199701</v>
      </c>
    </row>
    <row r="4900" spans="1:3" x14ac:dyDescent="0.3">
      <c r="A4900" t="s">
        <v>33</v>
      </c>
      <c r="B4900" s="14">
        <v>0.29599928855895902</v>
      </c>
      <c r="C4900">
        <v>0.33514714241027799</v>
      </c>
    </row>
    <row r="4901" spans="1:3" x14ac:dyDescent="0.3">
      <c r="A4901" t="s">
        <v>34</v>
      </c>
      <c r="B4901" s="14">
        <v>0.42260980606079102</v>
      </c>
      <c r="C4901">
        <v>0.33705615997314398</v>
      </c>
    </row>
    <row r="4902" spans="1:3" x14ac:dyDescent="0.3">
      <c r="A4902" t="s">
        <v>35</v>
      </c>
      <c r="B4902" s="14">
        <v>0.51393294334411599</v>
      </c>
      <c r="C4902">
        <v>0.42608022689819303</v>
      </c>
    </row>
    <row r="4903" spans="1:3" x14ac:dyDescent="0.3">
      <c r="A4903" t="s">
        <v>36</v>
      </c>
      <c r="B4903" s="14">
        <v>0.26358771324157698</v>
      </c>
      <c r="C4903">
        <v>0.33310866355895902</v>
      </c>
    </row>
    <row r="4904" spans="1:3" x14ac:dyDescent="0.3">
      <c r="A4904" t="s">
        <v>37</v>
      </c>
      <c r="B4904" s="14">
        <v>0.30701470375061002</v>
      </c>
      <c r="C4904">
        <v>0.40491819381713801</v>
      </c>
    </row>
    <row r="4905" spans="1:3" x14ac:dyDescent="0.3">
      <c r="A4905" t="s">
        <v>38</v>
      </c>
      <c r="B4905" s="14">
        <v>0.25270342826843201</v>
      </c>
      <c r="C4905">
        <v>1.21823477745056</v>
      </c>
    </row>
    <row r="4906" spans="1:3" x14ac:dyDescent="0.3">
      <c r="A4906" t="s">
        <v>39</v>
      </c>
      <c r="B4906" s="14">
        <v>0.70450615882873502</v>
      </c>
      <c r="C4906">
        <v>1.5127766132354701</v>
      </c>
    </row>
    <row r="4907" spans="1:3" x14ac:dyDescent="0.3">
      <c r="A4907" t="s">
        <v>31</v>
      </c>
      <c r="B4907" s="14">
        <v>0.222048044204711</v>
      </c>
      <c r="C4907">
        <v>0.273258447647094</v>
      </c>
    </row>
    <row r="4908" spans="1:3" x14ac:dyDescent="0.3">
      <c r="A4908" t="s">
        <v>32</v>
      </c>
      <c r="B4908" s="14">
        <v>0.29611945152282698</v>
      </c>
      <c r="C4908">
        <v>0.29916501045227001</v>
      </c>
    </row>
    <row r="4909" spans="1:3" x14ac:dyDescent="0.3">
      <c r="A4909" t="s">
        <v>33</v>
      </c>
      <c r="B4909" s="14">
        <v>0.36638069152831998</v>
      </c>
      <c r="C4909">
        <v>0.33817529678344699</v>
      </c>
    </row>
    <row r="4910" spans="1:3" x14ac:dyDescent="0.3">
      <c r="A4910" t="s">
        <v>34</v>
      </c>
      <c r="B4910" s="14">
        <v>0.93624067306518499</v>
      </c>
      <c r="C4910">
        <v>0.32035017013549799</v>
      </c>
    </row>
    <row r="4911" spans="1:3" x14ac:dyDescent="0.3">
      <c r="A4911" t="s">
        <v>35</v>
      </c>
      <c r="B4911" s="14">
        <v>0.346955776214599</v>
      </c>
      <c r="C4911">
        <v>0.40170884132385198</v>
      </c>
    </row>
    <row r="4912" spans="1:3" x14ac:dyDescent="0.3">
      <c r="A4912" t="s">
        <v>36</v>
      </c>
      <c r="B4912" s="14">
        <v>0.505348920822143</v>
      </c>
      <c r="C4912">
        <v>0.26634168624877902</v>
      </c>
    </row>
    <row r="4913" spans="1:3" x14ac:dyDescent="0.3">
      <c r="A4913" t="s">
        <v>37</v>
      </c>
      <c r="B4913" s="14">
        <v>0.30675745010375899</v>
      </c>
      <c r="C4913">
        <v>0.40789699554443298</v>
      </c>
    </row>
    <row r="4914" spans="1:3" x14ac:dyDescent="0.3">
      <c r="A4914" t="s">
        <v>38</v>
      </c>
      <c r="B4914" s="14">
        <v>0.25706601142883301</v>
      </c>
      <c r="C4914">
        <v>1.0501899719238199</v>
      </c>
    </row>
    <row r="4915" spans="1:3" x14ac:dyDescent="0.3">
      <c r="A4915" t="s">
        <v>39</v>
      </c>
      <c r="B4915" s="14">
        <v>0.79202413558959905</v>
      </c>
      <c r="C4915">
        <v>1.14477658271789</v>
      </c>
    </row>
    <row r="4916" spans="1:3" x14ac:dyDescent="0.3">
      <c r="A4916" t="s">
        <v>31</v>
      </c>
      <c r="B4916" s="14">
        <v>0.19371366500854401</v>
      </c>
      <c r="C4916">
        <v>0.25932002067565901</v>
      </c>
    </row>
    <row r="4917" spans="1:3" x14ac:dyDescent="0.3">
      <c r="A4917" t="s">
        <v>32</v>
      </c>
      <c r="B4917" s="14">
        <v>0.42730140686035101</v>
      </c>
      <c r="C4917">
        <v>0.313160181045532</v>
      </c>
    </row>
    <row r="4918" spans="1:3" x14ac:dyDescent="0.3">
      <c r="A4918" t="s">
        <v>33</v>
      </c>
      <c r="B4918" s="14">
        <v>0.31917905807495101</v>
      </c>
      <c r="C4918">
        <v>0.368932485580444</v>
      </c>
    </row>
    <row r="4919" spans="1:3" x14ac:dyDescent="0.3">
      <c r="A4919" t="s">
        <v>34</v>
      </c>
      <c r="B4919" s="14">
        <v>0.44611382484436002</v>
      </c>
      <c r="C4919">
        <v>0.34308815002441401</v>
      </c>
    </row>
    <row r="4920" spans="1:3" x14ac:dyDescent="0.3">
      <c r="A4920" t="s">
        <v>35</v>
      </c>
      <c r="B4920" s="14">
        <v>0.46159338951110801</v>
      </c>
      <c r="C4920">
        <v>0.38694834709167403</v>
      </c>
    </row>
    <row r="4921" spans="1:3" x14ac:dyDescent="0.3">
      <c r="A4921" t="s">
        <v>36</v>
      </c>
      <c r="B4921" s="14">
        <v>0.49077200889587402</v>
      </c>
      <c r="C4921">
        <v>0.30512809753417902</v>
      </c>
    </row>
    <row r="4922" spans="1:3" x14ac:dyDescent="0.3">
      <c r="A4922" t="s">
        <v>37</v>
      </c>
      <c r="B4922" s="14">
        <v>0.30675244331359802</v>
      </c>
      <c r="C4922">
        <v>0.52959227561950595</v>
      </c>
    </row>
    <row r="4923" spans="1:3" x14ac:dyDescent="0.3">
      <c r="A4923" t="s">
        <v>38</v>
      </c>
      <c r="B4923" s="14">
        <v>0.39482688903808499</v>
      </c>
      <c r="C4923">
        <v>4.0353543758392298</v>
      </c>
    </row>
    <row r="4924" spans="1:3" x14ac:dyDescent="0.3">
      <c r="A4924" t="s">
        <v>39</v>
      </c>
      <c r="B4924" s="14">
        <v>0.53588533401489202</v>
      </c>
      <c r="C4924">
        <v>1.24454069137573</v>
      </c>
    </row>
    <row r="4925" spans="1:3" x14ac:dyDescent="0.3">
      <c r="A4925" t="s">
        <v>31</v>
      </c>
      <c r="B4925" s="14">
        <v>0.26094675064086897</v>
      </c>
      <c r="C4925">
        <v>0.42885470390319802</v>
      </c>
    </row>
    <row r="4926" spans="1:3" x14ac:dyDescent="0.3">
      <c r="A4926" t="s">
        <v>32</v>
      </c>
      <c r="B4926" s="14">
        <v>0.295583486557006</v>
      </c>
      <c r="C4926">
        <v>0.30136203765869102</v>
      </c>
    </row>
    <row r="4927" spans="1:3" x14ac:dyDescent="0.3">
      <c r="A4927" t="s">
        <v>33</v>
      </c>
      <c r="B4927" s="14">
        <v>0.32106399536132801</v>
      </c>
      <c r="C4927">
        <v>0.30732011795043901</v>
      </c>
    </row>
    <row r="4928" spans="1:3" x14ac:dyDescent="0.3">
      <c r="A4928" t="s">
        <v>34</v>
      </c>
      <c r="B4928" s="14">
        <v>0.43494558334350503</v>
      </c>
      <c r="C4928">
        <v>0.46857905387878401</v>
      </c>
    </row>
    <row r="4929" spans="1:3" x14ac:dyDescent="0.3">
      <c r="A4929" t="s">
        <v>35</v>
      </c>
      <c r="B4929" s="14">
        <v>0.36679410934448198</v>
      </c>
      <c r="C4929">
        <v>0.73006224632263095</v>
      </c>
    </row>
    <row r="4930" spans="1:3" x14ac:dyDescent="0.3">
      <c r="A4930" t="s">
        <v>36</v>
      </c>
      <c r="B4930" s="14">
        <v>0.33389925956726002</v>
      </c>
      <c r="C4930">
        <v>0.306182861328125</v>
      </c>
    </row>
    <row r="4931" spans="1:3" x14ac:dyDescent="0.3">
      <c r="A4931" t="s">
        <v>37</v>
      </c>
      <c r="B4931" s="14">
        <v>0.30668163299560502</v>
      </c>
      <c r="C4931">
        <v>0.33311128616333002</v>
      </c>
    </row>
    <row r="4932" spans="1:3" x14ac:dyDescent="0.3">
      <c r="A4932" t="s">
        <v>38</v>
      </c>
      <c r="B4932" s="14">
        <v>0.30646014213562001</v>
      </c>
      <c r="C4932">
        <v>1.12199306488037</v>
      </c>
    </row>
    <row r="4933" spans="1:3" x14ac:dyDescent="0.3">
      <c r="A4933" t="s">
        <v>39</v>
      </c>
      <c r="B4933" s="14">
        <v>1.0734677314758301</v>
      </c>
      <c r="C4933">
        <v>1.6714794635772701</v>
      </c>
    </row>
    <row r="4934" spans="1:3" x14ac:dyDescent="0.3">
      <c r="A4934" t="s">
        <v>31</v>
      </c>
      <c r="B4934" s="14">
        <v>0.17555403709411599</v>
      </c>
      <c r="C4934">
        <v>0.56947636604309004</v>
      </c>
    </row>
    <row r="4935" spans="1:3" x14ac:dyDescent="0.3">
      <c r="A4935" t="s">
        <v>32</v>
      </c>
      <c r="B4935" s="14">
        <v>0.240663051605224</v>
      </c>
      <c r="C4935">
        <v>0.36305713653564398</v>
      </c>
    </row>
    <row r="4936" spans="1:3" x14ac:dyDescent="0.3">
      <c r="A4936" t="s">
        <v>33</v>
      </c>
      <c r="B4936" s="14">
        <v>0.25303840637206998</v>
      </c>
      <c r="C4936">
        <v>0.42478013038635198</v>
      </c>
    </row>
    <row r="4937" spans="1:3" x14ac:dyDescent="0.3">
      <c r="A4937" t="s">
        <v>34</v>
      </c>
      <c r="B4937" s="14">
        <v>0.67807698249816895</v>
      </c>
      <c r="C4937">
        <v>0.29018259048461897</v>
      </c>
    </row>
    <row r="4938" spans="1:3" x14ac:dyDescent="0.3">
      <c r="A4938" t="s">
        <v>35</v>
      </c>
      <c r="B4938" s="14">
        <v>0.55714964866638095</v>
      </c>
      <c r="C4938">
        <v>0.32408094406127902</v>
      </c>
    </row>
    <row r="4939" spans="1:3" x14ac:dyDescent="0.3">
      <c r="A4939" t="s">
        <v>36</v>
      </c>
      <c r="B4939" s="14">
        <v>0.25315761566162098</v>
      </c>
      <c r="C4939">
        <v>0.31719756126403797</v>
      </c>
    </row>
    <row r="4940" spans="1:3" x14ac:dyDescent="0.3">
      <c r="A4940" t="s">
        <v>37</v>
      </c>
      <c r="B4940" s="14">
        <v>0.30655813217163003</v>
      </c>
      <c r="C4940">
        <v>0.58543610572814897</v>
      </c>
    </row>
    <row r="4941" spans="1:3" x14ac:dyDescent="0.3">
      <c r="A4941" t="s">
        <v>38</v>
      </c>
      <c r="B4941" s="14">
        <v>0.30311632156371998</v>
      </c>
      <c r="C4941">
        <v>0.74998426437377896</v>
      </c>
    </row>
    <row r="4942" spans="1:3" x14ac:dyDescent="0.3">
      <c r="A4942" t="s">
        <v>39</v>
      </c>
      <c r="B4942" s="14">
        <v>0.61292243003845204</v>
      </c>
      <c r="C4942">
        <v>1.2807602882385201</v>
      </c>
    </row>
    <row r="4943" spans="1:3" x14ac:dyDescent="0.3">
      <c r="A4943" t="s">
        <v>31</v>
      </c>
      <c r="B4943" s="14">
        <v>0.231945991516113</v>
      </c>
      <c r="C4943">
        <v>0.35798668861389099</v>
      </c>
    </row>
    <row r="4944" spans="1:3" x14ac:dyDescent="0.3">
      <c r="A4944" t="s">
        <v>32</v>
      </c>
      <c r="B4944" s="14">
        <v>0.28494739532470698</v>
      </c>
      <c r="C4944">
        <v>0.338108301162719</v>
      </c>
    </row>
    <row r="4945" spans="1:3" x14ac:dyDescent="0.3">
      <c r="A4945" t="s">
        <v>33</v>
      </c>
      <c r="B4945" s="14">
        <v>0.23679518699645899</v>
      </c>
      <c r="C4945">
        <v>0.29433608055114702</v>
      </c>
    </row>
    <row r="4946" spans="1:3" x14ac:dyDescent="0.3">
      <c r="A4946" t="s">
        <v>34</v>
      </c>
      <c r="B4946" s="14">
        <v>0.350680351257324</v>
      </c>
      <c r="C4946">
        <v>0.29694223403930597</v>
      </c>
    </row>
    <row r="4947" spans="1:3" x14ac:dyDescent="0.3">
      <c r="A4947" t="s">
        <v>35</v>
      </c>
      <c r="B4947" s="14">
        <v>0.33482408523559498</v>
      </c>
      <c r="C4947">
        <v>0.37903881072998002</v>
      </c>
    </row>
    <row r="4948" spans="1:3" x14ac:dyDescent="0.3">
      <c r="A4948" t="s">
        <v>36</v>
      </c>
      <c r="B4948" s="14">
        <v>0.26429939270019498</v>
      </c>
      <c r="C4948">
        <v>0.52255630493163996</v>
      </c>
    </row>
    <row r="4949" spans="1:3" x14ac:dyDescent="0.3">
      <c r="A4949" t="s">
        <v>37</v>
      </c>
      <c r="B4949" s="14">
        <v>0.30541253089904702</v>
      </c>
      <c r="C4949">
        <v>0.47772145271301197</v>
      </c>
    </row>
    <row r="4950" spans="1:3" x14ac:dyDescent="0.3">
      <c r="A4950" t="s">
        <v>38</v>
      </c>
      <c r="B4950" s="14">
        <v>0.27679324150085399</v>
      </c>
      <c r="C4950">
        <v>1.34541893005371</v>
      </c>
    </row>
    <row r="4951" spans="1:3" x14ac:dyDescent="0.3">
      <c r="A4951" t="s">
        <v>39</v>
      </c>
      <c r="B4951" s="14">
        <v>0.63483881950378396</v>
      </c>
      <c r="C4951">
        <v>1.6515862941741899</v>
      </c>
    </row>
    <row r="4952" spans="1:3" x14ac:dyDescent="0.3">
      <c r="A4952" t="s">
        <v>31</v>
      </c>
      <c r="B4952" s="14">
        <v>0.21698307991027799</v>
      </c>
      <c r="C4952">
        <v>0.31920385360717701</v>
      </c>
    </row>
    <row r="4953" spans="1:3" x14ac:dyDescent="0.3">
      <c r="A4953" t="s">
        <v>32</v>
      </c>
      <c r="B4953" s="14">
        <v>0.26594638824462802</v>
      </c>
      <c r="C4953">
        <v>0.33788633346557601</v>
      </c>
    </row>
    <row r="4954" spans="1:3" x14ac:dyDescent="0.3">
      <c r="A4954" t="s">
        <v>33</v>
      </c>
      <c r="B4954" s="14">
        <v>0.27877759933471602</v>
      </c>
      <c r="C4954">
        <v>0.31896758079528797</v>
      </c>
    </row>
    <row r="4955" spans="1:3" x14ac:dyDescent="0.3">
      <c r="A4955" t="s">
        <v>34</v>
      </c>
      <c r="B4955" s="14">
        <v>0.26402044296264598</v>
      </c>
      <c r="C4955">
        <v>0.29078078269958402</v>
      </c>
    </row>
    <row r="4956" spans="1:3" x14ac:dyDescent="0.3">
      <c r="A4956" t="s">
        <v>35</v>
      </c>
      <c r="B4956" s="14">
        <v>0.61681985855102495</v>
      </c>
      <c r="C4956">
        <v>0.44481396675109802</v>
      </c>
    </row>
    <row r="4957" spans="1:3" x14ac:dyDescent="0.3">
      <c r="A4957" t="s">
        <v>36</v>
      </c>
      <c r="B4957" s="14">
        <v>0.282366752624511</v>
      </c>
      <c r="C4957">
        <v>6.7489607334136901</v>
      </c>
    </row>
    <row r="4958" spans="1:3" x14ac:dyDescent="0.3">
      <c r="A4958" t="s">
        <v>37</v>
      </c>
      <c r="B4958" s="14">
        <v>0.30512404441833402</v>
      </c>
      <c r="C4958">
        <v>0.27625942230224598</v>
      </c>
    </row>
    <row r="4959" spans="1:3" x14ac:dyDescent="0.3">
      <c r="A4959" t="s">
        <v>38</v>
      </c>
      <c r="B4959" s="14">
        <v>0.19389319419860801</v>
      </c>
      <c r="C4959">
        <v>0.99234223365783603</v>
      </c>
    </row>
    <row r="4960" spans="1:3" x14ac:dyDescent="0.3">
      <c r="A4960" t="s">
        <v>39</v>
      </c>
      <c r="B4960" s="14">
        <v>1.54277539253234</v>
      </c>
      <c r="C4960">
        <v>1.7423014640808101</v>
      </c>
    </row>
    <row r="4961" spans="1:3" x14ac:dyDescent="0.3">
      <c r="A4961" t="s">
        <v>31</v>
      </c>
      <c r="B4961" s="14">
        <v>0.23359179496765101</v>
      </c>
      <c r="C4961">
        <v>0.30917453765869102</v>
      </c>
    </row>
    <row r="4962" spans="1:3" x14ac:dyDescent="0.3">
      <c r="A4962" t="s">
        <v>32</v>
      </c>
      <c r="B4962" s="14">
        <v>0.33344507217407199</v>
      </c>
      <c r="C4962">
        <v>0.33617353439330999</v>
      </c>
    </row>
    <row r="4963" spans="1:3" x14ac:dyDescent="0.3">
      <c r="A4963" t="s">
        <v>33</v>
      </c>
      <c r="B4963" s="14">
        <v>0.200279235839843</v>
      </c>
      <c r="C4963">
        <v>0.32508921623229903</v>
      </c>
    </row>
    <row r="4964" spans="1:3" x14ac:dyDescent="0.3">
      <c r="A4964" t="s">
        <v>34</v>
      </c>
      <c r="B4964" s="14">
        <v>0.46824550628662098</v>
      </c>
      <c r="C4964">
        <v>0.26568913459777799</v>
      </c>
    </row>
    <row r="4965" spans="1:3" x14ac:dyDescent="0.3">
      <c r="A4965" t="s">
        <v>35</v>
      </c>
      <c r="B4965" s="14">
        <v>0.32521319389343201</v>
      </c>
      <c r="C4965">
        <v>0.54753565788268999</v>
      </c>
    </row>
    <row r="4966" spans="1:3" x14ac:dyDescent="0.3">
      <c r="A4966" t="s">
        <v>36</v>
      </c>
      <c r="B4966" s="14">
        <v>0.29631948471069303</v>
      </c>
      <c r="C4966">
        <v>0.68023848533630304</v>
      </c>
    </row>
    <row r="4967" spans="1:3" x14ac:dyDescent="0.3">
      <c r="A4967" t="s">
        <v>37</v>
      </c>
      <c r="B4967" s="14">
        <v>0.30508112907409601</v>
      </c>
      <c r="C4967">
        <v>0.30020165443420399</v>
      </c>
    </row>
    <row r="4968" spans="1:3" x14ac:dyDescent="0.3">
      <c r="A4968" t="s">
        <v>38</v>
      </c>
      <c r="B4968" s="14">
        <v>0.39467620849609297</v>
      </c>
      <c r="C4968">
        <v>0.70112776756286599</v>
      </c>
    </row>
    <row r="4969" spans="1:3" x14ac:dyDescent="0.3">
      <c r="A4969" t="s">
        <v>39</v>
      </c>
      <c r="B4969" s="14">
        <v>0.55801630020141602</v>
      </c>
      <c r="C4969">
        <v>1.61258792877197</v>
      </c>
    </row>
    <row r="4970" spans="1:3" x14ac:dyDescent="0.3">
      <c r="A4970" t="s">
        <v>31</v>
      </c>
      <c r="B4970" s="14">
        <v>0.22860813140869099</v>
      </c>
      <c r="C4970">
        <v>0.45876002311706499</v>
      </c>
    </row>
    <row r="4971" spans="1:3" x14ac:dyDescent="0.3">
      <c r="A4971" t="s">
        <v>32</v>
      </c>
      <c r="B4971" s="14">
        <v>0.28336095809936501</v>
      </c>
      <c r="C4971">
        <v>0.49663448333740201</v>
      </c>
    </row>
    <row r="4972" spans="1:3" x14ac:dyDescent="0.3">
      <c r="A4972" t="s">
        <v>33</v>
      </c>
      <c r="B4972" s="14">
        <v>0.25996971130370999</v>
      </c>
      <c r="C4972">
        <v>0.38216018676757801</v>
      </c>
    </row>
    <row r="4973" spans="1:3" x14ac:dyDescent="0.3">
      <c r="A4973" t="s">
        <v>34</v>
      </c>
      <c r="B4973" s="14">
        <v>0.39956450462341297</v>
      </c>
      <c r="C4973">
        <v>0.38257575035095198</v>
      </c>
    </row>
    <row r="4974" spans="1:3" x14ac:dyDescent="0.3">
      <c r="A4974" t="s">
        <v>35</v>
      </c>
      <c r="B4974" s="14">
        <v>0.34669971466064398</v>
      </c>
      <c r="C4974">
        <v>0.447752475738525</v>
      </c>
    </row>
    <row r="4975" spans="1:3" x14ac:dyDescent="0.3">
      <c r="A4975" t="s">
        <v>36</v>
      </c>
      <c r="B4975" s="14">
        <v>0.29264450073242099</v>
      </c>
      <c r="C4975">
        <v>0.66521191596984797</v>
      </c>
    </row>
    <row r="4976" spans="1:3" x14ac:dyDescent="0.3">
      <c r="A4976" t="s">
        <v>37</v>
      </c>
      <c r="B4976" s="14">
        <v>0.30503034591674799</v>
      </c>
      <c r="C4976">
        <v>0.324145317077636</v>
      </c>
    </row>
    <row r="4977" spans="1:3" x14ac:dyDescent="0.3">
      <c r="A4977" t="s">
        <v>38</v>
      </c>
      <c r="B4977" s="14">
        <v>0.31866264343261702</v>
      </c>
      <c r="C4977">
        <v>0.71109724044799805</v>
      </c>
    </row>
    <row r="4978" spans="1:3" x14ac:dyDescent="0.3">
      <c r="A4978" t="s">
        <v>39</v>
      </c>
      <c r="B4978" s="14">
        <v>0.43418979644775302</v>
      </c>
      <c r="C4978">
        <v>1.4510807991027801</v>
      </c>
    </row>
    <row r="4979" spans="1:3" x14ac:dyDescent="0.3">
      <c r="A4979" t="s">
        <v>31</v>
      </c>
      <c r="B4979" s="14">
        <v>0.26119065284728998</v>
      </c>
      <c r="C4979">
        <v>0.44875502586364702</v>
      </c>
    </row>
    <row r="4980" spans="1:3" x14ac:dyDescent="0.3">
      <c r="A4980" t="s">
        <v>32</v>
      </c>
      <c r="B4980" s="14">
        <v>0.43667721748352001</v>
      </c>
      <c r="C4980">
        <v>0.31211972236633301</v>
      </c>
    </row>
    <row r="4981" spans="1:3" x14ac:dyDescent="0.3">
      <c r="A4981" t="s">
        <v>33</v>
      </c>
      <c r="B4981" s="14">
        <v>0.240711450576782</v>
      </c>
      <c r="C4981">
        <v>0.354870796203613</v>
      </c>
    </row>
    <row r="4982" spans="1:3" x14ac:dyDescent="0.3">
      <c r="A4982" t="s">
        <v>34</v>
      </c>
      <c r="B4982" s="14">
        <v>0.69801974296569802</v>
      </c>
      <c r="C4982">
        <v>0.32559728622436501</v>
      </c>
    </row>
    <row r="4983" spans="1:3" x14ac:dyDescent="0.3">
      <c r="A4983" t="s">
        <v>35</v>
      </c>
      <c r="B4983" s="14">
        <v>0.78189611434936501</v>
      </c>
      <c r="C4983">
        <v>0.35325956344604398</v>
      </c>
    </row>
    <row r="4984" spans="1:3" x14ac:dyDescent="0.3">
      <c r="A4984" t="s">
        <v>36</v>
      </c>
      <c r="B4984" s="14">
        <v>0.31768560409545898</v>
      </c>
      <c r="C4984">
        <v>0.39589452743530201</v>
      </c>
    </row>
    <row r="4985" spans="1:3" x14ac:dyDescent="0.3">
      <c r="A4985" t="s">
        <v>37</v>
      </c>
      <c r="B4985" s="14">
        <v>0.30436396598815901</v>
      </c>
      <c r="C4985">
        <v>0.29314875602722101</v>
      </c>
    </row>
    <row r="4986" spans="1:3" x14ac:dyDescent="0.3">
      <c r="A4986" t="s">
        <v>38</v>
      </c>
      <c r="B4986" s="14">
        <v>0.23998427391052199</v>
      </c>
      <c r="C4986">
        <v>4.0402033329010001</v>
      </c>
    </row>
    <row r="4987" spans="1:3" x14ac:dyDescent="0.3">
      <c r="A4987" t="s">
        <v>39</v>
      </c>
      <c r="B4987" s="14">
        <v>0.46676278114318798</v>
      </c>
      <c r="C4987">
        <v>1.3287777900695801</v>
      </c>
    </row>
    <row r="4988" spans="1:3" x14ac:dyDescent="0.3">
      <c r="A4988" t="s">
        <v>31</v>
      </c>
      <c r="B4988" s="14">
        <v>0.25797867774963301</v>
      </c>
      <c r="C4988">
        <v>0.498667001724243</v>
      </c>
    </row>
    <row r="4989" spans="1:3" x14ac:dyDescent="0.3">
      <c r="A4989" t="s">
        <v>32</v>
      </c>
      <c r="B4989" s="14">
        <v>0.44261336326599099</v>
      </c>
      <c r="C4989">
        <v>0.270313501358032</v>
      </c>
    </row>
    <row r="4990" spans="1:3" x14ac:dyDescent="0.3">
      <c r="A4990" t="s">
        <v>33</v>
      </c>
      <c r="B4990" s="14">
        <v>0.35390353202819802</v>
      </c>
      <c r="C4990">
        <v>0.346117973327636</v>
      </c>
    </row>
    <row r="4991" spans="1:3" x14ac:dyDescent="0.3">
      <c r="A4991" t="s">
        <v>34</v>
      </c>
      <c r="B4991" s="14">
        <v>0.42653155326843201</v>
      </c>
      <c r="C4991">
        <v>0.318195819854736</v>
      </c>
    </row>
    <row r="4992" spans="1:3" x14ac:dyDescent="0.3">
      <c r="A4992" t="s">
        <v>35</v>
      </c>
      <c r="B4992" s="14">
        <v>0.25723624229431102</v>
      </c>
      <c r="C4992">
        <v>0.57331538200378396</v>
      </c>
    </row>
    <row r="4993" spans="1:3" x14ac:dyDescent="0.3">
      <c r="A4993" t="s">
        <v>36</v>
      </c>
      <c r="B4993" s="14">
        <v>0.26871943473815901</v>
      </c>
      <c r="C4993">
        <v>0.30723786354064903</v>
      </c>
    </row>
    <row r="4994" spans="1:3" x14ac:dyDescent="0.3">
      <c r="A4994" t="s">
        <v>37</v>
      </c>
      <c r="B4994" s="14">
        <v>0.30407261848449701</v>
      </c>
      <c r="C4994">
        <v>0.32718467712402299</v>
      </c>
    </row>
    <row r="4995" spans="1:3" x14ac:dyDescent="0.3">
      <c r="A4995" t="s">
        <v>38</v>
      </c>
      <c r="B4995" s="14">
        <v>0.23905348777770899</v>
      </c>
      <c r="C4995">
        <v>2.0146133899688698</v>
      </c>
    </row>
    <row r="4996" spans="1:3" x14ac:dyDescent="0.3">
      <c r="A4996" t="s">
        <v>39</v>
      </c>
      <c r="B4996" s="14">
        <v>0.51825547218322698</v>
      </c>
      <c r="C4996">
        <v>1.3113260269164999</v>
      </c>
    </row>
    <row r="4997" spans="1:3" x14ac:dyDescent="0.3">
      <c r="A4997" t="s">
        <v>31</v>
      </c>
      <c r="B4997" s="14">
        <v>0.53712296485900801</v>
      </c>
      <c r="C4997">
        <v>0.532581567764282</v>
      </c>
    </row>
    <row r="4998" spans="1:3" x14ac:dyDescent="0.3">
      <c r="A4998" t="s">
        <v>32</v>
      </c>
      <c r="B4998" s="14">
        <v>0.116949319839477</v>
      </c>
      <c r="C4998">
        <v>0.395672798156738</v>
      </c>
    </row>
    <row r="4999" spans="1:3" x14ac:dyDescent="0.3">
      <c r="A4999" t="s">
        <v>33</v>
      </c>
      <c r="B4999" s="14">
        <v>0.28701329231262201</v>
      </c>
      <c r="C4999">
        <v>0.31216335296630798</v>
      </c>
    </row>
    <row r="5000" spans="1:3" x14ac:dyDescent="0.3">
      <c r="A5000" t="s">
        <v>34</v>
      </c>
      <c r="B5000" s="14">
        <v>0.59970617294311501</v>
      </c>
      <c r="C5000">
        <v>0.27745819091796797</v>
      </c>
    </row>
    <row r="5001" spans="1:3" x14ac:dyDescent="0.3">
      <c r="A5001" t="s">
        <v>35</v>
      </c>
      <c r="B5001" s="14">
        <v>0.394339799880981</v>
      </c>
      <c r="C5001">
        <v>0.48168563842773399</v>
      </c>
    </row>
    <row r="5002" spans="1:3" x14ac:dyDescent="0.3">
      <c r="A5002" t="s">
        <v>36</v>
      </c>
      <c r="B5002" s="14">
        <v>0.21856713294982899</v>
      </c>
      <c r="C5002">
        <v>0.34906458854675199</v>
      </c>
    </row>
    <row r="5003" spans="1:3" x14ac:dyDescent="0.3">
      <c r="A5003" t="s">
        <v>37</v>
      </c>
      <c r="B5003" s="14">
        <v>0.30390024185180597</v>
      </c>
      <c r="C5003">
        <v>0.326199531555175</v>
      </c>
    </row>
    <row r="5004" spans="1:3" x14ac:dyDescent="0.3">
      <c r="A5004" t="s">
        <v>38</v>
      </c>
      <c r="B5004" s="14">
        <v>0.34479475021362299</v>
      </c>
      <c r="C5004">
        <v>2.9979870319366402</v>
      </c>
    </row>
    <row r="5005" spans="1:3" x14ac:dyDescent="0.3">
      <c r="A5005" t="s">
        <v>39</v>
      </c>
      <c r="B5005" s="14">
        <v>0.41803312301635698</v>
      </c>
      <c r="C5005">
        <v>1.6539006233215301</v>
      </c>
    </row>
    <row r="5006" spans="1:3" x14ac:dyDescent="0.3">
      <c r="A5006" t="s">
        <v>31</v>
      </c>
      <c r="B5006" s="14">
        <v>0.21214032173156699</v>
      </c>
      <c r="C5006">
        <v>0.336097002029418</v>
      </c>
    </row>
    <row r="5007" spans="1:3" x14ac:dyDescent="0.3">
      <c r="A5007" t="s">
        <v>32</v>
      </c>
      <c r="B5007" s="14">
        <v>0.23973536491394001</v>
      </c>
      <c r="C5007">
        <v>0.310266733169555</v>
      </c>
    </row>
    <row r="5008" spans="1:3" x14ac:dyDescent="0.3">
      <c r="A5008" t="s">
        <v>33</v>
      </c>
      <c r="B5008" s="14">
        <v>0.260540962219238</v>
      </c>
      <c r="C5008">
        <v>0.29835009574890098</v>
      </c>
    </row>
    <row r="5009" spans="1:3" x14ac:dyDescent="0.3">
      <c r="A5009" t="s">
        <v>34</v>
      </c>
      <c r="B5009" s="14">
        <v>0.72140884399413996</v>
      </c>
      <c r="C5009">
        <v>0.275012016296386</v>
      </c>
    </row>
    <row r="5010" spans="1:3" x14ac:dyDescent="0.3">
      <c r="A5010" t="s">
        <v>35</v>
      </c>
      <c r="B5010" s="14">
        <v>0.88935780525207497</v>
      </c>
      <c r="C5010">
        <v>0.44307851791381803</v>
      </c>
    </row>
    <row r="5011" spans="1:3" x14ac:dyDescent="0.3">
      <c r="A5011" t="s">
        <v>36</v>
      </c>
      <c r="B5011" s="14">
        <v>0.28668117523193298</v>
      </c>
      <c r="C5011">
        <v>0.343085527420043</v>
      </c>
    </row>
    <row r="5012" spans="1:3" x14ac:dyDescent="0.3">
      <c r="A5012" t="s">
        <v>37</v>
      </c>
      <c r="B5012" s="14">
        <v>0.303677558898925</v>
      </c>
      <c r="C5012">
        <v>0.37890982627868602</v>
      </c>
    </row>
    <row r="5013" spans="1:3" x14ac:dyDescent="0.3">
      <c r="A5013" t="s">
        <v>38</v>
      </c>
      <c r="B5013" s="14">
        <v>0.22425198554992601</v>
      </c>
      <c r="C5013">
        <v>1.4809882640838601</v>
      </c>
    </row>
    <row r="5014" spans="1:3" x14ac:dyDescent="0.3">
      <c r="A5014" t="s">
        <v>39</v>
      </c>
      <c r="B5014" s="14">
        <v>0.48549246788024902</v>
      </c>
      <c r="C5014">
        <v>1.5137581825256301</v>
      </c>
    </row>
    <row r="5015" spans="1:3" x14ac:dyDescent="0.3">
      <c r="A5015" t="s">
        <v>31</v>
      </c>
      <c r="B5015" s="14">
        <v>0.24052095413207999</v>
      </c>
      <c r="C5015">
        <v>0.47672581672668402</v>
      </c>
    </row>
    <row r="5016" spans="1:3" x14ac:dyDescent="0.3">
      <c r="A5016" t="s">
        <v>32</v>
      </c>
      <c r="B5016" s="14">
        <v>0.26245832443237299</v>
      </c>
      <c r="C5016">
        <v>0.32842755317687899</v>
      </c>
    </row>
    <row r="5017" spans="1:3" x14ac:dyDescent="0.3">
      <c r="A5017" t="s">
        <v>33</v>
      </c>
      <c r="B5017" s="14">
        <v>0.24708032608032199</v>
      </c>
      <c r="C5017">
        <v>0.32594680786132801</v>
      </c>
    </row>
    <row r="5018" spans="1:3" x14ac:dyDescent="0.3">
      <c r="A5018" t="s">
        <v>34</v>
      </c>
      <c r="B5018" s="14">
        <v>0.422168970108032</v>
      </c>
      <c r="C5018">
        <v>0.51169753074645996</v>
      </c>
    </row>
    <row r="5019" spans="1:3" x14ac:dyDescent="0.3">
      <c r="A5019" t="s">
        <v>35</v>
      </c>
      <c r="B5019" s="14">
        <v>0.26639437675476002</v>
      </c>
      <c r="C5019">
        <v>0.54529857635498002</v>
      </c>
    </row>
    <row r="5020" spans="1:3" x14ac:dyDescent="0.3">
      <c r="A5020" t="s">
        <v>36</v>
      </c>
      <c r="B5020" s="14">
        <v>0.36475968360900801</v>
      </c>
      <c r="C5020">
        <v>0.27325773239135698</v>
      </c>
    </row>
    <row r="5021" spans="1:3" x14ac:dyDescent="0.3">
      <c r="A5021" t="s">
        <v>37</v>
      </c>
      <c r="B5021" s="14">
        <v>0.30335617065429599</v>
      </c>
      <c r="C5021">
        <v>0.33212327957153298</v>
      </c>
    </row>
    <row r="5022" spans="1:3" x14ac:dyDescent="0.3">
      <c r="A5022" t="s">
        <v>38</v>
      </c>
      <c r="B5022" s="14">
        <v>0.26749372482299799</v>
      </c>
      <c r="C5022">
        <v>2.6019470691680899</v>
      </c>
    </row>
    <row r="5023" spans="1:3" x14ac:dyDescent="0.3">
      <c r="A5023" t="s">
        <v>39</v>
      </c>
      <c r="B5023" s="14">
        <v>1.33697628974914</v>
      </c>
      <c r="C5023">
        <v>1.89094257354736</v>
      </c>
    </row>
    <row r="5024" spans="1:3" x14ac:dyDescent="0.3">
      <c r="A5024" t="s">
        <v>31</v>
      </c>
      <c r="B5024" s="14">
        <v>0.43114471435546797</v>
      </c>
      <c r="C5024">
        <v>0.3374605178833</v>
      </c>
    </row>
    <row r="5025" spans="1:3" x14ac:dyDescent="0.3">
      <c r="A5025" t="s">
        <v>32</v>
      </c>
      <c r="B5025" s="14">
        <v>0.27141594886779702</v>
      </c>
      <c r="C5025">
        <v>0.39972972869873002</v>
      </c>
    </row>
    <row r="5026" spans="1:3" x14ac:dyDescent="0.3">
      <c r="A5026" t="s">
        <v>33</v>
      </c>
      <c r="B5026" s="14">
        <v>0.325077533721923</v>
      </c>
      <c r="C5026">
        <v>0.389106035232543</v>
      </c>
    </row>
    <row r="5027" spans="1:3" x14ac:dyDescent="0.3">
      <c r="A5027" t="s">
        <v>34</v>
      </c>
      <c r="B5027" s="14">
        <v>0.58791470527648904</v>
      </c>
      <c r="C5027">
        <v>0.27517962455749501</v>
      </c>
    </row>
    <row r="5028" spans="1:3" x14ac:dyDescent="0.3">
      <c r="A5028" t="s">
        <v>35</v>
      </c>
      <c r="B5028" s="14">
        <v>0.44052386283874501</v>
      </c>
      <c r="C5028">
        <v>0.36797022819518999</v>
      </c>
    </row>
    <row r="5029" spans="1:3" x14ac:dyDescent="0.3">
      <c r="A5029" t="s">
        <v>36</v>
      </c>
      <c r="B5029" s="14">
        <v>0.199620962142944</v>
      </c>
      <c r="C5029">
        <v>0.56244945526123002</v>
      </c>
    </row>
    <row r="5030" spans="1:3" x14ac:dyDescent="0.3">
      <c r="A5030" t="s">
        <v>37</v>
      </c>
      <c r="B5030" s="14">
        <v>0.303072929382324</v>
      </c>
      <c r="C5030">
        <v>0.31613731384277299</v>
      </c>
    </row>
    <row r="5031" spans="1:3" x14ac:dyDescent="0.3">
      <c r="A5031" t="s">
        <v>38</v>
      </c>
      <c r="B5031" s="14">
        <v>0.268968105316162</v>
      </c>
      <c r="C5031">
        <v>1.5229475498199401</v>
      </c>
    </row>
    <row r="5032" spans="1:3" x14ac:dyDescent="0.3">
      <c r="A5032" t="s">
        <v>39</v>
      </c>
      <c r="B5032" s="14">
        <v>0.41274070739745999</v>
      </c>
      <c r="C5032">
        <v>1.5580360889434799</v>
      </c>
    </row>
    <row r="5033" spans="1:3" x14ac:dyDescent="0.3">
      <c r="A5033" t="s">
        <v>31</v>
      </c>
      <c r="B5033" s="14">
        <v>0.53182721138000399</v>
      </c>
      <c r="C5033">
        <v>0.45346927642822199</v>
      </c>
    </row>
    <row r="5034" spans="1:3" x14ac:dyDescent="0.3">
      <c r="A5034" t="s">
        <v>32</v>
      </c>
      <c r="B5034" s="14">
        <v>0.20929265022277799</v>
      </c>
      <c r="C5034">
        <v>0.27111482620239202</v>
      </c>
    </row>
    <row r="5035" spans="1:3" x14ac:dyDescent="0.3">
      <c r="A5035" t="s">
        <v>33</v>
      </c>
      <c r="B5035" s="14">
        <v>0.27927231788635198</v>
      </c>
      <c r="C5035">
        <v>0.32900738716125399</v>
      </c>
    </row>
    <row r="5036" spans="1:3" x14ac:dyDescent="0.3">
      <c r="A5036" t="s">
        <v>34</v>
      </c>
      <c r="B5036" s="14">
        <v>0.30300378799438399</v>
      </c>
      <c r="C5036">
        <v>0.28922677040100098</v>
      </c>
    </row>
    <row r="5037" spans="1:3" x14ac:dyDescent="0.3">
      <c r="A5037" t="s">
        <v>35</v>
      </c>
      <c r="B5037" s="14">
        <v>0.36034011840820301</v>
      </c>
      <c r="C5037">
        <v>0.96043443679809504</v>
      </c>
    </row>
    <row r="5038" spans="1:3" x14ac:dyDescent="0.3">
      <c r="A5038" t="s">
        <v>36</v>
      </c>
      <c r="B5038" s="14">
        <v>0.314697265625</v>
      </c>
      <c r="C5038">
        <v>0.43184947967529203</v>
      </c>
    </row>
    <row r="5039" spans="1:3" x14ac:dyDescent="0.3">
      <c r="A5039" t="s">
        <v>37</v>
      </c>
      <c r="B5039" s="14">
        <v>0.30302953720092701</v>
      </c>
      <c r="C5039">
        <v>0.35800004005432101</v>
      </c>
    </row>
    <row r="5040" spans="1:3" x14ac:dyDescent="0.3">
      <c r="A5040" t="s">
        <v>38</v>
      </c>
      <c r="B5040" s="14">
        <v>0.31243419647216703</v>
      </c>
      <c r="C5040">
        <v>2.55716681480407</v>
      </c>
    </row>
    <row r="5041" spans="1:3" x14ac:dyDescent="0.3">
      <c r="A5041" t="s">
        <v>39</v>
      </c>
      <c r="B5041" s="14">
        <v>1.1453826427459699</v>
      </c>
      <c r="C5041">
        <v>1.3292422294616699</v>
      </c>
    </row>
    <row r="5042" spans="1:3" x14ac:dyDescent="0.3">
      <c r="A5042" t="s">
        <v>31</v>
      </c>
      <c r="B5042" s="14">
        <v>0.57869625091552701</v>
      </c>
      <c r="C5042">
        <v>0.32408857345580999</v>
      </c>
    </row>
    <row r="5043" spans="1:3" x14ac:dyDescent="0.3">
      <c r="A5043" t="s">
        <v>32</v>
      </c>
      <c r="B5043" s="14">
        <v>0.24351310729980399</v>
      </c>
      <c r="C5043">
        <v>0.27156686782836897</v>
      </c>
    </row>
    <row r="5044" spans="1:3" x14ac:dyDescent="0.3">
      <c r="A5044" t="s">
        <v>33</v>
      </c>
      <c r="B5044" s="14">
        <v>0.28062415122985801</v>
      </c>
      <c r="C5044">
        <v>0.32927298545837402</v>
      </c>
    </row>
    <row r="5045" spans="1:3" x14ac:dyDescent="0.3">
      <c r="A5045" t="s">
        <v>34</v>
      </c>
      <c r="B5045" s="14">
        <v>0.32309079170227001</v>
      </c>
      <c r="C5045">
        <v>0.25926470756530701</v>
      </c>
    </row>
    <row r="5046" spans="1:3" x14ac:dyDescent="0.3">
      <c r="A5046" t="s">
        <v>35</v>
      </c>
      <c r="B5046" s="14">
        <v>0.32976913452148399</v>
      </c>
      <c r="C5046">
        <v>0.23237848281860299</v>
      </c>
    </row>
    <row r="5047" spans="1:3" x14ac:dyDescent="0.3">
      <c r="A5047" t="s">
        <v>36</v>
      </c>
      <c r="B5047" s="14">
        <v>0.30608916282653797</v>
      </c>
      <c r="C5047">
        <v>0.31122183799743602</v>
      </c>
    </row>
    <row r="5048" spans="1:3" x14ac:dyDescent="0.3">
      <c r="A5048" t="s">
        <v>37</v>
      </c>
      <c r="B5048" s="14">
        <v>0.30297517776489202</v>
      </c>
      <c r="C5048">
        <v>0.31720495223999001</v>
      </c>
    </row>
    <row r="5049" spans="1:3" x14ac:dyDescent="0.3">
      <c r="A5049" t="s">
        <v>38</v>
      </c>
      <c r="B5049" s="14">
        <v>0.30940723419189398</v>
      </c>
      <c r="C5049">
        <v>1.6626110076904199</v>
      </c>
    </row>
    <row r="5050" spans="1:3" x14ac:dyDescent="0.3">
      <c r="A5050" t="s">
        <v>39</v>
      </c>
      <c r="B5050" s="14">
        <v>0.66039967536926203</v>
      </c>
      <c r="C5050">
        <v>1.42637944221496</v>
      </c>
    </row>
    <row r="5051" spans="1:3" x14ac:dyDescent="0.3">
      <c r="A5051" t="s">
        <v>31</v>
      </c>
      <c r="B5051" s="14">
        <v>0.29299664497375399</v>
      </c>
      <c r="C5051">
        <v>0.28529286384582497</v>
      </c>
    </row>
    <row r="5052" spans="1:3" x14ac:dyDescent="0.3">
      <c r="A5052" t="s">
        <v>32</v>
      </c>
      <c r="B5052" s="14">
        <v>8.4857463836669894E-2</v>
      </c>
      <c r="C5052">
        <v>0.31101918220519997</v>
      </c>
    </row>
    <row r="5053" spans="1:3" x14ac:dyDescent="0.3">
      <c r="A5053" t="s">
        <v>33</v>
      </c>
      <c r="B5053" s="14">
        <v>0.172187805175781</v>
      </c>
      <c r="C5053">
        <v>0.291144609451293</v>
      </c>
    </row>
    <row r="5054" spans="1:3" x14ac:dyDescent="0.3">
      <c r="A5054" t="s">
        <v>34</v>
      </c>
      <c r="B5054" s="14">
        <v>0.55135846138000399</v>
      </c>
      <c r="C5054">
        <v>0.39215970039367598</v>
      </c>
    </row>
    <row r="5055" spans="1:3" x14ac:dyDescent="0.3">
      <c r="A5055" t="s">
        <v>35</v>
      </c>
      <c r="B5055" s="14">
        <v>0.39999198913574202</v>
      </c>
      <c r="C5055">
        <v>0.37405323982238697</v>
      </c>
    </row>
    <row r="5056" spans="1:3" x14ac:dyDescent="0.3">
      <c r="A5056" t="s">
        <v>36</v>
      </c>
      <c r="B5056" s="14">
        <v>0.18271398544311501</v>
      </c>
      <c r="C5056">
        <v>0.23237848281860299</v>
      </c>
    </row>
    <row r="5057" spans="1:3" x14ac:dyDescent="0.3">
      <c r="A5057" t="s">
        <v>37</v>
      </c>
      <c r="B5057" s="14">
        <v>0.30275726318359297</v>
      </c>
      <c r="C5057">
        <v>0.29521012306213301</v>
      </c>
    </row>
    <row r="5058" spans="1:3" x14ac:dyDescent="0.3">
      <c r="A5058" t="s">
        <v>38</v>
      </c>
      <c r="B5058" s="14">
        <v>0.29558038711547802</v>
      </c>
      <c r="C5058">
        <v>2.0036339759826598</v>
      </c>
    </row>
    <row r="5059" spans="1:3" x14ac:dyDescent="0.3">
      <c r="A5059" t="s">
        <v>39</v>
      </c>
      <c r="B5059" s="14">
        <v>0.59759736061096103</v>
      </c>
      <c r="C5059">
        <v>1.47205662727355</v>
      </c>
    </row>
    <row r="5060" spans="1:3" x14ac:dyDescent="0.3">
      <c r="A5060" t="s">
        <v>31</v>
      </c>
      <c r="B5060" s="14">
        <v>0.43062829971313399</v>
      </c>
      <c r="C5060">
        <v>0.26124930381774902</v>
      </c>
    </row>
    <row r="5061" spans="1:3" x14ac:dyDescent="0.3">
      <c r="A5061" t="s">
        <v>32</v>
      </c>
      <c r="B5061" s="14">
        <v>0.20541715621948201</v>
      </c>
      <c r="C5061">
        <v>0.47460007667541498</v>
      </c>
    </row>
    <row r="5062" spans="1:3" x14ac:dyDescent="0.3">
      <c r="A5062" t="s">
        <v>33</v>
      </c>
      <c r="B5062" s="14">
        <v>0.35048151016235302</v>
      </c>
      <c r="C5062">
        <v>0.34215569496154702</v>
      </c>
    </row>
    <row r="5063" spans="1:3" x14ac:dyDescent="0.3">
      <c r="A5063" t="s">
        <v>34</v>
      </c>
      <c r="B5063" s="14">
        <v>0.383648872375488</v>
      </c>
      <c r="C5063">
        <v>0.43167996406555098</v>
      </c>
    </row>
    <row r="5064" spans="1:3" x14ac:dyDescent="0.3">
      <c r="A5064" t="s">
        <v>35</v>
      </c>
      <c r="B5064" s="14">
        <v>0.39605975151062001</v>
      </c>
      <c r="C5064">
        <v>0.369678735733032</v>
      </c>
    </row>
    <row r="5065" spans="1:3" x14ac:dyDescent="0.3">
      <c r="A5065" t="s">
        <v>36</v>
      </c>
      <c r="B5065" s="14">
        <v>0.20949292182922299</v>
      </c>
      <c r="C5065">
        <v>0.28119516372680597</v>
      </c>
    </row>
    <row r="5066" spans="1:3" x14ac:dyDescent="0.3">
      <c r="A5066" t="s">
        <v>37</v>
      </c>
      <c r="B5066" s="14">
        <v>0.30273699760437001</v>
      </c>
      <c r="C5066">
        <v>0.31413221359252902</v>
      </c>
    </row>
    <row r="5067" spans="1:3" x14ac:dyDescent="0.3">
      <c r="A5067" t="s">
        <v>38</v>
      </c>
      <c r="B5067" s="14">
        <v>0.27117943763732899</v>
      </c>
      <c r="C5067">
        <v>2.5182218551635698</v>
      </c>
    </row>
    <row r="5068" spans="1:3" x14ac:dyDescent="0.3">
      <c r="A5068" t="s">
        <v>39</v>
      </c>
      <c r="B5068" s="14">
        <v>0.577167749404907</v>
      </c>
      <c r="C5068">
        <v>1.74633169174194</v>
      </c>
    </row>
    <row r="5069" spans="1:3" x14ac:dyDescent="0.3">
      <c r="A5069" t="s">
        <v>31</v>
      </c>
      <c r="B5069" s="14">
        <v>0.281939506530761</v>
      </c>
      <c r="C5069">
        <v>0.49373197555541898</v>
      </c>
    </row>
    <row r="5070" spans="1:3" x14ac:dyDescent="0.3">
      <c r="A5070" t="s">
        <v>32</v>
      </c>
      <c r="B5070" s="14">
        <v>0.116595983505249</v>
      </c>
      <c r="C5070">
        <v>0.344220161437988</v>
      </c>
    </row>
    <row r="5071" spans="1:3" x14ac:dyDescent="0.3">
      <c r="A5071" t="s">
        <v>33</v>
      </c>
      <c r="B5071" s="14">
        <v>0.32766413688659601</v>
      </c>
      <c r="C5071">
        <v>0.28609895706176702</v>
      </c>
    </row>
    <row r="5072" spans="1:3" x14ac:dyDescent="0.3">
      <c r="A5072" t="s">
        <v>34</v>
      </c>
      <c r="B5072" s="14">
        <v>0.48251152038574202</v>
      </c>
      <c r="C5072">
        <v>0.35412359237670898</v>
      </c>
    </row>
    <row r="5073" spans="1:3" x14ac:dyDescent="0.3">
      <c r="A5073" t="s">
        <v>35</v>
      </c>
      <c r="B5073" s="14">
        <v>0.30906248092651301</v>
      </c>
      <c r="C5073">
        <v>0.45307111740112299</v>
      </c>
    </row>
    <row r="5074" spans="1:3" x14ac:dyDescent="0.3">
      <c r="A5074" t="s">
        <v>36</v>
      </c>
      <c r="B5074" s="14">
        <v>0.30129003524780201</v>
      </c>
      <c r="C5074">
        <v>0.32018733024597101</v>
      </c>
    </row>
    <row r="5075" spans="1:3" x14ac:dyDescent="0.3">
      <c r="A5075" t="s">
        <v>37</v>
      </c>
      <c r="B5075" s="14">
        <v>0.30239987373352001</v>
      </c>
      <c r="C5075">
        <v>0.38993096351623502</v>
      </c>
    </row>
    <row r="5076" spans="1:3" x14ac:dyDescent="0.3">
      <c r="A5076" t="s">
        <v>38</v>
      </c>
      <c r="B5076" s="14">
        <v>0.31757116317749001</v>
      </c>
      <c r="C5076">
        <v>1.61173915863037</v>
      </c>
    </row>
    <row r="5077" spans="1:3" x14ac:dyDescent="0.3">
      <c r="A5077" t="s">
        <v>39</v>
      </c>
      <c r="B5077" s="14">
        <v>0.84708714485168402</v>
      </c>
      <c r="C5077">
        <v>1.3422710895538299</v>
      </c>
    </row>
    <row r="5078" spans="1:3" x14ac:dyDescent="0.3">
      <c r="A5078" t="s">
        <v>31</v>
      </c>
      <c r="B5078" s="14">
        <v>0.454746484756469</v>
      </c>
      <c r="C5078">
        <v>0.32014775276183999</v>
      </c>
    </row>
    <row r="5079" spans="1:3" x14ac:dyDescent="0.3">
      <c r="A5079" t="s">
        <v>32</v>
      </c>
      <c r="B5079" s="14">
        <v>0.32595849037170399</v>
      </c>
      <c r="C5079">
        <v>0.29406523704528797</v>
      </c>
    </row>
    <row r="5080" spans="1:3" x14ac:dyDescent="0.3">
      <c r="A5080" t="s">
        <v>33</v>
      </c>
      <c r="B5080" s="14">
        <v>0.22933650016784601</v>
      </c>
      <c r="C5080">
        <v>0.30531382560729903</v>
      </c>
    </row>
    <row r="5081" spans="1:3" x14ac:dyDescent="0.3">
      <c r="A5081" t="s">
        <v>34</v>
      </c>
      <c r="B5081" s="14">
        <v>0.383851528167724</v>
      </c>
      <c r="C5081">
        <v>0.29720973968505798</v>
      </c>
    </row>
    <row r="5082" spans="1:3" x14ac:dyDescent="0.3">
      <c r="A5082" t="s">
        <v>35</v>
      </c>
      <c r="B5082" s="14">
        <v>0.68345022201537997</v>
      </c>
      <c r="C5082">
        <v>0.33410525321960399</v>
      </c>
    </row>
    <row r="5083" spans="1:3" x14ac:dyDescent="0.3">
      <c r="A5083" t="s">
        <v>36</v>
      </c>
      <c r="B5083" s="14">
        <v>0.27006101608276301</v>
      </c>
      <c r="C5083">
        <v>0.32014632225036599</v>
      </c>
    </row>
    <row r="5084" spans="1:3" x14ac:dyDescent="0.3">
      <c r="A5084" t="s">
        <v>37</v>
      </c>
      <c r="B5084" s="14">
        <v>0.30195236206054599</v>
      </c>
      <c r="C5084">
        <v>0.34806942939758301</v>
      </c>
    </row>
    <row r="5085" spans="1:3" x14ac:dyDescent="0.3">
      <c r="A5085" t="s">
        <v>38</v>
      </c>
      <c r="B5085" s="14">
        <v>0.45896244049072199</v>
      </c>
      <c r="C5085">
        <v>1.17985367774963</v>
      </c>
    </row>
    <row r="5086" spans="1:3" x14ac:dyDescent="0.3">
      <c r="A5086" t="s">
        <v>39</v>
      </c>
      <c r="B5086" s="14">
        <v>0.35460019111633301</v>
      </c>
      <c r="C5086">
        <v>1.3573298454284599</v>
      </c>
    </row>
    <row r="5087" spans="1:3" x14ac:dyDescent="0.3">
      <c r="A5087" t="s">
        <v>31</v>
      </c>
      <c r="B5087" s="14">
        <v>0.25564336776733398</v>
      </c>
      <c r="C5087">
        <v>0.29421591758728</v>
      </c>
    </row>
    <row r="5088" spans="1:3" x14ac:dyDescent="0.3">
      <c r="A5088" t="s">
        <v>32</v>
      </c>
      <c r="B5088" s="14">
        <v>0.24106550216674799</v>
      </c>
      <c r="C5088">
        <v>0.28604388236999501</v>
      </c>
    </row>
    <row r="5089" spans="1:3" x14ac:dyDescent="0.3">
      <c r="A5089" t="s">
        <v>33</v>
      </c>
      <c r="B5089" s="14">
        <v>0.40559649467468201</v>
      </c>
      <c r="C5089">
        <v>0.33297371864318798</v>
      </c>
    </row>
    <row r="5090" spans="1:3" x14ac:dyDescent="0.3">
      <c r="A5090" t="s">
        <v>34</v>
      </c>
      <c r="B5090" s="14">
        <v>0.39687800407409601</v>
      </c>
      <c r="C5090">
        <v>0.39309358596801702</v>
      </c>
    </row>
    <row r="5091" spans="1:3" x14ac:dyDescent="0.3">
      <c r="A5091" t="s">
        <v>35</v>
      </c>
      <c r="B5091" s="14">
        <v>0.32828688621520902</v>
      </c>
      <c r="C5091">
        <v>0.37200188636779702</v>
      </c>
    </row>
    <row r="5092" spans="1:3" x14ac:dyDescent="0.3">
      <c r="A5092" t="s">
        <v>36</v>
      </c>
      <c r="B5092" s="14">
        <v>0.29067778587341297</v>
      </c>
      <c r="C5092">
        <v>0.42287969589233398</v>
      </c>
    </row>
    <row r="5093" spans="1:3" x14ac:dyDescent="0.3">
      <c r="A5093" t="s">
        <v>37</v>
      </c>
      <c r="B5093" s="14">
        <v>0.301918745040893</v>
      </c>
      <c r="C5093">
        <v>0.361035346984863</v>
      </c>
    </row>
    <row r="5094" spans="1:3" x14ac:dyDescent="0.3">
      <c r="A5094" t="s">
        <v>38</v>
      </c>
      <c r="B5094" s="14">
        <v>0.37386274337768499</v>
      </c>
      <c r="C5094">
        <v>1.51294612884521</v>
      </c>
    </row>
    <row r="5095" spans="1:3" x14ac:dyDescent="0.3">
      <c r="A5095" t="s">
        <v>39</v>
      </c>
      <c r="B5095" s="14">
        <v>0.62944388389587402</v>
      </c>
      <c r="C5095">
        <v>1.3475935459136901</v>
      </c>
    </row>
    <row r="5096" spans="1:3" x14ac:dyDescent="0.3">
      <c r="A5096" t="s">
        <v>31</v>
      </c>
      <c r="B5096" s="14">
        <v>0.43453216552734297</v>
      </c>
      <c r="C5096">
        <v>0.30020403861999501</v>
      </c>
    </row>
    <row r="5097" spans="1:3" x14ac:dyDescent="0.3">
      <c r="A5097" t="s">
        <v>32</v>
      </c>
      <c r="B5097" s="14">
        <v>0.32322645187377902</v>
      </c>
      <c r="C5097">
        <v>0.45165014266967701</v>
      </c>
    </row>
    <row r="5098" spans="1:3" x14ac:dyDescent="0.3">
      <c r="A5098" t="s">
        <v>33</v>
      </c>
      <c r="B5098" s="14">
        <v>0.302107334136962</v>
      </c>
      <c r="C5098">
        <v>0.38683772087097101</v>
      </c>
    </row>
    <row r="5099" spans="1:3" x14ac:dyDescent="0.3">
      <c r="A5099" t="s">
        <v>34</v>
      </c>
      <c r="B5099" s="14">
        <v>0.48938107490539501</v>
      </c>
      <c r="C5099">
        <v>0.29405117034912098</v>
      </c>
    </row>
    <row r="5100" spans="1:3" x14ac:dyDescent="0.3">
      <c r="A5100" t="s">
        <v>35</v>
      </c>
      <c r="B5100" s="14">
        <v>0.32648205757141102</v>
      </c>
      <c r="C5100">
        <v>0.36008358001708901</v>
      </c>
    </row>
    <row r="5101" spans="1:3" x14ac:dyDescent="0.3">
      <c r="A5101" t="s">
        <v>36</v>
      </c>
      <c r="B5101" s="14">
        <v>0.37936997413635198</v>
      </c>
      <c r="C5101">
        <v>0.343081474304199</v>
      </c>
    </row>
    <row r="5102" spans="1:3" x14ac:dyDescent="0.3">
      <c r="A5102" t="s">
        <v>37</v>
      </c>
      <c r="B5102" s="14">
        <v>0.30175662040710399</v>
      </c>
      <c r="C5102">
        <v>0.35405349731445301</v>
      </c>
    </row>
    <row r="5103" spans="1:3" x14ac:dyDescent="0.3">
      <c r="A5103" t="s">
        <v>38</v>
      </c>
      <c r="B5103" s="14">
        <v>0.33880448341369601</v>
      </c>
      <c r="C5103">
        <v>0.83778166770935003</v>
      </c>
    </row>
    <row r="5104" spans="1:3" x14ac:dyDescent="0.3">
      <c r="A5104" t="s">
        <v>39</v>
      </c>
      <c r="B5104" s="14">
        <v>0.559597969055175</v>
      </c>
      <c r="C5104">
        <v>4.4299652576446498</v>
      </c>
    </row>
    <row r="5105" spans="1:3" x14ac:dyDescent="0.3">
      <c r="A5105" t="s">
        <v>31</v>
      </c>
      <c r="B5105" s="14">
        <v>0.34234547615051197</v>
      </c>
      <c r="C5105">
        <v>0.450783491134643</v>
      </c>
    </row>
    <row r="5106" spans="1:3" x14ac:dyDescent="0.3">
      <c r="A5106" t="s">
        <v>32</v>
      </c>
      <c r="B5106" s="14">
        <v>0.15909767150878901</v>
      </c>
      <c r="C5106">
        <v>0.35999631881713801</v>
      </c>
    </row>
    <row r="5107" spans="1:3" x14ac:dyDescent="0.3">
      <c r="A5107" t="s">
        <v>33</v>
      </c>
      <c r="B5107" s="14">
        <v>0.28984832763671797</v>
      </c>
      <c r="C5107">
        <v>0.32493901252746499</v>
      </c>
    </row>
    <row r="5108" spans="1:3" x14ac:dyDescent="0.3">
      <c r="A5108" t="s">
        <v>34</v>
      </c>
      <c r="B5108" s="14">
        <v>0.36296010017394997</v>
      </c>
      <c r="C5108">
        <v>0.32423138618469199</v>
      </c>
    </row>
    <row r="5109" spans="1:3" x14ac:dyDescent="0.3">
      <c r="A5109" t="s">
        <v>35</v>
      </c>
      <c r="B5109" s="14">
        <v>0.41216588020324701</v>
      </c>
      <c r="C5109">
        <v>0.76263642311096103</v>
      </c>
    </row>
    <row r="5110" spans="1:3" x14ac:dyDescent="0.3">
      <c r="A5110" t="s">
        <v>36</v>
      </c>
      <c r="B5110" s="14">
        <v>0.20652961730957001</v>
      </c>
      <c r="C5110">
        <v>0.31709814071655201</v>
      </c>
    </row>
    <row r="5111" spans="1:3" x14ac:dyDescent="0.3">
      <c r="A5111" t="s">
        <v>37</v>
      </c>
      <c r="B5111" s="14">
        <v>0.30173945426940901</v>
      </c>
      <c r="C5111">
        <v>0.41309809684753401</v>
      </c>
    </row>
    <row r="5112" spans="1:3" x14ac:dyDescent="0.3">
      <c r="A5112" t="s">
        <v>38</v>
      </c>
      <c r="B5112" s="14">
        <v>0.29436302185058499</v>
      </c>
      <c r="C5112">
        <v>1.0102894306182799</v>
      </c>
    </row>
    <row r="5113" spans="1:3" x14ac:dyDescent="0.3">
      <c r="A5113" t="s">
        <v>39</v>
      </c>
      <c r="B5113" s="14">
        <v>0.38231348991393999</v>
      </c>
      <c r="C5113">
        <v>2.36587929725646</v>
      </c>
    </row>
    <row r="5114" spans="1:3" x14ac:dyDescent="0.3">
      <c r="A5114" t="s">
        <v>31</v>
      </c>
      <c r="B5114" s="14">
        <v>0.490696430206298</v>
      </c>
      <c r="C5114">
        <v>0.32912182807922302</v>
      </c>
    </row>
    <row r="5115" spans="1:3" x14ac:dyDescent="0.3">
      <c r="A5115" t="s">
        <v>32</v>
      </c>
      <c r="B5115" s="14">
        <v>0.32431244850158603</v>
      </c>
      <c r="C5115">
        <v>0.36003875732421797</v>
      </c>
    </row>
    <row r="5116" spans="1:3" x14ac:dyDescent="0.3">
      <c r="A5116" t="s">
        <v>33</v>
      </c>
      <c r="B5116" s="14">
        <v>0.60602474212646396</v>
      </c>
      <c r="C5116">
        <v>0.41307878494262601</v>
      </c>
    </row>
    <row r="5117" spans="1:3" x14ac:dyDescent="0.3">
      <c r="A5117" t="s">
        <v>34</v>
      </c>
      <c r="B5117" s="14">
        <v>0.34496450424194303</v>
      </c>
      <c r="C5117">
        <v>0.43369340896606401</v>
      </c>
    </row>
    <row r="5118" spans="1:3" x14ac:dyDescent="0.3">
      <c r="A5118" t="s">
        <v>35</v>
      </c>
      <c r="B5118" s="14">
        <v>0.45696783065795898</v>
      </c>
      <c r="C5118">
        <v>0.50764489173889105</v>
      </c>
    </row>
    <row r="5119" spans="1:3" x14ac:dyDescent="0.3">
      <c r="A5119" t="s">
        <v>36</v>
      </c>
      <c r="B5119" s="14">
        <v>0.31983995437621998</v>
      </c>
      <c r="C5119">
        <v>0.369010210037231</v>
      </c>
    </row>
    <row r="5120" spans="1:3" x14ac:dyDescent="0.3">
      <c r="A5120" t="s">
        <v>37</v>
      </c>
      <c r="B5120" s="14">
        <v>0.30168199539184498</v>
      </c>
      <c r="C5120">
        <v>0.35584902763366699</v>
      </c>
    </row>
    <row r="5121" spans="1:3" x14ac:dyDescent="0.3">
      <c r="A5121" t="s">
        <v>38</v>
      </c>
      <c r="B5121" s="14">
        <v>0.30519223213195801</v>
      </c>
      <c r="C5121">
        <v>1.1389019489288299</v>
      </c>
    </row>
    <row r="5122" spans="1:3" x14ac:dyDescent="0.3">
      <c r="A5122" t="s">
        <v>39</v>
      </c>
      <c r="B5122" s="14">
        <v>0.83434820175170898</v>
      </c>
      <c r="C5122">
        <v>2.3595924377441402</v>
      </c>
    </row>
    <row r="5123" spans="1:3" x14ac:dyDescent="0.3">
      <c r="A5123" t="s">
        <v>31</v>
      </c>
      <c r="B5123" s="14">
        <v>0.27950310707092202</v>
      </c>
      <c r="C5123">
        <v>0.275333642959594</v>
      </c>
    </row>
    <row r="5124" spans="1:3" x14ac:dyDescent="0.3">
      <c r="A5124" t="s">
        <v>32</v>
      </c>
      <c r="B5124" s="14">
        <v>0.27145195007324202</v>
      </c>
      <c r="C5124">
        <v>0.55770421028137196</v>
      </c>
    </row>
    <row r="5125" spans="1:3" x14ac:dyDescent="0.3">
      <c r="A5125" t="s">
        <v>33</v>
      </c>
      <c r="B5125" s="14">
        <v>0.42440915107727001</v>
      </c>
      <c r="C5125">
        <v>0.43285465240478499</v>
      </c>
    </row>
    <row r="5126" spans="1:3" x14ac:dyDescent="0.3">
      <c r="A5126" t="s">
        <v>34</v>
      </c>
      <c r="B5126" s="14">
        <v>0.283153295516967</v>
      </c>
      <c r="C5126">
        <v>0.458791494369506</v>
      </c>
    </row>
    <row r="5127" spans="1:3" x14ac:dyDescent="0.3">
      <c r="A5127" t="s">
        <v>35</v>
      </c>
      <c r="B5127" s="14">
        <v>0.36378788948058999</v>
      </c>
      <c r="C5127">
        <v>0.91654801368713301</v>
      </c>
    </row>
    <row r="5128" spans="1:3" x14ac:dyDescent="0.3">
      <c r="A5128" t="s">
        <v>36</v>
      </c>
      <c r="B5128" s="14">
        <v>0.23746061325073201</v>
      </c>
      <c r="C5128">
        <v>0.299256801605224</v>
      </c>
    </row>
    <row r="5129" spans="1:3" x14ac:dyDescent="0.3">
      <c r="A5129" t="s">
        <v>37</v>
      </c>
      <c r="B5129" s="14">
        <v>0.301616430282592</v>
      </c>
      <c r="C5129">
        <v>0.29022240638732899</v>
      </c>
    </row>
    <row r="5130" spans="1:3" x14ac:dyDescent="0.3">
      <c r="A5130" t="s">
        <v>38</v>
      </c>
      <c r="B5130" s="14">
        <v>0.27981400489807101</v>
      </c>
      <c r="C5130">
        <v>1.70849180221557</v>
      </c>
    </row>
    <row r="5131" spans="1:3" x14ac:dyDescent="0.3">
      <c r="A5131" t="s">
        <v>39</v>
      </c>
      <c r="B5131" s="14">
        <v>0.55058765411376898</v>
      </c>
      <c r="C5131">
        <v>1.32656049728393</v>
      </c>
    </row>
    <row r="5132" spans="1:3" x14ac:dyDescent="0.3">
      <c r="A5132" t="s">
        <v>31</v>
      </c>
      <c r="B5132" s="14">
        <v>0.64659690856933505</v>
      </c>
      <c r="C5132">
        <v>0.28715300559997498</v>
      </c>
    </row>
    <row r="5133" spans="1:3" x14ac:dyDescent="0.3">
      <c r="A5133" t="s">
        <v>32</v>
      </c>
      <c r="B5133" s="14">
        <v>0.29130649566650302</v>
      </c>
      <c r="C5133">
        <v>0.443660497665405</v>
      </c>
    </row>
    <row r="5134" spans="1:3" x14ac:dyDescent="0.3">
      <c r="A5134" t="s">
        <v>33</v>
      </c>
      <c r="B5134" s="14">
        <v>0.36212491989135698</v>
      </c>
      <c r="C5134">
        <v>0.36287593841552701</v>
      </c>
    </row>
    <row r="5135" spans="1:3" x14ac:dyDescent="0.3">
      <c r="A5135" t="s">
        <v>34</v>
      </c>
      <c r="B5135" s="14">
        <v>0.63772606849670399</v>
      </c>
      <c r="C5135">
        <v>0.31428694725036599</v>
      </c>
    </row>
    <row r="5136" spans="1:3" x14ac:dyDescent="0.3">
      <c r="A5136" t="s">
        <v>35</v>
      </c>
      <c r="B5136" s="14">
        <v>0.50695681571960405</v>
      </c>
      <c r="C5136">
        <v>0.33815097808837802</v>
      </c>
    </row>
    <row r="5137" spans="1:3" x14ac:dyDescent="0.3">
      <c r="A5137" t="s">
        <v>36</v>
      </c>
      <c r="B5137" s="14">
        <v>0.41147780418395902</v>
      </c>
      <c r="C5137">
        <v>0.31909155845642001</v>
      </c>
    </row>
    <row r="5138" spans="1:3" x14ac:dyDescent="0.3">
      <c r="A5138" t="s">
        <v>37</v>
      </c>
      <c r="B5138" s="14">
        <v>0.301566362380981</v>
      </c>
      <c r="C5138">
        <v>0.30518865585327098</v>
      </c>
    </row>
    <row r="5139" spans="1:3" x14ac:dyDescent="0.3">
      <c r="A5139" t="s">
        <v>38</v>
      </c>
      <c r="B5139" s="14">
        <v>0.47090864181518499</v>
      </c>
      <c r="C5139">
        <v>1.8749849796295099</v>
      </c>
    </row>
    <row r="5140" spans="1:3" x14ac:dyDescent="0.3">
      <c r="A5140" t="s">
        <v>39</v>
      </c>
      <c r="B5140" s="14">
        <v>1.16634345054626</v>
      </c>
      <c r="C5140">
        <v>1.33226561546325</v>
      </c>
    </row>
    <row r="5141" spans="1:3" x14ac:dyDescent="0.3">
      <c r="A5141" t="s">
        <v>31</v>
      </c>
      <c r="B5141" s="14">
        <v>0.279697656631469</v>
      </c>
      <c r="C5141">
        <v>0.30419468879699701</v>
      </c>
    </row>
    <row r="5142" spans="1:3" x14ac:dyDescent="0.3">
      <c r="A5142" t="s">
        <v>32</v>
      </c>
      <c r="B5142" s="14">
        <v>0.36806249618530201</v>
      </c>
      <c r="C5142">
        <v>0.275502920150756</v>
      </c>
    </row>
    <row r="5143" spans="1:3" x14ac:dyDescent="0.3">
      <c r="A5143" t="s">
        <v>33</v>
      </c>
      <c r="B5143" s="14">
        <v>0.40673899650573703</v>
      </c>
      <c r="C5143">
        <v>0.317320346832275</v>
      </c>
    </row>
    <row r="5144" spans="1:3" x14ac:dyDescent="0.3">
      <c r="A5144" t="s">
        <v>34</v>
      </c>
      <c r="B5144" s="14">
        <v>0.63805961608886697</v>
      </c>
      <c r="C5144">
        <v>0.320053100585937</v>
      </c>
    </row>
    <row r="5145" spans="1:3" x14ac:dyDescent="0.3">
      <c r="A5145" t="s">
        <v>35</v>
      </c>
      <c r="B5145" s="14">
        <v>0.56929945945739702</v>
      </c>
      <c r="C5145">
        <v>0.282244682312011</v>
      </c>
    </row>
    <row r="5146" spans="1:3" x14ac:dyDescent="0.3">
      <c r="A5146" t="s">
        <v>36</v>
      </c>
      <c r="B5146" s="14">
        <v>0.20692181587219199</v>
      </c>
      <c r="C5146">
        <v>0.302250146865844</v>
      </c>
    </row>
    <row r="5147" spans="1:3" x14ac:dyDescent="0.3">
      <c r="A5147" t="s">
        <v>37</v>
      </c>
      <c r="B5147" s="14">
        <v>0.301559448242187</v>
      </c>
      <c r="C5147">
        <v>0.37698674201965299</v>
      </c>
    </row>
    <row r="5148" spans="1:3" x14ac:dyDescent="0.3">
      <c r="A5148" t="s">
        <v>38</v>
      </c>
      <c r="B5148" s="14">
        <v>0.216598510742187</v>
      </c>
      <c r="C5148">
        <v>1.0751135349273599</v>
      </c>
    </row>
    <row r="5149" spans="1:3" x14ac:dyDescent="0.3">
      <c r="A5149" t="s">
        <v>39</v>
      </c>
      <c r="B5149" s="14">
        <v>0.43432569503784102</v>
      </c>
      <c r="C5149">
        <v>1.3503992557525599</v>
      </c>
    </row>
    <row r="5150" spans="1:3" x14ac:dyDescent="0.3">
      <c r="A5150" t="s">
        <v>31</v>
      </c>
      <c r="B5150" s="14">
        <v>0.29414129257202098</v>
      </c>
      <c r="C5150">
        <v>0.44277095794677701</v>
      </c>
    </row>
    <row r="5151" spans="1:3" x14ac:dyDescent="0.3">
      <c r="A5151" t="s">
        <v>32</v>
      </c>
      <c r="B5151" s="14">
        <v>0.39236140251159601</v>
      </c>
      <c r="C5151">
        <v>0.47064256668090798</v>
      </c>
    </row>
    <row r="5152" spans="1:3" x14ac:dyDescent="0.3">
      <c r="A5152" t="s">
        <v>33</v>
      </c>
      <c r="B5152" s="14">
        <v>0.67510938644409102</v>
      </c>
      <c r="C5152">
        <v>0.35707116127014099</v>
      </c>
    </row>
    <row r="5153" spans="1:3" x14ac:dyDescent="0.3">
      <c r="A5153" t="s">
        <v>34</v>
      </c>
      <c r="B5153" s="14">
        <v>0.26618218421936002</v>
      </c>
      <c r="C5153">
        <v>0.309072256088256</v>
      </c>
    </row>
    <row r="5154" spans="1:3" x14ac:dyDescent="0.3">
      <c r="A5154" t="s">
        <v>35</v>
      </c>
      <c r="B5154" s="14">
        <v>0.38250088691711398</v>
      </c>
      <c r="C5154">
        <v>0.55645895004272405</v>
      </c>
    </row>
    <row r="5155" spans="1:3" x14ac:dyDescent="0.3">
      <c r="A5155" t="s">
        <v>36</v>
      </c>
      <c r="B5155" s="14">
        <v>0.31104135513305597</v>
      </c>
      <c r="C5155">
        <v>0.28617930412292403</v>
      </c>
    </row>
    <row r="5156" spans="1:3" x14ac:dyDescent="0.3">
      <c r="A5156" t="s">
        <v>37</v>
      </c>
      <c r="B5156" s="14">
        <v>0.30108523368835399</v>
      </c>
      <c r="C5156">
        <v>0.33709883689880299</v>
      </c>
    </row>
    <row r="5157" spans="1:3" x14ac:dyDescent="0.3">
      <c r="A5157" t="s">
        <v>38</v>
      </c>
      <c r="B5157" s="14">
        <v>0.27457404136657698</v>
      </c>
      <c r="C5157">
        <v>0.95041847229003895</v>
      </c>
    </row>
    <row r="5158" spans="1:3" x14ac:dyDescent="0.3">
      <c r="A5158" t="s">
        <v>39</v>
      </c>
      <c r="B5158" s="14">
        <v>0.70996880531311002</v>
      </c>
      <c r="C5158">
        <v>1.4900939464569001</v>
      </c>
    </row>
    <row r="5159" spans="1:3" x14ac:dyDescent="0.3">
      <c r="A5159" t="s">
        <v>31</v>
      </c>
      <c r="B5159" s="14">
        <v>0.222902536392211</v>
      </c>
      <c r="C5159">
        <v>0.479798793792724</v>
      </c>
    </row>
    <row r="5160" spans="1:3" x14ac:dyDescent="0.3">
      <c r="A5160" t="s">
        <v>32</v>
      </c>
      <c r="B5160" s="14">
        <v>0.338717460632324</v>
      </c>
      <c r="C5160">
        <v>0.317119359970092</v>
      </c>
    </row>
    <row r="5161" spans="1:3" x14ac:dyDescent="0.3">
      <c r="A5161" t="s">
        <v>33</v>
      </c>
      <c r="B5161" s="14">
        <v>0.30393767356872498</v>
      </c>
      <c r="C5161">
        <v>0.43694949150085399</v>
      </c>
    </row>
    <row r="5162" spans="1:3" x14ac:dyDescent="0.3">
      <c r="A5162" t="s">
        <v>34</v>
      </c>
      <c r="B5162" s="14">
        <v>0.33654689788818298</v>
      </c>
      <c r="C5162">
        <v>0.48799848556518499</v>
      </c>
    </row>
    <row r="5163" spans="1:3" x14ac:dyDescent="0.3">
      <c r="A5163" t="s">
        <v>35</v>
      </c>
      <c r="B5163" s="14">
        <v>0.372615575790405</v>
      </c>
      <c r="C5163">
        <v>0.31862068176269498</v>
      </c>
    </row>
    <row r="5164" spans="1:3" x14ac:dyDescent="0.3">
      <c r="A5164" t="s">
        <v>36</v>
      </c>
      <c r="B5164" s="14">
        <v>0.31159758567809998</v>
      </c>
      <c r="C5164">
        <v>0.35510492324829102</v>
      </c>
    </row>
    <row r="5165" spans="1:3" x14ac:dyDescent="0.3">
      <c r="A5165" t="s">
        <v>37</v>
      </c>
      <c r="B5165" s="14">
        <v>0.30088639259338301</v>
      </c>
      <c r="C5165">
        <v>0.354109287261962</v>
      </c>
    </row>
    <row r="5166" spans="1:3" x14ac:dyDescent="0.3">
      <c r="A5166" t="s">
        <v>38</v>
      </c>
      <c r="B5166" s="14">
        <v>0.31460642814636203</v>
      </c>
      <c r="C5166">
        <v>1.4032449722289999</v>
      </c>
    </row>
    <row r="5167" spans="1:3" x14ac:dyDescent="0.3">
      <c r="A5167" t="s">
        <v>39</v>
      </c>
      <c r="B5167" s="14">
        <v>0.444556474685668</v>
      </c>
      <c r="C5167">
        <v>1.4153084754943801</v>
      </c>
    </row>
    <row r="5168" spans="1:3" x14ac:dyDescent="0.3">
      <c r="A5168" t="s">
        <v>31</v>
      </c>
      <c r="B5168" s="14">
        <v>0.20735692977905201</v>
      </c>
      <c r="C5168">
        <v>0.335102319717407</v>
      </c>
    </row>
    <row r="5169" spans="1:3" x14ac:dyDescent="0.3">
      <c r="A5169" t="s">
        <v>32</v>
      </c>
      <c r="B5169" s="14">
        <v>0.28150677680969199</v>
      </c>
      <c r="C5169">
        <v>0.47778773307800199</v>
      </c>
    </row>
    <row r="5170" spans="1:3" x14ac:dyDescent="0.3">
      <c r="A5170" t="s">
        <v>33</v>
      </c>
      <c r="B5170" s="14">
        <v>0.49378490447998002</v>
      </c>
      <c r="C5170">
        <v>0.31413769721984802</v>
      </c>
    </row>
    <row r="5171" spans="1:3" x14ac:dyDescent="0.3">
      <c r="A5171" t="s">
        <v>34</v>
      </c>
      <c r="B5171" s="14">
        <v>0.56887435913085904</v>
      </c>
      <c r="C5171">
        <v>0.26320552825927701</v>
      </c>
    </row>
    <row r="5172" spans="1:3" x14ac:dyDescent="0.3">
      <c r="A5172" t="s">
        <v>35</v>
      </c>
      <c r="B5172" s="14">
        <v>0.31117367744445801</v>
      </c>
      <c r="C5172">
        <v>0.35699796676635698</v>
      </c>
    </row>
    <row r="5173" spans="1:3" x14ac:dyDescent="0.3">
      <c r="A5173" t="s">
        <v>36</v>
      </c>
      <c r="B5173" s="14">
        <v>0.33114743232727001</v>
      </c>
      <c r="C5173">
        <v>0.42385530471801702</v>
      </c>
    </row>
    <row r="5174" spans="1:3" x14ac:dyDescent="0.3">
      <c r="A5174" t="s">
        <v>37</v>
      </c>
      <c r="B5174" s="14">
        <v>0.30066561698913502</v>
      </c>
      <c r="C5174">
        <v>0.38296604156494102</v>
      </c>
    </row>
    <row r="5175" spans="1:3" x14ac:dyDescent="0.3">
      <c r="A5175" t="s">
        <v>38</v>
      </c>
      <c r="B5175" s="14">
        <v>0.28858208656311002</v>
      </c>
      <c r="C5175">
        <v>0.95350050926208496</v>
      </c>
    </row>
    <row r="5176" spans="1:3" x14ac:dyDescent="0.3">
      <c r="A5176" t="s">
        <v>39</v>
      </c>
      <c r="B5176" s="14">
        <v>0.75765919685363703</v>
      </c>
      <c r="C5176">
        <v>1.52873659133911</v>
      </c>
    </row>
    <row r="5177" spans="1:3" x14ac:dyDescent="0.3">
      <c r="A5177" t="s">
        <v>31</v>
      </c>
      <c r="B5177" s="14">
        <v>0.32651901245117099</v>
      </c>
      <c r="C5177">
        <v>0.55656814575195301</v>
      </c>
    </row>
    <row r="5178" spans="1:3" x14ac:dyDescent="0.3">
      <c r="A5178" t="s">
        <v>32</v>
      </c>
      <c r="B5178" s="14">
        <v>0.30450057983398399</v>
      </c>
      <c r="C5178">
        <v>0.34889554977416898</v>
      </c>
    </row>
    <row r="5179" spans="1:3" x14ac:dyDescent="0.3">
      <c r="A5179" t="s">
        <v>33</v>
      </c>
      <c r="B5179" s="14">
        <v>0.30752825736999501</v>
      </c>
      <c r="C5179">
        <v>0.38192319869995101</v>
      </c>
    </row>
    <row r="5180" spans="1:3" x14ac:dyDescent="0.3">
      <c r="A5180" t="s">
        <v>34</v>
      </c>
      <c r="B5180" s="14">
        <v>0.60470962524413996</v>
      </c>
      <c r="C5180">
        <v>0.34902000427245999</v>
      </c>
    </row>
    <row r="5181" spans="1:3" x14ac:dyDescent="0.3">
      <c r="A5181" t="s">
        <v>35</v>
      </c>
      <c r="B5181" s="14">
        <v>0.47849559783935502</v>
      </c>
      <c r="C5181">
        <v>0.40292572975158603</v>
      </c>
    </row>
    <row r="5182" spans="1:3" x14ac:dyDescent="0.3">
      <c r="A5182" t="s">
        <v>36</v>
      </c>
      <c r="B5182" s="14">
        <v>0.292598485946655</v>
      </c>
      <c r="C5182">
        <v>0.28026342391967701</v>
      </c>
    </row>
    <row r="5183" spans="1:3" x14ac:dyDescent="0.3">
      <c r="A5183" t="s">
        <v>37</v>
      </c>
      <c r="B5183" s="14">
        <v>0.300021171569824</v>
      </c>
      <c r="C5183">
        <v>0.28524518013000399</v>
      </c>
    </row>
    <row r="5184" spans="1:3" x14ac:dyDescent="0.3">
      <c r="A5184" t="s">
        <v>38</v>
      </c>
      <c r="B5184" s="14">
        <v>0.40709376335143999</v>
      </c>
      <c r="C5184">
        <v>0.87765455245971602</v>
      </c>
    </row>
    <row r="5185" spans="1:3" x14ac:dyDescent="0.3">
      <c r="A5185" t="s">
        <v>39</v>
      </c>
      <c r="B5185" s="14">
        <v>0.40303206443786599</v>
      </c>
      <c r="C5185">
        <v>1.4042224884033201</v>
      </c>
    </row>
    <row r="5186" spans="1:3" x14ac:dyDescent="0.3">
      <c r="A5186" t="s">
        <v>31</v>
      </c>
      <c r="B5186" s="14">
        <v>0.244040727615356</v>
      </c>
      <c r="C5186">
        <v>0.28822994232177701</v>
      </c>
    </row>
    <row r="5187" spans="1:3" x14ac:dyDescent="0.3">
      <c r="A5187" t="s">
        <v>32</v>
      </c>
      <c r="B5187" s="14">
        <v>0.23552203178405701</v>
      </c>
      <c r="C5187">
        <v>0.33207201957702598</v>
      </c>
    </row>
    <row r="5188" spans="1:3" x14ac:dyDescent="0.3">
      <c r="A5188" t="s">
        <v>33</v>
      </c>
      <c r="B5188" s="14">
        <v>0.225164175033569</v>
      </c>
      <c r="C5188">
        <v>0.32821989059448198</v>
      </c>
    </row>
    <row r="5189" spans="1:3" x14ac:dyDescent="0.3">
      <c r="A5189" t="s">
        <v>34</v>
      </c>
      <c r="B5189" s="14">
        <v>0.33616256713867099</v>
      </c>
      <c r="C5189">
        <v>0.35388946533203097</v>
      </c>
    </row>
    <row r="5190" spans="1:3" x14ac:dyDescent="0.3">
      <c r="A5190" t="s">
        <v>35</v>
      </c>
      <c r="B5190" s="14">
        <v>0.47465586662292403</v>
      </c>
      <c r="C5190">
        <v>0.87964534759521396</v>
      </c>
    </row>
    <row r="5191" spans="1:3" x14ac:dyDescent="0.3">
      <c r="A5191" t="s">
        <v>36</v>
      </c>
      <c r="B5191" s="14">
        <v>0.27569603919982899</v>
      </c>
      <c r="C5191">
        <v>0.36601209640502902</v>
      </c>
    </row>
    <row r="5192" spans="1:3" x14ac:dyDescent="0.3">
      <c r="A5192" t="s">
        <v>37</v>
      </c>
      <c r="B5192" s="14">
        <v>0.29990220069885198</v>
      </c>
      <c r="C5192">
        <v>0.33708357810974099</v>
      </c>
    </row>
    <row r="5193" spans="1:3" x14ac:dyDescent="0.3">
      <c r="A5193" t="s">
        <v>38</v>
      </c>
      <c r="B5193" s="14">
        <v>0.23875260353088301</v>
      </c>
      <c r="C5193">
        <v>1.25480461120605</v>
      </c>
    </row>
    <row r="5194" spans="1:3" x14ac:dyDescent="0.3">
      <c r="A5194" t="s">
        <v>39</v>
      </c>
      <c r="B5194" s="14">
        <v>0.44759607315063399</v>
      </c>
      <c r="C5194">
        <v>2.3206315040588299</v>
      </c>
    </row>
    <row r="5195" spans="1:3" x14ac:dyDescent="0.3">
      <c r="A5195" t="s">
        <v>31</v>
      </c>
      <c r="B5195" s="14">
        <v>0.25152015686035101</v>
      </c>
      <c r="C5195">
        <v>0.28033638000488198</v>
      </c>
    </row>
    <row r="5196" spans="1:3" x14ac:dyDescent="0.3">
      <c r="A5196" t="s">
        <v>32</v>
      </c>
      <c r="B5196" s="14">
        <v>0.34594559669494601</v>
      </c>
      <c r="C5196">
        <v>0.299388647079467</v>
      </c>
    </row>
    <row r="5197" spans="1:3" x14ac:dyDescent="0.3">
      <c r="A5197" t="s">
        <v>33</v>
      </c>
      <c r="B5197" s="14">
        <v>0.53790450096130304</v>
      </c>
      <c r="C5197">
        <v>0.29134249687194802</v>
      </c>
    </row>
    <row r="5198" spans="1:3" x14ac:dyDescent="0.3">
      <c r="A5198" t="s">
        <v>34</v>
      </c>
      <c r="B5198" s="14">
        <v>0.38593292236328097</v>
      </c>
      <c r="C5198">
        <v>0.49088025093078602</v>
      </c>
    </row>
    <row r="5199" spans="1:3" x14ac:dyDescent="0.3">
      <c r="A5199" t="s">
        <v>35</v>
      </c>
      <c r="B5199" s="14">
        <v>0.36192440986633301</v>
      </c>
      <c r="C5199">
        <v>0.57047700881957997</v>
      </c>
    </row>
    <row r="5200" spans="1:3" x14ac:dyDescent="0.3">
      <c r="A5200" t="s">
        <v>36</v>
      </c>
      <c r="B5200" s="14">
        <v>0.223154306411743</v>
      </c>
      <c r="C5200">
        <v>0.29516625404357899</v>
      </c>
    </row>
    <row r="5201" spans="1:3" x14ac:dyDescent="0.3">
      <c r="A5201" t="s">
        <v>37</v>
      </c>
      <c r="B5201" s="14">
        <v>0.299762964248657</v>
      </c>
      <c r="C5201">
        <v>0.30121064186096103</v>
      </c>
    </row>
    <row r="5202" spans="1:3" x14ac:dyDescent="0.3">
      <c r="A5202" t="s">
        <v>38</v>
      </c>
      <c r="B5202" s="14">
        <v>0.29166412353515597</v>
      </c>
      <c r="C5202">
        <v>1.48183393478393</v>
      </c>
    </row>
    <row r="5203" spans="1:3" x14ac:dyDescent="0.3">
      <c r="A5203" t="s">
        <v>39</v>
      </c>
      <c r="B5203" s="14">
        <v>1.51106977462768</v>
      </c>
      <c r="C5203">
        <v>2.5393648147582999</v>
      </c>
    </row>
    <row r="5204" spans="1:3" x14ac:dyDescent="0.3">
      <c r="A5204" t="s">
        <v>31</v>
      </c>
      <c r="B5204" s="14">
        <v>0.19924879074096599</v>
      </c>
      <c r="C5204">
        <v>0.411898612976074</v>
      </c>
    </row>
    <row r="5205" spans="1:3" x14ac:dyDescent="0.3">
      <c r="A5205" t="s">
        <v>32</v>
      </c>
      <c r="B5205" s="14">
        <v>0.11144065856933499</v>
      </c>
      <c r="C5205">
        <v>0.42894196510314903</v>
      </c>
    </row>
    <row r="5206" spans="1:3" x14ac:dyDescent="0.3">
      <c r="A5206" t="s">
        <v>33</v>
      </c>
      <c r="B5206" s="14">
        <v>0.31477427482604903</v>
      </c>
      <c r="C5206">
        <v>0.300989389419555</v>
      </c>
    </row>
    <row r="5207" spans="1:3" x14ac:dyDescent="0.3">
      <c r="A5207" t="s">
        <v>34</v>
      </c>
      <c r="B5207" s="14">
        <v>0.836534023284912</v>
      </c>
      <c r="C5207">
        <v>0.366008520126342</v>
      </c>
    </row>
    <row r="5208" spans="1:3" x14ac:dyDescent="0.3">
      <c r="A5208" t="s">
        <v>35</v>
      </c>
      <c r="B5208" s="14">
        <v>0.533241987228393</v>
      </c>
      <c r="C5208">
        <v>0.68317317962646396</v>
      </c>
    </row>
    <row r="5209" spans="1:3" x14ac:dyDescent="0.3">
      <c r="A5209" t="s">
        <v>36</v>
      </c>
      <c r="B5209" s="14">
        <v>0.288192749023437</v>
      </c>
      <c r="C5209">
        <v>0.30218839645385698</v>
      </c>
    </row>
    <row r="5210" spans="1:3" x14ac:dyDescent="0.3">
      <c r="A5210" t="s">
        <v>37</v>
      </c>
      <c r="B5210" s="14">
        <v>0.29948043823242099</v>
      </c>
      <c r="C5210">
        <v>0.25432324409484802</v>
      </c>
    </row>
    <row r="5211" spans="1:3" x14ac:dyDescent="0.3">
      <c r="A5211" t="s">
        <v>38</v>
      </c>
      <c r="B5211" s="14">
        <v>0.28685903549194303</v>
      </c>
      <c r="C5211">
        <v>0.881697177886962</v>
      </c>
    </row>
    <row r="5212" spans="1:3" x14ac:dyDescent="0.3">
      <c r="A5212" t="s">
        <v>39</v>
      </c>
      <c r="B5212" s="14">
        <v>0.94396948814392001</v>
      </c>
      <c r="C5212">
        <v>2.65083479881286</v>
      </c>
    </row>
    <row r="5213" spans="1:3" x14ac:dyDescent="0.3">
      <c r="A5213" t="s">
        <v>31</v>
      </c>
      <c r="B5213" s="14">
        <v>0.19786572456359799</v>
      </c>
      <c r="C5213">
        <v>0.52358531951904297</v>
      </c>
    </row>
    <row r="5214" spans="1:3" x14ac:dyDescent="0.3">
      <c r="A5214" t="s">
        <v>32</v>
      </c>
      <c r="B5214" s="14">
        <v>0.27977633476257302</v>
      </c>
      <c r="C5214">
        <v>0.30718421936035101</v>
      </c>
    </row>
    <row r="5215" spans="1:3" x14ac:dyDescent="0.3">
      <c r="A5215" t="s">
        <v>33</v>
      </c>
      <c r="B5215" s="14">
        <v>0.352803945541381</v>
      </c>
      <c r="C5215">
        <v>0.27820348739624001</v>
      </c>
    </row>
    <row r="5216" spans="1:3" x14ac:dyDescent="0.3">
      <c r="A5216" t="s">
        <v>34</v>
      </c>
      <c r="B5216" s="14">
        <v>0.27856945991516102</v>
      </c>
      <c r="C5216">
        <v>0.28809523582458402</v>
      </c>
    </row>
    <row r="5217" spans="1:3" x14ac:dyDescent="0.3">
      <c r="A5217" t="s">
        <v>35</v>
      </c>
      <c r="B5217" s="14">
        <v>0.48871374130249001</v>
      </c>
      <c r="C5217">
        <v>0.54254841804504395</v>
      </c>
    </row>
    <row r="5218" spans="1:3" x14ac:dyDescent="0.3">
      <c r="A5218" t="s">
        <v>36</v>
      </c>
      <c r="B5218" s="14">
        <v>0.218648672103881</v>
      </c>
      <c r="C5218">
        <v>0.304234027862548</v>
      </c>
    </row>
    <row r="5219" spans="1:3" x14ac:dyDescent="0.3">
      <c r="A5219" t="s">
        <v>37</v>
      </c>
      <c r="B5219" s="14">
        <v>0.29942488670349099</v>
      </c>
      <c r="C5219">
        <v>0.41508436203002902</v>
      </c>
    </row>
    <row r="5220" spans="1:3" x14ac:dyDescent="0.3">
      <c r="A5220" t="s">
        <v>38</v>
      </c>
      <c r="B5220" s="14">
        <v>0.29523372650146401</v>
      </c>
      <c r="C5220">
        <v>0.75093865394592196</v>
      </c>
    </row>
    <row r="5221" spans="1:3" x14ac:dyDescent="0.3">
      <c r="A5221" t="s">
        <v>39</v>
      </c>
      <c r="B5221" s="14">
        <v>1.03904581069946</v>
      </c>
      <c r="C5221">
        <v>1.5719039440155</v>
      </c>
    </row>
    <row r="5222" spans="1:3" x14ac:dyDescent="0.3">
      <c r="A5222" t="s">
        <v>31</v>
      </c>
      <c r="B5222" s="14">
        <v>0.16422772407531699</v>
      </c>
      <c r="C5222">
        <v>0.295168876647949</v>
      </c>
    </row>
    <row r="5223" spans="1:3" x14ac:dyDescent="0.3">
      <c r="A5223" t="s">
        <v>32</v>
      </c>
      <c r="B5223" s="14">
        <v>0.22515201568603499</v>
      </c>
      <c r="C5223">
        <v>0.33598852157592701</v>
      </c>
    </row>
    <row r="5224" spans="1:3" x14ac:dyDescent="0.3">
      <c r="A5224" t="s">
        <v>33</v>
      </c>
      <c r="B5224" s="14">
        <v>0.17513918876647899</v>
      </c>
      <c r="C5224">
        <v>0.31683087348937899</v>
      </c>
    </row>
    <row r="5225" spans="1:3" x14ac:dyDescent="0.3">
      <c r="A5225" t="s">
        <v>34</v>
      </c>
      <c r="B5225" s="14">
        <v>0.32719230651855402</v>
      </c>
      <c r="C5225">
        <v>0.39139127731323198</v>
      </c>
    </row>
    <row r="5226" spans="1:3" x14ac:dyDescent="0.3">
      <c r="A5226" t="s">
        <v>35</v>
      </c>
      <c r="B5226" s="14">
        <v>0.30493092536926197</v>
      </c>
      <c r="C5226">
        <v>0.66529321670532204</v>
      </c>
    </row>
    <row r="5227" spans="1:3" x14ac:dyDescent="0.3">
      <c r="A5227" t="s">
        <v>36</v>
      </c>
      <c r="B5227" s="14">
        <v>0.247549533843994</v>
      </c>
      <c r="C5227">
        <v>0.285236597061157</v>
      </c>
    </row>
    <row r="5228" spans="1:3" x14ac:dyDescent="0.3">
      <c r="A5228" t="s">
        <v>37</v>
      </c>
      <c r="B5228" s="14">
        <v>0.29925990104675199</v>
      </c>
      <c r="C5228">
        <v>0.43965482711791898</v>
      </c>
    </row>
    <row r="5229" spans="1:3" x14ac:dyDescent="0.3">
      <c r="A5229" t="s">
        <v>38</v>
      </c>
      <c r="B5229" s="14">
        <v>0.22272109985351499</v>
      </c>
      <c r="C5229">
        <v>0.52066254615783603</v>
      </c>
    </row>
    <row r="5230" spans="1:3" x14ac:dyDescent="0.3">
      <c r="A5230" t="s">
        <v>39</v>
      </c>
      <c r="B5230" s="14">
        <v>1.4022293090820299</v>
      </c>
      <c r="C5230">
        <v>2.91299843788146</v>
      </c>
    </row>
    <row r="5231" spans="1:3" x14ac:dyDescent="0.3">
      <c r="A5231" t="s">
        <v>31</v>
      </c>
      <c r="B5231" s="14">
        <v>0.25215625762939398</v>
      </c>
      <c r="C5231">
        <v>0.28930902481079102</v>
      </c>
    </row>
    <row r="5232" spans="1:3" x14ac:dyDescent="0.3">
      <c r="A5232" t="s">
        <v>32</v>
      </c>
      <c r="B5232" s="14">
        <v>0.28876399993896401</v>
      </c>
      <c r="C5232">
        <v>0.41580843925476002</v>
      </c>
    </row>
    <row r="5233" spans="1:3" x14ac:dyDescent="0.3">
      <c r="A5233" t="s">
        <v>33</v>
      </c>
      <c r="B5233" s="14">
        <v>0.25888299942016602</v>
      </c>
      <c r="C5233">
        <v>0.404432773590087</v>
      </c>
    </row>
    <row r="5234" spans="1:3" x14ac:dyDescent="0.3">
      <c r="A5234" t="s">
        <v>34</v>
      </c>
      <c r="B5234" s="14">
        <v>0.3613862991333</v>
      </c>
      <c r="C5234">
        <v>0.52227377891540505</v>
      </c>
    </row>
    <row r="5235" spans="1:3" x14ac:dyDescent="0.3">
      <c r="A5235" t="s">
        <v>35</v>
      </c>
      <c r="B5235" s="14">
        <v>0.47953867912292403</v>
      </c>
      <c r="C5235">
        <v>0.46967506408691401</v>
      </c>
    </row>
    <row r="5236" spans="1:3" x14ac:dyDescent="0.3">
      <c r="A5236" t="s">
        <v>36</v>
      </c>
      <c r="B5236" s="14">
        <v>0.28103947639465299</v>
      </c>
      <c r="C5236">
        <v>0.299158334732055</v>
      </c>
    </row>
    <row r="5237" spans="1:3" x14ac:dyDescent="0.3">
      <c r="A5237" t="s">
        <v>37</v>
      </c>
      <c r="B5237" s="14">
        <v>0.29925107955932601</v>
      </c>
      <c r="C5237">
        <v>0.42789888381958002</v>
      </c>
    </row>
    <row r="5238" spans="1:3" x14ac:dyDescent="0.3">
      <c r="A5238" t="s">
        <v>38</v>
      </c>
      <c r="B5238" s="14">
        <v>0.35426282882690402</v>
      </c>
      <c r="C5238">
        <v>0.65525078773498502</v>
      </c>
    </row>
    <row r="5239" spans="1:3" x14ac:dyDescent="0.3">
      <c r="A5239" t="s">
        <v>39</v>
      </c>
      <c r="B5239" s="14">
        <v>0.49311113357543901</v>
      </c>
      <c r="C5239">
        <v>2.5762567520141602</v>
      </c>
    </row>
    <row r="5240" spans="1:3" x14ac:dyDescent="0.3">
      <c r="A5240" t="s">
        <v>31</v>
      </c>
      <c r="B5240" s="14">
        <v>0.25734186172485302</v>
      </c>
      <c r="C5240">
        <v>0.24933195114135701</v>
      </c>
    </row>
    <row r="5241" spans="1:3" x14ac:dyDescent="0.3">
      <c r="A5241" t="s">
        <v>32</v>
      </c>
      <c r="B5241" s="14">
        <v>0.30835080146789501</v>
      </c>
      <c r="C5241">
        <v>0.69704556465148904</v>
      </c>
    </row>
    <row r="5242" spans="1:3" x14ac:dyDescent="0.3">
      <c r="A5242" t="s">
        <v>33</v>
      </c>
      <c r="B5242" s="14">
        <v>0.35659956932067799</v>
      </c>
      <c r="C5242">
        <v>0.28106498718261702</v>
      </c>
    </row>
    <row r="5243" spans="1:3" x14ac:dyDescent="0.3">
      <c r="A5243" t="s">
        <v>34</v>
      </c>
      <c r="B5243" s="14">
        <v>0.48339533805847101</v>
      </c>
      <c r="C5243">
        <v>0.37994480133056602</v>
      </c>
    </row>
    <row r="5244" spans="1:3" x14ac:dyDescent="0.3">
      <c r="A5244" t="s">
        <v>35</v>
      </c>
      <c r="B5244" s="14">
        <v>0.48009181022643999</v>
      </c>
      <c r="C5244">
        <v>0.54857730865478505</v>
      </c>
    </row>
    <row r="5245" spans="1:3" x14ac:dyDescent="0.3">
      <c r="A5245" t="s">
        <v>36</v>
      </c>
      <c r="B5245" s="14">
        <v>0.25858497619628901</v>
      </c>
      <c r="C5245">
        <v>0.38297605514526301</v>
      </c>
    </row>
    <row r="5246" spans="1:3" x14ac:dyDescent="0.3">
      <c r="A5246" t="s">
        <v>37</v>
      </c>
      <c r="B5246" s="14">
        <v>0.29896616935729903</v>
      </c>
      <c r="C5246">
        <v>0.294217109680175</v>
      </c>
    </row>
    <row r="5247" spans="1:3" x14ac:dyDescent="0.3">
      <c r="A5247" t="s">
        <v>38</v>
      </c>
      <c r="B5247" s="14">
        <v>0.4237060546875</v>
      </c>
      <c r="C5247">
        <v>0.55950760841369596</v>
      </c>
    </row>
    <row r="5248" spans="1:3" x14ac:dyDescent="0.3">
      <c r="A5248" t="s">
        <v>39</v>
      </c>
      <c r="B5248" s="14">
        <v>0.58103060722350997</v>
      </c>
      <c r="C5248">
        <v>3.18954873085021</v>
      </c>
    </row>
    <row r="5249" spans="1:3" x14ac:dyDescent="0.3">
      <c r="A5249" t="s">
        <v>31</v>
      </c>
      <c r="B5249" s="14">
        <v>0.22887325286865201</v>
      </c>
      <c r="C5249">
        <v>0.28025150299072199</v>
      </c>
    </row>
    <row r="5250" spans="1:3" x14ac:dyDescent="0.3">
      <c r="A5250" t="s">
        <v>32</v>
      </c>
      <c r="B5250" s="14">
        <v>0.235815525054931</v>
      </c>
      <c r="C5250">
        <v>0.69414496421813898</v>
      </c>
    </row>
    <row r="5251" spans="1:3" x14ac:dyDescent="0.3">
      <c r="A5251" t="s">
        <v>33</v>
      </c>
      <c r="B5251" s="14">
        <v>0.25528764724731401</v>
      </c>
      <c r="C5251">
        <v>0.30621409416198703</v>
      </c>
    </row>
    <row r="5252" spans="1:3" x14ac:dyDescent="0.3">
      <c r="A5252" t="s">
        <v>34</v>
      </c>
      <c r="B5252" s="14">
        <v>0.41300606727600098</v>
      </c>
      <c r="C5252">
        <v>0.26132106781005798</v>
      </c>
    </row>
    <row r="5253" spans="1:3" x14ac:dyDescent="0.3">
      <c r="A5253" t="s">
        <v>35</v>
      </c>
      <c r="B5253" s="14">
        <v>0.33580923080444303</v>
      </c>
      <c r="C5253">
        <v>0.55547356605529696</v>
      </c>
    </row>
    <row r="5254" spans="1:3" x14ac:dyDescent="0.3">
      <c r="A5254" t="s">
        <v>36</v>
      </c>
      <c r="B5254" s="14">
        <v>0.25378227233886702</v>
      </c>
      <c r="C5254">
        <v>0.28229975700378401</v>
      </c>
    </row>
    <row r="5255" spans="1:3" x14ac:dyDescent="0.3">
      <c r="A5255" t="s">
        <v>37</v>
      </c>
      <c r="B5255" s="14">
        <v>0.29870343208312899</v>
      </c>
      <c r="C5255">
        <v>0.39589571952819802</v>
      </c>
    </row>
    <row r="5256" spans="1:3" x14ac:dyDescent="0.3">
      <c r="A5256" t="s">
        <v>38</v>
      </c>
      <c r="B5256" s="14">
        <v>0.20714664459228499</v>
      </c>
      <c r="C5256">
        <v>0.55915641784667902</v>
      </c>
    </row>
    <row r="5257" spans="1:3" x14ac:dyDescent="0.3">
      <c r="A5257" t="s">
        <v>39</v>
      </c>
      <c r="B5257" s="14">
        <v>0.48063278198242099</v>
      </c>
      <c r="C5257">
        <v>2.62690949440002</v>
      </c>
    </row>
    <row r="5258" spans="1:3" x14ac:dyDescent="0.3">
      <c r="A5258" t="s">
        <v>31</v>
      </c>
      <c r="B5258" s="14">
        <v>0.282492876052856</v>
      </c>
      <c r="C5258">
        <v>0.48575878143310502</v>
      </c>
    </row>
    <row r="5259" spans="1:3" x14ac:dyDescent="0.3">
      <c r="A5259" t="s">
        <v>32</v>
      </c>
      <c r="B5259" s="14">
        <v>0.27913022041320801</v>
      </c>
      <c r="C5259">
        <v>0.25834965705871499</v>
      </c>
    </row>
    <row r="5260" spans="1:3" x14ac:dyDescent="0.3">
      <c r="A5260" t="s">
        <v>33</v>
      </c>
      <c r="B5260" s="14">
        <v>0.52358865737914995</v>
      </c>
      <c r="C5260">
        <v>0.30913448333740201</v>
      </c>
    </row>
    <row r="5261" spans="1:3" x14ac:dyDescent="0.3">
      <c r="A5261" t="s">
        <v>34</v>
      </c>
      <c r="B5261" s="14">
        <v>0.37804508209228499</v>
      </c>
      <c r="C5261">
        <v>0.44385266304016102</v>
      </c>
    </row>
    <row r="5262" spans="1:3" x14ac:dyDescent="0.3">
      <c r="A5262" t="s">
        <v>35</v>
      </c>
      <c r="B5262" s="14">
        <v>0.43327236175537098</v>
      </c>
      <c r="C5262">
        <v>0.322132587432861</v>
      </c>
    </row>
    <row r="5263" spans="1:3" x14ac:dyDescent="0.3">
      <c r="A5263" t="s">
        <v>36</v>
      </c>
      <c r="B5263" s="14">
        <v>0.39882373809814398</v>
      </c>
      <c r="C5263">
        <v>0.29620361328125</v>
      </c>
    </row>
    <row r="5264" spans="1:3" x14ac:dyDescent="0.3">
      <c r="A5264" t="s">
        <v>37</v>
      </c>
      <c r="B5264" s="14">
        <v>0.29848718643188399</v>
      </c>
      <c r="C5264">
        <v>0.42491912841796797</v>
      </c>
    </row>
    <row r="5265" spans="1:3" x14ac:dyDescent="0.3">
      <c r="A5265" t="s">
        <v>38</v>
      </c>
      <c r="B5265" s="14">
        <v>0.42814540863037098</v>
      </c>
      <c r="C5265">
        <v>2.3440957069396902</v>
      </c>
    </row>
    <row r="5266" spans="1:3" x14ac:dyDescent="0.3">
      <c r="A5266" t="s">
        <v>39</v>
      </c>
      <c r="B5266" s="14">
        <v>0.59751439094543402</v>
      </c>
      <c r="C5266">
        <v>2.3456454277038499</v>
      </c>
    </row>
    <row r="5267" spans="1:3" x14ac:dyDescent="0.3">
      <c r="A5267" t="s">
        <v>31</v>
      </c>
      <c r="B5267" s="14">
        <v>0.19938039779663</v>
      </c>
      <c r="C5267">
        <v>0.31510019302368097</v>
      </c>
    </row>
    <row r="5268" spans="1:3" x14ac:dyDescent="0.3">
      <c r="A5268" t="s">
        <v>32</v>
      </c>
      <c r="B5268" s="14">
        <v>0.29924988746643</v>
      </c>
      <c r="C5268">
        <v>0.40288352966308499</v>
      </c>
    </row>
    <row r="5269" spans="1:3" x14ac:dyDescent="0.3">
      <c r="A5269" t="s">
        <v>33</v>
      </c>
      <c r="B5269" s="14">
        <v>0.18013167381286599</v>
      </c>
      <c r="C5269">
        <v>0.44082117080688399</v>
      </c>
    </row>
    <row r="5270" spans="1:3" x14ac:dyDescent="0.3">
      <c r="A5270" t="s">
        <v>34</v>
      </c>
      <c r="B5270" s="14">
        <v>0.265310049057006</v>
      </c>
      <c r="C5270">
        <v>0.52442741394042902</v>
      </c>
    </row>
    <row r="5271" spans="1:3" x14ac:dyDescent="0.3">
      <c r="A5271" t="s">
        <v>35</v>
      </c>
      <c r="B5271" s="14">
        <v>0.37161231040954501</v>
      </c>
      <c r="C5271">
        <v>0.48171615600585899</v>
      </c>
    </row>
    <row r="5272" spans="1:3" x14ac:dyDescent="0.3">
      <c r="A5272" t="s">
        <v>36</v>
      </c>
      <c r="B5272" s="14">
        <v>0.27072882652282698</v>
      </c>
      <c r="C5272">
        <v>0.27327179908752403</v>
      </c>
    </row>
    <row r="5273" spans="1:3" x14ac:dyDescent="0.3">
      <c r="A5273" t="s">
        <v>37</v>
      </c>
      <c r="B5273" s="14">
        <v>0.29844427108764598</v>
      </c>
      <c r="C5273">
        <v>0.57141757011413497</v>
      </c>
    </row>
    <row r="5274" spans="1:3" x14ac:dyDescent="0.3">
      <c r="A5274" t="s">
        <v>38</v>
      </c>
      <c r="B5274" s="14">
        <v>0.25050091743469199</v>
      </c>
      <c r="C5274">
        <v>1.14287161827087</v>
      </c>
    </row>
    <row r="5275" spans="1:3" x14ac:dyDescent="0.3">
      <c r="A5275" t="s">
        <v>39</v>
      </c>
      <c r="B5275" s="14">
        <v>1.4381296634673999</v>
      </c>
      <c r="C5275">
        <v>2.9181988239288299</v>
      </c>
    </row>
    <row r="5276" spans="1:3" x14ac:dyDescent="0.3">
      <c r="A5276" t="s">
        <v>31</v>
      </c>
      <c r="B5276" s="14">
        <v>0.21027421951293901</v>
      </c>
      <c r="C5276">
        <v>0.29520988464355402</v>
      </c>
    </row>
    <row r="5277" spans="1:3" x14ac:dyDescent="0.3">
      <c r="A5277" t="s">
        <v>32</v>
      </c>
      <c r="B5277" s="14">
        <v>0.19735813140869099</v>
      </c>
      <c r="C5277">
        <v>0.319077968597412</v>
      </c>
    </row>
    <row r="5278" spans="1:3" x14ac:dyDescent="0.3">
      <c r="A5278" t="s">
        <v>33</v>
      </c>
      <c r="B5278" s="14">
        <v>0.28774929046630798</v>
      </c>
      <c r="C5278">
        <v>0.35309934616088801</v>
      </c>
    </row>
    <row r="5279" spans="1:3" x14ac:dyDescent="0.3">
      <c r="A5279" t="s">
        <v>34</v>
      </c>
      <c r="B5279" s="14">
        <v>0.57914733886718694</v>
      </c>
      <c r="C5279">
        <v>0.33813929557800199</v>
      </c>
    </row>
    <row r="5280" spans="1:3" x14ac:dyDescent="0.3">
      <c r="A5280" t="s">
        <v>35</v>
      </c>
      <c r="B5280" s="14">
        <v>0.49190616607665999</v>
      </c>
      <c r="C5280">
        <v>0.48874759674072199</v>
      </c>
    </row>
    <row r="5281" spans="1:3" x14ac:dyDescent="0.3">
      <c r="A5281" t="s">
        <v>36</v>
      </c>
      <c r="B5281" s="14">
        <v>0.30822443962097101</v>
      </c>
      <c r="C5281">
        <v>0.29121327400207497</v>
      </c>
    </row>
    <row r="5282" spans="1:3" x14ac:dyDescent="0.3">
      <c r="A5282" t="s">
        <v>37</v>
      </c>
      <c r="B5282" s="14">
        <v>0.29832649230956998</v>
      </c>
      <c r="C5282">
        <v>0.52065563201904297</v>
      </c>
    </row>
    <row r="5283" spans="1:3" x14ac:dyDescent="0.3">
      <c r="A5283" t="s">
        <v>38</v>
      </c>
      <c r="B5283" s="14">
        <v>0.34365606307983398</v>
      </c>
      <c r="C5283">
        <v>0.87366318702697698</v>
      </c>
    </row>
    <row r="5284" spans="1:3" x14ac:dyDescent="0.3">
      <c r="A5284" t="s">
        <v>39</v>
      </c>
      <c r="B5284" s="14">
        <v>0.395725488662719</v>
      </c>
      <c r="C5284">
        <v>1.80035972595214</v>
      </c>
    </row>
    <row r="5285" spans="1:3" x14ac:dyDescent="0.3">
      <c r="A5285" t="s">
        <v>31</v>
      </c>
      <c r="B5285" s="14">
        <v>0.23908567428588801</v>
      </c>
      <c r="C5285">
        <v>0.72412228584289495</v>
      </c>
    </row>
    <row r="5286" spans="1:3" x14ac:dyDescent="0.3">
      <c r="A5286" t="s">
        <v>32</v>
      </c>
      <c r="B5286" s="14">
        <v>0.35124135017394997</v>
      </c>
      <c r="C5286">
        <v>0.31215000152587802</v>
      </c>
    </row>
    <row r="5287" spans="1:3" x14ac:dyDescent="0.3">
      <c r="A5287" t="s">
        <v>33</v>
      </c>
      <c r="B5287" s="14">
        <v>0.50052523612975997</v>
      </c>
      <c r="C5287">
        <v>0.30107426643371499</v>
      </c>
    </row>
    <row r="5288" spans="1:3" x14ac:dyDescent="0.3">
      <c r="A5288" t="s">
        <v>34</v>
      </c>
      <c r="B5288" s="14">
        <v>0.26885390281677202</v>
      </c>
      <c r="C5288">
        <v>0.299355268478393</v>
      </c>
    </row>
    <row r="5289" spans="1:3" x14ac:dyDescent="0.3">
      <c r="A5289" t="s">
        <v>35</v>
      </c>
      <c r="B5289" s="14">
        <v>0.56500029563903797</v>
      </c>
      <c r="C5289">
        <v>0.31011748313903797</v>
      </c>
    </row>
    <row r="5290" spans="1:3" x14ac:dyDescent="0.3">
      <c r="A5290" t="s">
        <v>36</v>
      </c>
      <c r="B5290" s="14">
        <v>0.33279657363891602</v>
      </c>
      <c r="C5290">
        <v>0.44676160812377902</v>
      </c>
    </row>
    <row r="5291" spans="1:3" x14ac:dyDescent="0.3">
      <c r="A5291" t="s">
        <v>37</v>
      </c>
      <c r="B5291" s="14">
        <v>0.29824876785278298</v>
      </c>
      <c r="C5291">
        <v>0.34707379341125399</v>
      </c>
    </row>
    <row r="5292" spans="1:3" x14ac:dyDescent="0.3">
      <c r="A5292" t="s">
        <v>38</v>
      </c>
      <c r="B5292" s="14">
        <v>0.22529792785644501</v>
      </c>
      <c r="C5292">
        <v>0.840803623199462</v>
      </c>
    </row>
    <row r="5293" spans="1:3" x14ac:dyDescent="0.3">
      <c r="A5293" t="s">
        <v>39</v>
      </c>
      <c r="B5293" s="14">
        <v>0.74601912498474099</v>
      </c>
      <c r="C5293">
        <v>3.1107926368713299</v>
      </c>
    </row>
    <row r="5294" spans="1:3" x14ac:dyDescent="0.3">
      <c r="A5294" t="s">
        <v>31</v>
      </c>
      <c r="B5294" s="14">
        <v>0.247028589248657</v>
      </c>
      <c r="C5294">
        <v>0.26623320579528797</v>
      </c>
    </row>
    <row r="5295" spans="1:3" x14ac:dyDescent="0.3">
      <c r="A5295" t="s">
        <v>32</v>
      </c>
      <c r="B5295" s="14">
        <v>0.28837800025939903</v>
      </c>
      <c r="C5295">
        <v>0.34009575843811002</v>
      </c>
    </row>
    <row r="5296" spans="1:3" x14ac:dyDescent="0.3">
      <c r="A5296" t="s">
        <v>33</v>
      </c>
      <c r="B5296" s="14">
        <v>0.31088232994079501</v>
      </c>
      <c r="C5296">
        <v>0.41985559463500899</v>
      </c>
    </row>
    <row r="5297" spans="1:3" x14ac:dyDescent="0.3">
      <c r="A5297" t="s">
        <v>34</v>
      </c>
      <c r="B5297" s="14">
        <v>0.280861616134643</v>
      </c>
      <c r="C5297">
        <v>0.269321680068969</v>
      </c>
    </row>
    <row r="5298" spans="1:3" x14ac:dyDescent="0.3">
      <c r="A5298" t="s">
        <v>35</v>
      </c>
      <c r="B5298" s="14">
        <v>0.50605201721191395</v>
      </c>
      <c r="C5298">
        <v>0.46579861640930098</v>
      </c>
    </row>
    <row r="5299" spans="1:3" x14ac:dyDescent="0.3">
      <c r="A5299" t="s">
        <v>36</v>
      </c>
      <c r="B5299" s="14">
        <v>0.18721818923950101</v>
      </c>
      <c r="C5299">
        <v>0.31521272659301702</v>
      </c>
    </row>
    <row r="5300" spans="1:3" x14ac:dyDescent="0.3">
      <c r="A5300" t="s">
        <v>37</v>
      </c>
      <c r="B5300" s="14">
        <v>0.29810047149658198</v>
      </c>
      <c r="C5300">
        <v>0.38996124267578097</v>
      </c>
    </row>
    <row r="5301" spans="1:3" x14ac:dyDescent="0.3">
      <c r="A5301" t="s">
        <v>38</v>
      </c>
      <c r="B5301" s="14">
        <v>0.29293394088745101</v>
      </c>
      <c r="C5301">
        <v>2.1162979602813698</v>
      </c>
    </row>
    <row r="5302" spans="1:3" x14ac:dyDescent="0.3">
      <c r="A5302" t="s">
        <v>39</v>
      </c>
      <c r="B5302" s="14">
        <v>0.58681488037109297</v>
      </c>
      <c r="C5302">
        <v>3.21027278900146</v>
      </c>
    </row>
    <row r="5303" spans="1:3" x14ac:dyDescent="0.3">
      <c r="A5303" t="s">
        <v>31</v>
      </c>
      <c r="B5303" s="14">
        <v>0.209496259689331</v>
      </c>
      <c r="C5303">
        <v>0.36116123199462802</v>
      </c>
    </row>
    <row r="5304" spans="1:3" x14ac:dyDescent="0.3">
      <c r="A5304" t="s">
        <v>32</v>
      </c>
      <c r="B5304" s="14">
        <v>0.252276420593261</v>
      </c>
      <c r="C5304">
        <v>0.37500882148742598</v>
      </c>
    </row>
    <row r="5305" spans="1:3" x14ac:dyDescent="0.3">
      <c r="A5305" t="s">
        <v>33</v>
      </c>
      <c r="B5305" s="14">
        <v>0.27365589141845698</v>
      </c>
      <c r="C5305">
        <v>0.33893632888793901</v>
      </c>
    </row>
    <row r="5306" spans="1:3" x14ac:dyDescent="0.3">
      <c r="A5306" t="s">
        <v>34</v>
      </c>
      <c r="B5306" s="14">
        <v>0.243213415145874</v>
      </c>
      <c r="C5306">
        <v>0.483606576919555</v>
      </c>
    </row>
    <row r="5307" spans="1:3" x14ac:dyDescent="0.3">
      <c r="A5307" t="s">
        <v>35</v>
      </c>
      <c r="B5307" s="14">
        <v>0.37171077728271401</v>
      </c>
      <c r="C5307">
        <v>0.38392972946166898</v>
      </c>
    </row>
    <row r="5308" spans="1:3" x14ac:dyDescent="0.3">
      <c r="A5308" t="s">
        <v>36</v>
      </c>
      <c r="B5308" s="14">
        <v>0.28692293167114202</v>
      </c>
      <c r="C5308">
        <v>0.28323674201965299</v>
      </c>
    </row>
    <row r="5309" spans="1:3" x14ac:dyDescent="0.3">
      <c r="A5309" t="s">
        <v>37</v>
      </c>
      <c r="B5309" s="14">
        <v>0.297932147979736</v>
      </c>
      <c r="C5309">
        <v>0.360033988952636</v>
      </c>
    </row>
    <row r="5310" spans="1:3" x14ac:dyDescent="0.3">
      <c r="A5310" t="s">
        <v>38</v>
      </c>
      <c r="B5310" s="14">
        <v>0.27410364151000899</v>
      </c>
      <c r="C5310">
        <v>1.1373920440673799</v>
      </c>
    </row>
    <row r="5311" spans="1:3" x14ac:dyDescent="0.3">
      <c r="A5311" t="s">
        <v>39</v>
      </c>
      <c r="B5311" s="14">
        <v>1.47466540336608</v>
      </c>
      <c r="C5311">
        <v>2.9599545001983598</v>
      </c>
    </row>
    <row r="5312" spans="1:3" x14ac:dyDescent="0.3">
      <c r="A5312" t="s">
        <v>31</v>
      </c>
      <c r="B5312" s="14">
        <v>0.160509347915649</v>
      </c>
      <c r="C5312">
        <v>0.35605740547180098</v>
      </c>
    </row>
    <row r="5313" spans="1:3" x14ac:dyDescent="0.3">
      <c r="A5313" t="s">
        <v>32</v>
      </c>
      <c r="B5313" s="14">
        <v>0.26605558395385698</v>
      </c>
      <c r="C5313">
        <v>0.32428479194641102</v>
      </c>
    </row>
    <row r="5314" spans="1:3" x14ac:dyDescent="0.3">
      <c r="A5314" t="s">
        <v>33</v>
      </c>
      <c r="B5314" s="14">
        <v>0.29736971855163502</v>
      </c>
      <c r="C5314">
        <v>0.332070112228393</v>
      </c>
    </row>
    <row r="5315" spans="1:3" x14ac:dyDescent="0.3">
      <c r="A5315" t="s">
        <v>34</v>
      </c>
      <c r="B5315" s="14">
        <v>0.38809561729431102</v>
      </c>
      <c r="C5315">
        <v>0.29518914222717202</v>
      </c>
    </row>
    <row r="5316" spans="1:3" x14ac:dyDescent="0.3">
      <c r="A5316" t="s">
        <v>35</v>
      </c>
      <c r="B5316" s="14">
        <v>0.45797300338745101</v>
      </c>
      <c r="C5316">
        <v>0.66721391677856401</v>
      </c>
    </row>
    <row r="5317" spans="1:3" x14ac:dyDescent="0.3">
      <c r="A5317" t="s">
        <v>36</v>
      </c>
      <c r="B5317" s="14">
        <v>0.24906873703002899</v>
      </c>
      <c r="C5317">
        <v>0.47567820549011203</v>
      </c>
    </row>
    <row r="5318" spans="1:3" x14ac:dyDescent="0.3">
      <c r="A5318" t="s">
        <v>37</v>
      </c>
      <c r="B5318" s="14">
        <v>0.297834873199462</v>
      </c>
      <c r="C5318">
        <v>0.43578362464904702</v>
      </c>
    </row>
    <row r="5319" spans="1:3" x14ac:dyDescent="0.3">
      <c r="A5319" t="s">
        <v>38</v>
      </c>
      <c r="B5319" s="14">
        <v>0.261994838714599</v>
      </c>
      <c r="C5319">
        <v>1.30607390403747</v>
      </c>
    </row>
    <row r="5320" spans="1:3" x14ac:dyDescent="0.3">
      <c r="A5320" t="s">
        <v>39</v>
      </c>
      <c r="B5320" s="14">
        <v>0.38559865951538003</v>
      </c>
      <c r="C5320">
        <v>1.6806774139404199</v>
      </c>
    </row>
    <row r="5321" spans="1:3" x14ac:dyDescent="0.3">
      <c r="A5321" t="s">
        <v>31</v>
      </c>
      <c r="B5321" s="14">
        <v>0.25901818275451599</v>
      </c>
      <c r="C5321">
        <v>0.43976926803588801</v>
      </c>
    </row>
    <row r="5322" spans="1:3" x14ac:dyDescent="0.3">
      <c r="A5322" t="s">
        <v>32</v>
      </c>
      <c r="B5322" s="14">
        <v>0.274845600128173</v>
      </c>
      <c r="C5322">
        <v>0.310005903244018</v>
      </c>
    </row>
    <row r="5323" spans="1:3" x14ac:dyDescent="0.3">
      <c r="A5323" t="s">
        <v>33</v>
      </c>
      <c r="B5323" s="14">
        <v>0.31262731552124001</v>
      </c>
      <c r="C5323">
        <v>0.31131029129028298</v>
      </c>
    </row>
    <row r="5324" spans="1:3" x14ac:dyDescent="0.3">
      <c r="A5324" t="s">
        <v>34</v>
      </c>
      <c r="B5324" s="14">
        <v>0.50841832160949696</v>
      </c>
      <c r="C5324">
        <v>0.439855337142944</v>
      </c>
    </row>
    <row r="5325" spans="1:3" x14ac:dyDescent="0.3">
      <c r="A5325" t="s">
        <v>35</v>
      </c>
      <c r="B5325" s="14">
        <v>0.3394455909729</v>
      </c>
      <c r="C5325">
        <v>0.27131891250610302</v>
      </c>
    </row>
    <row r="5326" spans="1:3" x14ac:dyDescent="0.3">
      <c r="A5326" t="s">
        <v>36</v>
      </c>
      <c r="B5326" s="14">
        <v>0.30484127998352001</v>
      </c>
      <c r="C5326">
        <v>0.53285312652587802</v>
      </c>
    </row>
    <row r="5327" spans="1:3" x14ac:dyDescent="0.3">
      <c r="A5327" t="s">
        <v>37</v>
      </c>
      <c r="B5327" s="14">
        <v>0.29753971099853499</v>
      </c>
      <c r="C5327">
        <v>0.276264667510986</v>
      </c>
    </row>
    <row r="5328" spans="1:3" x14ac:dyDescent="0.3">
      <c r="A5328" t="s">
        <v>38</v>
      </c>
      <c r="B5328" s="14">
        <v>0.25998640060424799</v>
      </c>
      <c r="C5328">
        <v>1.82018017768859</v>
      </c>
    </row>
    <row r="5329" spans="1:3" x14ac:dyDescent="0.3">
      <c r="A5329" t="s">
        <v>39</v>
      </c>
      <c r="B5329" s="14">
        <v>0.60858583450317305</v>
      </c>
      <c r="C5329">
        <v>1.8957617282867401</v>
      </c>
    </row>
    <row r="5330" spans="1:3" x14ac:dyDescent="0.3">
      <c r="A5330" t="s">
        <v>31</v>
      </c>
      <c r="B5330" s="14">
        <v>0.19012427330017001</v>
      </c>
      <c r="C5330">
        <v>0.32818007469177202</v>
      </c>
    </row>
    <row r="5331" spans="1:3" x14ac:dyDescent="0.3">
      <c r="A5331" t="s">
        <v>32</v>
      </c>
      <c r="B5331" s="14">
        <v>0.30690574645995999</v>
      </c>
      <c r="C5331">
        <v>0.33111834526062001</v>
      </c>
    </row>
    <row r="5332" spans="1:3" x14ac:dyDescent="0.3">
      <c r="A5332" t="s">
        <v>33</v>
      </c>
      <c r="B5332" s="14">
        <v>0.34190893173217701</v>
      </c>
      <c r="C5332">
        <v>0.302311182022094</v>
      </c>
    </row>
    <row r="5333" spans="1:3" x14ac:dyDescent="0.3">
      <c r="A5333" t="s">
        <v>34</v>
      </c>
      <c r="B5333" s="14">
        <v>0.56180047988891602</v>
      </c>
      <c r="C5333">
        <v>0.30707430839538502</v>
      </c>
    </row>
    <row r="5334" spans="1:3" x14ac:dyDescent="0.3">
      <c r="A5334" t="s">
        <v>35</v>
      </c>
      <c r="B5334" s="14">
        <v>0.37698268890380798</v>
      </c>
      <c r="C5334">
        <v>0.39196538925170898</v>
      </c>
    </row>
    <row r="5335" spans="1:3" x14ac:dyDescent="0.3">
      <c r="A5335" t="s">
        <v>36</v>
      </c>
      <c r="B5335" s="14">
        <v>0.16428256034850999</v>
      </c>
      <c r="C5335">
        <v>1.0531322956085201</v>
      </c>
    </row>
    <row r="5336" spans="1:3" x14ac:dyDescent="0.3">
      <c r="A5336" t="s">
        <v>37</v>
      </c>
      <c r="B5336" s="14">
        <v>0.29753637313842701</v>
      </c>
      <c r="C5336">
        <v>0.272270917892456</v>
      </c>
    </row>
    <row r="5337" spans="1:3" x14ac:dyDescent="0.3">
      <c r="A5337" t="s">
        <v>38</v>
      </c>
      <c r="B5337" s="14">
        <v>0.237597465515136</v>
      </c>
      <c r="C5337">
        <v>3.4140210151672301</v>
      </c>
    </row>
    <row r="5338" spans="1:3" x14ac:dyDescent="0.3">
      <c r="A5338" t="s">
        <v>39</v>
      </c>
      <c r="B5338" s="14">
        <v>0.49925827980041498</v>
      </c>
      <c r="C5338">
        <v>1.6556878089904701</v>
      </c>
    </row>
    <row r="5339" spans="1:3" x14ac:dyDescent="0.3">
      <c r="A5339" t="s">
        <v>31</v>
      </c>
      <c r="B5339" s="14">
        <v>0.18285059928894001</v>
      </c>
      <c r="C5339">
        <v>0.37200427055358798</v>
      </c>
    </row>
    <row r="5340" spans="1:3" x14ac:dyDescent="0.3">
      <c r="A5340" t="s">
        <v>32</v>
      </c>
      <c r="B5340" s="14">
        <v>0.286279916763305</v>
      </c>
      <c r="C5340">
        <v>0.30004835128784102</v>
      </c>
    </row>
    <row r="5341" spans="1:3" x14ac:dyDescent="0.3">
      <c r="A5341" t="s">
        <v>33</v>
      </c>
      <c r="B5341" s="14">
        <v>0.34741830825805597</v>
      </c>
      <c r="C5341">
        <v>0.30712604522705</v>
      </c>
    </row>
    <row r="5342" spans="1:3" x14ac:dyDescent="0.3">
      <c r="A5342" t="s">
        <v>34</v>
      </c>
      <c r="B5342" s="14">
        <v>0.32113170623779203</v>
      </c>
      <c r="C5342">
        <v>0.47787594795227001</v>
      </c>
    </row>
    <row r="5343" spans="1:3" x14ac:dyDescent="0.3">
      <c r="A5343" t="s">
        <v>35</v>
      </c>
      <c r="B5343" s="14">
        <v>0.61255741119384699</v>
      </c>
      <c r="C5343">
        <v>0.74195814132690396</v>
      </c>
    </row>
    <row r="5344" spans="1:3" x14ac:dyDescent="0.3">
      <c r="A5344" t="s">
        <v>36</v>
      </c>
      <c r="B5344" s="14">
        <v>0.321999311447143</v>
      </c>
      <c r="C5344">
        <v>0.36507797241210899</v>
      </c>
    </row>
    <row r="5345" spans="1:3" x14ac:dyDescent="0.3">
      <c r="A5345" t="s">
        <v>37</v>
      </c>
      <c r="B5345" s="14">
        <v>0.29749822616577098</v>
      </c>
      <c r="C5345">
        <v>0.29925298690795898</v>
      </c>
    </row>
    <row r="5346" spans="1:3" x14ac:dyDescent="0.3">
      <c r="A5346" t="s">
        <v>38</v>
      </c>
      <c r="B5346" s="14">
        <v>0.33173084259033198</v>
      </c>
      <c r="C5346">
        <v>1.93283438682556</v>
      </c>
    </row>
    <row r="5347" spans="1:3" x14ac:dyDescent="0.3">
      <c r="A5347" t="s">
        <v>39</v>
      </c>
      <c r="B5347" s="14">
        <v>0.47555136680603</v>
      </c>
      <c r="C5347">
        <v>1.6785192489623999</v>
      </c>
    </row>
    <row r="5348" spans="1:3" x14ac:dyDescent="0.3">
      <c r="A5348" t="s">
        <v>31</v>
      </c>
      <c r="B5348" s="14">
        <v>0.24815464019775299</v>
      </c>
      <c r="C5348">
        <v>0.46270632743835399</v>
      </c>
    </row>
    <row r="5349" spans="1:3" x14ac:dyDescent="0.3">
      <c r="A5349" t="s">
        <v>32</v>
      </c>
      <c r="B5349" s="14">
        <v>0.278370141983032</v>
      </c>
      <c r="C5349">
        <v>0.35919499397277799</v>
      </c>
    </row>
    <row r="5350" spans="1:3" x14ac:dyDescent="0.3">
      <c r="A5350" t="s">
        <v>33</v>
      </c>
      <c r="B5350" s="14">
        <v>0.20727634429931599</v>
      </c>
      <c r="C5350">
        <v>0.37882065773010198</v>
      </c>
    </row>
    <row r="5351" spans="1:3" x14ac:dyDescent="0.3">
      <c r="A5351" t="s">
        <v>34</v>
      </c>
      <c r="B5351" s="14">
        <v>0.346897602081298</v>
      </c>
      <c r="C5351">
        <v>0.34110784530639598</v>
      </c>
    </row>
    <row r="5352" spans="1:3" x14ac:dyDescent="0.3">
      <c r="A5352" t="s">
        <v>35</v>
      </c>
      <c r="B5352" s="14">
        <v>0.38189125061035101</v>
      </c>
      <c r="C5352">
        <v>0.452793359756469</v>
      </c>
    </row>
    <row r="5353" spans="1:3" x14ac:dyDescent="0.3">
      <c r="A5353" t="s">
        <v>36</v>
      </c>
      <c r="B5353" s="14">
        <v>0.31810474395751898</v>
      </c>
      <c r="C5353">
        <v>0.333110570907592</v>
      </c>
    </row>
    <row r="5354" spans="1:3" x14ac:dyDescent="0.3">
      <c r="A5354" t="s">
        <v>37</v>
      </c>
      <c r="B5354" s="14">
        <v>0.29706025123596103</v>
      </c>
      <c r="C5354">
        <v>0.30019688606262201</v>
      </c>
    </row>
    <row r="5355" spans="1:3" x14ac:dyDescent="0.3">
      <c r="A5355" t="s">
        <v>38</v>
      </c>
      <c r="B5355" s="14">
        <v>0.31991362571716297</v>
      </c>
      <c r="C5355">
        <v>1.71756792068481</v>
      </c>
    </row>
    <row r="5356" spans="1:3" x14ac:dyDescent="0.3">
      <c r="A5356" t="s">
        <v>39</v>
      </c>
      <c r="B5356" s="14">
        <v>0.79904103279113703</v>
      </c>
      <c r="C5356">
        <v>1.7322530746459901</v>
      </c>
    </row>
    <row r="5357" spans="1:3" x14ac:dyDescent="0.3">
      <c r="A5357" t="s">
        <v>31</v>
      </c>
      <c r="B5357" s="14">
        <v>0.30668973922729398</v>
      </c>
      <c r="C5357">
        <v>0.501711845397949</v>
      </c>
    </row>
    <row r="5358" spans="1:3" x14ac:dyDescent="0.3">
      <c r="A5358" t="s">
        <v>32</v>
      </c>
      <c r="B5358" s="14">
        <v>0.23204016685485801</v>
      </c>
      <c r="C5358">
        <v>0.45867657661437899</v>
      </c>
    </row>
    <row r="5359" spans="1:3" x14ac:dyDescent="0.3">
      <c r="A5359" t="s">
        <v>33</v>
      </c>
      <c r="B5359" s="14">
        <v>0.292430639266967</v>
      </c>
      <c r="C5359">
        <v>0.335184335708618</v>
      </c>
    </row>
    <row r="5360" spans="1:3" x14ac:dyDescent="0.3">
      <c r="A5360" t="s">
        <v>34</v>
      </c>
      <c r="B5360" s="14">
        <v>0.33713793754577598</v>
      </c>
      <c r="C5360">
        <v>0.33106684684753401</v>
      </c>
    </row>
    <row r="5361" spans="1:3" x14ac:dyDescent="0.3">
      <c r="A5361" t="s">
        <v>35</v>
      </c>
      <c r="B5361" s="14">
        <v>0.28480601310729903</v>
      </c>
      <c r="C5361">
        <v>0.40396308898925698</v>
      </c>
    </row>
    <row r="5362" spans="1:3" x14ac:dyDescent="0.3">
      <c r="A5362" t="s">
        <v>36</v>
      </c>
      <c r="B5362" s="14">
        <v>0.285588979721069</v>
      </c>
      <c r="C5362">
        <v>0.50060510635375899</v>
      </c>
    </row>
    <row r="5363" spans="1:3" x14ac:dyDescent="0.3">
      <c r="A5363" t="s">
        <v>37</v>
      </c>
      <c r="B5363" s="14">
        <v>0.29641509056091297</v>
      </c>
      <c r="C5363">
        <v>0.30513358116149902</v>
      </c>
    </row>
    <row r="5364" spans="1:3" x14ac:dyDescent="0.3">
      <c r="A5364" t="s">
        <v>38</v>
      </c>
      <c r="B5364" s="14">
        <v>0.267616987228393</v>
      </c>
      <c r="C5364">
        <v>1.0141301155090301</v>
      </c>
    </row>
    <row r="5365" spans="1:3" x14ac:dyDescent="0.3">
      <c r="A5365" t="s">
        <v>39</v>
      </c>
      <c r="B5365" s="14">
        <v>0.85421395301818803</v>
      </c>
      <c r="C5365">
        <v>1.66019034385681</v>
      </c>
    </row>
    <row r="5366" spans="1:3" x14ac:dyDescent="0.3">
      <c r="A5366" t="s">
        <v>31</v>
      </c>
      <c r="B5366" s="14">
        <v>0.205132246017456</v>
      </c>
      <c r="C5366">
        <v>0.32712650299072199</v>
      </c>
    </row>
    <row r="5367" spans="1:3" x14ac:dyDescent="0.3">
      <c r="A5367" t="s">
        <v>32</v>
      </c>
      <c r="B5367" s="14">
        <v>0.11495161056518501</v>
      </c>
      <c r="C5367">
        <v>0.28717255592346103</v>
      </c>
    </row>
    <row r="5368" spans="1:3" x14ac:dyDescent="0.3">
      <c r="A5368" t="s">
        <v>33</v>
      </c>
      <c r="B5368" s="14">
        <v>0.25301527976989702</v>
      </c>
      <c r="C5368">
        <v>0.30818891525268499</v>
      </c>
    </row>
    <row r="5369" spans="1:3" x14ac:dyDescent="0.3">
      <c r="A5369" t="s">
        <v>34</v>
      </c>
      <c r="B5369" s="14">
        <v>0.50029468536376898</v>
      </c>
      <c r="C5369">
        <v>0.25731873512268</v>
      </c>
    </row>
    <row r="5370" spans="1:3" x14ac:dyDescent="0.3">
      <c r="A5370" t="s">
        <v>35</v>
      </c>
      <c r="B5370" s="14">
        <v>0.491166591644287</v>
      </c>
      <c r="C5370">
        <v>0.529541015625</v>
      </c>
    </row>
    <row r="5371" spans="1:3" x14ac:dyDescent="0.3">
      <c r="A5371" t="s">
        <v>36</v>
      </c>
      <c r="B5371" s="14">
        <v>0.20964360237121499</v>
      </c>
      <c r="C5371">
        <v>0.42191767692565901</v>
      </c>
    </row>
    <row r="5372" spans="1:3" x14ac:dyDescent="0.3">
      <c r="A5372" t="s">
        <v>37</v>
      </c>
      <c r="B5372" s="14">
        <v>0.29634261131286599</v>
      </c>
      <c r="C5372">
        <v>0.40295934677124001</v>
      </c>
    </row>
    <row r="5373" spans="1:3" x14ac:dyDescent="0.3">
      <c r="A5373" t="s">
        <v>38</v>
      </c>
      <c r="B5373" s="14">
        <v>0.36571645736694303</v>
      </c>
      <c r="C5373">
        <v>1.7184479236602701</v>
      </c>
    </row>
    <row r="5374" spans="1:3" x14ac:dyDescent="0.3">
      <c r="A5374" t="s">
        <v>39</v>
      </c>
      <c r="B5374" s="14">
        <v>1.0898532867431601</v>
      </c>
      <c r="C5374">
        <v>2.5406200885772701</v>
      </c>
    </row>
    <row r="5375" spans="1:3" x14ac:dyDescent="0.3">
      <c r="A5375" t="s">
        <v>31</v>
      </c>
      <c r="B5375" s="14">
        <v>0.16404891014099099</v>
      </c>
      <c r="C5375">
        <v>0.40586137771606401</v>
      </c>
    </row>
    <row r="5376" spans="1:3" x14ac:dyDescent="0.3">
      <c r="A5376" t="s">
        <v>32</v>
      </c>
      <c r="B5376" s="14">
        <v>0.30561113357543901</v>
      </c>
      <c r="C5376">
        <v>0.33426427841186501</v>
      </c>
    </row>
    <row r="5377" spans="1:3" x14ac:dyDescent="0.3">
      <c r="A5377" t="s">
        <v>33</v>
      </c>
      <c r="B5377" s="14">
        <v>0.33734297752380299</v>
      </c>
      <c r="C5377">
        <v>0.30319666862487699</v>
      </c>
    </row>
    <row r="5378" spans="1:3" x14ac:dyDescent="0.3">
      <c r="A5378" t="s">
        <v>34</v>
      </c>
      <c r="B5378" s="14">
        <v>0.39874577522277799</v>
      </c>
      <c r="C5378">
        <v>0.46976184844970698</v>
      </c>
    </row>
    <row r="5379" spans="1:3" x14ac:dyDescent="0.3">
      <c r="A5379" t="s">
        <v>35</v>
      </c>
      <c r="B5379" s="14">
        <v>0.33593821525573703</v>
      </c>
      <c r="C5379">
        <v>0.40370535850524902</v>
      </c>
    </row>
    <row r="5380" spans="1:3" x14ac:dyDescent="0.3">
      <c r="A5380" t="s">
        <v>36</v>
      </c>
      <c r="B5380" s="14">
        <v>0.25155401229858398</v>
      </c>
      <c r="C5380">
        <v>0.28225731849670399</v>
      </c>
    </row>
    <row r="5381" spans="1:3" x14ac:dyDescent="0.3">
      <c r="A5381" t="s">
        <v>37</v>
      </c>
      <c r="B5381" s="14">
        <v>0.29601836204528797</v>
      </c>
      <c r="C5381">
        <v>0.29123711585998502</v>
      </c>
    </row>
    <row r="5382" spans="1:3" x14ac:dyDescent="0.3">
      <c r="A5382" t="s">
        <v>38</v>
      </c>
      <c r="B5382" s="14">
        <v>0.37633395195007302</v>
      </c>
      <c r="C5382">
        <v>1.02222847938537</v>
      </c>
    </row>
    <row r="5383" spans="1:3" x14ac:dyDescent="0.3">
      <c r="A5383" t="s">
        <v>39</v>
      </c>
      <c r="B5383" s="14">
        <v>0.92465996742248502</v>
      </c>
      <c r="C5383">
        <v>2.9450306892395002</v>
      </c>
    </row>
    <row r="5384" spans="1:3" x14ac:dyDescent="0.3">
      <c r="A5384" t="s">
        <v>31</v>
      </c>
      <c r="B5384" s="14">
        <v>0.23108553886413499</v>
      </c>
      <c r="C5384">
        <v>0.54155540466308505</v>
      </c>
    </row>
    <row r="5385" spans="1:3" x14ac:dyDescent="0.3">
      <c r="A5385" t="s">
        <v>32</v>
      </c>
      <c r="B5385" s="14">
        <v>0.19147682189941401</v>
      </c>
      <c r="C5385">
        <v>0.35906457901000899</v>
      </c>
    </row>
    <row r="5386" spans="1:3" x14ac:dyDescent="0.3">
      <c r="A5386" t="s">
        <v>33</v>
      </c>
      <c r="B5386" s="14">
        <v>0.290174961090087</v>
      </c>
      <c r="C5386">
        <v>0.26445674896240201</v>
      </c>
    </row>
    <row r="5387" spans="1:3" x14ac:dyDescent="0.3">
      <c r="A5387" t="s">
        <v>34</v>
      </c>
      <c r="B5387" s="14">
        <v>0.28187441825866699</v>
      </c>
      <c r="C5387">
        <v>0.28824615478515597</v>
      </c>
    </row>
    <row r="5388" spans="1:3" x14ac:dyDescent="0.3">
      <c r="A5388" t="s">
        <v>35</v>
      </c>
      <c r="B5388" s="14">
        <v>0.47378396987915</v>
      </c>
      <c r="C5388">
        <v>0.347070932388305</v>
      </c>
    </row>
    <row r="5389" spans="1:3" x14ac:dyDescent="0.3">
      <c r="A5389" t="s">
        <v>36</v>
      </c>
      <c r="B5389" s="14">
        <v>0.30620884895324701</v>
      </c>
      <c r="C5389">
        <v>0.30917334556579501</v>
      </c>
    </row>
    <row r="5390" spans="1:3" x14ac:dyDescent="0.3">
      <c r="A5390" t="s">
        <v>37</v>
      </c>
      <c r="B5390" s="14">
        <v>0.29598546028137201</v>
      </c>
      <c r="C5390">
        <v>0.34103345870971602</v>
      </c>
    </row>
    <row r="5391" spans="1:3" x14ac:dyDescent="0.3">
      <c r="A5391" t="s">
        <v>38</v>
      </c>
      <c r="B5391" s="14">
        <v>0.196156501770019</v>
      </c>
      <c r="C5391">
        <v>0.65230846405029297</v>
      </c>
    </row>
    <row r="5392" spans="1:3" x14ac:dyDescent="0.3">
      <c r="A5392" t="s">
        <v>39</v>
      </c>
      <c r="B5392" s="14">
        <v>0.65890431404113703</v>
      </c>
      <c r="C5392">
        <v>3.3659794330596902</v>
      </c>
    </row>
    <row r="5393" spans="1:3" x14ac:dyDescent="0.3">
      <c r="A5393" t="s">
        <v>31</v>
      </c>
      <c r="B5393" s="14">
        <v>0.593700170516967</v>
      </c>
      <c r="C5393">
        <v>0.35006213188171298</v>
      </c>
    </row>
    <row r="5394" spans="1:3" x14ac:dyDescent="0.3">
      <c r="A5394" t="s">
        <v>32</v>
      </c>
      <c r="B5394" s="14">
        <v>0.265568017959594</v>
      </c>
      <c r="C5394">
        <v>0.39989089965820301</v>
      </c>
    </row>
    <row r="5395" spans="1:3" x14ac:dyDescent="0.3">
      <c r="A5395" t="s">
        <v>33</v>
      </c>
      <c r="B5395" s="14">
        <v>0.26756668090820301</v>
      </c>
      <c r="C5395">
        <v>0.356792211532592</v>
      </c>
    </row>
    <row r="5396" spans="1:3" x14ac:dyDescent="0.3">
      <c r="A5396" t="s">
        <v>34</v>
      </c>
      <c r="B5396" s="14">
        <v>0.56014108657836903</v>
      </c>
      <c r="C5396">
        <v>0.30117821693420399</v>
      </c>
    </row>
    <row r="5397" spans="1:3" x14ac:dyDescent="0.3">
      <c r="A5397" t="s">
        <v>35</v>
      </c>
      <c r="B5397" s="14">
        <v>0.40087080001830999</v>
      </c>
      <c r="C5397">
        <v>0.21741890907287501</v>
      </c>
    </row>
    <row r="5398" spans="1:3" x14ac:dyDescent="0.3">
      <c r="A5398" t="s">
        <v>36</v>
      </c>
      <c r="B5398" s="14">
        <v>0.24322748184204099</v>
      </c>
      <c r="C5398">
        <v>0.40191435813903797</v>
      </c>
    </row>
    <row r="5399" spans="1:3" x14ac:dyDescent="0.3">
      <c r="A5399" t="s">
        <v>37</v>
      </c>
      <c r="B5399" s="14">
        <v>0.2957124710083</v>
      </c>
      <c r="C5399">
        <v>0.391951084136962</v>
      </c>
    </row>
    <row r="5400" spans="1:3" x14ac:dyDescent="0.3">
      <c r="A5400" t="s">
        <v>38</v>
      </c>
      <c r="B5400" s="14">
        <v>0.26578640937805098</v>
      </c>
      <c r="C5400">
        <v>0.93145847320556596</v>
      </c>
    </row>
    <row r="5401" spans="1:3" x14ac:dyDescent="0.3">
      <c r="A5401" t="s">
        <v>39</v>
      </c>
      <c r="B5401" s="14">
        <v>0.97903895378112704</v>
      </c>
      <c r="C5401">
        <v>2.1831674575805602</v>
      </c>
    </row>
    <row r="5402" spans="1:3" x14ac:dyDescent="0.3">
      <c r="A5402" t="s">
        <v>31</v>
      </c>
      <c r="B5402" s="14">
        <v>0.56032109260559004</v>
      </c>
      <c r="C5402">
        <v>0.28629493713378901</v>
      </c>
    </row>
    <row r="5403" spans="1:3" x14ac:dyDescent="0.3">
      <c r="A5403" t="s">
        <v>32</v>
      </c>
      <c r="B5403" s="14">
        <v>0.24327182769775299</v>
      </c>
      <c r="C5403">
        <v>0.474759101867675</v>
      </c>
    </row>
    <row r="5404" spans="1:3" x14ac:dyDescent="0.3">
      <c r="A5404" t="s">
        <v>33</v>
      </c>
      <c r="B5404" s="14">
        <v>0.362014770507812</v>
      </c>
      <c r="C5404">
        <v>0.41913414001464799</v>
      </c>
    </row>
    <row r="5405" spans="1:3" x14ac:dyDescent="0.3">
      <c r="A5405" t="s">
        <v>34</v>
      </c>
      <c r="B5405" s="14">
        <v>0.32447648048400801</v>
      </c>
      <c r="C5405">
        <v>0.29326725006103499</v>
      </c>
    </row>
    <row r="5406" spans="1:3" x14ac:dyDescent="0.3">
      <c r="A5406" t="s">
        <v>35</v>
      </c>
      <c r="B5406" s="14">
        <v>0.33228039741516102</v>
      </c>
      <c r="C5406">
        <v>0.47578167915344199</v>
      </c>
    </row>
    <row r="5407" spans="1:3" x14ac:dyDescent="0.3">
      <c r="A5407" t="s">
        <v>36</v>
      </c>
      <c r="B5407" s="14">
        <v>0.19978570938110299</v>
      </c>
      <c r="C5407">
        <v>0.38991379737853998</v>
      </c>
    </row>
    <row r="5408" spans="1:3" x14ac:dyDescent="0.3">
      <c r="A5408" t="s">
        <v>37</v>
      </c>
      <c r="B5408" s="14">
        <v>0.29543161392211897</v>
      </c>
      <c r="C5408">
        <v>0.39793920516967701</v>
      </c>
    </row>
    <row r="5409" spans="1:3" x14ac:dyDescent="0.3">
      <c r="A5409" t="s">
        <v>38</v>
      </c>
      <c r="B5409" s="14">
        <v>0.46591949462890597</v>
      </c>
      <c r="C5409">
        <v>0.92857098579406705</v>
      </c>
    </row>
    <row r="5410" spans="1:3" x14ac:dyDescent="0.3">
      <c r="A5410" t="s">
        <v>39</v>
      </c>
      <c r="B5410" s="14">
        <v>0.641282558441162</v>
      </c>
      <c r="C5410">
        <v>1.89494848251342</v>
      </c>
    </row>
    <row r="5411" spans="1:3" x14ac:dyDescent="0.3">
      <c r="A5411" t="s">
        <v>31</v>
      </c>
      <c r="B5411" s="14">
        <v>0.29678654670715299</v>
      </c>
      <c r="C5411">
        <v>0.348065376281738</v>
      </c>
    </row>
    <row r="5412" spans="1:3" x14ac:dyDescent="0.3">
      <c r="A5412" t="s">
        <v>32</v>
      </c>
      <c r="B5412" s="14">
        <v>0.33904504776000899</v>
      </c>
      <c r="C5412">
        <v>0.31199693679809498</v>
      </c>
    </row>
    <row r="5413" spans="1:3" x14ac:dyDescent="0.3">
      <c r="A5413" t="s">
        <v>33</v>
      </c>
      <c r="B5413" s="14">
        <v>0.233159780502319</v>
      </c>
      <c r="C5413">
        <v>0.38485741615295399</v>
      </c>
    </row>
    <row r="5414" spans="1:3" x14ac:dyDescent="0.3">
      <c r="A5414" t="s">
        <v>34</v>
      </c>
      <c r="B5414" s="14">
        <v>0.54264044761657704</v>
      </c>
      <c r="C5414">
        <v>0.44781589508056602</v>
      </c>
    </row>
    <row r="5415" spans="1:3" x14ac:dyDescent="0.3">
      <c r="A5415" t="s">
        <v>35</v>
      </c>
      <c r="B5415" s="14">
        <v>0.56115460395812899</v>
      </c>
      <c r="C5415">
        <v>0.399878740310668</v>
      </c>
    </row>
    <row r="5416" spans="1:3" x14ac:dyDescent="0.3">
      <c r="A5416" t="s">
        <v>36</v>
      </c>
      <c r="B5416" s="14">
        <v>0.29011082649230902</v>
      </c>
      <c r="C5416">
        <v>0.33210921287536599</v>
      </c>
    </row>
    <row r="5417" spans="1:3" x14ac:dyDescent="0.3">
      <c r="A5417" t="s">
        <v>37</v>
      </c>
      <c r="B5417" s="14">
        <v>0.29519128799438399</v>
      </c>
      <c r="C5417">
        <v>0.27232837677001898</v>
      </c>
    </row>
    <row r="5418" spans="1:3" x14ac:dyDescent="0.3">
      <c r="A5418" t="s">
        <v>38</v>
      </c>
      <c r="B5418" s="14">
        <v>0.38576412200927701</v>
      </c>
      <c r="C5418">
        <v>2.1563658714294398</v>
      </c>
    </row>
    <row r="5419" spans="1:3" x14ac:dyDescent="0.3">
      <c r="A5419" t="s">
        <v>39</v>
      </c>
      <c r="B5419" s="14">
        <v>1.1269614696502599</v>
      </c>
      <c r="C5419">
        <v>1.7054367065429601</v>
      </c>
    </row>
    <row r="5420" spans="1:3" x14ac:dyDescent="0.3">
      <c r="A5420" t="s">
        <v>31</v>
      </c>
      <c r="B5420" s="14">
        <v>0.30613803863525302</v>
      </c>
      <c r="C5420">
        <v>0.50165104866027799</v>
      </c>
    </row>
    <row r="5421" spans="1:3" x14ac:dyDescent="0.3">
      <c r="A5421" t="s">
        <v>32</v>
      </c>
      <c r="B5421" s="14">
        <v>0.40118288993835399</v>
      </c>
      <c r="C5421">
        <v>0.28822994232177701</v>
      </c>
    </row>
    <row r="5422" spans="1:3" x14ac:dyDescent="0.3">
      <c r="A5422" t="s">
        <v>33</v>
      </c>
      <c r="B5422" s="14">
        <v>0.34940886497497498</v>
      </c>
      <c r="C5422">
        <v>0.34013581275939903</v>
      </c>
    </row>
    <row r="5423" spans="1:3" x14ac:dyDescent="0.3">
      <c r="A5423" t="s">
        <v>34</v>
      </c>
      <c r="B5423" s="14">
        <v>0.42614197731018</v>
      </c>
      <c r="C5423">
        <v>0.36093950271606401</v>
      </c>
    </row>
    <row r="5424" spans="1:3" x14ac:dyDescent="0.3">
      <c r="A5424" t="s">
        <v>35</v>
      </c>
      <c r="B5424" s="14">
        <v>0.31293511390686002</v>
      </c>
      <c r="C5424">
        <v>0.30917453765869102</v>
      </c>
    </row>
    <row r="5425" spans="1:3" x14ac:dyDescent="0.3">
      <c r="A5425" t="s">
        <v>36</v>
      </c>
      <c r="B5425" s="14">
        <v>0.24336695671081501</v>
      </c>
      <c r="C5425">
        <v>0.29222297668456998</v>
      </c>
    </row>
    <row r="5426" spans="1:3" x14ac:dyDescent="0.3">
      <c r="A5426" t="s">
        <v>37</v>
      </c>
      <c r="B5426" s="14">
        <v>0.29518342018127403</v>
      </c>
      <c r="C5426">
        <v>0.35798382759094199</v>
      </c>
    </row>
    <row r="5427" spans="1:3" x14ac:dyDescent="0.3">
      <c r="A5427" t="s">
        <v>38</v>
      </c>
      <c r="B5427" s="14">
        <v>0.21244645118713301</v>
      </c>
      <c r="C5427">
        <v>1.1557807922363199</v>
      </c>
    </row>
    <row r="5428" spans="1:3" x14ac:dyDescent="0.3">
      <c r="A5428" t="s">
        <v>39</v>
      </c>
      <c r="B5428" s="14">
        <v>0.80374073982238703</v>
      </c>
      <c r="C5428">
        <v>1.75427889823913</v>
      </c>
    </row>
    <row r="5429" spans="1:3" x14ac:dyDescent="0.3">
      <c r="A5429" t="s">
        <v>31</v>
      </c>
      <c r="B5429" s="14">
        <v>0.41050219535827598</v>
      </c>
      <c r="C5429">
        <v>0.32209420204162598</v>
      </c>
    </row>
    <row r="5430" spans="1:3" x14ac:dyDescent="0.3">
      <c r="A5430" t="s">
        <v>32</v>
      </c>
      <c r="B5430" s="14">
        <v>0.299600839614868</v>
      </c>
      <c r="C5430">
        <v>0.45893287658691401</v>
      </c>
    </row>
    <row r="5431" spans="1:3" x14ac:dyDescent="0.3">
      <c r="A5431" t="s">
        <v>33</v>
      </c>
      <c r="B5431" s="14">
        <v>0.27006220817565901</v>
      </c>
      <c r="C5431">
        <v>0.44979143142700101</v>
      </c>
    </row>
    <row r="5432" spans="1:3" x14ac:dyDescent="0.3">
      <c r="A5432" t="s">
        <v>34</v>
      </c>
      <c r="B5432" s="14">
        <v>0.206952810287475</v>
      </c>
      <c r="C5432">
        <v>0.37394738197326599</v>
      </c>
    </row>
    <row r="5433" spans="1:3" x14ac:dyDescent="0.3">
      <c r="A5433" t="s">
        <v>35</v>
      </c>
      <c r="B5433" s="14">
        <v>0.36021518707275302</v>
      </c>
      <c r="C5433">
        <v>0.54254937171936002</v>
      </c>
    </row>
    <row r="5434" spans="1:3" x14ac:dyDescent="0.3">
      <c r="A5434" t="s">
        <v>36</v>
      </c>
      <c r="B5434" s="14">
        <v>0.453653573989868</v>
      </c>
      <c r="C5434">
        <v>0.309861660003662</v>
      </c>
    </row>
    <row r="5435" spans="1:3" x14ac:dyDescent="0.3">
      <c r="A5435" t="s">
        <v>37</v>
      </c>
      <c r="B5435" s="14">
        <v>0.29480481147766102</v>
      </c>
      <c r="C5435">
        <v>0.26828384399414001</v>
      </c>
    </row>
    <row r="5436" spans="1:3" x14ac:dyDescent="0.3">
      <c r="A5436" t="s">
        <v>38</v>
      </c>
      <c r="B5436" s="14">
        <v>0.308769941329956</v>
      </c>
      <c r="C5436">
        <v>4.16786456108093</v>
      </c>
    </row>
    <row r="5437" spans="1:3" x14ac:dyDescent="0.3">
      <c r="A5437" t="s">
        <v>39</v>
      </c>
      <c r="B5437" s="14">
        <v>1.8722281455993599</v>
      </c>
      <c r="C5437">
        <v>2.46135997772216</v>
      </c>
    </row>
    <row r="5438" spans="1:3" x14ac:dyDescent="0.3">
      <c r="A5438" t="s">
        <v>31</v>
      </c>
      <c r="B5438" s="14">
        <v>0.30753064155578602</v>
      </c>
      <c r="C5438">
        <v>0.31421351432800199</v>
      </c>
    </row>
    <row r="5439" spans="1:3" x14ac:dyDescent="0.3">
      <c r="A5439" t="s">
        <v>32</v>
      </c>
      <c r="B5439" s="14">
        <v>0.482606410980224</v>
      </c>
      <c r="C5439">
        <v>0.37514591217040999</v>
      </c>
    </row>
    <row r="5440" spans="1:3" x14ac:dyDescent="0.3">
      <c r="A5440" t="s">
        <v>33</v>
      </c>
      <c r="B5440" s="14">
        <v>0.26383256912231401</v>
      </c>
      <c r="C5440">
        <v>0.326070547103881</v>
      </c>
    </row>
    <row r="5441" spans="1:3" x14ac:dyDescent="0.3">
      <c r="A5441" t="s">
        <v>34</v>
      </c>
      <c r="B5441" s="14">
        <v>0.29771471023559498</v>
      </c>
      <c r="C5441">
        <v>0.36402940750121998</v>
      </c>
    </row>
    <row r="5442" spans="1:3" x14ac:dyDescent="0.3">
      <c r="A5442" t="s">
        <v>35</v>
      </c>
      <c r="B5442" s="14">
        <v>0.42674756050109802</v>
      </c>
      <c r="C5442">
        <v>0.47971725463867099</v>
      </c>
    </row>
    <row r="5443" spans="1:3" x14ac:dyDescent="0.3">
      <c r="A5443" t="s">
        <v>36</v>
      </c>
      <c r="B5443" s="14">
        <v>0.28655242919921797</v>
      </c>
      <c r="C5443">
        <v>0.31410694122314398</v>
      </c>
    </row>
    <row r="5444" spans="1:3" x14ac:dyDescent="0.3">
      <c r="A5444" t="s">
        <v>37</v>
      </c>
      <c r="B5444" s="14">
        <v>0.29473280906677202</v>
      </c>
      <c r="C5444">
        <v>0.34115648269653298</v>
      </c>
    </row>
    <row r="5445" spans="1:3" x14ac:dyDescent="0.3">
      <c r="A5445" t="s">
        <v>38</v>
      </c>
      <c r="B5445" s="14">
        <v>0.287830591201782</v>
      </c>
      <c r="C5445">
        <v>1.0032584667205799</v>
      </c>
    </row>
    <row r="5446" spans="1:3" x14ac:dyDescent="0.3">
      <c r="A5446" t="s">
        <v>39</v>
      </c>
      <c r="B5446" s="14">
        <v>0.57784914970397905</v>
      </c>
      <c r="C5446">
        <v>1.92780637741088</v>
      </c>
    </row>
    <row r="5447" spans="1:3" x14ac:dyDescent="0.3">
      <c r="A5447" t="s">
        <v>31</v>
      </c>
      <c r="B5447" s="14">
        <v>0.48980474472045898</v>
      </c>
      <c r="C5447">
        <v>0.27926445007324202</v>
      </c>
    </row>
    <row r="5448" spans="1:3" x14ac:dyDescent="0.3">
      <c r="A5448" t="s">
        <v>32</v>
      </c>
      <c r="B5448" s="14">
        <v>0.35310697555541898</v>
      </c>
      <c r="C5448">
        <v>0.42968559265136702</v>
      </c>
    </row>
    <row r="5449" spans="1:3" x14ac:dyDescent="0.3">
      <c r="A5449" t="s">
        <v>33</v>
      </c>
      <c r="B5449" s="14">
        <v>0.26532793045043901</v>
      </c>
      <c r="C5449">
        <v>0.34798192977905201</v>
      </c>
    </row>
    <row r="5450" spans="1:3" x14ac:dyDescent="0.3">
      <c r="A5450" t="s">
        <v>34</v>
      </c>
      <c r="B5450" s="14">
        <v>0.39166307449340798</v>
      </c>
      <c r="C5450">
        <v>0.44061446189880299</v>
      </c>
    </row>
    <row r="5451" spans="1:3" x14ac:dyDescent="0.3">
      <c r="A5451" t="s">
        <v>35</v>
      </c>
      <c r="B5451" s="14">
        <v>0.37945246696472101</v>
      </c>
      <c r="C5451">
        <v>0.48678421974182101</v>
      </c>
    </row>
    <row r="5452" spans="1:3" x14ac:dyDescent="0.3">
      <c r="A5452" t="s">
        <v>36</v>
      </c>
      <c r="B5452" s="14">
        <v>0.27216243743896401</v>
      </c>
      <c r="C5452">
        <v>0.27132654190063399</v>
      </c>
    </row>
    <row r="5453" spans="1:3" x14ac:dyDescent="0.3">
      <c r="A5453" t="s">
        <v>37</v>
      </c>
      <c r="B5453" s="14">
        <v>0.29430603981018</v>
      </c>
      <c r="C5453">
        <v>0.345063686370849</v>
      </c>
    </row>
    <row r="5454" spans="1:3" x14ac:dyDescent="0.3">
      <c r="A5454" t="s">
        <v>38</v>
      </c>
      <c r="B5454" s="14">
        <v>0.27916264533996499</v>
      </c>
      <c r="C5454">
        <v>1.86202239990234</v>
      </c>
    </row>
    <row r="5455" spans="1:3" x14ac:dyDescent="0.3">
      <c r="A5455" t="s">
        <v>39</v>
      </c>
      <c r="B5455" s="14">
        <v>0.37626862525939903</v>
      </c>
      <c r="C5455">
        <v>2.5932333469390798</v>
      </c>
    </row>
    <row r="5456" spans="1:3" x14ac:dyDescent="0.3">
      <c r="A5456" t="s">
        <v>31</v>
      </c>
      <c r="B5456" s="14">
        <v>0.35661411285400302</v>
      </c>
      <c r="C5456">
        <v>0.239339590072631</v>
      </c>
    </row>
    <row r="5457" spans="1:3" x14ac:dyDescent="0.3">
      <c r="A5457" t="s">
        <v>32</v>
      </c>
      <c r="B5457" s="14">
        <v>0.26196217536926197</v>
      </c>
      <c r="C5457">
        <v>0.52475905418395996</v>
      </c>
    </row>
    <row r="5458" spans="1:3" x14ac:dyDescent="0.3">
      <c r="A5458" t="s">
        <v>33</v>
      </c>
      <c r="B5458" s="14">
        <v>0.25897836685180597</v>
      </c>
      <c r="C5458">
        <v>0.52071547508239702</v>
      </c>
    </row>
    <row r="5459" spans="1:3" x14ac:dyDescent="0.3">
      <c r="A5459" t="s">
        <v>34</v>
      </c>
      <c r="B5459" s="14">
        <v>0.37693977355956998</v>
      </c>
      <c r="C5459">
        <v>0.30124497413635198</v>
      </c>
    </row>
    <row r="5460" spans="1:3" x14ac:dyDescent="0.3">
      <c r="A5460" t="s">
        <v>35</v>
      </c>
      <c r="B5460" s="14">
        <v>0.24695205688476499</v>
      </c>
      <c r="C5460">
        <v>0.66613101959228505</v>
      </c>
    </row>
    <row r="5461" spans="1:3" x14ac:dyDescent="0.3">
      <c r="A5461" t="s">
        <v>36</v>
      </c>
      <c r="B5461" s="14">
        <v>0.42318558692932101</v>
      </c>
      <c r="C5461">
        <v>0.325080156326293</v>
      </c>
    </row>
    <row r="5462" spans="1:3" x14ac:dyDescent="0.3">
      <c r="A5462" t="s">
        <v>37</v>
      </c>
      <c r="B5462" s="14">
        <v>0.29403328895568798</v>
      </c>
      <c r="C5462">
        <v>0.34003877639770502</v>
      </c>
    </row>
    <row r="5463" spans="1:3" x14ac:dyDescent="0.3">
      <c r="A5463" t="s">
        <v>38</v>
      </c>
      <c r="B5463" s="14">
        <v>0.337191581726074</v>
      </c>
      <c r="C5463">
        <v>1.82412457466125</v>
      </c>
    </row>
    <row r="5464" spans="1:3" x14ac:dyDescent="0.3">
      <c r="A5464" t="s">
        <v>39</v>
      </c>
      <c r="B5464" s="14">
        <v>0.34735894203186002</v>
      </c>
      <c r="C5464">
        <v>1.7243435382843</v>
      </c>
    </row>
    <row r="5465" spans="1:3" x14ac:dyDescent="0.3">
      <c r="A5465" t="s">
        <v>31</v>
      </c>
      <c r="B5465" s="14">
        <v>0.25323510169982899</v>
      </c>
      <c r="C5465">
        <v>0.47369265556335399</v>
      </c>
    </row>
    <row r="5466" spans="1:3" x14ac:dyDescent="0.3">
      <c r="A5466" t="s">
        <v>32</v>
      </c>
      <c r="B5466" s="14">
        <v>0.12856650352478</v>
      </c>
      <c r="C5466">
        <v>0.360946655273437</v>
      </c>
    </row>
    <row r="5467" spans="1:3" x14ac:dyDescent="0.3">
      <c r="A5467" t="s">
        <v>33</v>
      </c>
      <c r="B5467" s="14">
        <v>0.31836318969726501</v>
      </c>
      <c r="C5467">
        <v>0.27938055992126398</v>
      </c>
    </row>
    <row r="5468" spans="1:3" x14ac:dyDescent="0.3">
      <c r="A5468" t="s">
        <v>34</v>
      </c>
      <c r="B5468" s="14">
        <v>0.54819965362548795</v>
      </c>
      <c r="C5468">
        <v>0.27813386917114202</v>
      </c>
    </row>
    <row r="5469" spans="1:3" x14ac:dyDescent="0.3">
      <c r="A5469" t="s">
        <v>35</v>
      </c>
      <c r="B5469" s="14">
        <v>0.39824533462524397</v>
      </c>
      <c r="C5469">
        <v>0.48476004600524902</v>
      </c>
    </row>
    <row r="5470" spans="1:3" x14ac:dyDescent="0.3">
      <c r="A5470" t="s">
        <v>36</v>
      </c>
      <c r="B5470" s="14">
        <v>0.29535818099975503</v>
      </c>
      <c r="C5470">
        <v>0.32636308670043901</v>
      </c>
    </row>
    <row r="5471" spans="1:3" x14ac:dyDescent="0.3">
      <c r="A5471" t="s">
        <v>37</v>
      </c>
      <c r="B5471" s="14">
        <v>0.2937912940979</v>
      </c>
      <c r="C5471">
        <v>0.36208486557006803</v>
      </c>
    </row>
    <row r="5472" spans="1:3" x14ac:dyDescent="0.3">
      <c r="A5472" t="s">
        <v>38</v>
      </c>
      <c r="B5472" s="14">
        <v>0.30813765525817799</v>
      </c>
      <c r="C5472">
        <v>1.5568413734436</v>
      </c>
    </row>
    <row r="5473" spans="1:3" x14ac:dyDescent="0.3">
      <c r="A5473" t="s">
        <v>39</v>
      </c>
      <c r="B5473" s="14">
        <v>0.50972700119018499</v>
      </c>
      <c r="C5473">
        <v>1.6545231342315601</v>
      </c>
    </row>
    <row r="5474" spans="1:3" x14ac:dyDescent="0.3">
      <c r="A5474" t="s">
        <v>31</v>
      </c>
      <c r="B5474" s="14">
        <v>0.42590308189392001</v>
      </c>
      <c r="C5474">
        <v>0.27529692649841297</v>
      </c>
    </row>
    <row r="5475" spans="1:3" x14ac:dyDescent="0.3">
      <c r="A5475" t="s">
        <v>32</v>
      </c>
      <c r="B5475" s="14">
        <v>0.305408954620361</v>
      </c>
      <c r="C5475">
        <v>0.29314661026000899</v>
      </c>
    </row>
    <row r="5476" spans="1:3" x14ac:dyDescent="0.3">
      <c r="A5476" t="s">
        <v>33</v>
      </c>
      <c r="B5476" s="14">
        <v>0.519756078720092</v>
      </c>
      <c r="C5476">
        <v>0.25720310211181602</v>
      </c>
    </row>
    <row r="5477" spans="1:3" x14ac:dyDescent="0.3">
      <c r="A5477" t="s">
        <v>34</v>
      </c>
      <c r="B5477" s="14">
        <v>0.42037034034728998</v>
      </c>
      <c r="C5477">
        <v>0.31031823158264099</v>
      </c>
    </row>
    <row r="5478" spans="1:3" x14ac:dyDescent="0.3">
      <c r="A5478" t="s">
        <v>35</v>
      </c>
      <c r="B5478" s="14">
        <v>0.54477548599243097</v>
      </c>
      <c r="C5478">
        <v>0.49861502647399902</v>
      </c>
    </row>
    <row r="5479" spans="1:3" x14ac:dyDescent="0.3">
      <c r="A5479" t="s">
        <v>36</v>
      </c>
      <c r="B5479" s="14">
        <v>0.38756465911865201</v>
      </c>
      <c r="C5479">
        <v>0.44462800025939903</v>
      </c>
    </row>
    <row r="5480" spans="1:3" x14ac:dyDescent="0.3">
      <c r="A5480" t="s">
        <v>37</v>
      </c>
      <c r="B5480" s="14">
        <v>0.29371881484985302</v>
      </c>
      <c r="C5480">
        <v>0.35906648635864202</v>
      </c>
    </row>
    <row r="5481" spans="1:3" x14ac:dyDescent="0.3">
      <c r="A5481" t="s">
        <v>38</v>
      </c>
      <c r="B5481" s="14">
        <v>0.27092194557189903</v>
      </c>
      <c r="C5481">
        <v>1.3913338184356601</v>
      </c>
    </row>
    <row r="5482" spans="1:3" x14ac:dyDescent="0.3">
      <c r="A5482" t="s">
        <v>39</v>
      </c>
      <c r="B5482" s="14">
        <v>1.0066332817077599</v>
      </c>
      <c r="C5482">
        <v>1.8769891262054399</v>
      </c>
    </row>
    <row r="5483" spans="1:3" x14ac:dyDescent="0.3">
      <c r="A5483" t="s">
        <v>31</v>
      </c>
      <c r="B5483" s="14">
        <v>0.49857378005981401</v>
      </c>
      <c r="C5483">
        <v>0.27328372001647899</v>
      </c>
    </row>
    <row r="5484" spans="1:3" x14ac:dyDescent="0.3">
      <c r="A5484" t="s">
        <v>32</v>
      </c>
      <c r="B5484" s="14">
        <v>0.10846281051635701</v>
      </c>
      <c r="C5484">
        <v>0.407981157302856</v>
      </c>
    </row>
    <row r="5485" spans="1:3" x14ac:dyDescent="0.3">
      <c r="A5485" t="s">
        <v>33</v>
      </c>
      <c r="B5485" s="14">
        <v>0.28517961502075101</v>
      </c>
      <c r="C5485">
        <v>0.31809496879577598</v>
      </c>
    </row>
    <row r="5486" spans="1:3" x14ac:dyDescent="0.3">
      <c r="A5486" t="s">
        <v>34</v>
      </c>
      <c r="B5486" s="14">
        <v>0.49861598014831499</v>
      </c>
      <c r="C5486">
        <v>0.47666501998901301</v>
      </c>
    </row>
    <row r="5487" spans="1:3" x14ac:dyDescent="0.3">
      <c r="A5487" t="s">
        <v>35</v>
      </c>
      <c r="B5487" s="14">
        <v>0.46079969406127902</v>
      </c>
      <c r="C5487">
        <v>0.65624642372131303</v>
      </c>
    </row>
    <row r="5488" spans="1:3" x14ac:dyDescent="0.3">
      <c r="A5488" t="s">
        <v>36</v>
      </c>
      <c r="B5488" s="14">
        <v>0.26165270805358798</v>
      </c>
      <c r="C5488">
        <v>0.27227616310119601</v>
      </c>
    </row>
    <row r="5489" spans="1:3" x14ac:dyDescent="0.3">
      <c r="A5489" t="s">
        <v>37</v>
      </c>
      <c r="B5489" s="14">
        <v>0.293365478515625</v>
      </c>
      <c r="C5489">
        <v>0.41294884681701599</v>
      </c>
    </row>
    <row r="5490" spans="1:3" x14ac:dyDescent="0.3">
      <c r="A5490" t="s">
        <v>38</v>
      </c>
      <c r="B5490" s="14">
        <v>0.37375402450561501</v>
      </c>
      <c r="C5490">
        <v>1.0481443405151301</v>
      </c>
    </row>
    <row r="5491" spans="1:3" x14ac:dyDescent="0.3">
      <c r="A5491" t="s">
        <v>39</v>
      </c>
      <c r="B5491" s="14">
        <v>0.42298007011413502</v>
      </c>
      <c r="C5491">
        <v>2.3019847869872998</v>
      </c>
    </row>
    <row r="5492" spans="1:3" x14ac:dyDescent="0.3">
      <c r="A5492" t="s">
        <v>31</v>
      </c>
      <c r="B5492" s="14">
        <v>0.24758887290954501</v>
      </c>
      <c r="C5492">
        <v>0.32014513015746998</v>
      </c>
    </row>
    <row r="5493" spans="1:3" x14ac:dyDescent="0.3">
      <c r="A5493" t="s">
        <v>32</v>
      </c>
      <c r="B5493" s="14">
        <v>0.28772926330566401</v>
      </c>
      <c r="C5493">
        <v>0.51070690155029297</v>
      </c>
    </row>
    <row r="5494" spans="1:3" x14ac:dyDescent="0.3">
      <c r="A5494" t="s">
        <v>33</v>
      </c>
      <c r="B5494" s="14">
        <v>0.32562255859375</v>
      </c>
      <c r="C5494">
        <v>0.26149773597717202</v>
      </c>
    </row>
    <row r="5495" spans="1:3" x14ac:dyDescent="0.3">
      <c r="A5495" t="s">
        <v>34</v>
      </c>
      <c r="B5495" s="14">
        <v>0.54417991638183505</v>
      </c>
      <c r="C5495">
        <v>0.40600156784057601</v>
      </c>
    </row>
    <row r="5496" spans="1:3" x14ac:dyDescent="0.3">
      <c r="A5496" t="s">
        <v>35</v>
      </c>
      <c r="B5496" s="14">
        <v>0.384799003601074</v>
      </c>
      <c r="C5496">
        <v>0.42522621154785101</v>
      </c>
    </row>
    <row r="5497" spans="1:3" x14ac:dyDescent="0.3">
      <c r="A5497" t="s">
        <v>36</v>
      </c>
      <c r="B5497" s="14">
        <v>0.26017189025878901</v>
      </c>
      <c r="C5497">
        <v>0.30717492103576599</v>
      </c>
    </row>
    <row r="5498" spans="1:3" x14ac:dyDescent="0.3">
      <c r="A5498" t="s">
        <v>37</v>
      </c>
      <c r="B5498" s="14">
        <v>0.29320001602172802</v>
      </c>
      <c r="C5498">
        <v>0.29515862464904702</v>
      </c>
    </row>
    <row r="5499" spans="1:3" x14ac:dyDescent="0.3">
      <c r="A5499" t="s">
        <v>38</v>
      </c>
      <c r="B5499" s="14">
        <v>0.30148005485534601</v>
      </c>
      <c r="C5499">
        <v>1.5060162544250399</v>
      </c>
    </row>
    <row r="5500" spans="1:3" x14ac:dyDescent="0.3">
      <c r="A5500" t="s">
        <v>39</v>
      </c>
      <c r="B5500" s="14">
        <v>0.56228590011596602</v>
      </c>
      <c r="C5500">
        <v>2.67058157920837</v>
      </c>
    </row>
    <row r="5501" spans="1:3" x14ac:dyDescent="0.3">
      <c r="A5501" t="s">
        <v>31</v>
      </c>
      <c r="B5501" s="14">
        <v>0.28499507904052701</v>
      </c>
      <c r="C5501">
        <v>0.46438145637512201</v>
      </c>
    </row>
    <row r="5502" spans="1:3" x14ac:dyDescent="0.3">
      <c r="A5502" t="s">
        <v>32</v>
      </c>
      <c r="B5502" s="14">
        <v>0.28107023239135698</v>
      </c>
      <c r="C5502">
        <v>0.35293316841125399</v>
      </c>
    </row>
    <row r="5503" spans="1:3" x14ac:dyDescent="0.3">
      <c r="A5503" t="s">
        <v>33</v>
      </c>
      <c r="B5503" s="14">
        <v>0.25724411010742099</v>
      </c>
      <c r="C5503">
        <v>0.30248308181762601</v>
      </c>
    </row>
    <row r="5504" spans="1:3" x14ac:dyDescent="0.3">
      <c r="A5504" t="s">
        <v>34</v>
      </c>
      <c r="B5504" s="14">
        <v>0.41535520553588801</v>
      </c>
      <c r="C5504">
        <v>0.45671582221984802</v>
      </c>
    </row>
    <row r="5505" spans="1:3" x14ac:dyDescent="0.3">
      <c r="A5505" t="s">
        <v>35</v>
      </c>
      <c r="B5505" s="14">
        <v>0.62793469429016102</v>
      </c>
      <c r="C5505">
        <v>0.34970116615295399</v>
      </c>
    </row>
    <row r="5506" spans="1:3" x14ac:dyDescent="0.3">
      <c r="A5506" t="s">
        <v>36</v>
      </c>
      <c r="B5506" s="14">
        <v>0.30183148384094199</v>
      </c>
      <c r="C5506">
        <v>0.28822779655456499</v>
      </c>
    </row>
    <row r="5507" spans="1:3" x14ac:dyDescent="0.3">
      <c r="A5507" t="s">
        <v>37</v>
      </c>
      <c r="B5507" s="14">
        <v>0.29303574562072698</v>
      </c>
      <c r="C5507">
        <v>0.31814622879028298</v>
      </c>
    </row>
    <row r="5508" spans="1:3" x14ac:dyDescent="0.3">
      <c r="A5508" t="s">
        <v>38</v>
      </c>
      <c r="B5508" s="14">
        <v>0.32504892349243097</v>
      </c>
      <c r="C5508">
        <v>1.3414158821105899</v>
      </c>
    </row>
    <row r="5509" spans="1:3" x14ac:dyDescent="0.3">
      <c r="A5509" t="s">
        <v>39</v>
      </c>
      <c r="B5509" s="14">
        <v>0.52870512008666903</v>
      </c>
      <c r="C5509">
        <v>2.39875316619873</v>
      </c>
    </row>
    <row r="5510" spans="1:3" x14ac:dyDescent="0.3">
      <c r="A5510" t="s">
        <v>31</v>
      </c>
      <c r="B5510" s="14">
        <v>0.246098041534423</v>
      </c>
      <c r="C5510">
        <v>0.325142621994018</v>
      </c>
    </row>
    <row r="5511" spans="1:3" x14ac:dyDescent="0.3">
      <c r="A5511" t="s">
        <v>32</v>
      </c>
      <c r="B5511" s="14">
        <v>0.27120232582092202</v>
      </c>
      <c r="C5511">
        <v>0.30615687370300199</v>
      </c>
    </row>
    <row r="5512" spans="1:3" x14ac:dyDescent="0.3">
      <c r="A5512" t="s">
        <v>33</v>
      </c>
      <c r="B5512" s="14">
        <v>0.30031347274780201</v>
      </c>
      <c r="C5512">
        <v>0.27581691741943298</v>
      </c>
    </row>
    <row r="5513" spans="1:3" x14ac:dyDescent="0.3">
      <c r="A5513" t="s">
        <v>34</v>
      </c>
      <c r="B5513" s="14">
        <v>0.33579063415527299</v>
      </c>
      <c r="C5513">
        <v>0.36803412437438898</v>
      </c>
    </row>
    <row r="5514" spans="1:3" x14ac:dyDescent="0.3">
      <c r="A5514" t="s">
        <v>35</v>
      </c>
      <c r="B5514" s="14">
        <v>0.31917572021484297</v>
      </c>
      <c r="C5514">
        <v>0.42187285423278797</v>
      </c>
    </row>
    <row r="5515" spans="1:3" x14ac:dyDescent="0.3">
      <c r="A5515" t="s">
        <v>36</v>
      </c>
      <c r="B5515" s="14">
        <v>0.22439742088317799</v>
      </c>
      <c r="C5515">
        <v>0.298190116882324</v>
      </c>
    </row>
    <row r="5516" spans="1:3" x14ac:dyDescent="0.3">
      <c r="A5516" t="s">
        <v>37</v>
      </c>
      <c r="B5516" s="14">
        <v>0.29288291931152299</v>
      </c>
      <c r="C5516">
        <v>0.34712672233581499</v>
      </c>
    </row>
    <row r="5517" spans="1:3" x14ac:dyDescent="0.3">
      <c r="A5517" t="s">
        <v>38</v>
      </c>
      <c r="B5517" s="14">
        <v>0.35069942474365201</v>
      </c>
      <c r="C5517">
        <v>1.6169233322143499</v>
      </c>
    </row>
    <row r="5518" spans="1:3" x14ac:dyDescent="0.3">
      <c r="A5518" t="s">
        <v>39</v>
      </c>
      <c r="B5518" s="14">
        <v>1.1491663455963099</v>
      </c>
      <c r="C5518">
        <v>2.0933766365051198</v>
      </c>
    </row>
    <row r="5519" spans="1:3" x14ac:dyDescent="0.3">
      <c r="A5519" t="s">
        <v>31</v>
      </c>
      <c r="B5519" s="14">
        <v>0.25744867324829102</v>
      </c>
      <c r="C5519">
        <v>0.35508251190185502</v>
      </c>
    </row>
    <row r="5520" spans="1:3" x14ac:dyDescent="0.3">
      <c r="A5520" t="s">
        <v>32</v>
      </c>
      <c r="B5520" s="14">
        <v>0.36627864837646401</v>
      </c>
      <c r="C5520">
        <v>0.33614063262939398</v>
      </c>
    </row>
    <row r="5521" spans="1:3" x14ac:dyDescent="0.3">
      <c r="A5521" t="s">
        <v>33</v>
      </c>
      <c r="B5521" s="14">
        <v>0.49695563316345198</v>
      </c>
      <c r="C5521">
        <v>0.38802766799926702</v>
      </c>
    </row>
    <row r="5522" spans="1:3" x14ac:dyDescent="0.3">
      <c r="A5522" t="s">
        <v>34</v>
      </c>
      <c r="B5522" s="14">
        <v>0.49616241455078097</v>
      </c>
      <c r="C5522">
        <v>0.48166155815124501</v>
      </c>
    </row>
    <row r="5523" spans="1:3" x14ac:dyDescent="0.3">
      <c r="A5523" t="s">
        <v>35</v>
      </c>
      <c r="B5523" s="14">
        <v>0.37208366394042902</v>
      </c>
      <c r="C5523">
        <v>0.29022383689880299</v>
      </c>
    </row>
    <row r="5524" spans="1:3" x14ac:dyDescent="0.3">
      <c r="A5524" t="s">
        <v>36</v>
      </c>
      <c r="B5524" s="14">
        <v>0.189399719238281</v>
      </c>
      <c r="C5524">
        <v>0.24435162544250399</v>
      </c>
    </row>
    <row r="5525" spans="1:3" x14ac:dyDescent="0.3">
      <c r="A5525" t="s">
        <v>37</v>
      </c>
      <c r="B5525" s="14">
        <v>0.29223895072937001</v>
      </c>
      <c r="C5525">
        <v>0.30545854568481401</v>
      </c>
    </row>
    <row r="5526" spans="1:3" x14ac:dyDescent="0.3">
      <c r="A5526" t="s">
        <v>38</v>
      </c>
      <c r="B5526" s="14">
        <v>0.23329949378967199</v>
      </c>
      <c r="C5526">
        <v>1.1078069210052399</v>
      </c>
    </row>
    <row r="5527" spans="1:3" x14ac:dyDescent="0.3">
      <c r="A5527" t="s">
        <v>39</v>
      </c>
      <c r="B5527" s="14">
        <v>0.71515512466430597</v>
      </c>
      <c r="C5527">
        <v>2.3776841163635201</v>
      </c>
    </row>
    <row r="5528" spans="1:3" x14ac:dyDescent="0.3">
      <c r="A5528" t="s">
        <v>31</v>
      </c>
      <c r="B5528" s="14">
        <v>0.30473303794860801</v>
      </c>
      <c r="C5528">
        <v>0.281219482421875</v>
      </c>
    </row>
    <row r="5529" spans="1:3" x14ac:dyDescent="0.3">
      <c r="A5529" t="s">
        <v>32</v>
      </c>
      <c r="B5529" s="14">
        <v>0.21043372154235801</v>
      </c>
      <c r="C5529">
        <v>0.255280971527099</v>
      </c>
    </row>
    <row r="5530" spans="1:3" x14ac:dyDescent="0.3">
      <c r="A5530" t="s">
        <v>33</v>
      </c>
      <c r="B5530" s="14">
        <v>0.29649734497070301</v>
      </c>
      <c r="C5530">
        <v>0.281323432922363</v>
      </c>
    </row>
    <row r="5531" spans="1:3" x14ac:dyDescent="0.3">
      <c r="A5531" t="s">
        <v>34</v>
      </c>
      <c r="B5531" s="14">
        <v>0.38732647895812899</v>
      </c>
      <c r="C5531">
        <v>0.44569444656371998</v>
      </c>
    </row>
    <row r="5532" spans="1:3" x14ac:dyDescent="0.3">
      <c r="A5532" t="s">
        <v>35</v>
      </c>
      <c r="B5532" s="14">
        <v>0.40554833412170399</v>
      </c>
      <c r="C5532">
        <v>0.41295170783996499</v>
      </c>
    </row>
    <row r="5533" spans="1:3" x14ac:dyDescent="0.3">
      <c r="A5533" t="s">
        <v>36</v>
      </c>
      <c r="B5533" s="14">
        <v>0.26994824409484802</v>
      </c>
      <c r="C5533">
        <v>0.34320974349975503</v>
      </c>
    </row>
    <row r="5534" spans="1:3" x14ac:dyDescent="0.3">
      <c r="A5534" t="s">
        <v>37</v>
      </c>
      <c r="B5534" s="14">
        <v>0.29183149337768499</v>
      </c>
      <c r="C5534">
        <v>0.33111739158630299</v>
      </c>
    </row>
    <row r="5535" spans="1:3" x14ac:dyDescent="0.3">
      <c r="A5535" t="s">
        <v>38</v>
      </c>
      <c r="B5535" s="14">
        <v>0.30105829238891602</v>
      </c>
      <c r="C5535">
        <v>1.87245225906372</v>
      </c>
    </row>
    <row r="5536" spans="1:3" x14ac:dyDescent="0.3">
      <c r="A5536" t="s">
        <v>39</v>
      </c>
      <c r="B5536" s="14">
        <v>1.3295047283172601</v>
      </c>
      <c r="C5536">
        <v>1.8429381847381501</v>
      </c>
    </row>
    <row r="5537" spans="1:3" x14ac:dyDescent="0.3">
      <c r="A5537" t="s">
        <v>31</v>
      </c>
      <c r="B5537" s="14">
        <v>0.244673252105712</v>
      </c>
      <c r="C5537">
        <v>0.45677900314330999</v>
      </c>
    </row>
    <row r="5538" spans="1:3" x14ac:dyDescent="0.3">
      <c r="A5538" t="s">
        <v>32</v>
      </c>
      <c r="B5538" s="14">
        <v>0.43810868263244601</v>
      </c>
      <c r="C5538">
        <v>0.26916074752807601</v>
      </c>
    </row>
    <row r="5539" spans="1:3" x14ac:dyDescent="0.3">
      <c r="A5539" t="s">
        <v>33</v>
      </c>
      <c r="B5539" s="14">
        <v>0.32537055015563898</v>
      </c>
      <c r="C5539">
        <v>0.28921890258789001</v>
      </c>
    </row>
    <row r="5540" spans="1:3" x14ac:dyDescent="0.3">
      <c r="A5540" t="s">
        <v>34</v>
      </c>
      <c r="B5540" s="14">
        <v>0.54324436187744096</v>
      </c>
      <c r="C5540">
        <v>0.53656148910522405</v>
      </c>
    </row>
    <row r="5541" spans="1:3" x14ac:dyDescent="0.3">
      <c r="A5541" t="s">
        <v>35</v>
      </c>
      <c r="B5541" s="14">
        <v>0.32795000076293901</v>
      </c>
      <c r="C5541">
        <v>0.42685675621032698</v>
      </c>
    </row>
    <row r="5542" spans="1:3" x14ac:dyDescent="0.3">
      <c r="A5542" t="s">
        <v>36</v>
      </c>
      <c r="B5542" s="14">
        <v>0.43759608268737699</v>
      </c>
      <c r="C5542">
        <v>0.38579821586608798</v>
      </c>
    </row>
    <row r="5543" spans="1:3" x14ac:dyDescent="0.3">
      <c r="A5543" t="s">
        <v>37</v>
      </c>
      <c r="B5543" s="14">
        <v>0.29118418693542403</v>
      </c>
      <c r="C5543">
        <v>0.32213854789733798</v>
      </c>
    </row>
    <row r="5544" spans="1:3" x14ac:dyDescent="0.3">
      <c r="A5544" t="s">
        <v>38</v>
      </c>
      <c r="B5544" s="14">
        <v>0.241790056228637</v>
      </c>
      <c r="C5544">
        <v>1.0307309627532899</v>
      </c>
    </row>
    <row r="5545" spans="1:3" x14ac:dyDescent="0.3">
      <c r="A5545" t="s">
        <v>39</v>
      </c>
      <c r="B5545" s="14">
        <v>0.51699686050414995</v>
      </c>
      <c r="C5545">
        <v>1.83118295669555</v>
      </c>
    </row>
    <row r="5546" spans="1:3" x14ac:dyDescent="0.3">
      <c r="A5546" t="s">
        <v>31</v>
      </c>
      <c r="B5546" s="14">
        <v>0.294953823089599</v>
      </c>
      <c r="C5546">
        <v>0.31516027450561501</v>
      </c>
    </row>
    <row r="5547" spans="1:3" x14ac:dyDescent="0.3">
      <c r="A5547" t="s">
        <v>32</v>
      </c>
      <c r="B5547" s="14">
        <v>0.39882993698120101</v>
      </c>
      <c r="C5547">
        <v>0.29019761085510198</v>
      </c>
    </row>
    <row r="5548" spans="1:3" x14ac:dyDescent="0.3">
      <c r="A5548" t="s">
        <v>33</v>
      </c>
      <c r="B5548" s="14">
        <v>0.28496956825256298</v>
      </c>
      <c r="C5548">
        <v>0.29320549964904702</v>
      </c>
    </row>
    <row r="5549" spans="1:3" x14ac:dyDescent="0.3">
      <c r="A5549" t="s">
        <v>34</v>
      </c>
      <c r="B5549" s="14">
        <v>0.302125453948974</v>
      </c>
      <c r="C5549">
        <v>0.92576217651367099</v>
      </c>
    </row>
    <row r="5550" spans="1:3" x14ac:dyDescent="0.3">
      <c r="A5550" t="s">
        <v>35</v>
      </c>
      <c r="B5550" s="14">
        <v>0.44897127151489202</v>
      </c>
      <c r="C5550">
        <v>0.50573658943176203</v>
      </c>
    </row>
    <row r="5551" spans="1:3" x14ac:dyDescent="0.3">
      <c r="A5551" t="s">
        <v>36</v>
      </c>
      <c r="B5551" s="14">
        <v>0.33762049674987699</v>
      </c>
      <c r="C5551">
        <v>0.34707450866699202</v>
      </c>
    </row>
    <row r="5552" spans="1:3" x14ac:dyDescent="0.3">
      <c r="A5552" t="s">
        <v>37</v>
      </c>
      <c r="B5552" s="14">
        <v>0.29114985466003401</v>
      </c>
      <c r="C5552">
        <v>0.33704543113708402</v>
      </c>
    </row>
    <row r="5553" spans="1:3" x14ac:dyDescent="0.3">
      <c r="A5553" t="s">
        <v>38</v>
      </c>
      <c r="B5553" s="14">
        <v>0.31778764724731401</v>
      </c>
      <c r="C5553">
        <v>0.92358517646789495</v>
      </c>
    </row>
    <row r="5554" spans="1:3" x14ac:dyDescent="0.3">
      <c r="A5554" t="s">
        <v>39</v>
      </c>
      <c r="B5554" s="14">
        <v>0.62557625770568803</v>
      </c>
      <c r="C5554">
        <v>2.18816018104553</v>
      </c>
    </row>
    <row r="5555" spans="1:3" x14ac:dyDescent="0.3">
      <c r="A5555" t="s">
        <v>31</v>
      </c>
      <c r="B5555" s="14">
        <v>0.22536730766296301</v>
      </c>
      <c r="C5555">
        <v>0.41588783264160101</v>
      </c>
    </row>
    <row r="5556" spans="1:3" x14ac:dyDescent="0.3">
      <c r="A5556" t="s">
        <v>32</v>
      </c>
      <c r="B5556" s="14">
        <v>0.20441675186157199</v>
      </c>
      <c r="C5556">
        <v>0.32328701019287098</v>
      </c>
    </row>
    <row r="5557" spans="1:3" x14ac:dyDescent="0.3">
      <c r="A5557" t="s">
        <v>33</v>
      </c>
      <c r="B5557" s="14">
        <v>0.30325341224670399</v>
      </c>
      <c r="C5557">
        <v>0.28327417373657199</v>
      </c>
    </row>
    <row r="5558" spans="1:3" x14ac:dyDescent="0.3">
      <c r="A5558" t="s">
        <v>34</v>
      </c>
      <c r="B5558" s="14">
        <v>0.30976676940917902</v>
      </c>
      <c r="C5558">
        <v>0.40179467201232899</v>
      </c>
    </row>
    <row r="5559" spans="1:3" x14ac:dyDescent="0.3">
      <c r="A5559" t="s">
        <v>35</v>
      </c>
      <c r="B5559" s="14">
        <v>0.33903861045837402</v>
      </c>
      <c r="C5559">
        <v>1.59273505210876</v>
      </c>
    </row>
    <row r="5560" spans="1:3" x14ac:dyDescent="0.3">
      <c r="A5560" t="s">
        <v>36</v>
      </c>
      <c r="B5560" s="14">
        <v>0.39390325546264598</v>
      </c>
      <c r="C5560">
        <v>0.30519747734069802</v>
      </c>
    </row>
    <row r="5561" spans="1:3" x14ac:dyDescent="0.3">
      <c r="A5561" t="s">
        <v>37</v>
      </c>
      <c r="B5561" s="14">
        <v>0.29099535942077598</v>
      </c>
      <c r="C5561">
        <v>0.37904024124145502</v>
      </c>
    </row>
    <row r="5562" spans="1:3" x14ac:dyDescent="0.3">
      <c r="A5562" t="s">
        <v>38</v>
      </c>
      <c r="B5562" s="14">
        <v>0.34644460678100503</v>
      </c>
      <c r="C5562">
        <v>0.71204137802124001</v>
      </c>
    </row>
    <row r="5563" spans="1:3" x14ac:dyDescent="0.3">
      <c r="A5563" t="s">
        <v>39</v>
      </c>
      <c r="B5563" s="14">
        <v>0.36418962478637601</v>
      </c>
      <c r="C5563">
        <v>1.9118795394897401</v>
      </c>
    </row>
    <row r="5564" spans="1:3" x14ac:dyDescent="0.3">
      <c r="A5564" t="s">
        <v>31</v>
      </c>
      <c r="B5564" s="14">
        <v>0.16254115104675201</v>
      </c>
      <c r="C5564">
        <v>0.864690542221069</v>
      </c>
    </row>
    <row r="5565" spans="1:3" x14ac:dyDescent="0.3">
      <c r="A5565" t="s">
        <v>32</v>
      </c>
      <c r="B5565" s="14">
        <v>0.32160997390746998</v>
      </c>
      <c r="C5565">
        <v>0.25616359710693298</v>
      </c>
    </row>
    <row r="5566" spans="1:3" x14ac:dyDescent="0.3">
      <c r="A5566" t="s">
        <v>33</v>
      </c>
      <c r="B5566" s="14">
        <v>0.33666920661926197</v>
      </c>
      <c r="C5566">
        <v>0.26540207862853998</v>
      </c>
    </row>
    <row r="5567" spans="1:3" x14ac:dyDescent="0.3">
      <c r="A5567" t="s">
        <v>34</v>
      </c>
      <c r="B5567" s="14">
        <v>0.30346369743347101</v>
      </c>
      <c r="C5567">
        <v>0.55863380432128895</v>
      </c>
    </row>
    <row r="5568" spans="1:3" x14ac:dyDescent="0.3">
      <c r="A5568" t="s">
        <v>35</v>
      </c>
      <c r="B5568" s="14">
        <v>0.50386309623718195</v>
      </c>
      <c r="C5568">
        <v>0.464707851409912</v>
      </c>
    </row>
    <row r="5569" spans="1:3" x14ac:dyDescent="0.3">
      <c r="A5569" t="s">
        <v>36</v>
      </c>
      <c r="B5569" s="14">
        <v>0.20646786689758301</v>
      </c>
      <c r="C5569">
        <v>0.312147617340087</v>
      </c>
    </row>
    <row r="5570" spans="1:3" x14ac:dyDescent="0.3">
      <c r="A5570" t="s">
        <v>37</v>
      </c>
      <c r="B5570" s="14">
        <v>0.29052782058715798</v>
      </c>
      <c r="C5570">
        <v>0.311168432235717</v>
      </c>
    </row>
    <row r="5571" spans="1:3" x14ac:dyDescent="0.3">
      <c r="A5571" t="s">
        <v>38</v>
      </c>
      <c r="B5571" s="14">
        <v>0.31263375282287598</v>
      </c>
      <c r="C5571">
        <v>0.81183028221130304</v>
      </c>
    </row>
    <row r="5572" spans="1:3" x14ac:dyDescent="0.3">
      <c r="A5572" t="s">
        <v>39</v>
      </c>
      <c r="B5572" s="14">
        <v>1.12201523780822</v>
      </c>
      <c r="C5572">
        <v>1.61061835289001</v>
      </c>
    </row>
    <row r="5573" spans="1:3" x14ac:dyDescent="0.3">
      <c r="A5573" t="s">
        <v>31</v>
      </c>
      <c r="B5573" s="14">
        <v>0.19118690490722601</v>
      </c>
      <c r="C5573">
        <v>0.31515669822692799</v>
      </c>
    </row>
    <row r="5574" spans="1:3" x14ac:dyDescent="0.3">
      <c r="A5574" t="s">
        <v>32</v>
      </c>
      <c r="B5574" s="14">
        <v>0.39610743522643999</v>
      </c>
      <c r="C5574">
        <v>0.30748343467712402</v>
      </c>
    </row>
    <row r="5575" spans="1:3" x14ac:dyDescent="0.3">
      <c r="A5575" t="s">
        <v>33</v>
      </c>
      <c r="B5575" s="14">
        <v>0.301777362823486</v>
      </c>
      <c r="C5575">
        <v>0.28415226936340299</v>
      </c>
    </row>
    <row r="5576" spans="1:3" x14ac:dyDescent="0.3">
      <c r="A5576" t="s">
        <v>34</v>
      </c>
      <c r="B5576" s="14">
        <v>0.46326565742492598</v>
      </c>
      <c r="C5576">
        <v>0.30802464485168402</v>
      </c>
    </row>
    <row r="5577" spans="1:3" x14ac:dyDescent="0.3">
      <c r="A5577" t="s">
        <v>35</v>
      </c>
      <c r="B5577" s="14">
        <v>0.44690203666687001</v>
      </c>
      <c r="C5577">
        <v>0.62837195396423295</v>
      </c>
    </row>
    <row r="5578" spans="1:3" x14ac:dyDescent="0.3">
      <c r="A5578" t="s">
        <v>36</v>
      </c>
      <c r="B5578" s="14">
        <v>0.23899483680725001</v>
      </c>
      <c r="C5578">
        <v>0.35904049873352001</v>
      </c>
    </row>
    <row r="5579" spans="1:3" x14ac:dyDescent="0.3">
      <c r="A5579" t="s">
        <v>37</v>
      </c>
      <c r="B5579" s="14">
        <v>0.29047918319702098</v>
      </c>
      <c r="C5579">
        <v>0.25127291679382302</v>
      </c>
    </row>
    <row r="5580" spans="1:3" x14ac:dyDescent="0.3">
      <c r="A5580" t="s">
        <v>38</v>
      </c>
      <c r="B5580" s="14">
        <v>0.30383777618408198</v>
      </c>
      <c r="C5580">
        <v>1.4970450401306099</v>
      </c>
    </row>
    <row r="5581" spans="1:3" x14ac:dyDescent="0.3">
      <c r="A5581" t="s">
        <v>39</v>
      </c>
      <c r="B5581" s="14">
        <v>0.41395878791808999</v>
      </c>
      <c r="C5581">
        <v>1.8083181381225499</v>
      </c>
    </row>
    <row r="5582" spans="1:3" x14ac:dyDescent="0.3">
      <c r="A5582" t="s">
        <v>31</v>
      </c>
      <c r="B5582" s="14">
        <v>0.25752854347228998</v>
      </c>
      <c r="C5582">
        <v>0.295263051986694</v>
      </c>
    </row>
    <row r="5583" spans="1:3" x14ac:dyDescent="0.3">
      <c r="A5583" t="s">
        <v>32</v>
      </c>
      <c r="B5583" s="14">
        <v>0.24285387992858801</v>
      </c>
      <c r="C5583">
        <v>0.29804229736328097</v>
      </c>
    </row>
    <row r="5584" spans="1:3" x14ac:dyDescent="0.3">
      <c r="A5584" t="s">
        <v>33</v>
      </c>
      <c r="B5584" s="14">
        <v>0.52457427978515603</v>
      </c>
      <c r="C5584">
        <v>0.320154428482055</v>
      </c>
    </row>
    <row r="5585" spans="1:3" x14ac:dyDescent="0.3">
      <c r="A5585" t="s">
        <v>34</v>
      </c>
      <c r="B5585" s="14">
        <v>0.460520029067993</v>
      </c>
      <c r="C5585">
        <v>0.28322887420654203</v>
      </c>
    </row>
    <row r="5586" spans="1:3" x14ac:dyDescent="0.3">
      <c r="A5586" t="s">
        <v>35</v>
      </c>
      <c r="B5586" s="14">
        <v>0.46234846115112299</v>
      </c>
      <c r="C5586">
        <v>0.71308231353759699</v>
      </c>
    </row>
    <row r="5587" spans="1:3" x14ac:dyDescent="0.3">
      <c r="A5587" t="s">
        <v>36</v>
      </c>
      <c r="B5587" s="14">
        <v>0.28764986991882302</v>
      </c>
      <c r="C5587">
        <v>0.26333141326904203</v>
      </c>
    </row>
    <row r="5588" spans="1:3" x14ac:dyDescent="0.3">
      <c r="A5588" t="s">
        <v>37</v>
      </c>
      <c r="B5588" s="14">
        <v>0.29046845436096103</v>
      </c>
      <c r="C5588">
        <v>0.408950805664062</v>
      </c>
    </row>
    <row r="5589" spans="1:3" x14ac:dyDescent="0.3">
      <c r="A5589" t="s">
        <v>38</v>
      </c>
      <c r="B5589" s="14">
        <v>0.32310748100280701</v>
      </c>
      <c r="C5589">
        <v>0.922490835189819</v>
      </c>
    </row>
    <row r="5590" spans="1:3" x14ac:dyDescent="0.3">
      <c r="A5590" t="s">
        <v>39</v>
      </c>
      <c r="B5590" s="14">
        <v>0.88532996177673295</v>
      </c>
      <c r="C5590">
        <v>2.2429842948913499</v>
      </c>
    </row>
    <row r="5591" spans="1:3" x14ac:dyDescent="0.3">
      <c r="A5591" t="s">
        <v>31</v>
      </c>
      <c r="B5591" s="14">
        <v>0.24834275245666501</v>
      </c>
      <c r="C5591">
        <v>0.72999691963195801</v>
      </c>
    </row>
    <row r="5592" spans="1:3" x14ac:dyDescent="0.3">
      <c r="A5592" t="s">
        <v>32</v>
      </c>
      <c r="B5592" s="14">
        <v>0.115475177764892</v>
      </c>
      <c r="C5592">
        <v>0.35590744018554599</v>
      </c>
    </row>
    <row r="5593" spans="1:3" x14ac:dyDescent="0.3">
      <c r="A5593" t="s">
        <v>33</v>
      </c>
      <c r="B5593" s="14">
        <v>0.40230846405029203</v>
      </c>
      <c r="C5593">
        <v>0.30541610717773399</v>
      </c>
    </row>
    <row r="5594" spans="1:3" x14ac:dyDescent="0.3">
      <c r="A5594" t="s">
        <v>34</v>
      </c>
      <c r="B5594" s="14">
        <v>0.49844956398010198</v>
      </c>
      <c r="C5594">
        <v>0.32211422920227001</v>
      </c>
    </row>
    <row r="5595" spans="1:3" x14ac:dyDescent="0.3">
      <c r="A5595" t="s">
        <v>35</v>
      </c>
      <c r="B5595" s="14">
        <v>0.32547068595886203</v>
      </c>
      <c r="C5595">
        <v>0.40666294097900302</v>
      </c>
    </row>
    <row r="5596" spans="1:3" x14ac:dyDescent="0.3">
      <c r="A5596" t="s">
        <v>36</v>
      </c>
      <c r="B5596" s="14">
        <v>0.26168203353881803</v>
      </c>
      <c r="C5596">
        <v>0.27921962738037098</v>
      </c>
    </row>
    <row r="5597" spans="1:3" x14ac:dyDescent="0.3">
      <c r="A5597" t="s">
        <v>37</v>
      </c>
      <c r="B5597" s="14">
        <v>0.29009509086608798</v>
      </c>
      <c r="C5597">
        <v>0.27621793746948198</v>
      </c>
    </row>
    <row r="5598" spans="1:3" x14ac:dyDescent="0.3">
      <c r="A5598" t="s">
        <v>38</v>
      </c>
      <c r="B5598" s="14">
        <v>0.30427670478820801</v>
      </c>
      <c r="C5598">
        <v>1.2686088085174501</v>
      </c>
    </row>
    <row r="5599" spans="1:3" x14ac:dyDescent="0.3">
      <c r="A5599" t="s">
        <v>39</v>
      </c>
      <c r="B5599" s="14">
        <v>0.92886185646057096</v>
      </c>
      <c r="C5599">
        <v>4.08312511444091</v>
      </c>
    </row>
    <row r="5600" spans="1:3" x14ac:dyDescent="0.3">
      <c r="A5600" t="s">
        <v>31</v>
      </c>
      <c r="B5600" s="14">
        <v>0.28074216842651301</v>
      </c>
      <c r="C5600">
        <v>0.48076176643371499</v>
      </c>
    </row>
    <row r="5601" spans="1:3" x14ac:dyDescent="0.3">
      <c r="A5601" t="s">
        <v>32</v>
      </c>
      <c r="B5601" s="14">
        <v>0.314682006835937</v>
      </c>
      <c r="C5601">
        <v>0.29834437370300199</v>
      </c>
    </row>
    <row r="5602" spans="1:3" x14ac:dyDescent="0.3">
      <c r="A5602" t="s">
        <v>33</v>
      </c>
      <c r="B5602" s="14">
        <v>0.22983860969543399</v>
      </c>
      <c r="C5602">
        <v>0.32006621360778797</v>
      </c>
    </row>
    <row r="5603" spans="1:3" x14ac:dyDescent="0.3">
      <c r="A5603" t="s">
        <v>34</v>
      </c>
      <c r="B5603" s="14">
        <v>0.48881840705871499</v>
      </c>
      <c r="C5603">
        <v>0.48886466026306102</v>
      </c>
    </row>
    <row r="5604" spans="1:3" x14ac:dyDescent="0.3">
      <c r="A5604" t="s">
        <v>35</v>
      </c>
      <c r="B5604" s="14">
        <v>0.41877126693725503</v>
      </c>
      <c r="C5604">
        <v>0.67513966560363703</v>
      </c>
    </row>
    <row r="5605" spans="1:3" x14ac:dyDescent="0.3">
      <c r="A5605" t="s">
        <v>36</v>
      </c>
      <c r="B5605" s="14">
        <v>0.34305858612060502</v>
      </c>
      <c r="C5605">
        <v>0.33378767967224099</v>
      </c>
    </row>
    <row r="5606" spans="1:3" x14ac:dyDescent="0.3">
      <c r="A5606" t="s">
        <v>37</v>
      </c>
      <c r="B5606" s="14">
        <v>0.29005336761474598</v>
      </c>
      <c r="C5606">
        <v>0.32015609741210899</v>
      </c>
    </row>
    <row r="5607" spans="1:3" x14ac:dyDescent="0.3">
      <c r="A5607" t="s">
        <v>38</v>
      </c>
      <c r="B5607" s="14">
        <v>0.30144929885864202</v>
      </c>
      <c r="C5607">
        <v>1.6785137653350799</v>
      </c>
    </row>
    <row r="5608" spans="1:3" x14ac:dyDescent="0.3">
      <c r="A5608" t="s">
        <v>39</v>
      </c>
      <c r="B5608" s="14">
        <v>0.69843745231628396</v>
      </c>
      <c r="C5608">
        <v>2.1218621730804399</v>
      </c>
    </row>
    <row r="5609" spans="1:3" x14ac:dyDescent="0.3">
      <c r="A5609" t="s">
        <v>31</v>
      </c>
      <c r="B5609" s="14">
        <v>0.21749424934387199</v>
      </c>
      <c r="C5609">
        <v>0.52454948425292902</v>
      </c>
    </row>
    <row r="5610" spans="1:3" x14ac:dyDescent="0.3">
      <c r="A5610" t="s">
        <v>32</v>
      </c>
      <c r="B5610" s="14">
        <v>7.5866222381591797E-2</v>
      </c>
      <c r="C5610">
        <v>0.29606604576110801</v>
      </c>
    </row>
    <row r="5611" spans="1:3" x14ac:dyDescent="0.3">
      <c r="A5611" t="s">
        <v>33</v>
      </c>
      <c r="B5611" s="14">
        <v>0.33375430107116699</v>
      </c>
      <c r="C5611">
        <v>0.33897447586059498</v>
      </c>
    </row>
    <row r="5612" spans="1:3" x14ac:dyDescent="0.3">
      <c r="A5612" t="s">
        <v>34</v>
      </c>
      <c r="B5612" s="14">
        <v>0.67787480354309004</v>
      </c>
      <c r="C5612">
        <v>0.25115919113159102</v>
      </c>
    </row>
    <row r="5613" spans="1:3" x14ac:dyDescent="0.3">
      <c r="A5613" t="s">
        <v>35</v>
      </c>
      <c r="B5613" s="14">
        <v>0.33137536048889099</v>
      </c>
      <c r="C5613">
        <v>0.53257298469543402</v>
      </c>
    </row>
    <row r="5614" spans="1:3" x14ac:dyDescent="0.3">
      <c r="A5614" t="s">
        <v>36</v>
      </c>
      <c r="B5614" s="14">
        <v>0.27496933937072698</v>
      </c>
      <c r="C5614">
        <v>0.47615218162536599</v>
      </c>
    </row>
    <row r="5615" spans="1:3" x14ac:dyDescent="0.3">
      <c r="A5615" t="s">
        <v>37</v>
      </c>
      <c r="B5615" s="14">
        <v>0.28971385955810502</v>
      </c>
      <c r="C5615">
        <v>0.38900017738342202</v>
      </c>
    </row>
    <row r="5616" spans="1:3" x14ac:dyDescent="0.3">
      <c r="A5616" t="s">
        <v>38</v>
      </c>
      <c r="B5616" s="14">
        <v>0.40132164955139099</v>
      </c>
      <c r="C5616">
        <v>1.8431162834167401</v>
      </c>
    </row>
    <row r="5617" spans="1:3" x14ac:dyDescent="0.3">
      <c r="A5617" t="s">
        <v>39</v>
      </c>
      <c r="B5617" s="14">
        <v>0.94616866111755304</v>
      </c>
      <c r="C5617">
        <v>2.2209336757659899</v>
      </c>
    </row>
    <row r="5618" spans="1:3" x14ac:dyDescent="0.3">
      <c r="A5618" t="s">
        <v>31</v>
      </c>
      <c r="B5618" s="14">
        <v>0.17179226875305101</v>
      </c>
      <c r="C5618">
        <v>0.53562355041503895</v>
      </c>
    </row>
    <row r="5619" spans="1:3" x14ac:dyDescent="0.3">
      <c r="A5619" t="s">
        <v>32</v>
      </c>
      <c r="B5619" s="14">
        <v>0.263505458831787</v>
      </c>
      <c r="C5619">
        <v>0.26342511177062899</v>
      </c>
    </row>
    <row r="5620" spans="1:3" x14ac:dyDescent="0.3">
      <c r="A5620" t="s">
        <v>33</v>
      </c>
      <c r="B5620" s="14">
        <v>0.235958337783813</v>
      </c>
      <c r="C5620">
        <v>0.28321027755737299</v>
      </c>
    </row>
    <row r="5621" spans="1:3" x14ac:dyDescent="0.3">
      <c r="A5621" t="s">
        <v>34</v>
      </c>
      <c r="B5621" s="14">
        <v>0.48439216613769498</v>
      </c>
      <c r="C5621">
        <v>0.30326604843139598</v>
      </c>
    </row>
    <row r="5622" spans="1:3" x14ac:dyDescent="0.3">
      <c r="A5622" t="s">
        <v>35</v>
      </c>
      <c r="B5622" s="14">
        <v>0.25183820724487299</v>
      </c>
      <c r="C5622">
        <v>0.37898826599120999</v>
      </c>
    </row>
    <row r="5623" spans="1:3" x14ac:dyDescent="0.3">
      <c r="A5623" t="s">
        <v>36</v>
      </c>
      <c r="B5623" s="14">
        <v>0.27065134048461897</v>
      </c>
      <c r="C5623">
        <v>0.40410614013671797</v>
      </c>
    </row>
    <row r="5624" spans="1:3" x14ac:dyDescent="0.3">
      <c r="A5624" t="s">
        <v>37</v>
      </c>
      <c r="B5624" s="14">
        <v>0.28969883918762201</v>
      </c>
      <c r="C5624">
        <v>0.325083017349243</v>
      </c>
    </row>
    <row r="5625" spans="1:3" x14ac:dyDescent="0.3">
      <c r="A5625" t="s">
        <v>38</v>
      </c>
      <c r="B5625" s="14">
        <v>0.29532814025878901</v>
      </c>
      <c r="C5625">
        <v>1.52992320060729</v>
      </c>
    </row>
    <row r="5626" spans="1:3" x14ac:dyDescent="0.3">
      <c r="A5626" t="s">
        <v>39</v>
      </c>
      <c r="B5626" s="14">
        <v>1.75452899932861</v>
      </c>
      <c r="C5626">
        <v>2.2819015979766801</v>
      </c>
    </row>
    <row r="5627" spans="1:3" x14ac:dyDescent="0.3">
      <c r="A5627" t="s">
        <v>31</v>
      </c>
      <c r="B5627" s="14">
        <v>0.22734880447387601</v>
      </c>
      <c r="C5627">
        <v>0.53057241439819303</v>
      </c>
    </row>
    <row r="5628" spans="1:3" x14ac:dyDescent="0.3">
      <c r="A5628" t="s">
        <v>32</v>
      </c>
      <c r="B5628" s="14">
        <v>0.24169826507568301</v>
      </c>
      <c r="C5628">
        <v>0.28706550598144498</v>
      </c>
    </row>
    <row r="5629" spans="1:3" x14ac:dyDescent="0.3">
      <c r="A5629" t="s">
        <v>33</v>
      </c>
      <c r="B5629" s="14">
        <v>0.25255298614501898</v>
      </c>
      <c r="C5629">
        <v>0.46679091453552202</v>
      </c>
    </row>
    <row r="5630" spans="1:3" x14ac:dyDescent="0.3">
      <c r="A5630" t="s">
        <v>34</v>
      </c>
      <c r="B5630" s="14">
        <v>0.45469999313354398</v>
      </c>
      <c r="C5630">
        <v>0.432723999023437</v>
      </c>
    </row>
    <row r="5631" spans="1:3" x14ac:dyDescent="0.3">
      <c r="A5631" t="s">
        <v>35</v>
      </c>
      <c r="B5631" s="14">
        <v>0.65542745590209905</v>
      </c>
      <c r="C5631">
        <v>0.54261112213134699</v>
      </c>
    </row>
    <row r="5632" spans="1:3" x14ac:dyDescent="0.3">
      <c r="A5632" t="s">
        <v>36</v>
      </c>
      <c r="B5632" s="14">
        <v>0.42878556251525801</v>
      </c>
      <c r="C5632">
        <v>0.45154595375061002</v>
      </c>
    </row>
    <row r="5633" spans="1:3" x14ac:dyDescent="0.3">
      <c r="A5633" t="s">
        <v>37</v>
      </c>
      <c r="B5633" s="14">
        <v>0.28961086273193298</v>
      </c>
      <c r="C5633">
        <v>0.34014368057250899</v>
      </c>
    </row>
    <row r="5634" spans="1:3" x14ac:dyDescent="0.3">
      <c r="A5634" t="s">
        <v>38</v>
      </c>
      <c r="B5634" s="14">
        <v>0.28509092330932601</v>
      </c>
      <c r="C5634">
        <v>1.29653167724609</v>
      </c>
    </row>
    <row r="5635" spans="1:3" x14ac:dyDescent="0.3">
      <c r="A5635" t="s">
        <v>39</v>
      </c>
      <c r="B5635" s="14">
        <v>0.85251951217651301</v>
      </c>
      <c r="C5635">
        <v>2.1113972663879301</v>
      </c>
    </row>
    <row r="5636" spans="1:3" x14ac:dyDescent="0.3">
      <c r="A5636" t="s">
        <v>31</v>
      </c>
      <c r="B5636" s="14">
        <v>0.203525781631469</v>
      </c>
      <c r="C5636">
        <v>0.54549646377563399</v>
      </c>
    </row>
    <row r="5637" spans="1:3" x14ac:dyDescent="0.3">
      <c r="A5637" t="s">
        <v>32</v>
      </c>
      <c r="B5637" s="14">
        <v>0.25349783897399902</v>
      </c>
      <c r="C5637">
        <v>0.33927941322326599</v>
      </c>
    </row>
    <row r="5638" spans="1:3" x14ac:dyDescent="0.3">
      <c r="A5638" t="s">
        <v>33</v>
      </c>
      <c r="B5638" s="14">
        <v>0.34714627265930098</v>
      </c>
      <c r="C5638">
        <v>0.43973731994628901</v>
      </c>
    </row>
    <row r="5639" spans="1:3" x14ac:dyDescent="0.3">
      <c r="A5639" t="s">
        <v>34</v>
      </c>
      <c r="B5639" s="14">
        <v>0.38955712318420399</v>
      </c>
      <c r="C5639">
        <v>0.39397573471069303</v>
      </c>
    </row>
    <row r="5640" spans="1:3" x14ac:dyDescent="0.3">
      <c r="A5640" t="s">
        <v>35</v>
      </c>
      <c r="B5640" s="14">
        <v>0.67418503761291504</v>
      </c>
      <c r="C5640">
        <v>0.47367191314697199</v>
      </c>
    </row>
    <row r="5641" spans="1:3" x14ac:dyDescent="0.3">
      <c r="A5641" t="s">
        <v>36</v>
      </c>
      <c r="B5641" s="14">
        <v>0.31752777099609297</v>
      </c>
      <c r="C5641">
        <v>0.33710932731628401</v>
      </c>
    </row>
    <row r="5642" spans="1:3" x14ac:dyDescent="0.3">
      <c r="A5642" t="s">
        <v>37</v>
      </c>
      <c r="B5642" s="14">
        <v>0.28923273086547802</v>
      </c>
      <c r="C5642">
        <v>0.37001013755798301</v>
      </c>
    </row>
    <row r="5643" spans="1:3" x14ac:dyDescent="0.3">
      <c r="A5643" t="s">
        <v>38</v>
      </c>
      <c r="B5643" s="14">
        <v>0.38216853141784601</v>
      </c>
      <c r="C5643">
        <v>0.88432955741882302</v>
      </c>
    </row>
    <row r="5644" spans="1:3" x14ac:dyDescent="0.3">
      <c r="A5644" t="s">
        <v>39</v>
      </c>
      <c r="B5644" s="14">
        <v>0.447746992111206</v>
      </c>
      <c r="C5644">
        <v>1.8656086921691799</v>
      </c>
    </row>
    <row r="5645" spans="1:3" x14ac:dyDescent="0.3">
      <c r="A5645" t="s">
        <v>31</v>
      </c>
      <c r="B5645" s="14">
        <v>0.28772640228271401</v>
      </c>
      <c r="C5645">
        <v>0.79188466072082497</v>
      </c>
    </row>
    <row r="5646" spans="1:3" x14ac:dyDescent="0.3">
      <c r="A5646" t="s">
        <v>32</v>
      </c>
      <c r="B5646" s="14">
        <v>0.49059009552001898</v>
      </c>
      <c r="C5646">
        <v>0.269260883331298</v>
      </c>
    </row>
    <row r="5647" spans="1:3" x14ac:dyDescent="0.3">
      <c r="A5647" t="s">
        <v>33</v>
      </c>
      <c r="B5647" s="14">
        <v>0.29840350151062001</v>
      </c>
      <c r="C5647">
        <v>0.33539032936096103</v>
      </c>
    </row>
    <row r="5648" spans="1:3" x14ac:dyDescent="0.3">
      <c r="A5648" t="s">
        <v>34</v>
      </c>
      <c r="B5648" s="14">
        <v>0.67883062362670898</v>
      </c>
      <c r="C5648">
        <v>0.48026514053344699</v>
      </c>
    </row>
    <row r="5649" spans="1:3" x14ac:dyDescent="0.3">
      <c r="A5649" t="s">
        <v>35</v>
      </c>
      <c r="B5649" s="14">
        <v>0.46757054328918402</v>
      </c>
      <c r="C5649">
        <v>0.36512136459350503</v>
      </c>
    </row>
    <row r="5650" spans="1:3" x14ac:dyDescent="0.3">
      <c r="A5650" t="s">
        <v>36</v>
      </c>
      <c r="B5650" s="14">
        <v>0.36396217346191401</v>
      </c>
      <c r="C5650">
        <v>0.505654096603393</v>
      </c>
    </row>
    <row r="5651" spans="1:3" x14ac:dyDescent="0.3">
      <c r="A5651" t="s">
        <v>37</v>
      </c>
      <c r="B5651" s="14">
        <v>0.28916049003601002</v>
      </c>
      <c r="C5651">
        <v>0.39193820953369102</v>
      </c>
    </row>
    <row r="5652" spans="1:3" x14ac:dyDescent="0.3">
      <c r="A5652" t="s">
        <v>38</v>
      </c>
      <c r="B5652" s="14">
        <v>0.30769324302673301</v>
      </c>
      <c r="C5652">
        <v>1.0233118534088099</v>
      </c>
    </row>
    <row r="5653" spans="1:3" x14ac:dyDescent="0.3">
      <c r="A5653" t="s">
        <v>39</v>
      </c>
      <c r="B5653" s="14">
        <v>0.54751324653625399</v>
      </c>
      <c r="C5653">
        <v>1.8820340633392301</v>
      </c>
    </row>
    <row r="5654" spans="1:3" x14ac:dyDescent="0.3">
      <c r="A5654" t="s">
        <v>31</v>
      </c>
      <c r="B5654" s="14">
        <v>0.182833671569824</v>
      </c>
      <c r="C5654">
        <v>0.517666816711425</v>
      </c>
    </row>
    <row r="5655" spans="1:3" x14ac:dyDescent="0.3">
      <c r="A5655" t="s">
        <v>32</v>
      </c>
      <c r="B5655" s="14">
        <v>0.255085468292236</v>
      </c>
      <c r="C5655">
        <v>0.31418800354003901</v>
      </c>
    </row>
    <row r="5656" spans="1:3" x14ac:dyDescent="0.3">
      <c r="A5656" t="s">
        <v>33</v>
      </c>
      <c r="B5656" s="14">
        <v>0.213103532791137</v>
      </c>
      <c r="C5656">
        <v>0.31310606002807601</v>
      </c>
    </row>
    <row r="5657" spans="1:3" x14ac:dyDescent="0.3">
      <c r="A5657" t="s">
        <v>34</v>
      </c>
      <c r="B5657" s="14">
        <v>0.25236558914184498</v>
      </c>
      <c r="C5657">
        <v>0.458405971527099</v>
      </c>
    </row>
    <row r="5658" spans="1:3" x14ac:dyDescent="0.3">
      <c r="A5658" t="s">
        <v>35</v>
      </c>
      <c r="B5658" s="14">
        <v>0.36979937553405701</v>
      </c>
      <c r="C5658">
        <v>0.53157830238342196</v>
      </c>
    </row>
    <row r="5659" spans="1:3" x14ac:dyDescent="0.3">
      <c r="A5659" t="s">
        <v>36</v>
      </c>
      <c r="B5659" s="14">
        <v>0.25324249267578097</v>
      </c>
      <c r="C5659">
        <v>0.44283318519592202</v>
      </c>
    </row>
    <row r="5660" spans="1:3" x14ac:dyDescent="0.3">
      <c r="A5660" t="s">
        <v>37</v>
      </c>
      <c r="B5660" s="14">
        <v>0.28871083259582497</v>
      </c>
      <c r="C5660">
        <v>0.36004757881164501</v>
      </c>
    </row>
    <row r="5661" spans="1:3" x14ac:dyDescent="0.3">
      <c r="A5661" t="s">
        <v>38</v>
      </c>
      <c r="B5661" s="14">
        <v>0.26143145561218201</v>
      </c>
      <c r="C5661">
        <v>1.02362155914306</v>
      </c>
    </row>
    <row r="5662" spans="1:3" x14ac:dyDescent="0.3">
      <c r="A5662" t="s">
        <v>39</v>
      </c>
      <c r="B5662" s="14">
        <v>0.98148226737975997</v>
      </c>
      <c r="C5662">
        <v>2.4265248775482098</v>
      </c>
    </row>
    <row r="5663" spans="1:3" x14ac:dyDescent="0.3">
      <c r="A5663" t="s">
        <v>31</v>
      </c>
      <c r="B5663" s="14">
        <v>0.25009965896606401</v>
      </c>
      <c r="C5663">
        <v>0.48564887046813898</v>
      </c>
    </row>
    <row r="5664" spans="1:3" x14ac:dyDescent="0.3">
      <c r="A5664" t="s">
        <v>32</v>
      </c>
      <c r="B5664" s="14">
        <v>0.253977060317993</v>
      </c>
      <c r="C5664">
        <v>0.25631690025329501</v>
      </c>
    </row>
    <row r="5665" spans="1:3" x14ac:dyDescent="0.3">
      <c r="A5665" t="s">
        <v>33</v>
      </c>
      <c r="B5665" s="14">
        <v>0.30688261985778797</v>
      </c>
      <c r="C5665">
        <v>0.48247861862182601</v>
      </c>
    </row>
    <row r="5666" spans="1:3" x14ac:dyDescent="0.3">
      <c r="A5666" t="s">
        <v>34</v>
      </c>
      <c r="B5666" s="14">
        <v>0.619537353515625</v>
      </c>
      <c r="C5666">
        <v>0.52746558189392001</v>
      </c>
    </row>
    <row r="5667" spans="1:3" x14ac:dyDescent="0.3">
      <c r="A5667" t="s">
        <v>35</v>
      </c>
      <c r="B5667" s="14">
        <v>0.414732456207275</v>
      </c>
      <c r="C5667">
        <v>0.54055833816528298</v>
      </c>
    </row>
    <row r="5668" spans="1:3" x14ac:dyDescent="0.3">
      <c r="A5668" t="s">
        <v>36</v>
      </c>
      <c r="B5668" s="14">
        <v>0.201081752777099</v>
      </c>
      <c r="C5668">
        <v>0.278177499771118</v>
      </c>
    </row>
    <row r="5669" spans="1:3" x14ac:dyDescent="0.3">
      <c r="A5669" t="s">
        <v>37</v>
      </c>
      <c r="B5669" s="14">
        <v>0.28870916366577098</v>
      </c>
      <c r="C5669">
        <v>0.447810888290405</v>
      </c>
    </row>
    <row r="5670" spans="1:3" x14ac:dyDescent="0.3">
      <c r="A5670" t="s">
        <v>38</v>
      </c>
      <c r="B5670" s="14">
        <v>0.23621964454650801</v>
      </c>
      <c r="C5670">
        <v>0.59319472312927202</v>
      </c>
    </row>
    <row r="5671" spans="1:3" x14ac:dyDescent="0.3">
      <c r="A5671" t="s">
        <v>39</v>
      </c>
      <c r="B5671" s="14">
        <v>0.47324466705322199</v>
      </c>
      <c r="C5671">
        <v>2.1720454692840501</v>
      </c>
    </row>
    <row r="5672" spans="1:3" x14ac:dyDescent="0.3">
      <c r="A5672" t="s">
        <v>31</v>
      </c>
      <c r="B5672" s="14">
        <v>0.24211049079895</v>
      </c>
      <c r="C5672">
        <v>0.335235595703125</v>
      </c>
    </row>
    <row r="5673" spans="1:3" x14ac:dyDescent="0.3">
      <c r="A5673" t="s">
        <v>32</v>
      </c>
      <c r="B5673" s="14">
        <v>0.12046456336975001</v>
      </c>
      <c r="C5673">
        <v>0.27026867866516102</v>
      </c>
    </row>
    <row r="5674" spans="1:3" x14ac:dyDescent="0.3">
      <c r="A5674" t="s">
        <v>33</v>
      </c>
      <c r="B5674" s="14">
        <v>0.46914458274841297</v>
      </c>
      <c r="C5674">
        <v>0.27136182785034102</v>
      </c>
    </row>
    <row r="5675" spans="1:3" x14ac:dyDescent="0.3">
      <c r="A5675" t="s">
        <v>34</v>
      </c>
      <c r="B5675" s="14">
        <v>0.40026664733886702</v>
      </c>
      <c r="C5675">
        <v>0.33719682693481401</v>
      </c>
    </row>
    <row r="5676" spans="1:3" x14ac:dyDescent="0.3">
      <c r="A5676" t="s">
        <v>35</v>
      </c>
      <c r="B5676" s="14">
        <v>0.66808080673217696</v>
      </c>
      <c r="C5676">
        <v>0.49860906600952098</v>
      </c>
    </row>
    <row r="5677" spans="1:3" x14ac:dyDescent="0.3">
      <c r="A5677" t="s">
        <v>36</v>
      </c>
      <c r="B5677" s="14">
        <v>0.15915083885192799</v>
      </c>
      <c r="C5677">
        <v>0.35006928443908603</v>
      </c>
    </row>
    <row r="5678" spans="1:3" x14ac:dyDescent="0.3">
      <c r="A5678" t="s">
        <v>37</v>
      </c>
      <c r="B5678" s="14">
        <v>0.28833675384521401</v>
      </c>
      <c r="C5678">
        <v>0.31110882759094199</v>
      </c>
    </row>
    <row r="5679" spans="1:3" x14ac:dyDescent="0.3">
      <c r="A5679" t="s">
        <v>38</v>
      </c>
      <c r="B5679" s="14">
        <v>0.29926967620849598</v>
      </c>
      <c r="C5679">
        <v>0.86971521377563399</v>
      </c>
    </row>
    <row r="5680" spans="1:3" x14ac:dyDescent="0.3">
      <c r="A5680" t="s">
        <v>39</v>
      </c>
      <c r="B5680" s="14">
        <v>0.61698198318481401</v>
      </c>
      <c r="C5680">
        <v>2.5352792739868102</v>
      </c>
    </row>
    <row r="5681" spans="1:3" x14ac:dyDescent="0.3">
      <c r="A5681" t="s">
        <v>31</v>
      </c>
      <c r="B5681" s="14">
        <v>0.29357123374938898</v>
      </c>
      <c r="C5681">
        <v>0.34195256233215299</v>
      </c>
    </row>
    <row r="5682" spans="1:3" x14ac:dyDescent="0.3">
      <c r="A5682" t="s">
        <v>32</v>
      </c>
      <c r="B5682" s="14">
        <v>0.21369814872741699</v>
      </c>
      <c r="C5682">
        <v>0.276279926300048</v>
      </c>
    </row>
    <row r="5683" spans="1:3" x14ac:dyDescent="0.3">
      <c r="A5683" t="s">
        <v>33</v>
      </c>
      <c r="B5683" s="14">
        <v>0.30003190040588301</v>
      </c>
      <c r="C5683">
        <v>0.26031589508056602</v>
      </c>
    </row>
    <row r="5684" spans="1:3" x14ac:dyDescent="0.3">
      <c r="A5684" t="s">
        <v>34</v>
      </c>
      <c r="B5684" s="14">
        <v>0.282960414886474</v>
      </c>
      <c r="C5684">
        <v>0.275183916091918</v>
      </c>
    </row>
    <row r="5685" spans="1:3" x14ac:dyDescent="0.3">
      <c r="A5685" t="s">
        <v>35</v>
      </c>
      <c r="B5685" s="14">
        <v>0.35311079025268499</v>
      </c>
      <c r="C5685">
        <v>0.56257915496826105</v>
      </c>
    </row>
    <row r="5686" spans="1:3" x14ac:dyDescent="0.3">
      <c r="A5686" t="s">
        <v>36</v>
      </c>
      <c r="B5686" s="14">
        <v>0.364948749542236</v>
      </c>
      <c r="C5686">
        <v>0.448853969573974</v>
      </c>
    </row>
    <row r="5687" spans="1:3" x14ac:dyDescent="0.3">
      <c r="A5687" t="s">
        <v>37</v>
      </c>
      <c r="B5687" s="14">
        <v>0.28816199302673301</v>
      </c>
      <c r="C5687">
        <v>0.29429268836975098</v>
      </c>
    </row>
    <row r="5688" spans="1:3" x14ac:dyDescent="0.3">
      <c r="A5688" t="s">
        <v>38</v>
      </c>
      <c r="B5688" s="14">
        <v>0.294240713119506</v>
      </c>
      <c r="C5688">
        <v>0.67524814605712802</v>
      </c>
    </row>
    <row r="5689" spans="1:3" x14ac:dyDescent="0.3">
      <c r="A5689" t="s">
        <v>39</v>
      </c>
      <c r="B5689" s="14">
        <v>0.53242039680480902</v>
      </c>
      <c r="C5689">
        <v>2.9471156597137398</v>
      </c>
    </row>
    <row r="5690" spans="1:3" x14ac:dyDescent="0.3">
      <c r="A5690" t="s">
        <v>31</v>
      </c>
      <c r="B5690" s="14">
        <v>0.27593541145324701</v>
      </c>
      <c r="C5690">
        <v>0.40492129325866699</v>
      </c>
    </row>
    <row r="5691" spans="1:3" x14ac:dyDescent="0.3">
      <c r="A5691" t="s">
        <v>32</v>
      </c>
      <c r="B5691" s="14">
        <v>0.46676301956176702</v>
      </c>
      <c r="C5691">
        <v>0.39473843574523898</v>
      </c>
    </row>
    <row r="5692" spans="1:3" x14ac:dyDescent="0.3">
      <c r="A5692" t="s">
        <v>33</v>
      </c>
      <c r="B5692" s="14">
        <v>0.37321972846984802</v>
      </c>
      <c r="C5692">
        <v>0.45667910575866699</v>
      </c>
    </row>
    <row r="5693" spans="1:3" x14ac:dyDescent="0.3">
      <c r="A5693" t="s">
        <v>34</v>
      </c>
      <c r="B5693" s="14">
        <v>0.35107374191284102</v>
      </c>
      <c r="C5693">
        <v>0.32306075096130299</v>
      </c>
    </row>
    <row r="5694" spans="1:3" x14ac:dyDescent="0.3">
      <c r="A5694" t="s">
        <v>35</v>
      </c>
      <c r="B5694" s="14">
        <v>0.49032020568847601</v>
      </c>
      <c r="C5694">
        <v>0.291218280792236</v>
      </c>
    </row>
    <row r="5695" spans="1:3" x14ac:dyDescent="0.3">
      <c r="A5695" t="s">
        <v>36</v>
      </c>
      <c r="B5695" s="14">
        <v>0.29583382606506298</v>
      </c>
      <c r="C5695">
        <v>0.27221417427062899</v>
      </c>
    </row>
    <row r="5696" spans="1:3" x14ac:dyDescent="0.3">
      <c r="A5696" t="s">
        <v>37</v>
      </c>
      <c r="B5696" s="14">
        <v>0.28811240196228</v>
      </c>
      <c r="C5696">
        <v>0.46497583389282199</v>
      </c>
    </row>
    <row r="5697" spans="1:3" x14ac:dyDescent="0.3">
      <c r="A5697" t="s">
        <v>38</v>
      </c>
      <c r="B5697" s="14">
        <v>0.236791372299194</v>
      </c>
      <c r="C5697">
        <v>0.85279560089111295</v>
      </c>
    </row>
    <row r="5698" spans="1:3" x14ac:dyDescent="0.3">
      <c r="A5698" t="s">
        <v>39</v>
      </c>
      <c r="B5698" s="14">
        <v>0.81536531448364202</v>
      </c>
      <c r="C5698">
        <v>2.3099060058593701</v>
      </c>
    </row>
    <row r="5699" spans="1:3" x14ac:dyDescent="0.3">
      <c r="A5699" t="s">
        <v>31</v>
      </c>
      <c r="B5699" s="14">
        <v>0.65030002593994096</v>
      </c>
      <c r="C5699">
        <v>0.53257417678832997</v>
      </c>
    </row>
    <row r="5700" spans="1:3" x14ac:dyDescent="0.3">
      <c r="A5700" t="s">
        <v>32</v>
      </c>
      <c r="B5700" s="14">
        <v>0.24057269096374501</v>
      </c>
      <c r="C5700">
        <v>0.29914426803588801</v>
      </c>
    </row>
    <row r="5701" spans="1:3" x14ac:dyDescent="0.3">
      <c r="A5701" t="s">
        <v>33</v>
      </c>
      <c r="B5701" s="14">
        <v>0.278119087219238</v>
      </c>
      <c r="C5701">
        <v>0.37503504753112699</v>
      </c>
    </row>
    <row r="5702" spans="1:3" x14ac:dyDescent="0.3">
      <c r="A5702" t="s">
        <v>34</v>
      </c>
      <c r="B5702" s="14">
        <v>0.30926966667175199</v>
      </c>
      <c r="C5702">
        <v>0.62729859352111805</v>
      </c>
    </row>
    <row r="5703" spans="1:3" x14ac:dyDescent="0.3">
      <c r="A5703" t="s">
        <v>35</v>
      </c>
      <c r="B5703" s="14">
        <v>0.55502057075500399</v>
      </c>
      <c r="C5703">
        <v>0.39994931221008301</v>
      </c>
    </row>
    <row r="5704" spans="1:3" x14ac:dyDescent="0.3">
      <c r="A5704" t="s">
        <v>36</v>
      </c>
      <c r="B5704" s="14">
        <v>0.277148246765136</v>
      </c>
      <c r="C5704">
        <v>0.38696670532226501</v>
      </c>
    </row>
    <row r="5705" spans="1:3" x14ac:dyDescent="0.3">
      <c r="A5705" t="s">
        <v>37</v>
      </c>
      <c r="B5705" s="14">
        <v>0.28764176368713301</v>
      </c>
      <c r="C5705">
        <v>0.37875318527221602</v>
      </c>
    </row>
    <row r="5706" spans="1:3" x14ac:dyDescent="0.3">
      <c r="A5706" t="s">
        <v>38</v>
      </c>
      <c r="B5706" s="14">
        <v>0.40810966491699202</v>
      </c>
      <c r="C5706">
        <v>0.70897364616393999</v>
      </c>
    </row>
    <row r="5707" spans="1:3" x14ac:dyDescent="0.3">
      <c r="A5707" t="s">
        <v>39</v>
      </c>
      <c r="B5707" s="14">
        <v>0.47629022598266602</v>
      </c>
      <c r="C5707">
        <v>1.8499960899353001</v>
      </c>
    </row>
    <row r="5708" spans="1:3" x14ac:dyDescent="0.3">
      <c r="A5708" t="s">
        <v>31</v>
      </c>
      <c r="B5708" s="14">
        <v>0.33589363098144498</v>
      </c>
      <c r="C5708">
        <v>0.32517433166503901</v>
      </c>
    </row>
    <row r="5709" spans="1:3" x14ac:dyDescent="0.3">
      <c r="A5709" t="s">
        <v>32</v>
      </c>
      <c r="B5709" s="14">
        <v>0.27153968811035101</v>
      </c>
      <c r="C5709">
        <v>0.296268701553344</v>
      </c>
    </row>
    <row r="5710" spans="1:3" x14ac:dyDescent="0.3">
      <c r="A5710" t="s">
        <v>33</v>
      </c>
      <c r="B5710" s="14">
        <v>0.20354580879211401</v>
      </c>
      <c r="C5710">
        <v>0.75684523582458496</v>
      </c>
    </row>
    <row r="5711" spans="1:3" x14ac:dyDescent="0.3">
      <c r="A5711" t="s">
        <v>34</v>
      </c>
      <c r="B5711" s="14">
        <v>0.40538835525512601</v>
      </c>
      <c r="C5711">
        <v>0.319241523742675</v>
      </c>
    </row>
    <row r="5712" spans="1:3" x14ac:dyDescent="0.3">
      <c r="A5712" t="s">
        <v>35</v>
      </c>
      <c r="B5712" s="14">
        <v>0.62154579162597601</v>
      </c>
      <c r="C5712">
        <v>0.541537284851074</v>
      </c>
    </row>
    <row r="5713" spans="1:3" x14ac:dyDescent="0.3">
      <c r="A5713" t="s">
        <v>36</v>
      </c>
      <c r="B5713" s="14">
        <v>0.22067975997924799</v>
      </c>
      <c r="C5713">
        <v>0.38602399826049799</v>
      </c>
    </row>
    <row r="5714" spans="1:3" x14ac:dyDescent="0.3">
      <c r="A5714" t="s">
        <v>37</v>
      </c>
      <c r="B5714" s="14">
        <v>0.28739595413208002</v>
      </c>
      <c r="C5714">
        <v>0.62725925445556596</v>
      </c>
    </row>
    <row r="5715" spans="1:3" x14ac:dyDescent="0.3">
      <c r="A5715" t="s">
        <v>38</v>
      </c>
      <c r="B5715" s="14">
        <v>0.25069236755370999</v>
      </c>
      <c r="C5715">
        <v>2.5342266559600799</v>
      </c>
    </row>
    <row r="5716" spans="1:3" x14ac:dyDescent="0.3">
      <c r="A5716" t="s">
        <v>39</v>
      </c>
      <c r="B5716" s="14">
        <v>0.69529294967651301</v>
      </c>
      <c r="C5716">
        <v>1.6097781658172601</v>
      </c>
    </row>
    <row r="5717" spans="1:3" x14ac:dyDescent="0.3">
      <c r="A5717" t="s">
        <v>31</v>
      </c>
      <c r="B5717" s="14">
        <v>0.167698144912719</v>
      </c>
      <c r="C5717">
        <v>0.34703254699706998</v>
      </c>
    </row>
    <row r="5718" spans="1:3" x14ac:dyDescent="0.3">
      <c r="A5718" t="s">
        <v>32</v>
      </c>
      <c r="B5718" s="14">
        <v>0.25433826446533198</v>
      </c>
      <c r="C5718">
        <v>0.38893246650695801</v>
      </c>
    </row>
    <row r="5719" spans="1:3" x14ac:dyDescent="0.3">
      <c r="A5719" t="s">
        <v>33</v>
      </c>
      <c r="B5719" s="14">
        <v>0.25748848915100098</v>
      </c>
      <c r="C5719">
        <v>0.31024003028869601</v>
      </c>
    </row>
    <row r="5720" spans="1:3" x14ac:dyDescent="0.3">
      <c r="A5720" t="s">
        <v>34</v>
      </c>
      <c r="B5720" s="14">
        <v>0.26357984542846602</v>
      </c>
      <c r="C5720">
        <v>0.239386796951293</v>
      </c>
    </row>
    <row r="5721" spans="1:3" x14ac:dyDescent="0.3">
      <c r="A5721" t="s">
        <v>35</v>
      </c>
      <c r="B5721" s="14">
        <v>0.295094013214111</v>
      </c>
      <c r="C5721">
        <v>0.33216357231140098</v>
      </c>
    </row>
    <row r="5722" spans="1:3" x14ac:dyDescent="0.3">
      <c r="A5722" t="s">
        <v>36</v>
      </c>
      <c r="B5722" s="14">
        <v>0.45371985435485801</v>
      </c>
      <c r="C5722">
        <v>0.54947710037231401</v>
      </c>
    </row>
    <row r="5723" spans="1:3" x14ac:dyDescent="0.3">
      <c r="A5723" t="s">
        <v>37</v>
      </c>
      <c r="B5723" s="14">
        <v>0.28736233711242598</v>
      </c>
      <c r="C5723">
        <v>0.56255722045898404</v>
      </c>
    </row>
    <row r="5724" spans="1:3" x14ac:dyDescent="0.3">
      <c r="A5724" t="s">
        <v>38</v>
      </c>
      <c r="B5724" s="14">
        <v>0.243956804275512</v>
      </c>
      <c r="C5724">
        <v>1.11805868148803</v>
      </c>
    </row>
    <row r="5725" spans="1:3" x14ac:dyDescent="0.3">
      <c r="A5725" t="s">
        <v>39</v>
      </c>
      <c r="B5725" s="14">
        <v>1.31191182136535</v>
      </c>
      <c r="C5725">
        <v>2.09526062011718</v>
      </c>
    </row>
    <row r="5726" spans="1:3" x14ac:dyDescent="0.3">
      <c r="A5726" t="s">
        <v>31</v>
      </c>
      <c r="B5726" s="14">
        <v>0.164308071136474</v>
      </c>
      <c r="C5726">
        <v>0.55955839157104403</v>
      </c>
    </row>
    <row r="5727" spans="1:3" x14ac:dyDescent="0.3">
      <c r="A5727" t="s">
        <v>32</v>
      </c>
      <c r="B5727" s="14">
        <v>0.2756028175354</v>
      </c>
      <c r="C5727">
        <v>0.288216352462768</v>
      </c>
    </row>
    <row r="5728" spans="1:3" x14ac:dyDescent="0.3">
      <c r="A5728" t="s">
        <v>33</v>
      </c>
      <c r="B5728" s="14">
        <v>0.40277409553527799</v>
      </c>
      <c r="C5728">
        <v>0.41071152687072698</v>
      </c>
    </row>
    <row r="5729" spans="1:3" x14ac:dyDescent="0.3">
      <c r="A5729" t="s">
        <v>34</v>
      </c>
      <c r="B5729" s="14">
        <v>0.35686254501342701</v>
      </c>
      <c r="C5729">
        <v>0.35791945457458402</v>
      </c>
    </row>
    <row r="5730" spans="1:3" x14ac:dyDescent="0.3">
      <c r="A5730" t="s">
        <v>35</v>
      </c>
      <c r="B5730" s="14">
        <v>0.295941352844238</v>
      </c>
      <c r="C5730">
        <v>0.49566864967346103</v>
      </c>
    </row>
    <row r="5731" spans="1:3" x14ac:dyDescent="0.3">
      <c r="A5731" t="s">
        <v>36</v>
      </c>
      <c r="B5731" s="14">
        <v>0.172313451766967</v>
      </c>
      <c r="C5731">
        <v>0.308228969573974</v>
      </c>
    </row>
    <row r="5732" spans="1:3" x14ac:dyDescent="0.3">
      <c r="A5732" t="s">
        <v>37</v>
      </c>
      <c r="B5732" s="14">
        <v>0.28711533546447698</v>
      </c>
      <c r="C5732">
        <v>0.37998461723327598</v>
      </c>
    </row>
    <row r="5733" spans="1:3" x14ac:dyDescent="0.3">
      <c r="A5733" t="s">
        <v>38</v>
      </c>
      <c r="B5733" s="14">
        <v>0.313176870346069</v>
      </c>
      <c r="C5733">
        <v>0.82774329185485795</v>
      </c>
    </row>
    <row r="5734" spans="1:3" x14ac:dyDescent="0.3">
      <c r="A5734" t="s">
        <v>39</v>
      </c>
      <c r="B5734" s="14">
        <v>0.56248140335082997</v>
      </c>
      <c r="C5734">
        <v>2.4345569610595699</v>
      </c>
    </row>
    <row r="5735" spans="1:3" x14ac:dyDescent="0.3">
      <c r="A5735" t="s">
        <v>31</v>
      </c>
      <c r="B5735" s="14">
        <v>0.23254108428955</v>
      </c>
      <c r="C5735">
        <v>0.26130914688110302</v>
      </c>
    </row>
    <row r="5736" spans="1:3" x14ac:dyDescent="0.3">
      <c r="A5736" t="s">
        <v>32</v>
      </c>
      <c r="B5736" s="14">
        <v>0.32796454429626398</v>
      </c>
      <c r="C5736">
        <v>0.292253017425537</v>
      </c>
    </row>
    <row r="5737" spans="1:3" x14ac:dyDescent="0.3">
      <c r="A5737" t="s">
        <v>33</v>
      </c>
      <c r="B5737" s="14">
        <v>0.18422746658325101</v>
      </c>
      <c r="C5737">
        <v>0.34316849708557101</v>
      </c>
    </row>
    <row r="5738" spans="1:3" x14ac:dyDescent="0.3">
      <c r="A5738" t="s">
        <v>34</v>
      </c>
      <c r="B5738" s="14">
        <v>0.55765676498412997</v>
      </c>
      <c r="C5738">
        <v>0.459812641143798</v>
      </c>
    </row>
    <row r="5739" spans="1:3" x14ac:dyDescent="0.3">
      <c r="A5739" t="s">
        <v>35</v>
      </c>
      <c r="B5739" s="14">
        <v>0.73121714591979903</v>
      </c>
      <c r="C5739">
        <v>0.34503006935119601</v>
      </c>
    </row>
    <row r="5740" spans="1:3" x14ac:dyDescent="0.3">
      <c r="A5740" t="s">
        <v>36</v>
      </c>
      <c r="B5740" s="14">
        <v>0.37777733802795399</v>
      </c>
      <c r="C5740">
        <v>0.31016087532043402</v>
      </c>
    </row>
    <row r="5741" spans="1:3" x14ac:dyDescent="0.3">
      <c r="A5741" t="s">
        <v>37</v>
      </c>
      <c r="B5741" s="14">
        <v>0.287030220031738</v>
      </c>
      <c r="C5741">
        <v>0.50065636634826605</v>
      </c>
    </row>
    <row r="5742" spans="1:3" x14ac:dyDescent="0.3">
      <c r="A5742" t="s">
        <v>38</v>
      </c>
      <c r="B5742" s="14">
        <v>0.30655264854431102</v>
      </c>
      <c r="C5742">
        <v>1.10005950927734</v>
      </c>
    </row>
    <row r="5743" spans="1:3" x14ac:dyDescent="0.3">
      <c r="A5743" t="s">
        <v>39</v>
      </c>
      <c r="B5743" s="14">
        <v>0.56315994262695301</v>
      </c>
      <c r="C5743">
        <v>1.6378304958343499</v>
      </c>
    </row>
    <row r="5744" spans="1:3" x14ac:dyDescent="0.3">
      <c r="A5744" t="s">
        <v>31</v>
      </c>
      <c r="B5744" s="14">
        <v>0.21655154228210399</v>
      </c>
      <c r="C5744">
        <v>0.31516242027282698</v>
      </c>
    </row>
    <row r="5745" spans="1:3" x14ac:dyDescent="0.3">
      <c r="A5745" t="s">
        <v>32</v>
      </c>
      <c r="B5745" s="14">
        <v>0.25259923934936501</v>
      </c>
      <c r="C5745">
        <v>0.25711870193481401</v>
      </c>
    </row>
    <row r="5746" spans="1:3" x14ac:dyDescent="0.3">
      <c r="A5746" t="s">
        <v>33</v>
      </c>
      <c r="B5746" s="14">
        <v>0.21806287765502899</v>
      </c>
      <c r="C5746">
        <v>0.88680410385131803</v>
      </c>
    </row>
    <row r="5747" spans="1:3" x14ac:dyDescent="0.3">
      <c r="A5747" t="s">
        <v>34</v>
      </c>
      <c r="B5747" s="14">
        <v>0.46035957336425698</v>
      </c>
      <c r="C5747">
        <v>0.281441450119018</v>
      </c>
    </row>
    <row r="5748" spans="1:3" x14ac:dyDescent="0.3">
      <c r="A5748" t="s">
        <v>35</v>
      </c>
      <c r="B5748" s="14">
        <v>0.403632402420043</v>
      </c>
      <c r="C5748">
        <v>0.478372812271118</v>
      </c>
    </row>
    <row r="5749" spans="1:3" x14ac:dyDescent="0.3">
      <c r="A5749" t="s">
        <v>36</v>
      </c>
      <c r="B5749" s="14">
        <v>0.22546291351318301</v>
      </c>
      <c r="C5749">
        <v>0.43684434890746998</v>
      </c>
    </row>
    <row r="5750" spans="1:3" x14ac:dyDescent="0.3">
      <c r="A5750" t="s">
        <v>37</v>
      </c>
      <c r="B5750" s="14">
        <v>0.28696036338806102</v>
      </c>
      <c r="C5750">
        <v>0.54353523254394498</v>
      </c>
    </row>
    <row r="5751" spans="1:3" x14ac:dyDescent="0.3">
      <c r="A5751" t="s">
        <v>38</v>
      </c>
      <c r="B5751" s="14">
        <v>0.31911993026733398</v>
      </c>
      <c r="C5751">
        <v>1.03975653648376</v>
      </c>
    </row>
    <row r="5752" spans="1:3" x14ac:dyDescent="0.3">
      <c r="A5752" t="s">
        <v>39</v>
      </c>
      <c r="B5752" s="14">
        <v>1.1773157119750901</v>
      </c>
      <c r="C5752">
        <v>1.7082870006561199</v>
      </c>
    </row>
    <row r="5753" spans="1:3" x14ac:dyDescent="0.3">
      <c r="A5753" t="s">
        <v>31</v>
      </c>
      <c r="B5753" s="14">
        <v>0.34789729118347101</v>
      </c>
      <c r="C5753">
        <v>0.33809638023376398</v>
      </c>
    </row>
    <row r="5754" spans="1:3" x14ac:dyDescent="0.3">
      <c r="A5754" t="s">
        <v>32</v>
      </c>
      <c r="B5754" s="14">
        <v>0.25062370300292902</v>
      </c>
      <c r="C5754">
        <v>0.31240177154540999</v>
      </c>
    </row>
    <row r="5755" spans="1:3" x14ac:dyDescent="0.3">
      <c r="A5755" t="s">
        <v>33</v>
      </c>
      <c r="B5755" s="14">
        <v>0.36767029762268</v>
      </c>
      <c r="C5755">
        <v>0.32391548156738198</v>
      </c>
    </row>
    <row r="5756" spans="1:3" x14ac:dyDescent="0.3">
      <c r="A5756" t="s">
        <v>34</v>
      </c>
      <c r="B5756" s="14">
        <v>0.367491245269775</v>
      </c>
      <c r="C5756">
        <v>0.30894422531127902</v>
      </c>
    </row>
    <row r="5757" spans="1:3" x14ac:dyDescent="0.3">
      <c r="A5757" t="s">
        <v>35</v>
      </c>
      <c r="B5757" s="14">
        <v>0.52928280830383301</v>
      </c>
      <c r="C5757">
        <v>0.33644199371337802</v>
      </c>
    </row>
    <row r="5758" spans="1:3" x14ac:dyDescent="0.3">
      <c r="A5758" t="s">
        <v>36</v>
      </c>
      <c r="B5758" s="14">
        <v>0.29015517234802202</v>
      </c>
      <c r="C5758">
        <v>0.32009005546569802</v>
      </c>
    </row>
    <row r="5759" spans="1:3" x14ac:dyDescent="0.3">
      <c r="A5759" t="s">
        <v>37</v>
      </c>
      <c r="B5759" s="14">
        <v>0.286904096603393</v>
      </c>
      <c r="C5759">
        <v>0.45474171638488697</v>
      </c>
    </row>
    <row r="5760" spans="1:3" x14ac:dyDescent="0.3">
      <c r="A5760" t="s">
        <v>38</v>
      </c>
      <c r="B5760" s="14">
        <v>0.29251718521118097</v>
      </c>
      <c r="C5760">
        <v>0.79040098190307595</v>
      </c>
    </row>
    <row r="5761" spans="1:3" x14ac:dyDescent="0.3">
      <c r="A5761" t="s">
        <v>39</v>
      </c>
      <c r="B5761" s="14">
        <v>0.72944927215576105</v>
      </c>
      <c r="C5761">
        <v>1.59472775459289</v>
      </c>
    </row>
    <row r="5762" spans="1:3" x14ac:dyDescent="0.3">
      <c r="A5762" t="s">
        <v>31</v>
      </c>
      <c r="B5762" s="14">
        <v>0.23258781433105399</v>
      </c>
      <c r="C5762">
        <v>0.33410739898681602</v>
      </c>
    </row>
    <row r="5763" spans="1:3" x14ac:dyDescent="0.3">
      <c r="A5763" t="s">
        <v>32</v>
      </c>
      <c r="B5763" s="14">
        <v>0.31709527969360302</v>
      </c>
      <c r="C5763">
        <v>0.27811121940612699</v>
      </c>
    </row>
    <row r="5764" spans="1:3" x14ac:dyDescent="0.3">
      <c r="A5764" t="s">
        <v>33</v>
      </c>
      <c r="B5764" s="14">
        <v>0.24711227416992099</v>
      </c>
      <c r="C5764">
        <v>0.28938770294189398</v>
      </c>
    </row>
    <row r="5765" spans="1:3" x14ac:dyDescent="0.3">
      <c r="A5765" t="s">
        <v>34</v>
      </c>
      <c r="B5765" s="14">
        <v>0.29113316535949701</v>
      </c>
      <c r="C5765">
        <v>0.27326440811157199</v>
      </c>
    </row>
    <row r="5766" spans="1:3" x14ac:dyDescent="0.3">
      <c r="A5766" t="s">
        <v>35</v>
      </c>
      <c r="B5766" s="14">
        <v>0.466326713562011</v>
      </c>
      <c r="C5766">
        <v>0.36803126335143999</v>
      </c>
    </row>
    <row r="5767" spans="1:3" x14ac:dyDescent="0.3">
      <c r="A5767" t="s">
        <v>36</v>
      </c>
      <c r="B5767" s="14">
        <v>0.33416247367858798</v>
      </c>
      <c r="C5767">
        <v>0.330116987228393</v>
      </c>
    </row>
    <row r="5768" spans="1:3" x14ac:dyDescent="0.3">
      <c r="A5768" t="s">
        <v>37</v>
      </c>
      <c r="B5768" s="14">
        <v>0.28637933731079102</v>
      </c>
      <c r="C5768">
        <v>0.49467706680297802</v>
      </c>
    </row>
    <row r="5769" spans="1:3" x14ac:dyDescent="0.3">
      <c r="A5769" t="s">
        <v>38</v>
      </c>
      <c r="B5769" s="14">
        <v>0.27261590957641602</v>
      </c>
      <c r="C5769">
        <v>1.00725769996643</v>
      </c>
    </row>
    <row r="5770" spans="1:3" x14ac:dyDescent="0.3">
      <c r="A5770" t="s">
        <v>39</v>
      </c>
      <c r="B5770" s="14">
        <v>0.36636686325073198</v>
      </c>
      <c r="C5770">
        <v>1.77125620841979</v>
      </c>
    </row>
    <row r="5771" spans="1:3" x14ac:dyDescent="0.3">
      <c r="A5771" t="s">
        <v>31</v>
      </c>
      <c r="B5771" s="14">
        <v>0.29393172264099099</v>
      </c>
      <c r="C5771">
        <v>0.44486641883850098</v>
      </c>
    </row>
    <row r="5772" spans="1:3" x14ac:dyDescent="0.3">
      <c r="A5772" t="s">
        <v>32</v>
      </c>
      <c r="B5772" s="14">
        <v>0.285188198089599</v>
      </c>
      <c r="C5772">
        <v>0.31211137771606401</v>
      </c>
    </row>
    <row r="5773" spans="1:3" x14ac:dyDescent="0.3">
      <c r="A5773" t="s">
        <v>33</v>
      </c>
      <c r="B5773" s="14">
        <v>0.36138558387756298</v>
      </c>
      <c r="C5773">
        <v>0.35294461250305098</v>
      </c>
    </row>
    <row r="5774" spans="1:3" x14ac:dyDescent="0.3">
      <c r="A5774" t="s">
        <v>34</v>
      </c>
      <c r="B5774" s="14">
        <v>0.32444667816162098</v>
      </c>
      <c r="C5774">
        <v>0.27929568290710399</v>
      </c>
    </row>
    <row r="5775" spans="1:3" x14ac:dyDescent="0.3">
      <c r="A5775" t="s">
        <v>35</v>
      </c>
      <c r="B5775" s="14">
        <v>0.33892059326171797</v>
      </c>
      <c r="C5775">
        <v>0.52653813362121504</v>
      </c>
    </row>
    <row r="5776" spans="1:3" x14ac:dyDescent="0.3">
      <c r="A5776" t="s">
        <v>36</v>
      </c>
      <c r="B5776" s="14">
        <v>0.166487216949462</v>
      </c>
      <c r="C5776">
        <v>0.29121875762939398</v>
      </c>
    </row>
    <row r="5777" spans="1:3" x14ac:dyDescent="0.3">
      <c r="A5777" t="s">
        <v>37</v>
      </c>
      <c r="B5777" s="14">
        <v>0.28613305091857899</v>
      </c>
      <c r="C5777">
        <v>0.35604929924011203</v>
      </c>
    </row>
    <row r="5778" spans="1:3" x14ac:dyDescent="0.3">
      <c r="A5778" t="s">
        <v>38</v>
      </c>
      <c r="B5778" s="14">
        <v>0.25630807876586897</v>
      </c>
      <c r="C5778">
        <v>0.78190827369689897</v>
      </c>
    </row>
    <row r="5779" spans="1:3" x14ac:dyDescent="0.3">
      <c r="A5779" t="s">
        <v>39</v>
      </c>
      <c r="B5779" s="14">
        <v>0.311053276062011</v>
      </c>
      <c r="C5779">
        <v>1.65482449531555</v>
      </c>
    </row>
    <row r="5780" spans="1:3" x14ac:dyDescent="0.3">
      <c r="A5780" t="s">
        <v>31</v>
      </c>
      <c r="B5780" s="14">
        <v>0.39434862136840798</v>
      </c>
      <c r="C5780">
        <v>0.25531792640686002</v>
      </c>
    </row>
    <row r="5781" spans="1:3" x14ac:dyDescent="0.3">
      <c r="A5781" t="s">
        <v>32</v>
      </c>
      <c r="B5781" s="14">
        <v>0.36348676681518499</v>
      </c>
      <c r="C5781">
        <v>0.34323191642761203</v>
      </c>
    </row>
    <row r="5782" spans="1:3" x14ac:dyDescent="0.3">
      <c r="A5782" t="s">
        <v>33</v>
      </c>
      <c r="B5782" s="14">
        <v>0.25187063217163003</v>
      </c>
      <c r="C5782">
        <v>0.339126586914062</v>
      </c>
    </row>
    <row r="5783" spans="1:3" x14ac:dyDescent="0.3">
      <c r="A5783" t="s">
        <v>34</v>
      </c>
      <c r="B5783" s="14">
        <v>0.35355138778686501</v>
      </c>
      <c r="C5783">
        <v>0.52755522727966297</v>
      </c>
    </row>
    <row r="5784" spans="1:3" x14ac:dyDescent="0.3">
      <c r="A5784" t="s">
        <v>35</v>
      </c>
      <c r="B5784" s="14">
        <v>0.34098005294799799</v>
      </c>
      <c r="C5784">
        <v>0.28766918182373002</v>
      </c>
    </row>
    <row r="5785" spans="1:3" x14ac:dyDescent="0.3">
      <c r="A5785" t="s">
        <v>36</v>
      </c>
      <c r="B5785" s="14">
        <v>0.27133488655090299</v>
      </c>
      <c r="C5785">
        <v>0.36007380485534601</v>
      </c>
    </row>
    <row r="5786" spans="1:3" x14ac:dyDescent="0.3">
      <c r="A5786" t="s">
        <v>37</v>
      </c>
      <c r="B5786" s="14">
        <v>0.28594994544982899</v>
      </c>
      <c r="C5786">
        <v>0.49068760871887201</v>
      </c>
    </row>
    <row r="5787" spans="1:3" x14ac:dyDescent="0.3">
      <c r="A5787" t="s">
        <v>38</v>
      </c>
      <c r="B5787" s="14">
        <v>0.361765146255493</v>
      </c>
      <c r="C5787">
        <v>0.97240400314330999</v>
      </c>
    </row>
    <row r="5788" spans="1:3" x14ac:dyDescent="0.3">
      <c r="A5788" t="s">
        <v>39</v>
      </c>
      <c r="B5788" s="14">
        <v>0.53630781173705999</v>
      </c>
      <c r="C5788">
        <v>2.0645189285278298</v>
      </c>
    </row>
    <row r="5789" spans="1:3" x14ac:dyDescent="0.3">
      <c r="A5789" t="s">
        <v>31</v>
      </c>
      <c r="B5789" s="14">
        <v>0.297371625900268</v>
      </c>
      <c r="C5789">
        <v>0.25925064086914001</v>
      </c>
    </row>
    <row r="5790" spans="1:3" x14ac:dyDescent="0.3">
      <c r="A5790" t="s">
        <v>32</v>
      </c>
      <c r="B5790" s="14">
        <v>0.28485274314880299</v>
      </c>
      <c r="C5790">
        <v>0.50267100334167403</v>
      </c>
    </row>
    <row r="5791" spans="1:3" x14ac:dyDescent="0.3">
      <c r="A5791" t="s">
        <v>33</v>
      </c>
      <c r="B5791" s="14">
        <v>0.14216566085815399</v>
      </c>
      <c r="C5791">
        <v>0.34215927124023399</v>
      </c>
    </row>
    <row r="5792" spans="1:3" x14ac:dyDescent="0.3">
      <c r="A5792" t="s">
        <v>34</v>
      </c>
      <c r="B5792" s="14">
        <v>0.32912135124206499</v>
      </c>
      <c r="C5792">
        <v>0.42086744308471602</v>
      </c>
    </row>
    <row r="5793" spans="1:3" x14ac:dyDescent="0.3">
      <c r="A5793" t="s">
        <v>35</v>
      </c>
      <c r="B5793" s="14">
        <v>0.455276489257812</v>
      </c>
      <c r="C5793">
        <v>0.32968354225158603</v>
      </c>
    </row>
    <row r="5794" spans="1:3" x14ac:dyDescent="0.3">
      <c r="A5794" t="s">
        <v>36</v>
      </c>
      <c r="B5794" s="14">
        <v>0.29330945014953602</v>
      </c>
      <c r="C5794">
        <v>0.28420686721801702</v>
      </c>
    </row>
    <row r="5795" spans="1:3" x14ac:dyDescent="0.3">
      <c r="A5795" t="s">
        <v>37</v>
      </c>
      <c r="B5795" s="14">
        <v>0.28585362434387201</v>
      </c>
      <c r="C5795">
        <v>0.62832045555114702</v>
      </c>
    </row>
    <row r="5796" spans="1:3" x14ac:dyDescent="0.3">
      <c r="A5796" t="s">
        <v>38</v>
      </c>
      <c r="B5796" s="14">
        <v>0.27060794830322199</v>
      </c>
      <c r="C5796">
        <v>0.80983161926269498</v>
      </c>
    </row>
    <row r="5797" spans="1:3" x14ac:dyDescent="0.3">
      <c r="A5797" t="s">
        <v>39</v>
      </c>
      <c r="B5797" s="14">
        <v>0.70635771751403797</v>
      </c>
      <c r="C5797">
        <v>3.9534957408904998</v>
      </c>
    </row>
    <row r="5798" spans="1:3" x14ac:dyDescent="0.3">
      <c r="A5798" t="s">
        <v>31</v>
      </c>
      <c r="B5798" s="14">
        <v>0.53735375404357899</v>
      </c>
      <c r="C5798">
        <v>0.264353036880493</v>
      </c>
    </row>
    <row r="5799" spans="1:3" x14ac:dyDescent="0.3">
      <c r="A5799" t="s">
        <v>32</v>
      </c>
      <c r="B5799" s="14">
        <v>0.35921049118041898</v>
      </c>
      <c r="C5799">
        <v>0.414443969726562</v>
      </c>
    </row>
    <row r="5800" spans="1:3" x14ac:dyDescent="0.3">
      <c r="A5800" t="s">
        <v>33</v>
      </c>
      <c r="B5800" s="14">
        <v>0.23884344100952101</v>
      </c>
      <c r="C5800">
        <v>0.380784511566162</v>
      </c>
    </row>
    <row r="5801" spans="1:3" x14ac:dyDescent="0.3">
      <c r="A5801" t="s">
        <v>34</v>
      </c>
      <c r="B5801" s="14">
        <v>0.49811816215515098</v>
      </c>
      <c r="C5801">
        <v>0.50465297698974598</v>
      </c>
    </row>
    <row r="5802" spans="1:3" x14ac:dyDescent="0.3">
      <c r="A5802" t="s">
        <v>35</v>
      </c>
      <c r="B5802" s="14">
        <v>0.38496756553649902</v>
      </c>
      <c r="C5802">
        <v>0.22744321823120101</v>
      </c>
    </row>
    <row r="5803" spans="1:3" x14ac:dyDescent="0.3">
      <c r="A5803" t="s">
        <v>36</v>
      </c>
      <c r="B5803" s="14">
        <v>0.18592858314514099</v>
      </c>
      <c r="C5803">
        <v>0.44381475448608398</v>
      </c>
    </row>
    <row r="5804" spans="1:3" x14ac:dyDescent="0.3">
      <c r="A5804" t="s">
        <v>37</v>
      </c>
      <c r="B5804" s="14">
        <v>0.28572273254394498</v>
      </c>
      <c r="C5804">
        <v>0.37703657150268499</v>
      </c>
    </row>
    <row r="5805" spans="1:3" x14ac:dyDescent="0.3">
      <c r="A5805" t="s">
        <v>38</v>
      </c>
      <c r="B5805" s="14">
        <v>0.30475711822509699</v>
      </c>
      <c r="C5805">
        <v>1.77431511878967</v>
      </c>
    </row>
    <row r="5806" spans="1:3" x14ac:dyDescent="0.3">
      <c r="A5806" t="s">
        <v>39</v>
      </c>
      <c r="B5806" s="14">
        <v>0.52702116966247503</v>
      </c>
      <c r="C5806">
        <v>2.8784489631652801</v>
      </c>
    </row>
    <row r="5807" spans="1:3" x14ac:dyDescent="0.3">
      <c r="A5807" t="s">
        <v>31</v>
      </c>
      <c r="B5807" s="14">
        <v>0.55995702743530196</v>
      </c>
      <c r="C5807">
        <v>0.280247211456298</v>
      </c>
    </row>
    <row r="5808" spans="1:3" x14ac:dyDescent="0.3">
      <c r="A5808" t="s">
        <v>32</v>
      </c>
      <c r="B5808" s="14">
        <v>0.285648822784423</v>
      </c>
      <c r="C5808">
        <v>0.478167533874511</v>
      </c>
    </row>
    <row r="5809" spans="1:3" x14ac:dyDescent="0.3">
      <c r="A5809" t="s">
        <v>33</v>
      </c>
      <c r="B5809" s="14">
        <v>0.43974637985229398</v>
      </c>
      <c r="C5809">
        <v>0.275264501571655</v>
      </c>
    </row>
    <row r="5810" spans="1:3" x14ac:dyDescent="0.3">
      <c r="A5810" t="s">
        <v>34</v>
      </c>
      <c r="B5810" s="14">
        <v>0.47588396072387601</v>
      </c>
      <c r="C5810">
        <v>0.49367952346801702</v>
      </c>
    </row>
    <row r="5811" spans="1:3" x14ac:dyDescent="0.3">
      <c r="A5811" t="s">
        <v>35</v>
      </c>
      <c r="B5811" s="14">
        <v>0.47368073463439903</v>
      </c>
      <c r="C5811">
        <v>0.39793181419372498</v>
      </c>
    </row>
    <row r="5812" spans="1:3" x14ac:dyDescent="0.3">
      <c r="A5812" t="s">
        <v>36</v>
      </c>
      <c r="B5812" s="14">
        <v>0.26421403884887601</v>
      </c>
      <c r="C5812">
        <v>0.31016993522643999</v>
      </c>
    </row>
    <row r="5813" spans="1:3" x14ac:dyDescent="0.3">
      <c r="A5813" t="s">
        <v>37</v>
      </c>
      <c r="B5813" s="14">
        <v>0.28568649291992099</v>
      </c>
      <c r="C5813">
        <v>0.42388010025024397</v>
      </c>
    </row>
    <row r="5814" spans="1:3" x14ac:dyDescent="0.3">
      <c r="A5814" t="s">
        <v>38</v>
      </c>
      <c r="B5814" s="14">
        <v>0.27231645584106401</v>
      </c>
      <c r="C5814">
        <v>2.9042363166809002</v>
      </c>
    </row>
    <row r="5815" spans="1:3" x14ac:dyDescent="0.3">
      <c r="A5815" t="s">
        <v>39</v>
      </c>
      <c r="B5815" s="14">
        <v>0.56925654411315896</v>
      </c>
      <c r="C5815">
        <v>2.7756218910217201</v>
      </c>
    </row>
    <row r="5816" spans="1:3" x14ac:dyDescent="0.3">
      <c r="A5816" t="s">
        <v>31</v>
      </c>
      <c r="B5816" s="14">
        <v>0.495609521865844</v>
      </c>
      <c r="C5816">
        <v>0.40886235237121499</v>
      </c>
    </row>
    <row r="5817" spans="1:3" x14ac:dyDescent="0.3">
      <c r="A5817" t="s">
        <v>32</v>
      </c>
      <c r="B5817" s="14">
        <v>0.423965454101562</v>
      </c>
      <c r="C5817">
        <v>0.35113692283630299</v>
      </c>
    </row>
    <row r="5818" spans="1:3" x14ac:dyDescent="0.3">
      <c r="A5818" t="s">
        <v>33</v>
      </c>
      <c r="B5818" s="14">
        <v>0.26254248619079501</v>
      </c>
      <c r="C5818">
        <v>0.35804653167724598</v>
      </c>
    </row>
    <row r="5819" spans="1:3" x14ac:dyDescent="0.3">
      <c r="A5819" t="s">
        <v>34</v>
      </c>
      <c r="B5819" s="14">
        <v>0.57609033584594704</v>
      </c>
      <c r="C5819">
        <v>0.36213183403015098</v>
      </c>
    </row>
    <row r="5820" spans="1:3" x14ac:dyDescent="0.3">
      <c r="A5820" t="s">
        <v>35</v>
      </c>
      <c r="B5820" s="14">
        <v>0.30111193656921298</v>
      </c>
      <c r="C5820">
        <v>0.51357984542846602</v>
      </c>
    </row>
    <row r="5821" spans="1:3" x14ac:dyDescent="0.3">
      <c r="A5821" t="s">
        <v>36</v>
      </c>
      <c r="B5821" s="14">
        <v>0.31138873100280701</v>
      </c>
      <c r="C5821">
        <v>0.36203312873840299</v>
      </c>
    </row>
    <row r="5822" spans="1:3" x14ac:dyDescent="0.3">
      <c r="A5822" t="s">
        <v>37</v>
      </c>
      <c r="B5822" s="14">
        <v>0.285675048828125</v>
      </c>
      <c r="C5822">
        <v>0.47267961502075101</v>
      </c>
    </row>
    <row r="5823" spans="1:3" x14ac:dyDescent="0.3">
      <c r="A5823" t="s">
        <v>38</v>
      </c>
      <c r="B5823" s="14">
        <v>0.24184536933898901</v>
      </c>
      <c r="C5823">
        <v>1.2166948318481401</v>
      </c>
    </row>
    <row r="5824" spans="1:3" x14ac:dyDescent="0.3">
      <c r="A5824" t="s">
        <v>39</v>
      </c>
      <c r="B5824" s="14">
        <v>0.48567271232604903</v>
      </c>
      <c r="C5824">
        <v>1.86146020889282</v>
      </c>
    </row>
    <row r="5825" spans="1:3" x14ac:dyDescent="0.3">
      <c r="A5825" t="s">
        <v>31</v>
      </c>
      <c r="B5825" s="14">
        <v>0.36683702468871998</v>
      </c>
      <c r="C5825">
        <v>0.27325892448425199</v>
      </c>
    </row>
    <row r="5826" spans="1:3" x14ac:dyDescent="0.3">
      <c r="A5826" t="s">
        <v>32</v>
      </c>
      <c r="B5826" s="14">
        <v>0.215119123458862</v>
      </c>
      <c r="C5826">
        <v>0.47661566734313898</v>
      </c>
    </row>
    <row r="5827" spans="1:3" x14ac:dyDescent="0.3">
      <c r="A5827" t="s">
        <v>33</v>
      </c>
      <c r="B5827" s="14">
        <v>0.241104125976562</v>
      </c>
      <c r="C5827">
        <v>0.32621383666992099</v>
      </c>
    </row>
    <row r="5828" spans="1:3" x14ac:dyDescent="0.3">
      <c r="A5828" t="s">
        <v>34</v>
      </c>
      <c r="B5828" s="14">
        <v>0.82131886482238703</v>
      </c>
      <c r="C5828">
        <v>0.31804895401000899</v>
      </c>
    </row>
    <row r="5829" spans="1:3" x14ac:dyDescent="0.3">
      <c r="A5829" t="s">
        <v>35</v>
      </c>
      <c r="B5829" s="14">
        <v>0.33658504486083901</v>
      </c>
      <c r="C5829">
        <v>0.40296363830566401</v>
      </c>
    </row>
    <row r="5830" spans="1:3" x14ac:dyDescent="0.3">
      <c r="A5830" t="s">
        <v>36</v>
      </c>
      <c r="B5830" s="14">
        <v>0.29609465599059998</v>
      </c>
      <c r="C5830">
        <v>0.40196895599365201</v>
      </c>
    </row>
    <row r="5831" spans="1:3" x14ac:dyDescent="0.3">
      <c r="A5831" t="s">
        <v>37</v>
      </c>
      <c r="B5831" s="14">
        <v>0.28531670570373502</v>
      </c>
      <c r="C5831">
        <v>0.30523586273193298</v>
      </c>
    </row>
    <row r="5832" spans="1:3" x14ac:dyDescent="0.3">
      <c r="A5832" t="s">
        <v>38</v>
      </c>
      <c r="B5832" s="14">
        <v>0.23367881774902299</v>
      </c>
      <c r="C5832">
        <v>2.6349532604217498</v>
      </c>
    </row>
    <row r="5833" spans="1:3" x14ac:dyDescent="0.3">
      <c r="A5833" t="s">
        <v>39</v>
      </c>
      <c r="B5833" s="14">
        <v>0.67701339721679599</v>
      </c>
      <c r="C5833">
        <v>3.7622275352478001</v>
      </c>
    </row>
    <row r="5834" spans="1:3" x14ac:dyDescent="0.3">
      <c r="A5834" t="s">
        <v>31</v>
      </c>
      <c r="B5834" s="14">
        <v>0.40429115295410101</v>
      </c>
      <c r="C5834">
        <v>0.25337958335876398</v>
      </c>
    </row>
    <row r="5835" spans="1:3" x14ac:dyDescent="0.3">
      <c r="A5835" t="s">
        <v>32</v>
      </c>
      <c r="B5835" s="14">
        <v>0.29735779762268</v>
      </c>
      <c r="C5835">
        <v>0.41776156425476002</v>
      </c>
    </row>
    <row r="5836" spans="1:3" x14ac:dyDescent="0.3">
      <c r="A5836" t="s">
        <v>33</v>
      </c>
      <c r="B5836" s="14">
        <v>0.25137686729431102</v>
      </c>
      <c r="C5836">
        <v>0.30036067962646401</v>
      </c>
    </row>
    <row r="5837" spans="1:3" x14ac:dyDescent="0.3">
      <c r="A5837" t="s">
        <v>34</v>
      </c>
      <c r="B5837" s="14">
        <v>0.35308051109313898</v>
      </c>
      <c r="C5837">
        <v>0.39195275306701599</v>
      </c>
    </row>
    <row r="5838" spans="1:3" x14ac:dyDescent="0.3">
      <c r="A5838" t="s">
        <v>35</v>
      </c>
      <c r="B5838" s="14">
        <v>0.34990596771240201</v>
      </c>
      <c r="C5838">
        <v>0.33705878257751398</v>
      </c>
    </row>
    <row r="5839" spans="1:3" x14ac:dyDescent="0.3">
      <c r="A5839" t="s">
        <v>36</v>
      </c>
      <c r="B5839" s="14">
        <v>0.235314846038818</v>
      </c>
      <c r="C5839">
        <v>0.35306549072265597</v>
      </c>
    </row>
    <row r="5840" spans="1:3" x14ac:dyDescent="0.3">
      <c r="A5840" t="s">
        <v>37</v>
      </c>
      <c r="B5840" s="14">
        <v>0.28526186943054199</v>
      </c>
      <c r="C5840">
        <v>0.42486262321472101</v>
      </c>
    </row>
    <row r="5841" spans="1:3" x14ac:dyDescent="0.3">
      <c r="A5841" t="s">
        <v>38</v>
      </c>
      <c r="B5841" s="14">
        <v>0.33366847038268999</v>
      </c>
      <c r="C5841">
        <v>2.20211553573608</v>
      </c>
    </row>
    <row r="5842" spans="1:3" x14ac:dyDescent="0.3">
      <c r="A5842" t="s">
        <v>39</v>
      </c>
      <c r="B5842" s="14">
        <v>1.1500725746154701</v>
      </c>
      <c r="C5842">
        <v>2.69275903701782</v>
      </c>
    </row>
    <row r="5843" spans="1:3" x14ac:dyDescent="0.3">
      <c r="A5843" t="s">
        <v>31</v>
      </c>
      <c r="B5843" s="14">
        <v>0.29389619827270502</v>
      </c>
      <c r="C5843">
        <v>0.24529027938842701</v>
      </c>
    </row>
    <row r="5844" spans="1:3" x14ac:dyDescent="0.3">
      <c r="A5844" t="s">
        <v>32</v>
      </c>
      <c r="B5844" s="14">
        <v>0.19475030899047799</v>
      </c>
      <c r="C5844">
        <v>0.31937980651855402</v>
      </c>
    </row>
    <row r="5845" spans="1:3" x14ac:dyDescent="0.3">
      <c r="A5845" t="s">
        <v>33</v>
      </c>
      <c r="B5845" s="14">
        <v>0.33659100532531699</v>
      </c>
      <c r="C5845">
        <v>0.27121067047119102</v>
      </c>
    </row>
    <row r="5846" spans="1:3" x14ac:dyDescent="0.3">
      <c r="A5846" t="s">
        <v>34</v>
      </c>
      <c r="B5846" s="14">
        <v>0.36584496498107899</v>
      </c>
      <c r="C5846">
        <v>0.57645821571350098</v>
      </c>
    </row>
    <row r="5847" spans="1:3" x14ac:dyDescent="0.3">
      <c r="A5847" t="s">
        <v>35</v>
      </c>
      <c r="B5847" s="14">
        <v>0.47021794319152799</v>
      </c>
      <c r="C5847">
        <v>0.493734121322631</v>
      </c>
    </row>
    <row r="5848" spans="1:3" x14ac:dyDescent="0.3">
      <c r="A5848" t="s">
        <v>36</v>
      </c>
      <c r="B5848" s="14">
        <v>0.28354120254516602</v>
      </c>
      <c r="C5848">
        <v>0.29919648170471103</v>
      </c>
    </row>
    <row r="5849" spans="1:3" x14ac:dyDescent="0.3">
      <c r="A5849" t="s">
        <v>37</v>
      </c>
      <c r="B5849" s="14">
        <v>0.28517937660217202</v>
      </c>
      <c r="C5849">
        <v>0.31411290168762201</v>
      </c>
    </row>
    <row r="5850" spans="1:3" x14ac:dyDescent="0.3">
      <c r="A5850" t="s">
        <v>38</v>
      </c>
      <c r="B5850" s="14">
        <v>0.25005197525024397</v>
      </c>
      <c r="C5850">
        <v>1.94081354141235</v>
      </c>
    </row>
    <row r="5851" spans="1:3" x14ac:dyDescent="0.3">
      <c r="A5851" t="s">
        <v>39</v>
      </c>
      <c r="B5851" s="14">
        <v>0.516349077224731</v>
      </c>
      <c r="C5851">
        <v>2.6599464416503902</v>
      </c>
    </row>
    <row r="5852" spans="1:3" x14ac:dyDescent="0.3">
      <c r="A5852" t="s">
        <v>31</v>
      </c>
      <c r="B5852" s="14">
        <v>0.42517423629760698</v>
      </c>
      <c r="C5852">
        <v>0.28429412841796797</v>
      </c>
    </row>
    <row r="5853" spans="1:3" x14ac:dyDescent="0.3">
      <c r="A5853" t="s">
        <v>32</v>
      </c>
      <c r="B5853" s="14">
        <v>0.421919345855712</v>
      </c>
      <c r="C5853">
        <v>0.52637577056884699</v>
      </c>
    </row>
    <row r="5854" spans="1:3" x14ac:dyDescent="0.3">
      <c r="A5854" t="s">
        <v>33</v>
      </c>
      <c r="B5854" s="14">
        <v>0.29813718795776301</v>
      </c>
      <c r="C5854">
        <v>0.29519724845886203</v>
      </c>
    </row>
    <row r="5855" spans="1:3" x14ac:dyDescent="0.3">
      <c r="A5855" t="s">
        <v>34</v>
      </c>
      <c r="B5855" s="14">
        <v>0.404585361480712</v>
      </c>
      <c r="C5855">
        <v>0.38601279258728</v>
      </c>
    </row>
    <row r="5856" spans="1:3" x14ac:dyDescent="0.3">
      <c r="A5856" t="s">
        <v>35</v>
      </c>
      <c r="B5856" s="14">
        <v>0.37611722946166898</v>
      </c>
      <c r="C5856">
        <v>0.32013201713562001</v>
      </c>
    </row>
    <row r="5857" spans="1:3" x14ac:dyDescent="0.3">
      <c r="A5857" t="s">
        <v>36</v>
      </c>
      <c r="B5857" s="14">
        <v>0.36525559425353998</v>
      </c>
      <c r="C5857">
        <v>0.933507680892944</v>
      </c>
    </row>
    <row r="5858" spans="1:3" x14ac:dyDescent="0.3">
      <c r="A5858" t="s">
        <v>37</v>
      </c>
      <c r="B5858" s="14">
        <v>0.28505063056945801</v>
      </c>
      <c r="C5858">
        <v>0.35105967521667403</v>
      </c>
    </row>
    <row r="5859" spans="1:3" x14ac:dyDescent="0.3">
      <c r="A5859" t="s">
        <v>38</v>
      </c>
      <c r="B5859" s="14">
        <v>0.30028629302978499</v>
      </c>
      <c r="C5859">
        <v>1.3753237724304199</v>
      </c>
    </row>
    <row r="5860" spans="1:3" x14ac:dyDescent="0.3">
      <c r="A5860" t="s">
        <v>39</v>
      </c>
      <c r="B5860" s="14">
        <v>0.38630461692809998</v>
      </c>
      <c r="C5860">
        <v>2.2150714397430402</v>
      </c>
    </row>
    <row r="5861" spans="1:3" x14ac:dyDescent="0.3">
      <c r="A5861" t="s">
        <v>31</v>
      </c>
      <c r="B5861" s="14">
        <v>0.32930231094360302</v>
      </c>
      <c r="C5861">
        <v>0.43084836006164501</v>
      </c>
    </row>
    <row r="5862" spans="1:3" x14ac:dyDescent="0.3">
      <c r="A5862" t="s">
        <v>32</v>
      </c>
      <c r="B5862" s="14">
        <v>0.29156446456909102</v>
      </c>
      <c r="C5862">
        <v>0.48269271850585899</v>
      </c>
    </row>
    <row r="5863" spans="1:3" x14ac:dyDescent="0.3">
      <c r="A5863" t="s">
        <v>33</v>
      </c>
      <c r="B5863" s="14">
        <v>0.58864998817443803</v>
      </c>
      <c r="C5863">
        <v>0.33193874359130798</v>
      </c>
    </row>
    <row r="5864" spans="1:3" x14ac:dyDescent="0.3">
      <c r="A5864" t="s">
        <v>34</v>
      </c>
      <c r="B5864" s="14">
        <v>0.333393335342407</v>
      </c>
      <c r="C5864">
        <v>0.299824237823486</v>
      </c>
    </row>
    <row r="5865" spans="1:3" x14ac:dyDescent="0.3">
      <c r="A5865" t="s">
        <v>35</v>
      </c>
      <c r="B5865" s="14">
        <v>0.51153421401977495</v>
      </c>
      <c r="C5865">
        <v>0.43882918357849099</v>
      </c>
    </row>
    <row r="5866" spans="1:3" x14ac:dyDescent="0.3">
      <c r="A5866" t="s">
        <v>36</v>
      </c>
      <c r="B5866" s="14">
        <v>0.33327054977416898</v>
      </c>
      <c r="C5866">
        <v>0.386914253234863</v>
      </c>
    </row>
    <row r="5867" spans="1:3" x14ac:dyDescent="0.3">
      <c r="A5867" t="s">
        <v>37</v>
      </c>
      <c r="B5867" s="14">
        <v>0.28494191169738697</v>
      </c>
      <c r="C5867">
        <v>0.289226293563842</v>
      </c>
    </row>
    <row r="5868" spans="1:3" x14ac:dyDescent="0.3">
      <c r="A5868" t="s">
        <v>38</v>
      </c>
      <c r="B5868" s="14">
        <v>0.25759720802307101</v>
      </c>
      <c r="C5868">
        <v>1.3763689994812001</v>
      </c>
    </row>
    <row r="5869" spans="1:3" x14ac:dyDescent="0.3">
      <c r="A5869" t="s">
        <v>39</v>
      </c>
      <c r="B5869" s="14">
        <v>0.46849584579467701</v>
      </c>
      <c r="C5869">
        <v>2.0475308895111</v>
      </c>
    </row>
    <row r="5870" spans="1:3" x14ac:dyDescent="0.3">
      <c r="A5870" t="s">
        <v>31</v>
      </c>
      <c r="B5870" s="14">
        <v>0.30473136901855402</v>
      </c>
      <c r="C5870">
        <v>0.243350744247436</v>
      </c>
    </row>
    <row r="5871" spans="1:3" x14ac:dyDescent="0.3">
      <c r="A5871" t="s">
        <v>32</v>
      </c>
      <c r="B5871" s="14">
        <v>0.46252083778381298</v>
      </c>
      <c r="C5871">
        <v>0.29136037826538003</v>
      </c>
    </row>
    <row r="5872" spans="1:3" x14ac:dyDescent="0.3">
      <c r="A5872" t="s">
        <v>33</v>
      </c>
      <c r="B5872" s="14">
        <v>0.26455640792846602</v>
      </c>
      <c r="C5872">
        <v>0.32136273384094199</v>
      </c>
    </row>
    <row r="5873" spans="1:3" x14ac:dyDescent="0.3">
      <c r="A5873" t="s">
        <v>34</v>
      </c>
      <c r="B5873" s="14">
        <v>0.28710508346557601</v>
      </c>
      <c r="C5873">
        <v>0.45780014991760198</v>
      </c>
    </row>
    <row r="5874" spans="1:3" x14ac:dyDescent="0.3">
      <c r="A5874" t="s">
        <v>35</v>
      </c>
      <c r="B5874" s="14">
        <v>0.28362464904785101</v>
      </c>
      <c r="C5874">
        <v>0.42688655853271401</v>
      </c>
    </row>
    <row r="5875" spans="1:3" x14ac:dyDescent="0.3">
      <c r="A5875" t="s">
        <v>36</v>
      </c>
      <c r="B5875" s="14">
        <v>0.28986477851867598</v>
      </c>
      <c r="C5875">
        <v>0.28728365898132302</v>
      </c>
    </row>
    <row r="5876" spans="1:3" x14ac:dyDescent="0.3">
      <c r="A5876" t="s">
        <v>37</v>
      </c>
      <c r="B5876" s="14">
        <v>0.28478074073791498</v>
      </c>
      <c r="C5876">
        <v>0.44980025291442799</v>
      </c>
    </row>
    <row r="5877" spans="1:3" x14ac:dyDescent="0.3">
      <c r="A5877" t="s">
        <v>38</v>
      </c>
      <c r="B5877" s="14">
        <v>0.20197629928588801</v>
      </c>
      <c r="C5877">
        <v>1.09307813644409</v>
      </c>
    </row>
    <row r="5878" spans="1:3" x14ac:dyDescent="0.3">
      <c r="A5878" t="s">
        <v>39</v>
      </c>
      <c r="B5878" s="14">
        <v>0.74026322364807096</v>
      </c>
      <c r="C5878">
        <v>1.84007143974304</v>
      </c>
    </row>
    <row r="5879" spans="1:3" x14ac:dyDescent="0.3">
      <c r="A5879" t="s">
        <v>31</v>
      </c>
      <c r="B5879" s="14">
        <v>0.25350856781005798</v>
      </c>
      <c r="C5879">
        <v>0.25233483314514099</v>
      </c>
    </row>
    <row r="5880" spans="1:3" x14ac:dyDescent="0.3">
      <c r="A5880" t="s">
        <v>32</v>
      </c>
      <c r="B5880" s="14">
        <v>0.27510666847228998</v>
      </c>
      <c r="C5880">
        <v>0.31618237495422302</v>
      </c>
    </row>
    <row r="5881" spans="1:3" x14ac:dyDescent="0.3">
      <c r="A5881" t="s">
        <v>33</v>
      </c>
      <c r="B5881" s="14">
        <v>0.36556291580200101</v>
      </c>
      <c r="C5881">
        <v>0.28922390937805098</v>
      </c>
    </row>
    <row r="5882" spans="1:3" x14ac:dyDescent="0.3">
      <c r="A5882" t="s">
        <v>34</v>
      </c>
      <c r="B5882" s="14">
        <v>0.62117528915405196</v>
      </c>
      <c r="C5882">
        <v>0.30518031120300199</v>
      </c>
    </row>
    <row r="5883" spans="1:3" x14ac:dyDescent="0.3">
      <c r="A5883" t="s">
        <v>35</v>
      </c>
      <c r="B5883" s="14">
        <v>0.479076147079467</v>
      </c>
      <c r="C5883">
        <v>0.446860551834106</v>
      </c>
    </row>
    <row r="5884" spans="1:3" x14ac:dyDescent="0.3">
      <c r="A5884" t="s">
        <v>36</v>
      </c>
      <c r="B5884" s="14">
        <v>0.30013084411620999</v>
      </c>
      <c r="C5884">
        <v>0.34601998329162598</v>
      </c>
    </row>
    <row r="5885" spans="1:3" x14ac:dyDescent="0.3">
      <c r="A5885" t="s">
        <v>37</v>
      </c>
      <c r="B5885" s="14">
        <v>0.28473496437072698</v>
      </c>
      <c r="C5885">
        <v>0.33316540718078602</v>
      </c>
    </row>
    <row r="5886" spans="1:3" x14ac:dyDescent="0.3">
      <c r="A5886" t="s">
        <v>38</v>
      </c>
      <c r="B5886" s="14">
        <v>0.31425595283508301</v>
      </c>
      <c r="C5886">
        <v>1.15187335014343</v>
      </c>
    </row>
    <row r="5887" spans="1:3" x14ac:dyDescent="0.3">
      <c r="A5887" t="s">
        <v>39</v>
      </c>
      <c r="B5887" s="14">
        <v>0.32825016975402799</v>
      </c>
      <c r="C5887">
        <v>2.8044581413268999</v>
      </c>
    </row>
    <row r="5888" spans="1:3" x14ac:dyDescent="0.3">
      <c r="A5888" t="s">
        <v>31</v>
      </c>
      <c r="B5888" s="14">
        <v>0.31290960311889598</v>
      </c>
      <c r="C5888">
        <v>0.31315135955810502</v>
      </c>
    </row>
    <row r="5889" spans="1:3" x14ac:dyDescent="0.3">
      <c r="A5889" t="s">
        <v>32</v>
      </c>
      <c r="B5889" s="14">
        <v>0.19881415367126401</v>
      </c>
      <c r="C5889">
        <v>0.32492303848266602</v>
      </c>
    </row>
    <row r="5890" spans="1:3" x14ac:dyDescent="0.3">
      <c r="A5890" t="s">
        <v>33</v>
      </c>
      <c r="B5890" s="14">
        <v>0.34180212020874001</v>
      </c>
      <c r="C5890">
        <v>0.3201265335083</v>
      </c>
    </row>
    <row r="5891" spans="1:3" x14ac:dyDescent="0.3">
      <c r="A5891" t="s">
        <v>34</v>
      </c>
      <c r="B5891" s="14">
        <v>0.31851291656494102</v>
      </c>
      <c r="C5891">
        <v>0.28723359107971103</v>
      </c>
    </row>
    <row r="5892" spans="1:3" x14ac:dyDescent="0.3">
      <c r="A5892" t="s">
        <v>35</v>
      </c>
      <c r="B5892" s="14">
        <v>0.44468736648559498</v>
      </c>
      <c r="C5892">
        <v>0.371011972427368</v>
      </c>
    </row>
    <row r="5893" spans="1:3" x14ac:dyDescent="0.3">
      <c r="A5893" t="s">
        <v>36</v>
      </c>
      <c r="B5893" s="14">
        <v>0.294222831726074</v>
      </c>
      <c r="C5893">
        <v>0.30826997756958002</v>
      </c>
    </row>
    <row r="5894" spans="1:3" x14ac:dyDescent="0.3">
      <c r="A5894" t="s">
        <v>37</v>
      </c>
      <c r="B5894" s="14">
        <v>0.28466510772705</v>
      </c>
      <c r="C5894">
        <v>0.32706999778747498</v>
      </c>
    </row>
    <row r="5895" spans="1:3" x14ac:dyDescent="0.3">
      <c r="A5895" t="s">
        <v>38</v>
      </c>
      <c r="B5895" s="14">
        <v>0.36926531791687001</v>
      </c>
      <c r="C5895">
        <v>0.80883431434631303</v>
      </c>
    </row>
    <row r="5896" spans="1:3" x14ac:dyDescent="0.3">
      <c r="A5896" t="s">
        <v>39</v>
      </c>
      <c r="B5896" s="14">
        <v>0.58384895324706998</v>
      </c>
      <c r="C5896">
        <v>2.0874662399291899</v>
      </c>
    </row>
    <row r="5897" spans="1:3" x14ac:dyDescent="0.3">
      <c r="A5897" t="s">
        <v>31</v>
      </c>
      <c r="B5897" s="14">
        <v>0.28069138526916498</v>
      </c>
      <c r="C5897">
        <v>0.50958395004272405</v>
      </c>
    </row>
    <row r="5898" spans="1:3" x14ac:dyDescent="0.3">
      <c r="A5898" t="s">
        <v>32</v>
      </c>
      <c r="B5898" s="14">
        <v>0.25375866889953602</v>
      </c>
      <c r="C5898">
        <v>0.46985459327697698</v>
      </c>
    </row>
    <row r="5899" spans="1:3" x14ac:dyDescent="0.3">
      <c r="A5899" t="s">
        <v>33</v>
      </c>
      <c r="B5899" s="14">
        <v>0.330888271331787</v>
      </c>
      <c r="C5899">
        <v>0.361920356750488</v>
      </c>
    </row>
    <row r="5900" spans="1:3" x14ac:dyDescent="0.3">
      <c r="A5900" t="s">
        <v>34</v>
      </c>
      <c r="B5900" s="14">
        <v>0.46029400825500399</v>
      </c>
      <c r="C5900">
        <v>0.30617475509643499</v>
      </c>
    </row>
    <row r="5901" spans="1:3" x14ac:dyDescent="0.3">
      <c r="A5901" t="s">
        <v>35</v>
      </c>
      <c r="B5901" s="14">
        <v>0.78931546211242598</v>
      </c>
      <c r="C5901">
        <v>0.48963165283203097</v>
      </c>
    </row>
    <row r="5902" spans="1:3" x14ac:dyDescent="0.3">
      <c r="A5902" t="s">
        <v>36</v>
      </c>
      <c r="B5902" s="14">
        <v>0.38045358657836897</v>
      </c>
      <c r="C5902">
        <v>0.32114982604980402</v>
      </c>
    </row>
    <row r="5903" spans="1:3" x14ac:dyDescent="0.3">
      <c r="A5903" t="s">
        <v>37</v>
      </c>
      <c r="B5903" s="14">
        <v>0.28462481498718201</v>
      </c>
      <c r="C5903">
        <v>0.32318854331970198</v>
      </c>
    </row>
    <row r="5904" spans="1:3" x14ac:dyDescent="0.3">
      <c r="A5904" t="s">
        <v>38</v>
      </c>
      <c r="B5904" s="14">
        <v>0.47901558876037598</v>
      </c>
      <c r="C5904">
        <v>0.88070416450500399</v>
      </c>
    </row>
    <row r="5905" spans="1:3" x14ac:dyDescent="0.3">
      <c r="A5905" t="s">
        <v>39</v>
      </c>
      <c r="B5905" s="14">
        <v>1.0671191215515099</v>
      </c>
      <c r="C5905">
        <v>2.07708692550659</v>
      </c>
    </row>
    <row r="5906" spans="1:3" x14ac:dyDescent="0.3">
      <c r="A5906" t="s">
        <v>31</v>
      </c>
      <c r="B5906" s="14">
        <v>0.26443123817443798</v>
      </c>
      <c r="C5906">
        <v>0.26628637313842701</v>
      </c>
    </row>
    <row r="5907" spans="1:3" x14ac:dyDescent="0.3">
      <c r="A5907" t="s">
        <v>32</v>
      </c>
      <c r="B5907" s="14">
        <v>0.24911379814147899</v>
      </c>
      <c r="C5907">
        <v>0.32726478576660101</v>
      </c>
    </row>
    <row r="5908" spans="1:3" x14ac:dyDescent="0.3">
      <c r="A5908" t="s">
        <v>33</v>
      </c>
      <c r="B5908" s="14">
        <v>0.24537825584411599</v>
      </c>
      <c r="C5908">
        <v>0.27536797523498502</v>
      </c>
    </row>
    <row r="5909" spans="1:3" x14ac:dyDescent="0.3">
      <c r="A5909" t="s">
        <v>34</v>
      </c>
      <c r="B5909" s="14">
        <v>0.61654019355773904</v>
      </c>
      <c r="C5909">
        <v>0.32539010047912598</v>
      </c>
    </row>
    <row r="5910" spans="1:3" x14ac:dyDescent="0.3">
      <c r="A5910" t="s">
        <v>35</v>
      </c>
      <c r="B5910" s="14">
        <v>0.34463524818420399</v>
      </c>
      <c r="C5910">
        <v>0.41194343566894498</v>
      </c>
    </row>
    <row r="5911" spans="1:3" x14ac:dyDescent="0.3">
      <c r="A5911" t="s">
        <v>36</v>
      </c>
      <c r="B5911" s="14">
        <v>0.29764175415039001</v>
      </c>
      <c r="C5911">
        <v>0.29421591758728</v>
      </c>
    </row>
    <row r="5912" spans="1:3" x14ac:dyDescent="0.3">
      <c r="A5912" t="s">
        <v>37</v>
      </c>
      <c r="B5912" s="14">
        <v>0.28454542160034102</v>
      </c>
      <c r="C5912">
        <v>0.476673364639282</v>
      </c>
    </row>
    <row r="5913" spans="1:3" x14ac:dyDescent="0.3">
      <c r="A5913" t="s">
        <v>38</v>
      </c>
      <c r="B5913" s="14">
        <v>0.37627363204955999</v>
      </c>
      <c r="C5913">
        <v>1.56979703903198</v>
      </c>
    </row>
    <row r="5914" spans="1:3" x14ac:dyDescent="0.3">
      <c r="A5914" t="s">
        <v>39</v>
      </c>
      <c r="B5914" s="14">
        <v>0.45233178138732899</v>
      </c>
      <c r="C5914">
        <v>1.84511566162109</v>
      </c>
    </row>
    <row r="5915" spans="1:3" x14ac:dyDescent="0.3">
      <c r="A5915" t="s">
        <v>31</v>
      </c>
      <c r="B5915" s="14">
        <v>0.249319553375244</v>
      </c>
      <c r="C5915">
        <v>0.32423019409179599</v>
      </c>
    </row>
    <row r="5916" spans="1:3" x14ac:dyDescent="0.3">
      <c r="A5916" t="s">
        <v>32</v>
      </c>
      <c r="B5916" s="14">
        <v>0.22602486610412501</v>
      </c>
      <c r="C5916">
        <v>0.463855981826782</v>
      </c>
    </row>
    <row r="5917" spans="1:3" x14ac:dyDescent="0.3">
      <c r="A5917" t="s">
        <v>33</v>
      </c>
      <c r="B5917" s="14">
        <v>0.28437995910644498</v>
      </c>
      <c r="C5917">
        <v>0.28903460502624501</v>
      </c>
    </row>
    <row r="5918" spans="1:3" x14ac:dyDescent="0.3">
      <c r="A5918" t="s">
        <v>34</v>
      </c>
      <c r="B5918" s="14">
        <v>0.393435478210449</v>
      </c>
      <c r="C5918">
        <v>0.43784475326538003</v>
      </c>
    </row>
    <row r="5919" spans="1:3" x14ac:dyDescent="0.3">
      <c r="A5919" t="s">
        <v>35</v>
      </c>
      <c r="B5919" s="14">
        <v>0.63192296028137196</v>
      </c>
      <c r="C5919">
        <v>0.34807968139648399</v>
      </c>
    </row>
    <row r="5920" spans="1:3" x14ac:dyDescent="0.3">
      <c r="A5920" t="s">
        <v>36</v>
      </c>
      <c r="B5920" s="14">
        <v>0.340412378311157</v>
      </c>
      <c r="C5920">
        <v>0.29824686050415</v>
      </c>
    </row>
    <row r="5921" spans="1:3" x14ac:dyDescent="0.3">
      <c r="A5921" t="s">
        <v>37</v>
      </c>
      <c r="B5921" s="14">
        <v>0.284473896026611</v>
      </c>
      <c r="C5921">
        <v>0.32518863677978499</v>
      </c>
    </row>
    <row r="5922" spans="1:3" x14ac:dyDescent="0.3">
      <c r="A5922" t="s">
        <v>38</v>
      </c>
      <c r="B5922" s="14">
        <v>0.32774472236633301</v>
      </c>
      <c r="C5922">
        <v>1.2167720794677701</v>
      </c>
    </row>
    <row r="5923" spans="1:3" x14ac:dyDescent="0.3">
      <c r="A5923" t="s">
        <v>39</v>
      </c>
      <c r="B5923" s="14">
        <v>0.42923688888549799</v>
      </c>
      <c r="C5923">
        <v>2.4356396198272701</v>
      </c>
    </row>
    <row r="5924" spans="1:3" x14ac:dyDescent="0.3">
      <c r="A5924" t="s">
        <v>31</v>
      </c>
      <c r="B5924" s="14">
        <v>0.25092625617980902</v>
      </c>
      <c r="C5924">
        <v>0.25636100769042902</v>
      </c>
    </row>
    <row r="5925" spans="1:3" x14ac:dyDescent="0.3">
      <c r="A5925" t="s">
        <v>32</v>
      </c>
      <c r="B5925" s="14">
        <v>0.172031879425048</v>
      </c>
      <c r="C5925">
        <v>0.32894039154052701</v>
      </c>
    </row>
    <row r="5926" spans="1:3" x14ac:dyDescent="0.3">
      <c r="A5926" t="s">
        <v>33</v>
      </c>
      <c r="B5926" s="14">
        <v>0.24720096588134699</v>
      </c>
      <c r="C5926">
        <v>0.307205200195312</v>
      </c>
    </row>
    <row r="5927" spans="1:3" x14ac:dyDescent="0.3">
      <c r="A5927" t="s">
        <v>34</v>
      </c>
      <c r="B5927" s="14">
        <v>0.244571924209594</v>
      </c>
      <c r="C5927">
        <v>0.289224863052368</v>
      </c>
    </row>
    <row r="5928" spans="1:3" x14ac:dyDescent="0.3">
      <c r="A5928" t="s">
        <v>35</v>
      </c>
      <c r="B5928" s="14">
        <v>0.50445222854614202</v>
      </c>
      <c r="C5928">
        <v>0.31518030166625899</v>
      </c>
    </row>
    <row r="5929" spans="1:3" x14ac:dyDescent="0.3">
      <c r="A5929" t="s">
        <v>36</v>
      </c>
      <c r="B5929" s="14">
        <v>0.40119433403015098</v>
      </c>
      <c r="C5929">
        <v>0.2972092628479</v>
      </c>
    </row>
    <row r="5930" spans="1:3" x14ac:dyDescent="0.3">
      <c r="A5930" t="s">
        <v>37</v>
      </c>
      <c r="B5930" s="14">
        <v>0.28438830375671298</v>
      </c>
      <c r="C5930">
        <v>0.295210361480712</v>
      </c>
    </row>
    <row r="5931" spans="1:3" x14ac:dyDescent="0.3">
      <c r="A5931" t="s">
        <v>38</v>
      </c>
      <c r="B5931" s="14">
        <v>0.24439644813537501</v>
      </c>
      <c r="C5931">
        <v>2.85832571983337</v>
      </c>
    </row>
    <row r="5932" spans="1:3" x14ac:dyDescent="0.3">
      <c r="A5932" t="s">
        <v>39</v>
      </c>
      <c r="B5932" s="14">
        <v>0.340399980545043</v>
      </c>
      <c r="C5932">
        <v>1.64167284965515</v>
      </c>
    </row>
    <row r="5933" spans="1:3" x14ac:dyDescent="0.3">
      <c r="A5933" t="s">
        <v>31</v>
      </c>
      <c r="B5933" s="14">
        <v>0.230702400207519</v>
      </c>
      <c r="C5933">
        <v>0.56349372863769498</v>
      </c>
    </row>
    <row r="5934" spans="1:3" x14ac:dyDescent="0.3">
      <c r="A5934" t="s">
        <v>32</v>
      </c>
      <c r="B5934" s="14">
        <v>0.22525048255920399</v>
      </c>
      <c r="C5934">
        <v>0.28108549118041898</v>
      </c>
    </row>
    <row r="5935" spans="1:3" x14ac:dyDescent="0.3">
      <c r="A5935" t="s">
        <v>33</v>
      </c>
      <c r="B5935" s="14">
        <v>0.22448849678039501</v>
      </c>
      <c r="C5935">
        <v>0.29743051528930597</v>
      </c>
    </row>
    <row r="5936" spans="1:3" x14ac:dyDescent="0.3">
      <c r="A5936" t="s">
        <v>34</v>
      </c>
      <c r="B5936" s="14">
        <v>0.473423242568969</v>
      </c>
      <c r="C5936">
        <v>0.34507679939269997</v>
      </c>
    </row>
    <row r="5937" spans="1:3" x14ac:dyDescent="0.3">
      <c r="A5937" t="s">
        <v>35</v>
      </c>
      <c r="B5937" s="14">
        <v>0.40573620796203602</v>
      </c>
      <c r="C5937">
        <v>0.486666679382324</v>
      </c>
    </row>
    <row r="5938" spans="1:3" x14ac:dyDescent="0.3">
      <c r="A5938" t="s">
        <v>36</v>
      </c>
      <c r="B5938" s="14">
        <v>0.25424027442932101</v>
      </c>
      <c r="C5938">
        <v>0.38591480255126898</v>
      </c>
    </row>
    <row r="5939" spans="1:3" x14ac:dyDescent="0.3">
      <c r="A5939" t="s">
        <v>37</v>
      </c>
      <c r="B5939" s="14">
        <v>0.28370976448058999</v>
      </c>
      <c r="C5939">
        <v>0.28022551536559998</v>
      </c>
    </row>
    <row r="5940" spans="1:3" x14ac:dyDescent="0.3">
      <c r="A5940" t="s">
        <v>38</v>
      </c>
      <c r="B5940" s="14">
        <v>0.217931509017944</v>
      </c>
      <c r="C5940">
        <v>3.5824286937713601</v>
      </c>
    </row>
    <row r="5941" spans="1:3" x14ac:dyDescent="0.3">
      <c r="A5941" t="s">
        <v>39</v>
      </c>
      <c r="B5941" s="14">
        <v>0.43610811233520502</v>
      </c>
      <c r="C5941">
        <v>2.5352196693420401</v>
      </c>
    </row>
    <row r="5942" spans="1:3" x14ac:dyDescent="0.3">
      <c r="A5942" t="s">
        <v>31</v>
      </c>
      <c r="B5942" s="14">
        <v>0.19421553611755299</v>
      </c>
      <c r="C5942">
        <v>0.35000872611999501</v>
      </c>
    </row>
    <row r="5943" spans="1:3" x14ac:dyDescent="0.3">
      <c r="A5943" t="s">
        <v>32</v>
      </c>
      <c r="B5943" s="14">
        <v>0.14506030082702601</v>
      </c>
      <c r="C5943">
        <v>0.33728051185607899</v>
      </c>
    </row>
    <row r="5944" spans="1:3" x14ac:dyDescent="0.3">
      <c r="A5944" t="s">
        <v>33</v>
      </c>
      <c r="B5944" s="14">
        <v>0.246121406555175</v>
      </c>
      <c r="C5944">
        <v>0.31614470481872498</v>
      </c>
    </row>
    <row r="5945" spans="1:3" x14ac:dyDescent="0.3">
      <c r="A5945" t="s">
        <v>34</v>
      </c>
      <c r="B5945" s="14">
        <v>0.41570401191711398</v>
      </c>
      <c r="C5945">
        <v>0.33311128616333002</v>
      </c>
    </row>
    <row r="5946" spans="1:3" x14ac:dyDescent="0.3">
      <c r="A5946" t="s">
        <v>35</v>
      </c>
      <c r="B5946" s="14">
        <v>0.36239409446716297</v>
      </c>
      <c r="C5946">
        <v>0.53452968597412098</v>
      </c>
    </row>
    <row r="5947" spans="1:3" x14ac:dyDescent="0.3">
      <c r="A5947" t="s">
        <v>36</v>
      </c>
      <c r="B5947" s="14">
        <v>0.31670713424682601</v>
      </c>
      <c r="C5947">
        <v>0.41993618011474598</v>
      </c>
    </row>
    <row r="5948" spans="1:3" x14ac:dyDescent="0.3">
      <c r="A5948" t="s">
        <v>37</v>
      </c>
      <c r="B5948" s="14">
        <v>0.283699750900268</v>
      </c>
      <c r="C5948">
        <v>0.49569678306579501</v>
      </c>
    </row>
    <row r="5949" spans="1:3" x14ac:dyDescent="0.3">
      <c r="A5949" t="s">
        <v>38</v>
      </c>
      <c r="B5949" s="14">
        <v>0.27908539772033603</v>
      </c>
      <c r="C5949">
        <v>2.3596944808959899</v>
      </c>
    </row>
    <row r="5950" spans="1:3" x14ac:dyDescent="0.3">
      <c r="A5950" t="s">
        <v>39</v>
      </c>
      <c r="B5950" s="14">
        <v>0.37075877189636203</v>
      </c>
      <c r="C5950">
        <v>2.8085203170776301</v>
      </c>
    </row>
    <row r="5951" spans="1:3" x14ac:dyDescent="0.3">
      <c r="A5951" t="s">
        <v>31</v>
      </c>
      <c r="B5951" s="14">
        <v>0.20001888275146401</v>
      </c>
      <c r="C5951">
        <v>0.35206079483032199</v>
      </c>
    </row>
    <row r="5952" spans="1:3" x14ac:dyDescent="0.3">
      <c r="A5952" t="s">
        <v>32</v>
      </c>
      <c r="B5952" s="14">
        <v>0.348827123641967</v>
      </c>
      <c r="C5952">
        <v>0.28246188163757302</v>
      </c>
    </row>
    <row r="5953" spans="1:3" x14ac:dyDescent="0.3">
      <c r="A5953" t="s">
        <v>33</v>
      </c>
      <c r="B5953" s="14">
        <v>0.53679680824279696</v>
      </c>
      <c r="C5953">
        <v>0.29999852180480902</v>
      </c>
    </row>
    <row r="5954" spans="1:3" x14ac:dyDescent="0.3">
      <c r="A5954" t="s">
        <v>34</v>
      </c>
      <c r="B5954" s="14">
        <v>0.45823502540588301</v>
      </c>
      <c r="C5954">
        <v>0.60637855529785101</v>
      </c>
    </row>
    <row r="5955" spans="1:3" x14ac:dyDescent="0.3">
      <c r="A5955" t="s">
        <v>35</v>
      </c>
      <c r="B5955" s="14">
        <v>0.34931445121765098</v>
      </c>
      <c r="C5955">
        <v>0.45184659957885698</v>
      </c>
    </row>
    <row r="5956" spans="1:3" x14ac:dyDescent="0.3">
      <c r="A5956" t="s">
        <v>36</v>
      </c>
      <c r="B5956" s="14">
        <v>0.31100416183471602</v>
      </c>
      <c r="C5956">
        <v>0.35604691505432101</v>
      </c>
    </row>
    <row r="5957" spans="1:3" x14ac:dyDescent="0.3">
      <c r="A5957" t="s">
        <v>37</v>
      </c>
      <c r="B5957" s="14">
        <v>0.28318357467651301</v>
      </c>
      <c r="C5957">
        <v>0.30718231201171797</v>
      </c>
    </row>
    <row r="5958" spans="1:3" x14ac:dyDescent="0.3">
      <c r="A5958" t="s">
        <v>38</v>
      </c>
      <c r="B5958" s="14">
        <v>0.27165603637695301</v>
      </c>
      <c r="C5958">
        <v>1.55385613441467</v>
      </c>
    </row>
    <row r="5959" spans="1:3" x14ac:dyDescent="0.3">
      <c r="A5959" t="s">
        <v>39</v>
      </c>
      <c r="B5959" s="14">
        <v>0.454262495040893</v>
      </c>
      <c r="C5959">
        <v>2.07146739959716</v>
      </c>
    </row>
    <row r="5960" spans="1:3" x14ac:dyDescent="0.3">
      <c r="A5960" t="s">
        <v>31</v>
      </c>
      <c r="B5960" s="14">
        <v>0.22697329521179199</v>
      </c>
      <c r="C5960">
        <v>0.488739013671875</v>
      </c>
    </row>
    <row r="5961" spans="1:3" x14ac:dyDescent="0.3">
      <c r="A5961" t="s">
        <v>32</v>
      </c>
      <c r="B5961" s="14">
        <v>0.51764583587646396</v>
      </c>
      <c r="C5961">
        <v>0.30699682235717701</v>
      </c>
    </row>
    <row r="5962" spans="1:3" x14ac:dyDescent="0.3">
      <c r="A5962" t="s">
        <v>33</v>
      </c>
      <c r="B5962" s="14">
        <v>0.42624115943908603</v>
      </c>
      <c r="C5962">
        <v>0.29335904121398898</v>
      </c>
    </row>
    <row r="5963" spans="1:3" x14ac:dyDescent="0.3">
      <c r="A5963" t="s">
        <v>34</v>
      </c>
      <c r="B5963" s="14">
        <v>0.60600900650024403</v>
      </c>
      <c r="C5963">
        <v>0.32310104370117099</v>
      </c>
    </row>
    <row r="5964" spans="1:3" x14ac:dyDescent="0.3">
      <c r="A5964" t="s">
        <v>35</v>
      </c>
      <c r="B5964" s="14">
        <v>0.55968832969665505</v>
      </c>
      <c r="C5964">
        <v>0.51661944389343195</v>
      </c>
    </row>
    <row r="5965" spans="1:3" x14ac:dyDescent="0.3">
      <c r="A5965" t="s">
        <v>36</v>
      </c>
      <c r="B5965" s="14">
        <v>0.26431512832641602</v>
      </c>
      <c r="C5965">
        <v>0.34103441238403298</v>
      </c>
    </row>
    <row r="5966" spans="1:3" x14ac:dyDescent="0.3">
      <c r="A5966" t="s">
        <v>37</v>
      </c>
      <c r="B5966" s="14">
        <v>0.282917261123657</v>
      </c>
      <c r="C5966">
        <v>0.320087909698486</v>
      </c>
    </row>
    <row r="5967" spans="1:3" x14ac:dyDescent="0.3">
      <c r="A5967" t="s">
        <v>38</v>
      </c>
      <c r="B5967" s="14">
        <v>0.29438757896423301</v>
      </c>
      <c r="C5967">
        <v>1.3743271827697701</v>
      </c>
    </row>
    <row r="5968" spans="1:3" x14ac:dyDescent="0.3">
      <c r="A5968" t="s">
        <v>39</v>
      </c>
      <c r="B5968" s="14">
        <v>0.87283992767333896</v>
      </c>
      <c r="C5968">
        <v>3.0797650814056299</v>
      </c>
    </row>
    <row r="5969" spans="1:3" x14ac:dyDescent="0.3">
      <c r="A5969" t="s">
        <v>31</v>
      </c>
      <c r="B5969" s="14">
        <v>0.43191170692443798</v>
      </c>
      <c r="C5969">
        <v>0.68113827705383301</v>
      </c>
    </row>
    <row r="5970" spans="1:3" x14ac:dyDescent="0.3">
      <c r="A5970" t="s">
        <v>32</v>
      </c>
      <c r="B5970" s="14">
        <v>0.51260399818420399</v>
      </c>
      <c r="C5970">
        <v>0.301272392272949</v>
      </c>
    </row>
    <row r="5971" spans="1:3" x14ac:dyDescent="0.3">
      <c r="A5971" t="s">
        <v>33</v>
      </c>
      <c r="B5971" s="14">
        <v>0.51656913757324197</v>
      </c>
      <c r="C5971">
        <v>0.38283348083495999</v>
      </c>
    </row>
    <row r="5972" spans="1:3" x14ac:dyDescent="0.3">
      <c r="A5972" t="s">
        <v>34</v>
      </c>
      <c r="B5972" s="14">
        <v>0.22770881652832001</v>
      </c>
      <c r="C5972">
        <v>0.36400699615478499</v>
      </c>
    </row>
    <row r="5973" spans="1:3" x14ac:dyDescent="0.3">
      <c r="A5973" t="s">
        <v>35</v>
      </c>
      <c r="B5973" s="14">
        <v>0.421289682388305</v>
      </c>
      <c r="C5973">
        <v>0.643288373947143</v>
      </c>
    </row>
    <row r="5974" spans="1:3" x14ac:dyDescent="0.3">
      <c r="A5974" t="s">
        <v>36</v>
      </c>
      <c r="B5974" s="14">
        <v>0.33109951019287098</v>
      </c>
      <c r="C5974">
        <v>0.28929042816162098</v>
      </c>
    </row>
    <row r="5975" spans="1:3" x14ac:dyDescent="0.3">
      <c r="A5975" t="s">
        <v>37</v>
      </c>
      <c r="B5975" s="14">
        <v>0.28246855735778797</v>
      </c>
      <c r="C5975">
        <v>0.38116192817687899</v>
      </c>
    </row>
    <row r="5976" spans="1:3" x14ac:dyDescent="0.3">
      <c r="A5976" t="s">
        <v>38</v>
      </c>
      <c r="B5976" s="14">
        <v>0.39458656311035101</v>
      </c>
      <c r="C5976">
        <v>1.5109064579010001</v>
      </c>
    </row>
    <row r="5977" spans="1:3" x14ac:dyDescent="0.3">
      <c r="A5977" t="s">
        <v>39</v>
      </c>
      <c r="B5977" s="14">
        <v>1.05793261528015</v>
      </c>
      <c r="C5977">
        <v>2.5552191734313898</v>
      </c>
    </row>
    <row r="5978" spans="1:3" x14ac:dyDescent="0.3">
      <c r="A5978" t="s">
        <v>31</v>
      </c>
      <c r="B5978" s="14">
        <v>0.24502396583557101</v>
      </c>
      <c r="C5978">
        <v>0.54558086395263605</v>
      </c>
    </row>
    <row r="5979" spans="1:3" x14ac:dyDescent="0.3">
      <c r="A5979" t="s">
        <v>32</v>
      </c>
      <c r="B5979" s="14">
        <v>0.25395846366882302</v>
      </c>
      <c r="C5979">
        <v>0.36073946952819802</v>
      </c>
    </row>
    <row r="5980" spans="1:3" x14ac:dyDescent="0.3">
      <c r="A5980" t="s">
        <v>33</v>
      </c>
      <c r="B5980" s="14">
        <v>0.31220483779907199</v>
      </c>
      <c r="C5980">
        <v>0.27132010459899902</v>
      </c>
    </row>
    <row r="5981" spans="1:3" x14ac:dyDescent="0.3">
      <c r="A5981" t="s">
        <v>34</v>
      </c>
      <c r="B5981" s="14">
        <v>0.55733537673950195</v>
      </c>
      <c r="C5981">
        <v>0.57247281074523904</v>
      </c>
    </row>
    <row r="5982" spans="1:3" x14ac:dyDescent="0.3">
      <c r="A5982" t="s">
        <v>35</v>
      </c>
      <c r="B5982" s="14">
        <v>0.52159714698791504</v>
      </c>
      <c r="C5982">
        <v>0.55750584602355902</v>
      </c>
    </row>
    <row r="5983" spans="1:3" x14ac:dyDescent="0.3">
      <c r="A5983" t="s">
        <v>36</v>
      </c>
      <c r="B5983" s="14">
        <v>0.261359453201293</v>
      </c>
      <c r="C5983">
        <v>0.298140048980712</v>
      </c>
    </row>
    <row r="5984" spans="1:3" x14ac:dyDescent="0.3">
      <c r="A5984" t="s">
        <v>37</v>
      </c>
      <c r="B5984" s="14">
        <v>0.28232073783874501</v>
      </c>
      <c r="C5984">
        <v>0.51449608802795399</v>
      </c>
    </row>
    <row r="5985" spans="1:3" x14ac:dyDescent="0.3">
      <c r="A5985" t="s">
        <v>38</v>
      </c>
      <c r="B5985" s="14">
        <v>0.30281043052673301</v>
      </c>
      <c r="C5985">
        <v>1.93682289123535</v>
      </c>
    </row>
    <row r="5986" spans="1:3" x14ac:dyDescent="0.3">
      <c r="A5986" t="s">
        <v>39</v>
      </c>
      <c r="B5986" s="14">
        <v>0.34849810600280701</v>
      </c>
      <c r="C5986">
        <v>2.43544125556945</v>
      </c>
    </row>
    <row r="5987" spans="1:3" x14ac:dyDescent="0.3">
      <c r="A5987" t="s">
        <v>31</v>
      </c>
      <c r="B5987" s="14">
        <v>0.28272557258605902</v>
      </c>
      <c r="C5987">
        <v>0.66922307014465299</v>
      </c>
    </row>
    <row r="5988" spans="1:3" x14ac:dyDescent="0.3">
      <c r="A5988" t="s">
        <v>32</v>
      </c>
      <c r="B5988" s="14">
        <v>0.42615485191345198</v>
      </c>
      <c r="C5988">
        <v>0.33514642715454102</v>
      </c>
    </row>
    <row r="5989" spans="1:3" x14ac:dyDescent="0.3">
      <c r="A5989" t="s">
        <v>33</v>
      </c>
      <c r="B5989" s="14">
        <v>0.499119281768798</v>
      </c>
      <c r="C5989">
        <v>0.26819610595703097</v>
      </c>
    </row>
    <row r="5990" spans="1:3" x14ac:dyDescent="0.3">
      <c r="A5990" t="s">
        <v>34</v>
      </c>
      <c r="B5990" s="14">
        <v>0.42162466049194303</v>
      </c>
      <c r="C5990">
        <v>0.41696500778198198</v>
      </c>
    </row>
    <row r="5991" spans="1:3" x14ac:dyDescent="0.3">
      <c r="A5991" t="s">
        <v>35</v>
      </c>
      <c r="B5991" s="14">
        <v>0.3175950050354</v>
      </c>
      <c r="C5991">
        <v>0.89266896247863703</v>
      </c>
    </row>
    <row r="5992" spans="1:3" x14ac:dyDescent="0.3">
      <c r="A5992" t="s">
        <v>36</v>
      </c>
      <c r="B5992" s="14">
        <v>0.28539419174194303</v>
      </c>
      <c r="C5992">
        <v>0.33111095428466703</v>
      </c>
    </row>
    <row r="5993" spans="1:3" x14ac:dyDescent="0.3">
      <c r="A5993" t="s">
        <v>37</v>
      </c>
      <c r="B5993" s="14">
        <v>0.28219151496887201</v>
      </c>
      <c r="C5993">
        <v>0.304131269454956</v>
      </c>
    </row>
    <row r="5994" spans="1:3" x14ac:dyDescent="0.3">
      <c r="A5994" t="s">
        <v>38</v>
      </c>
      <c r="B5994" s="14">
        <v>0.32677412033080999</v>
      </c>
      <c r="C5994">
        <v>1.1200597286224301</v>
      </c>
    </row>
    <row r="5995" spans="1:3" x14ac:dyDescent="0.3">
      <c r="A5995" t="s">
        <v>39</v>
      </c>
      <c r="B5995" s="14">
        <v>0.61319017410278298</v>
      </c>
      <c r="C5995">
        <v>1.8041749000549301</v>
      </c>
    </row>
    <row r="5996" spans="1:3" x14ac:dyDescent="0.3">
      <c r="A5996" t="s">
        <v>31</v>
      </c>
      <c r="B5996" s="14">
        <v>0.189283847808837</v>
      </c>
      <c r="C5996">
        <v>0.66023516654968195</v>
      </c>
    </row>
    <row r="5997" spans="1:3" x14ac:dyDescent="0.3">
      <c r="A5997" t="s">
        <v>32</v>
      </c>
      <c r="B5997" s="14">
        <v>0.39611911773681602</v>
      </c>
      <c r="C5997">
        <v>0.68793749809265103</v>
      </c>
    </row>
    <row r="5998" spans="1:3" x14ac:dyDescent="0.3">
      <c r="A5998" t="s">
        <v>33</v>
      </c>
      <c r="B5998" s="14">
        <v>0.25429272651672302</v>
      </c>
      <c r="C5998">
        <v>0.29848933219909601</v>
      </c>
    </row>
    <row r="5999" spans="1:3" x14ac:dyDescent="0.3">
      <c r="A5999" t="s">
        <v>34</v>
      </c>
      <c r="B5999" s="14">
        <v>0.39190769195556602</v>
      </c>
      <c r="C5999">
        <v>0.321058750152587</v>
      </c>
    </row>
    <row r="6000" spans="1:3" x14ac:dyDescent="0.3">
      <c r="A6000" t="s">
        <v>35</v>
      </c>
      <c r="B6000" s="14">
        <v>0.36425828933715798</v>
      </c>
      <c r="C6000">
        <v>0.493626117706298</v>
      </c>
    </row>
    <row r="6001" spans="1:3" x14ac:dyDescent="0.3">
      <c r="A6001" t="s">
        <v>36</v>
      </c>
      <c r="B6001" s="14">
        <v>0.23477888107299799</v>
      </c>
      <c r="C6001">
        <v>0.31216740608215299</v>
      </c>
    </row>
    <row r="6002" spans="1:3" x14ac:dyDescent="0.3">
      <c r="A6002" t="s">
        <v>37</v>
      </c>
      <c r="B6002" s="14">
        <v>0.28202033042907698</v>
      </c>
      <c r="C6002">
        <v>0.39693903923034601</v>
      </c>
    </row>
    <row r="6003" spans="1:3" x14ac:dyDescent="0.3">
      <c r="A6003" t="s">
        <v>38</v>
      </c>
      <c r="B6003" s="14">
        <v>0.193742990493774</v>
      </c>
      <c r="C6003">
        <v>2.40950584411621</v>
      </c>
    </row>
    <row r="6004" spans="1:3" x14ac:dyDescent="0.3">
      <c r="A6004" t="s">
        <v>39</v>
      </c>
      <c r="B6004" s="14">
        <v>0.81914830207824696</v>
      </c>
      <c r="C6004">
        <v>1.89298796653747</v>
      </c>
    </row>
    <row r="6005" spans="1:3" x14ac:dyDescent="0.3">
      <c r="A6005" t="s">
        <v>31</v>
      </c>
      <c r="B6005" s="14">
        <v>0.30594897270202598</v>
      </c>
      <c r="C6005">
        <v>0.405914306640625</v>
      </c>
    </row>
    <row r="6006" spans="1:3" x14ac:dyDescent="0.3">
      <c r="A6006" t="s">
        <v>32</v>
      </c>
      <c r="B6006" s="14">
        <v>0.180772304534912</v>
      </c>
      <c r="C6006">
        <v>0.29013633728027299</v>
      </c>
    </row>
    <row r="6007" spans="1:3" x14ac:dyDescent="0.3">
      <c r="A6007" t="s">
        <v>33</v>
      </c>
      <c r="B6007" s="14">
        <v>0.36975479125976501</v>
      </c>
      <c r="C6007">
        <v>0.419878959655761</v>
      </c>
    </row>
    <row r="6008" spans="1:3" x14ac:dyDescent="0.3">
      <c r="A6008" t="s">
        <v>34</v>
      </c>
      <c r="B6008" s="14">
        <v>0.49374008178710899</v>
      </c>
      <c r="C6008">
        <v>0.67220592498779297</v>
      </c>
    </row>
    <row r="6009" spans="1:3" x14ac:dyDescent="0.3">
      <c r="A6009" t="s">
        <v>35</v>
      </c>
      <c r="B6009" s="14">
        <v>0.37230253219604398</v>
      </c>
      <c r="C6009">
        <v>0.66023755073547297</v>
      </c>
    </row>
    <row r="6010" spans="1:3" x14ac:dyDescent="0.3">
      <c r="A6010" t="s">
        <v>36</v>
      </c>
      <c r="B6010" s="14">
        <v>0.32271528244018499</v>
      </c>
      <c r="C6010">
        <v>0.36901307106018</v>
      </c>
    </row>
    <row r="6011" spans="1:3" x14ac:dyDescent="0.3">
      <c r="A6011" t="s">
        <v>37</v>
      </c>
      <c r="B6011" s="14">
        <v>0.28182244300842202</v>
      </c>
      <c r="C6011">
        <v>0.49168586730956998</v>
      </c>
    </row>
    <row r="6012" spans="1:3" x14ac:dyDescent="0.3">
      <c r="A6012" t="s">
        <v>38</v>
      </c>
      <c r="B6012" s="14">
        <v>0.46028232574462802</v>
      </c>
      <c r="C6012">
        <v>1.63762235641479</v>
      </c>
    </row>
    <row r="6013" spans="1:3" x14ac:dyDescent="0.3">
      <c r="A6013" t="s">
        <v>39</v>
      </c>
      <c r="B6013" s="14">
        <v>1.7050404548645</v>
      </c>
      <c r="C6013">
        <v>1.6615142822265601</v>
      </c>
    </row>
    <row r="6014" spans="1:3" x14ac:dyDescent="0.3">
      <c r="A6014" t="s">
        <v>31</v>
      </c>
      <c r="B6014" s="14">
        <v>0.21736884117126401</v>
      </c>
      <c r="C6014">
        <v>0.65918326377868597</v>
      </c>
    </row>
    <row r="6015" spans="1:3" x14ac:dyDescent="0.3">
      <c r="A6015" t="s">
        <v>32</v>
      </c>
      <c r="B6015" s="14">
        <v>0.34187102317809998</v>
      </c>
      <c r="C6015">
        <v>0.33910703659057601</v>
      </c>
    </row>
    <row r="6016" spans="1:3" x14ac:dyDescent="0.3">
      <c r="A6016" t="s">
        <v>33</v>
      </c>
      <c r="B6016" s="14">
        <v>0.364687919616699</v>
      </c>
      <c r="C6016">
        <v>0.31303453445434498</v>
      </c>
    </row>
    <row r="6017" spans="1:3" x14ac:dyDescent="0.3">
      <c r="A6017" t="s">
        <v>34</v>
      </c>
      <c r="B6017" s="14">
        <v>0.293240547180175</v>
      </c>
      <c r="C6017">
        <v>0.30318617820739702</v>
      </c>
    </row>
    <row r="6018" spans="1:3" x14ac:dyDescent="0.3">
      <c r="A6018" t="s">
        <v>35</v>
      </c>
      <c r="B6018" s="14">
        <v>0.44772458076477001</v>
      </c>
      <c r="C6018">
        <v>0.50232458114624001</v>
      </c>
    </row>
    <row r="6019" spans="1:3" x14ac:dyDescent="0.3">
      <c r="A6019" t="s">
        <v>36</v>
      </c>
      <c r="B6019" s="14">
        <v>0.26140737533569303</v>
      </c>
      <c r="C6019">
        <v>0.367018222808837</v>
      </c>
    </row>
    <row r="6020" spans="1:3" x14ac:dyDescent="0.3">
      <c r="A6020" t="s">
        <v>37</v>
      </c>
      <c r="B6020" s="14">
        <v>0.28177070617675698</v>
      </c>
      <c r="C6020">
        <v>0.51968193054199197</v>
      </c>
    </row>
    <row r="6021" spans="1:3" x14ac:dyDescent="0.3">
      <c r="A6021" t="s">
        <v>38</v>
      </c>
      <c r="B6021" s="14">
        <v>0.21752214431762601</v>
      </c>
      <c r="C6021">
        <v>1.8331594467162999</v>
      </c>
    </row>
    <row r="6022" spans="1:3" x14ac:dyDescent="0.3">
      <c r="A6022" t="s">
        <v>39</v>
      </c>
      <c r="B6022" s="14">
        <v>0.55290174484252896</v>
      </c>
      <c r="C6022">
        <v>1.6356329917907699</v>
      </c>
    </row>
    <row r="6023" spans="1:3" x14ac:dyDescent="0.3">
      <c r="A6023" t="s">
        <v>31</v>
      </c>
      <c r="B6023" s="14">
        <v>0.24454689025878901</v>
      </c>
      <c r="C6023">
        <v>0.371010541915893</v>
      </c>
    </row>
    <row r="6024" spans="1:3" x14ac:dyDescent="0.3">
      <c r="A6024" t="s">
        <v>32</v>
      </c>
      <c r="B6024" s="14">
        <v>0.31142020225524902</v>
      </c>
      <c r="C6024">
        <v>0.31007695198058999</v>
      </c>
    </row>
    <row r="6025" spans="1:3" x14ac:dyDescent="0.3">
      <c r="A6025" t="s">
        <v>33</v>
      </c>
      <c r="B6025" s="14">
        <v>0.30384111404418901</v>
      </c>
      <c r="C6025">
        <v>0.33498764038085899</v>
      </c>
    </row>
    <row r="6026" spans="1:3" x14ac:dyDescent="0.3">
      <c r="A6026" t="s">
        <v>34</v>
      </c>
      <c r="B6026" s="14">
        <v>0.31398725509643499</v>
      </c>
      <c r="C6026">
        <v>0.37605261802673301</v>
      </c>
    </row>
    <row r="6027" spans="1:3" x14ac:dyDescent="0.3">
      <c r="A6027" t="s">
        <v>35</v>
      </c>
      <c r="B6027" s="14">
        <v>0.428623437881469</v>
      </c>
      <c r="C6027">
        <v>0.35804772377014099</v>
      </c>
    </row>
    <row r="6028" spans="1:3" x14ac:dyDescent="0.3">
      <c r="A6028" t="s">
        <v>36</v>
      </c>
      <c r="B6028" s="14">
        <v>0.28015208244323703</v>
      </c>
      <c r="C6028">
        <v>0.29521489143371499</v>
      </c>
    </row>
    <row r="6029" spans="1:3" x14ac:dyDescent="0.3">
      <c r="A6029" t="s">
        <v>37</v>
      </c>
      <c r="B6029" s="14">
        <v>0.281509399414062</v>
      </c>
      <c r="C6029">
        <v>0.37201523780822698</v>
      </c>
    </row>
    <row r="6030" spans="1:3" x14ac:dyDescent="0.3">
      <c r="A6030" t="s">
        <v>38</v>
      </c>
      <c r="B6030" s="14">
        <v>0.32872915267944303</v>
      </c>
      <c r="C6030">
        <v>1.4191448688507</v>
      </c>
    </row>
    <row r="6031" spans="1:3" x14ac:dyDescent="0.3">
      <c r="A6031" t="s">
        <v>39</v>
      </c>
      <c r="B6031" s="14">
        <v>0.70715022087097101</v>
      </c>
      <c r="C6031">
        <v>3.7130663394927899</v>
      </c>
    </row>
    <row r="6032" spans="1:3" x14ac:dyDescent="0.3">
      <c r="A6032" t="s">
        <v>31</v>
      </c>
      <c r="B6032" s="14">
        <v>0.65547466278076105</v>
      </c>
      <c r="C6032">
        <v>0.42392992973327598</v>
      </c>
    </row>
    <row r="6033" spans="1:3" x14ac:dyDescent="0.3">
      <c r="A6033" t="s">
        <v>32</v>
      </c>
      <c r="B6033" s="14">
        <v>0.48054242134094199</v>
      </c>
      <c r="C6033">
        <v>0.265308856964111</v>
      </c>
    </row>
    <row r="6034" spans="1:3" x14ac:dyDescent="0.3">
      <c r="A6034" t="s">
        <v>33</v>
      </c>
      <c r="B6034" s="14">
        <v>0.52709865570068304</v>
      </c>
      <c r="C6034">
        <v>0.47655606269836398</v>
      </c>
    </row>
    <row r="6035" spans="1:3" x14ac:dyDescent="0.3">
      <c r="A6035" t="s">
        <v>34</v>
      </c>
      <c r="B6035" s="14">
        <v>0.48073410987853998</v>
      </c>
      <c r="C6035">
        <v>0.467749834060668</v>
      </c>
    </row>
    <row r="6036" spans="1:3" x14ac:dyDescent="0.3">
      <c r="A6036" t="s">
        <v>35</v>
      </c>
      <c r="B6036" s="14">
        <v>0.59476208686828602</v>
      </c>
      <c r="C6036">
        <v>0.31820154190063399</v>
      </c>
    </row>
    <row r="6037" spans="1:3" x14ac:dyDescent="0.3">
      <c r="A6037" t="s">
        <v>36</v>
      </c>
      <c r="B6037" s="14">
        <v>0.2837495803833</v>
      </c>
      <c r="C6037">
        <v>0.29546475410461398</v>
      </c>
    </row>
    <row r="6038" spans="1:3" x14ac:dyDescent="0.3">
      <c r="A6038" t="s">
        <v>37</v>
      </c>
      <c r="B6038" s="14">
        <v>0.28111910820007302</v>
      </c>
      <c r="C6038">
        <v>0.44187283515930098</v>
      </c>
    </row>
    <row r="6039" spans="1:3" x14ac:dyDescent="0.3">
      <c r="A6039" t="s">
        <v>38</v>
      </c>
      <c r="B6039" s="14">
        <v>0.39096307754516602</v>
      </c>
      <c r="C6039">
        <v>1.2456734180450399</v>
      </c>
    </row>
    <row r="6040" spans="1:3" x14ac:dyDescent="0.3">
      <c r="A6040" t="s">
        <v>39</v>
      </c>
      <c r="B6040" s="14">
        <v>0.47496604919433499</v>
      </c>
      <c r="C6040">
        <v>2.8813016414642298</v>
      </c>
    </row>
    <row r="6041" spans="1:3" x14ac:dyDescent="0.3">
      <c r="A6041" t="s">
        <v>31</v>
      </c>
      <c r="B6041" s="14">
        <v>0.23451566696166901</v>
      </c>
      <c r="C6041">
        <v>0.46262693405151301</v>
      </c>
    </row>
    <row r="6042" spans="1:3" x14ac:dyDescent="0.3">
      <c r="A6042" t="s">
        <v>32</v>
      </c>
      <c r="B6042" s="14">
        <v>0.32883453369140597</v>
      </c>
      <c r="C6042">
        <v>0.29799461364745999</v>
      </c>
    </row>
    <row r="6043" spans="1:3" x14ac:dyDescent="0.3">
      <c r="A6043" t="s">
        <v>33</v>
      </c>
      <c r="B6043" s="14">
        <v>0.51531291007995605</v>
      </c>
      <c r="C6043">
        <v>0.323308706283569</v>
      </c>
    </row>
    <row r="6044" spans="1:3" x14ac:dyDescent="0.3">
      <c r="A6044" t="s">
        <v>34</v>
      </c>
      <c r="B6044" s="14">
        <v>0.42658329010009699</v>
      </c>
      <c r="C6044">
        <v>0.47667050361633301</v>
      </c>
    </row>
    <row r="6045" spans="1:3" x14ac:dyDescent="0.3">
      <c r="A6045" t="s">
        <v>35</v>
      </c>
      <c r="B6045" s="14">
        <v>0.41092967987060502</v>
      </c>
      <c r="C6045">
        <v>0.51366662979125899</v>
      </c>
    </row>
    <row r="6046" spans="1:3" x14ac:dyDescent="0.3">
      <c r="A6046" t="s">
        <v>36</v>
      </c>
      <c r="B6046" s="14">
        <v>0.28228211402893</v>
      </c>
      <c r="C6046">
        <v>0.29709458351135198</v>
      </c>
    </row>
    <row r="6047" spans="1:3" x14ac:dyDescent="0.3">
      <c r="A6047" t="s">
        <v>37</v>
      </c>
      <c r="B6047" s="14">
        <v>0.28109979629516602</v>
      </c>
      <c r="C6047">
        <v>0.56344127655029297</v>
      </c>
    </row>
    <row r="6048" spans="1:3" x14ac:dyDescent="0.3">
      <c r="A6048" t="s">
        <v>38</v>
      </c>
      <c r="B6048" s="14">
        <v>0.33148407936096103</v>
      </c>
      <c r="C6048">
        <v>1.3294992446899401</v>
      </c>
    </row>
    <row r="6049" spans="1:3" x14ac:dyDescent="0.3">
      <c r="A6049" t="s">
        <v>39</v>
      </c>
      <c r="B6049" s="14">
        <v>0.74561834335327104</v>
      </c>
      <c r="C6049">
        <v>3.2434935569763099</v>
      </c>
    </row>
    <row r="6050" spans="1:3" x14ac:dyDescent="0.3">
      <c r="A6050" t="s">
        <v>31</v>
      </c>
      <c r="B6050" s="14">
        <v>0.34996008872985801</v>
      </c>
      <c r="C6050">
        <v>0.300189018249511</v>
      </c>
    </row>
    <row r="6051" spans="1:3" x14ac:dyDescent="0.3">
      <c r="A6051" t="s">
        <v>32</v>
      </c>
      <c r="B6051" s="14">
        <v>0.40085363388061501</v>
      </c>
      <c r="C6051">
        <v>0.31526756286620999</v>
      </c>
    </row>
    <row r="6052" spans="1:3" x14ac:dyDescent="0.3">
      <c r="A6052" t="s">
        <v>33</v>
      </c>
      <c r="B6052" s="14">
        <v>0.63211798667907704</v>
      </c>
      <c r="C6052">
        <v>0.31386733055114702</v>
      </c>
    </row>
    <row r="6053" spans="1:3" x14ac:dyDescent="0.3">
      <c r="A6053" t="s">
        <v>34</v>
      </c>
      <c r="B6053" s="14">
        <v>0.50634932518005304</v>
      </c>
      <c r="C6053">
        <v>0.32712316513061501</v>
      </c>
    </row>
    <row r="6054" spans="1:3" x14ac:dyDescent="0.3">
      <c r="A6054" t="s">
        <v>35</v>
      </c>
      <c r="B6054" s="14">
        <v>0.43188858032226501</v>
      </c>
      <c r="C6054">
        <v>0.32114219665527299</v>
      </c>
    </row>
    <row r="6055" spans="1:3" x14ac:dyDescent="0.3">
      <c r="A6055" t="s">
        <v>36</v>
      </c>
      <c r="B6055" s="14">
        <v>0.37608575820922802</v>
      </c>
      <c r="C6055">
        <v>0.31310677528381298</v>
      </c>
    </row>
    <row r="6056" spans="1:3" x14ac:dyDescent="0.3">
      <c r="A6056" t="s">
        <v>37</v>
      </c>
      <c r="B6056" s="14">
        <v>0.28102564811706499</v>
      </c>
      <c r="C6056">
        <v>0.55556917190551702</v>
      </c>
    </row>
    <row r="6057" spans="1:3" x14ac:dyDescent="0.3">
      <c r="A6057" t="s">
        <v>38</v>
      </c>
      <c r="B6057" s="14">
        <v>0.341483354568481</v>
      </c>
      <c r="C6057">
        <v>0.84867930412292403</v>
      </c>
    </row>
    <row r="6058" spans="1:3" x14ac:dyDescent="0.3">
      <c r="A6058" t="s">
        <v>39</v>
      </c>
      <c r="B6058" s="14">
        <v>0.46140694618225098</v>
      </c>
      <c r="C6058">
        <v>2.2410137653350799</v>
      </c>
    </row>
    <row r="6059" spans="1:3" x14ac:dyDescent="0.3">
      <c r="A6059" t="s">
        <v>31</v>
      </c>
      <c r="B6059" s="14">
        <v>0.23890233039855899</v>
      </c>
      <c r="C6059">
        <v>0.33411526679992598</v>
      </c>
    </row>
    <row r="6060" spans="1:3" x14ac:dyDescent="0.3">
      <c r="A6060" t="s">
        <v>32</v>
      </c>
      <c r="B6060" s="14">
        <v>0.41544461250305098</v>
      </c>
      <c r="C6060">
        <v>0.32126379013061501</v>
      </c>
    </row>
    <row r="6061" spans="1:3" x14ac:dyDescent="0.3">
      <c r="A6061" t="s">
        <v>33</v>
      </c>
      <c r="B6061" s="14">
        <v>0.30817985534667902</v>
      </c>
      <c r="C6061">
        <v>0.39216232299804599</v>
      </c>
    </row>
    <row r="6062" spans="1:3" x14ac:dyDescent="0.3">
      <c r="A6062" t="s">
        <v>34</v>
      </c>
      <c r="B6062" s="14">
        <v>0.57465910911560003</v>
      </c>
      <c r="C6062">
        <v>0.46141076087951599</v>
      </c>
    </row>
    <row r="6063" spans="1:3" x14ac:dyDescent="0.3">
      <c r="A6063" t="s">
        <v>35</v>
      </c>
      <c r="B6063" s="14">
        <v>0.83372569084167403</v>
      </c>
      <c r="C6063">
        <v>0.35205698013305597</v>
      </c>
    </row>
    <row r="6064" spans="1:3" x14ac:dyDescent="0.3">
      <c r="A6064" t="s">
        <v>36</v>
      </c>
      <c r="B6064" s="14">
        <v>0.31469106674194303</v>
      </c>
      <c r="C6064">
        <v>0.480715751647949</v>
      </c>
    </row>
    <row r="6065" spans="1:3" x14ac:dyDescent="0.3">
      <c r="A6065" t="s">
        <v>37</v>
      </c>
      <c r="B6065" s="14">
        <v>0.28099322319030701</v>
      </c>
      <c r="C6065">
        <v>0.51362013816833496</v>
      </c>
    </row>
    <row r="6066" spans="1:3" x14ac:dyDescent="0.3">
      <c r="A6066" t="s">
        <v>38</v>
      </c>
      <c r="B6066" s="14">
        <v>0.21563005447387601</v>
      </c>
      <c r="C6066">
        <v>0.97738480567932096</v>
      </c>
    </row>
    <row r="6067" spans="1:3" x14ac:dyDescent="0.3">
      <c r="A6067" t="s">
        <v>39</v>
      </c>
      <c r="B6067" s="14">
        <v>0.38364791870117099</v>
      </c>
      <c r="C6067">
        <v>2.2150728702545099</v>
      </c>
    </row>
    <row r="6068" spans="1:3" x14ac:dyDescent="0.3">
      <c r="A6068" t="s">
        <v>31</v>
      </c>
      <c r="B6068" s="14">
        <v>0.23836851119995101</v>
      </c>
      <c r="C6068">
        <v>0.35106253623962402</v>
      </c>
    </row>
    <row r="6069" spans="1:3" x14ac:dyDescent="0.3">
      <c r="A6069" t="s">
        <v>32</v>
      </c>
      <c r="B6069" s="14">
        <v>0.200521945953369</v>
      </c>
      <c r="C6069">
        <v>0.27720379829406699</v>
      </c>
    </row>
    <row r="6070" spans="1:3" x14ac:dyDescent="0.3">
      <c r="A6070" t="s">
        <v>33</v>
      </c>
      <c r="B6070" s="14">
        <v>0.22134089469909601</v>
      </c>
      <c r="C6070">
        <v>0.52343273162841797</v>
      </c>
    </row>
    <row r="6071" spans="1:3" x14ac:dyDescent="0.3">
      <c r="A6071" t="s">
        <v>34</v>
      </c>
      <c r="B6071" s="14">
        <v>0.42721033096313399</v>
      </c>
      <c r="C6071">
        <v>0.52202057838439897</v>
      </c>
    </row>
    <row r="6072" spans="1:3" x14ac:dyDescent="0.3">
      <c r="A6072" t="s">
        <v>35</v>
      </c>
      <c r="B6072" s="14">
        <v>0.37495398521423301</v>
      </c>
      <c r="C6072">
        <v>0.55061006546020497</v>
      </c>
    </row>
    <row r="6073" spans="1:3" x14ac:dyDescent="0.3">
      <c r="A6073" t="s">
        <v>36</v>
      </c>
      <c r="B6073" s="14">
        <v>0.26873111724853499</v>
      </c>
      <c r="C6073">
        <v>0.269334316253662</v>
      </c>
    </row>
    <row r="6074" spans="1:3" x14ac:dyDescent="0.3">
      <c r="A6074" t="s">
        <v>37</v>
      </c>
      <c r="B6074" s="14">
        <v>0.28097367286682101</v>
      </c>
      <c r="C6074">
        <v>0.56348800659179599</v>
      </c>
    </row>
    <row r="6075" spans="1:3" x14ac:dyDescent="0.3">
      <c r="A6075" t="s">
        <v>38</v>
      </c>
      <c r="B6075" s="14">
        <v>0.29762077331542902</v>
      </c>
      <c r="C6075">
        <v>1.79026675224304</v>
      </c>
    </row>
    <row r="6076" spans="1:3" x14ac:dyDescent="0.3">
      <c r="A6076" t="s">
        <v>39</v>
      </c>
      <c r="B6076" s="14">
        <v>0.83484697341918901</v>
      </c>
      <c r="C6076">
        <v>2.14822125434875</v>
      </c>
    </row>
    <row r="6077" spans="1:3" x14ac:dyDescent="0.3">
      <c r="A6077" t="s">
        <v>31</v>
      </c>
      <c r="B6077" s="14">
        <v>0.378963232040405</v>
      </c>
      <c r="C6077">
        <v>0.44381761550903298</v>
      </c>
    </row>
    <row r="6078" spans="1:3" x14ac:dyDescent="0.3">
      <c r="A6078" t="s">
        <v>32</v>
      </c>
      <c r="B6078" s="14">
        <v>0.514243364334106</v>
      </c>
      <c r="C6078">
        <v>0.31018090248107899</v>
      </c>
    </row>
    <row r="6079" spans="1:3" x14ac:dyDescent="0.3">
      <c r="A6079" t="s">
        <v>33</v>
      </c>
      <c r="B6079" s="14">
        <v>0.25616574287414501</v>
      </c>
      <c r="C6079">
        <v>0.39526081085205</v>
      </c>
    </row>
    <row r="6080" spans="1:3" x14ac:dyDescent="0.3">
      <c r="A6080" t="s">
        <v>34</v>
      </c>
      <c r="B6080" s="14">
        <v>0.51646399497985795</v>
      </c>
      <c r="C6080">
        <v>0.54754328727722101</v>
      </c>
    </row>
    <row r="6081" spans="1:3" x14ac:dyDescent="0.3">
      <c r="A6081" t="s">
        <v>35</v>
      </c>
      <c r="B6081" s="14">
        <v>0.31717252731323198</v>
      </c>
      <c r="C6081">
        <v>0.43189764022827098</v>
      </c>
    </row>
    <row r="6082" spans="1:3" x14ac:dyDescent="0.3">
      <c r="A6082" t="s">
        <v>36</v>
      </c>
      <c r="B6082" s="14">
        <v>0.34763860702514598</v>
      </c>
      <c r="C6082">
        <v>0.248279333114624</v>
      </c>
    </row>
    <row r="6083" spans="1:3" x14ac:dyDescent="0.3">
      <c r="A6083" t="s">
        <v>37</v>
      </c>
      <c r="B6083" s="14">
        <v>0.28083491325378401</v>
      </c>
      <c r="C6083">
        <v>0.299212455749511</v>
      </c>
    </row>
    <row r="6084" spans="1:3" x14ac:dyDescent="0.3">
      <c r="A6084" t="s">
        <v>38</v>
      </c>
      <c r="B6084" s="14">
        <v>0.34480309486389099</v>
      </c>
      <c r="C6084">
        <v>1.18581938743591</v>
      </c>
    </row>
    <row r="6085" spans="1:3" x14ac:dyDescent="0.3">
      <c r="A6085" t="s">
        <v>39</v>
      </c>
      <c r="B6085" s="14">
        <v>0.74485039710998502</v>
      </c>
      <c r="C6085">
        <v>2.3986165523528999</v>
      </c>
    </row>
    <row r="6086" spans="1:3" x14ac:dyDescent="0.3">
      <c r="A6086" t="s">
        <v>31</v>
      </c>
      <c r="B6086" s="14">
        <v>0.21419429779052701</v>
      </c>
      <c r="C6086">
        <v>0.32113075256347601</v>
      </c>
    </row>
    <row r="6087" spans="1:3" x14ac:dyDescent="0.3">
      <c r="A6087" t="s">
        <v>32</v>
      </c>
      <c r="B6087" s="14">
        <v>0.40411019325256298</v>
      </c>
      <c r="C6087">
        <v>0.352056264877319</v>
      </c>
    </row>
    <row r="6088" spans="1:3" x14ac:dyDescent="0.3">
      <c r="A6088" t="s">
        <v>33</v>
      </c>
      <c r="B6088" s="14">
        <v>0.25817513465881298</v>
      </c>
      <c r="C6088">
        <v>0.41180372238159102</v>
      </c>
    </row>
    <row r="6089" spans="1:3" x14ac:dyDescent="0.3">
      <c r="A6089" t="s">
        <v>34</v>
      </c>
      <c r="B6089" s="14">
        <v>0.39719772338867099</v>
      </c>
      <c r="C6089">
        <v>0.46469306945800698</v>
      </c>
    </row>
    <row r="6090" spans="1:3" x14ac:dyDescent="0.3">
      <c r="A6090" t="s">
        <v>35</v>
      </c>
      <c r="B6090" s="14">
        <v>0.75557017326354903</v>
      </c>
      <c r="C6090">
        <v>0.57445549964904696</v>
      </c>
    </row>
    <row r="6091" spans="1:3" x14ac:dyDescent="0.3">
      <c r="A6091" t="s">
        <v>36</v>
      </c>
      <c r="B6091" s="14">
        <v>0.32979869842529203</v>
      </c>
      <c r="C6091">
        <v>0.28224658966064398</v>
      </c>
    </row>
    <row r="6092" spans="1:3" x14ac:dyDescent="0.3">
      <c r="A6092" t="s">
        <v>37</v>
      </c>
      <c r="B6092" s="14">
        <v>0.280812978744506</v>
      </c>
      <c r="C6092">
        <v>0.27121710777282698</v>
      </c>
    </row>
    <row r="6093" spans="1:3" x14ac:dyDescent="0.3">
      <c r="A6093" t="s">
        <v>38</v>
      </c>
      <c r="B6093" s="14">
        <v>0.30926561355590798</v>
      </c>
      <c r="C6093">
        <v>0.78286862373351995</v>
      </c>
    </row>
    <row r="6094" spans="1:3" x14ac:dyDescent="0.3">
      <c r="A6094" t="s">
        <v>39</v>
      </c>
      <c r="B6094" s="14">
        <v>1.0272641181945801</v>
      </c>
      <c r="C6094">
        <v>2.5481429100036599</v>
      </c>
    </row>
    <row r="6095" spans="1:3" x14ac:dyDescent="0.3">
      <c r="A6095" t="s">
        <v>31</v>
      </c>
      <c r="B6095" s="14">
        <v>0.185052394866943</v>
      </c>
      <c r="C6095">
        <v>0.34408736228942799</v>
      </c>
    </row>
    <row r="6096" spans="1:3" x14ac:dyDescent="0.3">
      <c r="A6096" t="s">
        <v>32</v>
      </c>
      <c r="B6096" s="14">
        <v>0.39862036705017001</v>
      </c>
      <c r="C6096">
        <v>0.31219029426574701</v>
      </c>
    </row>
    <row r="6097" spans="1:3" x14ac:dyDescent="0.3">
      <c r="A6097" t="s">
        <v>33</v>
      </c>
      <c r="B6097" s="14">
        <v>0.29673027992248502</v>
      </c>
      <c r="C6097">
        <v>0.31924247741699202</v>
      </c>
    </row>
    <row r="6098" spans="1:3" x14ac:dyDescent="0.3">
      <c r="A6098" t="s">
        <v>34</v>
      </c>
      <c r="B6098" s="14">
        <v>0.54133582115173295</v>
      </c>
      <c r="C6098">
        <v>0.67325353622436501</v>
      </c>
    </row>
    <row r="6099" spans="1:3" x14ac:dyDescent="0.3">
      <c r="A6099" t="s">
        <v>35</v>
      </c>
      <c r="B6099" s="14">
        <v>0.39558887481689398</v>
      </c>
      <c r="C6099">
        <v>0.77394175529479903</v>
      </c>
    </row>
    <row r="6100" spans="1:3" x14ac:dyDescent="0.3">
      <c r="A6100" t="s">
        <v>36</v>
      </c>
      <c r="B6100" s="14">
        <v>0.32491946220397899</v>
      </c>
      <c r="C6100">
        <v>0.461764335632324</v>
      </c>
    </row>
    <row r="6101" spans="1:3" x14ac:dyDescent="0.3">
      <c r="A6101" t="s">
        <v>37</v>
      </c>
      <c r="B6101" s="14">
        <v>0.28076076507568298</v>
      </c>
      <c r="C6101">
        <v>0.68222498893737704</v>
      </c>
    </row>
    <row r="6102" spans="1:3" x14ac:dyDescent="0.3">
      <c r="A6102" t="s">
        <v>38</v>
      </c>
      <c r="B6102" s="14">
        <v>0.31115961074829102</v>
      </c>
      <c r="C6102">
        <v>1.1360168457031199</v>
      </c>
    </row>
    <row r="6103" spans="1:3" x14ac:dyDescent="0.3">
      <c r="A6103" t="s">
        <v>39</v>
      </c>
      <c r="B6103" s="14">
        <v>0.46337604522705</v>
      </c>
      <c r="C6103">
        <v>2.7107560634613002</v>
      </c>
    </row>
    <row r="6104" spans="1:3" x14ac:dyDescent="0.3">
      <c r="A6104" t="s">
        <v>31</v>
      </c>
      <c r="B6104" s="14">
        <v>0.44421219825744601</v>
      </c>
      <c r="C6104">
        <v>0.34407019615173301</v>
      </c>
    </row>
    <row r="6105" spans="1:3" x14ac:dyDescent="0.3">
      <c r="A6105" t="s">
        <v>32</v>
      </c>
      <c r="B6105" s="14">
        <v>0.28108549118041898</v>
      </c>
      <c r="C6105">
        <v>0.33909034729003901</v>
      </c>
    </row>
    <row r="6106" spans="1:3" x14ac:dyDescent="0.3">
      <c r="A6106" t="s">
        <v>33</v>
      </c>
      <c r="B6106" s="14">
        <v>0.25570893287658603</v>
      </c>
      <c r="C6106">
        <v>0.31117200851440402</v>
      </c>
    </row>
    <row r="6107" spans="1:3" x14ac:dyDescent="0.3">
      <c r="A6107" t="s">
        <v>34</v>
      </c>
      <c r="B6107" s="14">
        <v>1.0330581665039</v>
      </c>
      <c r="C6107">
        <v>0.33709979057312001</v>
      </c>
    </row>
    <row r="6108" spans="1:3" x14ac:dyDescent="0.3">
      <c r="A6108" t="s">
        <v>35</v>
      </c>
      <c r="B6108" s="14">
        <v>0.81022834777831998</v>
      </c>
      <c r="C6108">
        <v>1.9647533893585201</v>
      </c>
    </row>
    <row r="6109" spans="1:3" x14ac:dyDescent="0.3">
      <c r="A6109" t="s">
        <v>36</v>
      </c>
      <c r="B6109" s="14">
        <v>0.362736225128173</v>
      </c>
      <c r="C6109">
        <v>0.34807562828063898</v>
      </c>
    </row>
    <row r="6110" spans="1:3" x14ac:dyDescent="0.3">
      <c r="A6110" t="s">
        <v>37</v>
      </c>
      <c r="B6110" s="14">
        <v>0.28042101860046298</v>
      </c>
      <c r="C6110">
        <v>0.29621124267578097</v>
      </c>
    </row>
    <row r="6111" spans="1:3" x14ac:dyDescent="0.3">
      <c r="A6111" t="s">
        <v>38</v>
      </c>
      <c r="B6111" s="14">
        <v>0.26245903968811002</v>
      </c>
      <c r="C6111">
        <v>1.6196143627166699</v>
      </c>
    </row>
    <row r="6112" spans="1:3" x14ac:dyDescent="0.3">
      <c r="A6112" t="s">
        <v>39</v>
      </c>
      <c r="B6112" s="14">
        <v>0.82768273353576605</v>
      </c>
      <c r="C6112">
        <v>3.4417986869811998</v>
      </c>
    </row>
    <row r="6113" spans="1:3" x14ac:dyDescent="0.3">
      <c r="A6113" t="s">
        <v>31</v>
      </c>
      <c r="B6113" s="14">
        <v>0.31572484970092701</v>
      </c>
      <c r="C6113">
        <v>0.48366165161132801</v>
      </c>
    </row>
    <row r="6114" spans="1:3" x14ac:dyDescent="0.3">
      <c r="A6114" t="s">
        <v>32</v>
      </c>
      <c r="B6114" s="14">
        <v>0.26908755302429199</v>
      </c>
      <c r="C6114">
        <v>0.26411914825439398</v>
      </c>
    </row>
    <row r="6115" spans="1:3" x14ac:dyDescent="0.3">
      <c r="A6115" t="s">
        <v>33</v>
      </c>
      <c r="B6115" s="14">
        <v>0.345356464385986</v>
      </c>
      <c r="C6115">
        <v>0.25531387329101501</v>
      </c>
    </row>
    <row r="6116" spans="1:3" x14ac:dyDescent="0.3">
      <c r="A6116" t="s">
        <v>34</v>
      </c>
      <c r="B6116" s="14">
        <v>0.53278493881225497</v>
      </c>
      <c r="C6116">
        <v>0.30313372611999501</v>
      </c>
    </row>
    <row r="6117" spans="1:3" x14ac:dyDescent="0.3">
      <c r="A6117" t="s">
        <v>35</v>
      </c>
      <c r="B6117" s="14">
        <v>0.50592231750488204</v>
      </c>
      <c r="C6117">
        <v>0.397928476333618</v>
      </c>
    </row>
    <row r="6118" spans="1:3" x14ac:dyDescent="0.3">
      <c r="A6118" t="s">
        <v>36</v>
      </c>
      <c r="B6118" s="14">
        <v>0.17476558685302701</v>
      </c>
      <c r="C6118">
        <v>0.3082275390625</v>
      </c>
    </row>
    <row r="6119" spans="1:3" x14ac:dyDescent="0.3">
      <c r="A6119" t="s">
        <v>37</v>
      </c>
      <c r="B6119" s="14">
        <v>0.28033423423767001</v>
      </c>
      <c r="C6119">
        <v>0.32713222503662098</v>
      </c>
    </row>
    <row r="6120" spans="1:3" x14ac:dyDescent="0.3">
      <c r="A6120" t="s">
        <v>38</v>
      </c>
      <c r="B6120" s="14">
        <v>0.39860272407531699</v>
      </c>
      <c r="C6120">
        <v>1.01632976531982</v>
      </c>
    </row>
    <row r="6121" spans="1:3" x14ac:dyDescent="0.3">
      <c r="A6121" t="s">
        <v>39</v>
      </c>
      <c r="B6121" s="14">
        <v>0.61494398117065396</v>
      </c>
      <c r="C6121">
        <v>3.1995074748992902</v>
      </c>
    </row>
    <row r="6122" spans="1:3" x14ac:dyDescent="0.3">
      <c r="A6122" t="s">
        <v>31</v>
      </c>
      <c r="B6122" s="14">
        <v>0.37488436698913502</v>
      </c>
      <c r="C6122">
        <v>0.38303089141845698</v>
      </c>
    </row>
    <row r="6123" spans="1:3" x14ac:dyDescent="0.3">
      <c r="A6123" t="s">
        <v>32</v>
      </c>
      <c r="B6123" s="14">
        <v>0.26005911827087402</v>
      </c>
      <c r="C6123">
        <v>0.31616568565368602</v>
      </c>
    </row>
    <row r="6124" spans="1:3" x14ac:dyDescent="0.3">
      <c r="A6124" t="s">
        <v>33</v>
      </c>
      <c r="B6124" s="14">
        <v>0.42457771301269498</v>
      </c>
      <c r="C6124">
        <v>0.29312109947204501</v>
      </c>
    </row>
    <row r="6125" spans="1:3" x14ac:dyDescent="0.3">
      <c r="A6125" t="s">
        <v>34</v>
      </c>
      <c r="B6125" s="14">
        <v>0.71882152557373002</v>
      </c>
      <c r="C6125">
        <v>0.33017754554748502</v>
      </c>
    </row>
    <row r="6126" spans="1:3" x14ac:dyDescent="0.3">
      <c r="A6126" t="s">
        <v>35</v>
      </c>
      <c r="B6126" s="14">
        <v>0.30102419853210399</v>
      </c>
      <c r="C6126">
        <v>0.57457256317138605</v>
      </c>
    </row>
    <row r="6127" spans="1:3" x14ac:dyDescent="0.3">
      <c r="A6127" t="s">
        <v>36</v>
      </c>
      <c r="B6127" s="14">
        <v>0.35401463508605902</v>
      </c>
      <c r="C6127">
        <v>0.66217422485351496</v>
      </c>
    </row>
    <row r="6128" spans="1:3" x14ac:dyDescent="0.3">
      <c r="A6128" t="s">
        <v>37</v>
      </c>
      <c r="B6128" s="14">
        <v>0.28027153015136702</v>
      </c>
      <c r="C6128">
        <v>0.434835195541381</v>
      </c>
    </row>
    <row r="6129" spans="1:3" x14ac:dyDescent="0.3">
      <c r="A6129" t="s">
        <v>38</v>
      </c>
      <c r="B6129" s="14">
        <v>0.32577419281005798</v>
      </c>
      <c r="C6129">
        <v>1.11298155784606</v>
      </c>
    </row>
    <row r="6130" spans="1:3" x14ac:dyDescent="0.3">
      <c r="A6130" t="s">
        <v>39</v>
      </c>
      <c r="B6130" s="14">
        <v>0.966660976409912</v>
      </c>
      <c r="C6130">
        <v>2.34573101997375</v>
      </c>
    </row>
    <row r="6131" spans="1:3" x14ac:dyDescent="0.3">
      <c r="A6131" t="s">
        <v>31</v>
      </c>
      <c r="B6131" s="14">
        <v>0.35383534431457497</v>
      </c>
      <c r="C6131">
        <v>0.35998225212097101</v>
      </c>
    </row>
    <row r="6132" spans="1:3" x14ac:dyDescent="0.3">
      <c r="A6132" t="s">
        <v>32</v>
      </c>
      <c r="B6132" s="14">
        <v>0.397147417068481</v>
      </c>
      <c r="C6132">
        <v>0.35878515243530201</v>
      </c>
    </row>
    <row r="6133" spans="1:3" x14ac:dyDescent="0.3">
      <c r="A6133" t="s">
        <v>33</v>
      </c>
      <c r="B6133" s="14">
        <v>0.38575315475463801</v>
      </c>
      <c r="C6133">
        <v>0.41792559623718201</v>
      </c>
    </row>
    <row r="6134" spans="1:3" x14ac:dyDescent="0.3">
      <c r="A6134" t="s">
        <v>34</v>
      </c>
      <c r="B6134" s="14">
        <v>0.54369783401489202</v>
      </c>
      <c r="C6134">
        <v>0.54249048233032204</v>
      </c>
    </row>
    <row r="6135" spans="1:3" x14ac:dyDescent="0.3">
      <c r="A6135" t="s">
        <v>35</v>
      </c>
      <c r="B6135" s="14">
        <v>0.36560511589050199</v>
      </c>
      <c r="C6135">
        <v>0.48853540420532199</v>
      </c>
    </row>
    <row r="6136" spans="1:3" x14ac:dyDescent="0.3">
      <c r="A6136" t="s">
        <v>36</v>
      </c>
      <c r="B6136" s="14">
        <v>0.25891304016113198</v>
      </c>
      <c r="C6136">
        <v>0.33243393898010198</v>
      </c>
    </row>
    <row r="6137" spans="1:3" x14ac:dyDescent="0.3">
      <c r="A6137" t="s">
        <v>37</v>
      </c>
      <c r="B6137" s="14">
        <v>0.28006362915039001</v>
      </c>
      <c r="C6137">
        <v>0.54050087928771895</v>
      </c>
    </row>
    <row r="6138" spans="1:3" x14ac:dyDescent="0.3">
      <c r="A6138" t="s">
        <v>38</v>
      </c>
      <c r="B6138" s="14">
        <v>0.43631768226623502</v>
      </c>
      <c r="C6138">
        <v>1.3464548587798999</v>
      </c>
    </row>
    <row r="6139" spans="1:3" x14ac:dyDescent="0.3">
      <c r="A6139" t="s">
        <v>39</v>
      </c>
      <c r="B6139" s="14">
        <v>0.53340482711791903</v>
      </c>
      <c r="C6139">
        <v>2.8474476337432799</v>
      </c>
    </row>
    <row r="6140" spans="1:3" x14ac:dyDescent="0.3">
      <c r="A6140" t="s">
        <v>31</v>
      </c>
      <c r="B6140" s="14">
        <v>0.4168062210083</v>
      </c>
      <c r="C6140">
        <v>0.71913433074951105</v>
      </c>
    </row>
    <row r="6141" spans="1:3" x14ac:dyDescent="0.3">
      <c r="A6141" t="s">
        <v>32</v>
      </c>
      <c r="B6141" s="14">
        <v>0.27186012268066401</v>
      </c>
      <c r="C6141">
        <v>0.35021615028381298</v>
      </c>
    </row>
    <row r="6142" spans="1:3" x14ac:dyDescent="0.3">
      <c r="A6142" t="s">
        <v>33</v>
      </c>
      <c r="B6142" s="14">
        <v>0.43208551406860302</v>
      </c>
      <c r="C6142">
        <v>0.28832840919494601</v>
      </c>
    </row>
    <row r="6143" spans="1:3" x14ac:dyDescent="0.3">
      <c r="A6143" t="s">
        <v>34</v>
      </c>
      <c r="B6143" s="14">
        <v>0.43106698989868097</v>
      </c>
      <c r="C6143">
        <v>0.43384027481079102</v>
      </c>
    </row>
    <row r="6144" spans="1:3" x14ac:dyDescent="0.3">
      <c r="A6144" t="s">
        <v>35</v>
      </c>
      <c r="B6144" s="14">
        <v>0.47510290145874001</v>
      </c>
      <c r="C6144">
        <v>0.71612238883972101</v>
      </c>
    </row>
    <row r="6145" spans="1:3" x14ac:dyDescent="0.3">
      <c r="A6145" t="s">
        <v>36</v>
      </c>
      <c r="B6145" s="14">
        <v>0.25079250335693298</v>
      </c>
      <c r="C6145">
        <v>0.293970346450805</v>
      </c>
    </row>
    <row r="6146" spans="1:3" x14ac:dyDescent="0.3">
      <c r="A6146" t="s">
        <v>37</v>
      </c>
      <c r="B6146" s="14">
        <v>0.28003573417663502</v>
      </c>
      <c r="C6146">
        <v>0.39095544815063399</v>
      </c>
    </row>
    <row r="6147" spans="1:3" x14ac:dyDescent="0.3">
      <c r="A6147" t="s">
        <v>38</v>
      </c>
      <c r="B6147" s="14">
        <v>0.49268293380737299</v>
      </c>
      <c r="C6147">
        <v>1.1428916454315099</v>
      </c>
    </row>
    <row r="6148" spans="1:3" x14ac:dyDescent="0.3">
      <c r="A6148" t="s">
        <v>39</v>
      </c>
      <c r="B6148" s="14">
        <v>1.0469205379486</v>
      </c>
      <c r="C6148">
        <v>4.3842287063598597</v>
      </c>
    </row>
    <row r="6149" spans="1:3" x14ac:dyDescent="0.3">
      <c r="A6149" t="s">
        <v>31</v>
      </c>
      <c r="B6149" s="14">
        <v>0.36115026473999001</v>
      </c>
      <c r="C6149">
        <v>0.29222226142883301</v>
      </c>
    </row>
    <row r="6150" spans="1:3" x14ac:dyDescent="0.3">
      <c r="A6150" t="s">
        <v>32</v>
      </c>
      <c r="B6150" s="14">
        <v>0.245948076248168</v>
      </c>
      <c r="C6150">
        <v>0.78571033477783203</v>
      </c>
    </row>
    <row r="6151" spans="1:3" x14ac:dyDescent="0.3">
      <c r="A6151" t="s">
        <v>33</v>
      </c>
      <c r="B6151" s="14">
        <v>0.270036220550537</v>
      </c>
      <c r="C6151">
        <v>0.36388564109802202</v>
      </c>
    </row>
    <row r="6152" spans="1:3" x14ac:dyDescent="0.3">
      <c r="A6152" t="s">
        <v>34</v>
      </c>
      <c r="B6152" s="14">
        <v>0.61198067665100098</v>
      </c>
      <c r="C6152">
        <v>0.65305614471435502</v>
      </c>
    </row>
    <row r="6153" spans="1:3" x14ac:dyDescent="0.3">
      <c r="A6153" t="s">
        <v>35</v>
      </c>
      <c r="B6153" s="14">
        <v>0.50326752662658603</v>
      </c>
      <c r="C6153">
        <v>1.1150422096252399</v>
      </c>
    </row>
    <row r="6154" spans="1:3" x14ac:dyDescent="0.3">
      <c r="A6154" t="s">
        <v>36</v>
      </c>
      <c r="B6154" s="14">
        <v>0.30797123908996499</v>
      </c>
      <c r="C6154">
        <v>0.44174122810363697</v>
      </c>
    </row>
    <row r="6155" spans="1:3" x14ac:dyDescent="0.3">
      <c r="A6155" t="s">
        <v>37</v>
      </c>
      <c r="B6155" s="14">
        <v>0.27984976768493602</v>
      </c>
      <c r="C6155">
        <v>0.43505740165710399</v>
      </c>
    </row>
    <row r="6156" spans="1:3" x14ac:dyDescent="0.3">
      <c r="A6156" t="s">
        <v>38</v>
      </c>
      <c r="B6156" s="14">
        <v>0.29740309715270902</v>
      </c>
      <c r="C6156">
        <v>1.2158818244934</v>
      </c>
    </row>
    <row r="6157" spans="1:3" x14ac:dyDescent="0.3">
      <c r="A6157" t="s">
        <v>39</v>
      </c>
      <c r="B6157" s="14">
        <v>0.43966102600097601</v>
      </c>
      <c r="C6157">
        <v>3.131680727005</v>
      </c>
    </row>
    <row r="6158" spans="1:3" x14ac:dyDescent="0.3">
      <c r="A6158" t="s">
        <v>31</v>
      </c>
      <c r="B6158" s="14">
        <v>0.25136828422546298</v>
      </c>
      <c r="C6158">
        <v>0.28637576103210399</v>
      </c>
    </row>
    <row r="6159" spans="1:3" x14ac:dyDescent="0.3">
      <c r="A6159" t="s">
        <v>32</v>
      </c>
      <c r="B6159" s="14">
        <v>0.231532096862792</v>
      </c>
      <c r="C6159">
        <v>0.33730435371398898</v>
      </c>
    </row>
    <row r="6160" spans="1:3" x14ac:dyDescent="0.3">
      <c r="A6160" t="s">
        <v>33</v>
      </c>
      <c r="B6160" s="14">
        <v>0.30064058303833002</v>
      </c>
      <c r="C6160">
        <v>1.02434873580932</v>
      </c>
    </row>
    <row r="6161" spans="1:3" x14ac:dyDescent="0.3">
      <c r="A6161" t="s">
        <v>34</v>
      </c>
      <c r="B6161" s="14">
        <v>0.87149477005004805</v>
      </c>
      <c r="C6161">
        <v>0.427905082702636</v>
      </c>
    </row>
    <row r="6162" spans="1:3" x14ac:dyDescent="0.3">
      <c r="A6162" t="s">
        <v>35</v>
      </c>
      <c r="B6162" s="14">
        <v>0.34854507446289001</v>
      </c>
      <c r="C6162">
        <v>0.74867534637451105</v>
      </c>
    </row>
    <row r="6163" spans="1:3" x14ac:dyDescent="0.3">
      <c r="A6163" t="s">
        <v>36</v>
      </c>
      <c r="B6163" s="14">
        <v>0.244312763214111</v>
      </c>
      <c r="C6163">
        <v>0.39997625350952098</v>
      </c>
    </row>
    <row r="6164" spans="1:3" x14ac:dyDescent="0.3">
      <c r="A6164" t="s">
        <v>37</v>
      </c>
      <c r="B6164" s="14">
        <v>0.27972316741943298</v>
      </c>
      <c r="C6164">
        <v>0.45655894279479903</v>
      </c>
    </row>
    <row r="6165" spans="1:3" x14ac:dyDescent="0.3">
      <c r="A6165" t="s">
        <v>38</v>
      </c>
      <c r="B6165" s="14">
        <v>0.24470710754394501</v>
      </c>
      <c r="C6165">
        <v>0.88455605506896895</v>
      </c>
    </row>
    <row r="6166" spans="1:3" x14ac:dyDescent="0.3">
      <c r="A6166" t="s">
        <v>39</v>
      </c>
      <c r="B6166" s="14">
        <v>0.45626187324523898</v>
      </c>
      <c r="C6166">
        <v>1.98767709732055</v>
      </c>
    </row>
    <row r="6167" spans="1:3" x14ac:dyDescent="0.3">
      <c r="A6167" t="s">
        <v>31</v>
      </c>
      <c r="B6167" s="14">
        <v>0.27747392654418901</v>
      </c>
      <c r="C6167">
        <v>0.30902576446533198</v>
      </c>
    </row>
    <row r="6168" spans="1:3" x14ac:dyDescent="0.3">
      <c r="A6168" t="s">
        <v>32</v>
      </c>
      <c r="B6168" s="14">
        <v>0.280338525772094</v>
      </c>
      <c r="C6168">
        <v>0.32511830329894997</v>
      </c>
    </row>
    <row r="6169" spans="1:3" x14ac:dyDescent="0.3">
      <c r="A6169" t="s">
        <v>33</v>
      </c>
      <c r="B6169" s="14">
        <v>0.42266130447387601</v>
      </c>
      <c r="C6169">
        <v>0.28238987922668402</v>
      </c>
    </row>
    <row r="6170" spans="1:3" x14ac:dyDescent="0.3">
      <c r="A6170" t="s">
        <v>34</v>
      </c>
      <c r="B6170" s="14">
        <v>0.404915571212768</v>
      </c>
      <c r="C6170">
        <v>0.31311058998107899</v>
      </c>
    </row>
    <row r="6171" spans="1:3" x14ac:dyDescent="0.3">
      <c r="A6171" t="s">
        <v>35</v>
      </c>
      <c r="B6171" s="14">
        <v>0.42828202247619601</v>
      </c>
      <c r="C6171">
        <v>0.50969266891479403</v>
      </c>
    </row>
    <row r="6172" spans="1:3" x14ac:dyDescent="0.3">
      <c r="A6172" t="s">
        <v>36</v>
      </c>
      <c r="B6172" s="14">
        <v>0.30595612525939903</v>
      </c>
      <c r="C6172">
        <v>0.41787600517272899</v>
      </c>
    </row>
    <row r="6173" spans="1:3" x14ac:dyDescent="0.3">
      <c r="A6173" t="s">
        <v>37</v>
      </c>
      <c r="B6173" s="14">
        <v>0.279606342315673</v>
      </c>
      <c r="C6173">
        <v>0.2453453540802</v>
      </c>
    </row>
    <row r="6174" spans="1:3" x14ac:dyDescent="0.3">
      <c r="A6174" t="s">
        <v>38</v>
      </c>
      <c r="B6174" s="14">
        <v>0.30845808982849099</v>
      </c>
      <c r="C6174">
        <v>1.05812239646911</v>
      </c>
    </row>
    <row r="6175" spans="1:3" x14ac:dyDescent="0.3">
      <c r="A6175" t="s">
        <v>39</v>
      </c>
      <c r="B6175" s="14">
        <v>0.22842717170715299</v>
      </c>
      <c r="C6175">
        <v>2.0404999256134002</v>
      </c>
    </row>
    <row r="6176" spans="1:3" x14ac:dyDescent="0.3">
      <c r="A6176" t="s">
        <v>31</v>
      </c>
      <c r="B6176" s="14">
        <v>0.402194023132324</v>
      </c>
      <c r="C6176">
        <v>0.42785716056823703</v>
      </c>
    </row>
    <row r="6177" spans="1:3" x14ac:dyDescent="0.3">
      <c r="A6177" t="s">
        <v>32</v>
      </c>
      <c r="B6177" s="14">
        <v>0.19967818260192799</v>
      </c>
      <c r="C6177">
        <v>0.37402248382568298</v>
      </c>
    </row>
    <row r="6178" spans="1:3" x14ac:dyDescent="0.3">
      <c r="A6178" t="s">
        <v>33</v>
      </c>
      <c r="B6178" s="14">
        <v>0.27946853637695301</v>
      </c>
      <c r="C6178">
        <v>0.28316760063171298</v>
      </c>
    </row>
    <row r="6179" spans="1:3" x14ac:dyDescent="0.3">
      <c r="A6179" t="s">
        <v>34</v>
      </c>
      <c r="B6179" s="14">
        <v>0.36256289482116699</v>
      </c>
      <c r="C6179">
        <v>0.37504744529724099</v>
      </c>
    </row>
    <row r="6180" spans="1:3" x14ac:dyDescent="0.3">
      <c r="A6180" t="s">
        <v>35</v>
      </c>
      <c r="B6180" s="14">
        <v>0.52979445457458496</v>
      </c>
      <c r="C6180">
        <v>0.64128780364990201</v>
      </c>
    </row>
    <row r="6181" spans="1:3" x14ac:dyDescent="0.3">
      <c r="A6181" t="s">
        <v>36</v>
      </c>
      <c r="B6181" s="14">
        <v>0.342197895050048</v>
      </c>
      <c r="C6181">
        <v>0.63131761550903298</v>
      </c>
    </row>
    <row r="6182" spans="1:3" x14ac:dyDescent="0.3">
      <c r="A6182" t="s">
        <v>37</v>
      </c>
      <c r="B6182" s="14">
        <v>0.27948999404907199</v>
      </c>
      <c r="C6182">
        <v>0.32812595367431602</v>
      </c>
    </row>
    <row r="6183" spans="1:3" x14ac:dyDescent="0.3">
      <c r="A6183" t="s">
        <v>38</v>
      </c>
      <c r="B6183" s="14">
        <v>0.29734826087951599</v>
      </c>
      <c r="C6183">
        <v>0.99034857749938898</v>
      </c>
    </row>
    <row r="6184" spans="1:3" x14ac:dyDescent="0.3">
      <c r="A6184" t="s">
        <v>39</v>
      </c>
      <c r="B6184" s="14">
        <v>0.97552847862243597</v>
      </c>
      <c r="C6184">
        <v>1.84711813926696</v>
      </c>
    </row>
    <row r="6185" spans="1:3" x14ac:dyDescent="0.3">
      <c r="A6185" t="s">
        <v>31</v>
      </c>
      <c r="B6185" s="14">
        <v>0.52436661720275801</v>
      </c>
      <c r="C6185">
        <v>0.31510806083679199</v>
      </c>
    </row>
    <row r="6186" spans="1:3" x14ac:dyDescent="0.3">
      <c r="A6186" t="s">
        <v>32</v>
      </c>
      <c r="B6186" s="14">
        <v>0.32853722572326599</v>
      </c>
      <c r="C6186">
        <v>0.402899980545043</v>
      </c>
    </row>
    <row r="6187" spans="1:3" x14ac:dyDescent="0.3">
      <c r="A6187" t="s">
        <v>33</v>
      </c>
      <c r="B6187" s="14">
        <v>0.32403492927551197</v>
      </c>
      <c r="C6187">
        <v>0.33410763740539501</v>
      </c>
    </row>
    <row r="6188" spans="1:3" x14ac:dyDescent="0.3">
      <c r="A6188" t="s">
        <v>34</v>
      </c>
      <c r="B6188" s="14">
        <v>0.26165866851806602</v>
      </c>
      <c r="C6188">
        <v>0.48768997192382801</v>
      </c>
    </row>
    <row r="6189" spans="1:3" x14ac:dyDescent="0.3">
      <c r="A6189" t="s">
        <v>35</v>
      </c>
      <c r="B6189" s="14">
        <v>0.26890254020690901</v>
      </c>
      <c r="C6189">
        <v>0.52757906913757302</v>
      </c>
    </row>
    <row r="6190" spans="1:3" x14ac:dyDescent="0.3">
      <c r="A6190" t="s">
        <v>36</v>
      </c>
      <c r="B6190" s="14">
        <v>0.30749344825744601</v>
      </c>
      <c r="C6190">
        <v>0.37450933456420898</v>
      </c>
    </row>
    <row r="6191" spans="1:3" x14ac:dyDescent="0.3">
      <c r="A6191" t="s">
        <v>37</v>
      </c>
      <c r="B6191" s="14">
        <v>0.279135942459106</v>
      </c>
      <c r="C6191">
        <v>0.32359361648559498</v>
      </c>
    </row>
    <row r="6192" spans="1:3" x14ac:dyDescent="0.3">
      <c r="A6192" t="s">
        <v>38</v>
      </c>
      <c r="B6192" s="14">
        <v>0.28331351280212402</v>
      </c>
      <c r="C6192">
        <v>0.65325450897216797</v>
      </c>
    </row>
    <row r="6193" spans="1:3" x14ac:dyDescent="0.3">
      <c r="A6193" t="s">
        <v>39</v>
      </c>
      <c r="B6193" s="14">
        <v>1.10116386413574</v>
      </c>
      <c r="C6193">
        <v>1.99174332618713</v>
      </c>
    </row>
    <row r="6194" spans="1:3" x14ac:dyDescent="0.3">
      <c r="A6194" t="s">
        <v>31</v>
      </c>
      <c r="B6194" s="14">
        <v>0.37327551841735801</v>
      </c>
      <c r="C6194">
        <v>0.31715154647827098</v>
      </c>
    </row>
    <row r="6195" spans="1:3" x14ac:dyDescent="0.3">
      <c r="A6195" t="s">
        <v>32</v>
      </c>
      <c r="B6195" s="14">
        <v>0.29754519462585399</v>
      </c>
      <c r="C6195">
        <v>0.42371773719787598</v>
      </c>
    </row>
    <row r="6196" spans="1:3" x14ac:dyDescent="0.3">
      <c r="A6196" t="s">
        <v>33</v>
      </c>
      <c r="B6196" s="14">
        <v>0.29775857925415</v>
      </c>
      <c r="C6196">
        <v>0.30842423439025801</v>
      </c>
    </row>
    <row r="6197" spans="1:3" x14ac:dyDescent="0.3">
      <c r="A6197" t="s">
        <v>34</v>
      </c>
      <c r="B6197" s="14">
        <v>0.83305835723876898</v>
      </c>
      <c r="C6197">
        <v>0.29915595054626398</v>
      </c>
    </row>
    <row r="6198" spans="1:3" x14ac:dyDescent="0.3">
      <c r="A6198" t="s">
        <v>35</v>
      </c>
      <c r="B6198" s="14">
        <v>0.44850754737853998</v>
      </c>
      <c r="C6198">
        <v>0.52959203720092696</v>
      </c>
    </row>
    <row r="6199" spans="1:3" x14ac:dyDescent="0.3">
      <c r="A6199" t="s">
        <v>36</v>
      </c>
      <c r="B6199" s="14">
        <v>0.31805944442749001</v>
      </c>
      <c r="C6199">
        <v>0.51264119148254395</v>
      </c>
    </row>
    <row r="6200" spans="1:3" x14ac:dyDescent="0.3">
      <c r="A6200" t="s">
        <v>37</v>
      </c>
      <c r="B6200" s="14">
        <v>0.27910423278808499</v>
      </c>
      <c r="C6200">
        <v>0.54208517074584905</v>
      </c>
    </row>
    <row r="6201" spans="1:3" x14ac:dyDescent="0.3">
      <c r="A6201" t="s">
        <v>38</v>
      </c>
      <c r="B6201" s="14">
        <v>0.32956886291503901</v>
      </c>
      <c r="C6201">
        <v>0.62636470794677701</v>
      </c>
    </row>
    <row r="6202" spans="1:3" x14ac:dyDescent="0.3">
      <c r="A6202" t="s">
        <v>39</v>
      </c>
      <c r="B6202" s="14">
        <v>0.50895595550537098</v>
      </c>
      <c r="C6202">
        <v>3.87060117721557</v>
      </c>
    </row>
    <row r="6203" spans="1:3" x14ac:dyDescent="0.3">
      <c r="A6203" t="s">
        <v>31</v>
      </c>
      <c r="B6203" s="14">
        <v>0.250706195831298</v>
      </c>
      <c r="C6203">
        <v>0.27326941490173301</v>
      </c>
    </row>
    <row r="6204" spans="1:3" x14ac:dyDescent="0.3">
      <c r="A6204" t="s">
        <v>32</v>
      </c>
      <c r="B6204" s="14">
        <v>0.221458435058593</v>
      </c>
      <c r="C6204">
        <v>0.28511261940002403</v>
      </c>
    </row>
    <row r="6205" spans="1:3" x14ac:dyDescent="0.3">
      <c r="A6205" t="s">
        <v>33</v>
      </c>
      <c r="B6205" s="14">
        <v>0.23681950569152799</v>
      </c>
      <c r="C6205">
        <v>0.28314733505249001</v>
      </c>
    </row>
    <row r="6206" spans="1:3" x14ac:dyDescent="0.3">
      <c r="A6206" t="s">
        <v>34</v>
      </c>
      <c r="B6206" s="14">
        <v>0.49473476409912098</v>
      </c>
      <c r="C6206">
        <v>0.30119562149047802</v>
      </c>
    </row>
    <row r="6207" spans="1:3" x14ac:dyDescent="0.3">
      <c r="A6207" t="s">
        <v>35</v>
      </c>
      <c r="B6207" s="14">
        <v>0.38046336174011203</v>
      </c>
      <c r="C6207">
        <v>0.81277632713317804</v>
      </c>
    </row>
    <row r="6208" spans="1:3" x14ac:dyDescent="0.3">
      <c r="A6208" t="s">
        <v>36</v>
      </c>
      <c r="B6208" s="14">
        <v>0.44976687431335399</v>
      </c>
      <c r="C6208">
        <v>0.36146569252014099</v>
      </c>
    </row>
    <row r="6209" spans="1:3" x14ac:dyDescent="0.3">
      <c r="A6209" t="s">
        <v>37</v>
      </c>
      <c r="B6209" s="14">
        <v>0.27905344963073703</v>
      </c>
      <c r="C6209">
        <v>0.31620454788208002</v>
      </c>
    </row>
    <row r="6210" spans="1:3" x14ac:dyDescent="0.3">
      <c r="A6210" t="s">
        <v>38</v>
      </c>
      <c r="B6210" s="14">
        <v>0.42891311645507801</v>
      </c>
      <c r="C6210">
        <v>0.65323615074157704</v>
      </c>
    </row>
    <row r="6211" spans="1:3" x14ac:dyDescent="0.3">
      <c r="A6211" t="s">
        <v>39</v>
      </c>
      <c r="B6211" s="14">
        <v>0.81688928604125899</v>
      </c>
      <c r="C6211">
        <v>2.9412262439727699</v>
      </c>
    </row>
    <row r="6212" spans="1:3" x14ac:dyDescent="0.3">
      <c r="A6212" t="s">
        <v>31</v>
      </c>
      <c r="B6212" s="14">
        <v>0.27096366882324202</v>
      </c>
      <c r="C6212">
        <v>0.29720401763915999</v>
      </c>
    </row>
    <row r="6213" spans="1:3" x14ac:dyDescent="0.3">
      <c r="A6213" t="s">
        <v>32</v>
      </c>
      <c r="B6213" s="14">
        <v>0.40778994560241699</v>
      </c>
      <c r="C6213">
        <v>0.28625965118408198</v>
      </c>
    </row>
    <row r="6214" spans="1:3" x14ac:dyDescent="0.3">
      <c r="A6214" t="s">
        <v>33</v>
      </c>
      <c r="B6214" s="14">
        <v>0.28913617134094199</v>
      </c>
      <c r="C6214">
        <v>0.28607892990112299</v>
      </c>
    </row>
    <row r="6215" spans="1:3" x14ac:dyDescent="0.3">
      <c r="A6215" t="s">
        <v>34</v>
      </c>
      <c r="B6215" s="14">
        <v>0.74979281425475997</v>
      </c>
      <c r="C6215">
        <v>0.23542594909667899</v>
      </c>
    </row>
    <row r="6216" spans="1:3" x14ac:dyDescent="0.3">
      <c r="A6216" t="s">
        <v>35</v>
      </c>
      <c r="B6216" s="14">
        <v>0.61607527732849099</v>
      </c>
      <c r="C6216">
        <v>0.530584096908569</v>
      </c>
    </row>
    <row r="6217" spans="1:3" x14ac:dyDescent="0.3">
      <c r="A6217" t="s">
        <v>36</v>
      </c>
      <c r="B6217" s="14">
        <v>0.32247114181518499</v>
      </c>
      <c r="C6217">
        <v>0.32712554931640597</v>
      </c>
    </row>
    <row r="6218" spans="1:3" x14ac:dyDescent="0.3">
      <c r="A6218" t="s">
        <v>37</v>
      </c>
      <c r="B6218" s="14">
        <v>0.27871584892272899</v>
      </c>
      <c r="C6218">
        <v>1.1030588150024401</v>
      </c>
    </row>
    <row r="6219" spans="1:3" x14ac:dyDescent="0.3">
      <c r="A6219" t="s">
        <v>38</v>
      </c>
      <c r="B6219" s="14">
        <v>0.248940229415893</v>
      </c>
      <c r="C6219">
        <v>0.63429641723632801</v>
      </c>
    </row>
    <row r="6220" spans="1:3" x14ac:dyDescent="0.3">
      <c r="A6220" t="s">
        <v>39</v>
      </c>
      <c r="B6220" s="14">
        <v>1.2215373516082699</v>
      </c>
      <c r="C6220">
        <v>2.0455555915832502</v>
      </c>
    </row>
    <row r="6221" spans="1:3" x14ac:dyDescent="0.3">
      <c r="A6221" t="s">
        <v>31</v>
      </c>
      <c r="B6221" s="14">
        <v>0.33480167388915999</v>
      </c>
      <c r="C6221">
        <v>0.45278859138488697</v>
      </c>
    </row>
    <row r="6222" spans="1:3" x14ac:dyDescent="0.3">
      <c r="A6222" t="s">
        <v>32</v>
      </c>
      <c r="B6222" s="14">
        <v>0.31217908859252902</v>
      </c>
      <c r="C6222">
        <v>0.54840230941772405</v>
      </c>
    </row>
    <row r="6223" spans="1:3" x14ac:dyDescent="0.3">
      <c r="A6223" t="s">
        <v>33</v>
      </c>
      <c r="B6223" s="14">
        <v>0.31640195846557601</v>
      </c>
      <c r="C6223">
        <v>0.38013863563537598</v>
      </c>
    </row>
    <row r="6224" spans="1:3" x14ac:dyDescent="0.3">
      <c r="A6224" t="s">
        <v>34</v>
      </c>
      <c r="B6224" s="14">
        <v>0.52367186546325595</v>
      </c>
      <c r="C6224">
        <v>0.30917477607727001</v>
      </c>
    </row>
    <row r="6225" spans="1:3" x14ac:dyDescent="0.3">
      <c r="A6225" t="s">
        <v>35</v>
      </c>
      <c r="B6225" s="14">
        <v>0.28878998756408603</v>
      </c>
      <c r="C6225">
        <v>0.44591617584228499</v>
      </c>
    </row>
    <row r="6226" spans="1:3" x14ac:dyDescent="0.3">
      <c r="A6226" t="s">
        <v>36</v>
      </c>
      <c r="B6226" s="14">
        <v>0.23501276969909601</v>
      </c>
      <c r="C6226">
        <v>0.26833629608154203</v>
      </c>
    </row>
    <row r="6227" spans="1:3" x14ac:dyDescent="0.3">
      <c r="A6227" t="s">
        <v>37</v>
      </c>
      <c r="B6227" s="14">
        <v>0.27860164642333901</v>
      </c>
      <c r="C6227">
        <v>0.30918693542480402</v>
      </c>
    </row>
    <row r="6228" spans="1:3" x14ac:dyDescent="0.3">
      <c r="A6228" t="s">
        <v>38</v>
      </c>
      <c r="B6228" s="14">
        <v>0.26060295104980402</v>
      </c>
      <c r="C6228">
        <v>0.64631271362304599</v>
      </c>
    </row>
    <row r="6229" spans="1:3" x14ac:dyDescent="0.3">
      <c r="A6229" t="s">
        <v>39</v>
      </c>
      <c r="B6229" s="14">
        <v>1.0273232460021899</v>
      </c>
      <c r="C6229">
        <v>1.79913330078125</v>
      </c>
    </row>
    <row r="6230" spans="1:3" x14ac:dyDescent="0.3">
      <c r="A6230" t="s">
        <v>31</v>
      </c>
      <c r="B6230" s="14">
        <v>0.29221796989440901</v>
      </c>
      <c r="C6230">
        <v>0.28130650520324701</v>
      </c>
    </row>
    <row r="6231" spans="1:3" x14ac:dyDescent="0.3">
      <c r="A6231" t="s">
        <v>32</v>
      </c>
      <c r="B6231" s="14">
        <v>0.29409003257751398</v>
      </c>
      <c r="C6231">
        <v>0.38504958152770902</v>
      </c>
    </row>
    <row r="6232" spans="1:3" x14ac:dyDescent="0.3">
      <c r="A6232" t="s">
        <v>33</v>
      </c>
      <c r="B6232" s="14">
        <v>0.22478818893432601</v>
      </c>
      <c r="C6232">
        <v>0.49659752845764099</v>
      </c>
    </row>
    <row r="6233" spans="1:3" x14ac:dyDescent="0.3">
      <c r="A6233" t="s">
        <v>34</v>
      </c>
      <c r="B6233" s="14">
        <v>0.44562721252441401</v>
      </c>
      <c r="C6233">
        <v>0.49567270278930597</v>
      </c>
    </row>
    <row r="6234" spans="1:3" x14ac:dyDescent="0.3">
      <c r="A6234" t="s">
        <v>35</v>
      </c>
      <c r="B6234" s="14">
        <v>0.67814040184020996</v>
      </c>
      <c r="C6234">
        <v>1.6894245147705</v>
      </c>
    </row>
    <row r="6235" spans="1:3" x14ac:dyDescent="0.3">
      <c r="A6235" t="s">
        <v>36</v>
      </c>
      <c r="B6235" s="14">
        <v>0.28267407417297302</v>
      </c>
      <c r="C6235">
        <v>0.35804557800292902</v>
      </c>
    </row>
    <row r="6236" spans="1:3" x14ac:dyDescent="0.3">
      <c r="A6236" t="s">
        <v>37</v>
      </c>
      <c r="B6236" s="14">
        <v>0.27843475341796797</v>
      </c>
      <c r="C6236">
        <v>0.93842363357543901</v>
      </c>
    </row>
    <row r="6237" spans="1:3" x14ac:dyDescent="0.3">
      <c r="A6237" t="s">
        <v>38</v>
      </c>
      <c r="B6237" s="14">
        <v>0.40107107162475503</v>
      </c>
      <c r="C6237">
        <v>0.59040760993957497</v>
      </c>
    </row>
    <row r="6238" spans="1:3" x14ac:dyDescent="0.3">
      <c r="A6238" t="s">
        <v>39</v>
      </c>
      <c r="B6238" s="14">
        <v>0.744659423828125</v>
      </c>
      <c r="C6238">
        <v>1.6795127391815099</v>
      </c>
    </row>
    <row r="6239" spans="1:3" x14ac:dyDescent="0.3">
      <c r="A6239" t="s">
        <v>31</v>
      </c>
      <c r="B6239" s="14">
        <v>0.25498747825622498</v>
      </c>
      <c r="C6239">
        <v>0.30313181877136203</v>
      </c>
    </row>
    <row r="6240" spans="1:3" x14ac:dyDescent="0.3">
      <c r="A6240" t="s">
        <v>32</v>
      </c>
      <c r="B6240" s="14">
        <v>0.34643197059631298</v>
      </c>
      <c r="C6240">
        <v>0.310112714767456</v>
      </c>
    </row>
    <row r="6241" spans="1:3" x14ac:dyDescent="0.3">
      <c r="A6241" t="s">
        <v>33</v>
      </c>
      <c r="B6241" s="14">
        <v>0.27356266975402799</v>
      </c>
      <c r="C6241">
        <v>0.318317651748657</v>
      </c>
    </row>
    <row r="6242" spans="1:3" x14ac:dyDescent="0.3">
      <c r="A6242" t="s">
        <v>34</v>
      </c>
      <c r="B6242" s="14">
        <v>0.448799848556518</v>
      </c>
      <c r="C6242">
        <v>0.28979873657226501</v>
      </c>
    </row>
    <row r="6243" spans="1:3" x14ac:dyDescent="0.3">
      <c r="A6243" t="s">
        <v>35</v>
      </c>
      <c r="B6243" s="14">
        <v>0.47531890869140597</v>
      </c>
      <c r="C6243">
        <v>1.5518553256988501</v>
      </c>
    </row>
    <row r="6244" spans="1:3" x14ac:dyDescent="0.3">
      <c r="A6244" t="s">
        <v>36</v>
      </c>
      <c r="B6244" s="14">
        <v>0.25923657417297302</v>
      </c>
      <c r="C6244">
        <v>0.32014155387878401</v>
      </c>
    </row>
    <row r="6245" spans="1:3" x14ac:dyDescent="0.3">
      <c r="A6245" t="s">
        <v>37</v>
      </c>
      <c r="B6245" s="14">
        <v>0.27808904647827098</v>
      </c>
      <c r="C6245">
        <v>0.49966645240783603</v>
      </c>
    </row>
    <row r="6246" spans="1:3" x14ac:dyDescent="0.3">
      <c r="A6246" t="s">
        <v>38</v>
      </c>
      <c r="B6246" s="14">
        <v>0.39547157287597601</v>
      </c>
      <c r="C6246">
        <v>0.59935617446899403</v>
      </c>
    </row>
    <row r="6247" spans="1:3" x14ac:dyDescent="0.3">
      <c r="A6247" t="s">
        <v>39</v>
      </c>
      <c r="B6247" s="14">
        <v>0.75445556640625</v>
      </c>
      <c r="C6247">
        <v>1.7113709449768</v>
      </c>
    </row>
    <row r="6248" spans="1:3" x14ac:dyDescent="0.3">
      <c r="A6248" t="s">
        <v>31</v>
      </c>
      <c r="B6248" s="14">
        <v>0.32734179496765098</v>
      </c>
      <c r="C6248">
        <v>0.40195083618164001</v>
      </c>
    </row>
    <row r="6249" spans="1:3" x14ac:dyDescent="0.3">
      <c r="A6249" t="s">
        <v>32</v>
      </c>
      <c r="B6249" s="14">
        <v>0.34178662300109802</v>
      </c>
      <c r="C6249">
        <v>0.38895678520202598</v>
      </c>
    </row>
    <row r="6250" spans="1:3" x14ac:dyDescent="0.3">
      <c r="A6250" t="s">
        <v>33</v>
      </c>
      <c r="B6250" s="14">
        <v>0.28185415267944303</v>
      </c>
      <c r="C6250">
        <v>0.36777687072753901</v>
      </c>
    </row>
    <row r="6251" spans="1:3" x14ac:dyDescent="0.3">
      <c r="A6251" t="s">
        <v>34</v>
      </c>
      <c r="B6251" s="14">
        <v>0.55310916900634699</v>
      </c>
      <c r="C6251">
        <v>0.30022382736205999</v>
      </c>
    </row>
    <row r="6252" spans="1:3" x14ac:dyDescent="0.3">
      <c r="A6252" t="s">
        <v>35</v>
      </c>
      <c r="B6252" s="14">
        <v>0.33820104598999001</v>
      </c>
      <c r="C6252">
        <v>0.51162648200988703</v>
      </c>
    </row>
    <row r="6253" spans="1:3" x14ac:dyDescent="0.3">
      <c r="A6253" t="s">
        <v>36</v>
      </c>
      <c r="B6253" s="14">
        <v>0.29542875289916898</v>
      </c>
      <c r="C6253">
        <v>0.27127671241760198</v>
      </c>
    </row>
    <row r="6254" spans="1:3" x14ac:dyDescent="0.3">
      <c r="A6254" t="s">
        <v>37</v>
      </c>
      <c r="B6254" s="14">
        <v>0.27802371978759699</v>
      </c>
      <c r="C6254">
        <v>0.39599394798278797</v>
      </c>
    </row>
    <row r="6255" spans="1:3" x14ac:dyDescent="0.3">
      <c r="A6255" t="s">
        <v>38</v>
      </c>
      <c r="B6255" s="14">
        <v>0.27134680747985801</v>
      </c>
      <c r="C6255">
        <v>0.666220903396606</v>
      </c>
    </row>
    <row r="6256" spans="1:3" x14ac:dyDescent="0.3">
      <c r="A6256" t="s">
        <v>39</v>
      </c>
      <c r="B6256" s="14">
        <v>0.51597809791564897</v>
      </c>
      <c r="C6256">
        <v>1.7932033538818299</v>
      </c>
    </row>
    <row r="6257" spans="1:3" x14ac:dyDescent="0.3">
      <c r="A6257" t="s">
        <v>31</v>
      </c>
      <c r="B6257" s="14">
        <v>0.57180285453796298</v>
      </c>
      <c r="C6257">
        <v>1.0830833911895701</v>
      </c>
    </row>
    <row r="6258" spans="1:3" x14ac:dyDescent="0.3">
      <c r="A6258" t="s">
        <v>32</v>
      </c>
      <c r="B6258" s="14">
        <v>0.43157696723937899</v>
      </c>
      <c r="C6258">
        <v>0.47069358825683499</v>
      </c>
    </row>
    <row r="6259" spans="1:3" x14ac:dyDescent="0.3">
      <c r="A6259" t="s">
        <v>33</v>
      </c>
      <c r="B6259" s="14">
        <v>0.30397081375121998</v>
      </c>
      <c r="C6259">
        <v>0.29677987098693798</v>
      </c>
    </row>
    <row r="6260" spans="1:3" x14ac:dyDescent="0.3">
      <c r="A6260" t="s">
        <v>34</v>
      </c>
      <c r="B6260" s="14">
        <v>0.42814111709594699</v>
      </c>
      <c r="C6260">
        <v>0.33005619049072199</v>
      </c>
    </row>
    <row r="6261" spans="1:3" x14ac:dyDescent="0.3">
      <c r="A6261" t="s">
        <v>35</v>
      </c>
      <c r="B6261" s="14">
        <v>0.48553538322448703</v>
      </c>
      <c r="C6261">
        <v>0.53852868080139105</v>
      </c>
    </row>
    <row r="6262" spans="1:3" x14ac:dyDescent="0.3">
      <c r="A6262" t="s">
        <v>36</v>
      </c>
      <c r="B6262" s="14">
        <v>0.291825771331787</v>
      </c>
      <c r="C6262">
        <v>0.31570553779602001</v>
      </c>
    </row>
    <row r="6263" spans="1:3" x14ac:dyDescent="0.3">
      <c r="A6263" t="s">
        <v>37</v>
      </c>
      <c r="B6263" s="14">
        <v>0.27711749076843201</v>
      </c>
      <c r="C6263">
        <v>0.525593042373657</v>
      </c>
    </row>
    <row r="6264" spans="1:3" x14ac:dyDescent="0.3">
      <c r="A6264" t="s">
        <v>38</v>
      </c>
      <c r="B6264" s="14">
        <v>0.211396694183349</v>
      </c>
      <c r="C6264">
        <v>0.67220497131347601</v>
      </c>
    </row>
    <row r="6265" spans="1:3" x14ac:dyDescent="0.3">
      <c r="A6265" t="s">
        <v>39</v>
      </c>
      <c r="B6265" s="14">
        <v>0.49739956855773898</v>
      </c>
      <c r="C6265">
        <v>1.9527823925018299</v>
      </c>
    </row>
    <row r="6266" spans="1:3" x14ac:dyDescent="0.3">
      <c r="A6266" t="s">
        <v>31</v>
      </c>
      <c r="B6266" s="14">
        <v>0.26052975654602001</v>
      </c>
      <c r="C6266">
        <v>0.353052377700805</v>
      </c>
    </row>
    <row r="6267" spans="1:3" x14ac:dyDescent="0.3">
      <c r="A6267" t="s">
        <v>32</v>
      </c>
      <c r="B6267" s="14">
        <v>0.26268196105956998</v>
      </c>
      <c r="C6267">
        <v>0.355972290039062</v>
      </c>
    </row>
    <row r="6268" spans="1:3" x14ac:dyDescent="0.3">
      <c r="A6268" t="s">
        <v>33</v>
      </c>
      <c r="B6268" s="14">
        <v>0.32737159729003901</v>
      </c>
      <c r="C6268">
        <v>0.29732489585876398</v>
      </c>
    </row>
    <row r="6269" spans="1:3" x14ac:dyDescent="0.3">
      <c r="A6269" t="s">
        <v>34</v>
      </c>
      <c r="B6269" s="14">
        <v>0.32186865806579501</v>
      </c>
      <c r="C6269">
        <v>0.46245956420898399</v>
      </c>
    </row>
    <row r="6270" spans="1:3" x14ac:dyDescent="0.3">
      <c r="A6270" t="s">
        <v>35</v>
      </c>
      <c r="B6270" s="14">
        <v>0.362856864929199</v>
      </c>
      <c r="C6270">
        <v>0.35217213630676197</v>
      </c>
    </row>
    <row r="6271" spans="1:3" x14ac:dyDescent="0.3">
      <c r="A6271" t="s">
        <v>36</v>
      </c>
      <c r="B6271" s="14">
        <v>0.243965148925781</v>
      </c>
      <c r="C6271">
        <v>0.38237261772155701</v>
      </c>
    </row>
    <row r="6272" spans="1:3" x14ac:dyDescent="0.3">
      <c r="A6272" t="s">
        <v>37</v>
      </c>
      <c r="B6272" s="14">
        <v>0.277088403701782</v>
      </c>
      <c r="C6272">
        <v>0.51861310005187899</v>
      </c>
    </row>
    <row r="6273" spans="1:3" x14ac:dyDescent="0.3">
      <c r="A6273" t="s">
        <v>38</v>
      </c>
      <c r="B6273" s="14">
        <v>0.28634262084960899</v>
      </c>
      <c r="C6273">
        <v>0.73004484176635698</v>
      </c>
    </row>
    <row r="6274" spans="1:3" x14ac:dyDescent="0.3">
      <c r="A6274" t="s">
        <v>39</v>
      </c>
      <c r="B6274" s="14">
        <v>0.93767595291137695</v>
      </c>
      <c r="C6274">
        <v>2.42114806175231</v>
      </c>
    </row>
    <row r="6275" spans="1:3" x14ac:dyDescent="0.3">
      <c r="A6275" t="s">
        <v>31</v>
      </c>
      <c r="B6275" s="14">
        <v>0.22339177131652799</v>
      </c>
      <c r="C6275">
        <v>0.498722553253173</v>
      </c>
    </row>
    <row r="6276" spans="1:3" x14ac:dyDescent="0.3">
      <c r="A6276" t="s">
        <v>32</v>
      </c>
      <c r="B6276" s="14">
        <v>0.253916025161743</v>
      </c>
      <c r="C6276">
        <v>0.29491853713989202</v>
      </c>
    </row>
    <row r="6277" spans="1:3" x14ac:dyDescent="0.3">
      <c r="A6277" t="s">
        <v>33</v>
      </c>
      <c r="B6277" s="14">
        <v>0.29972076416015597</v>
      </c>
      <c r="C6277">
        <v>0.35210418701171797</v>
      </c>
    </row>
    <row r="6278" spans="1:3" x14ac:dyDescent="0.3">
      <c r="A6278" t="s">
        <v>34</v>
      </c>
      <c r="B6278" s="14">
        <v>0.53794431686401301</v>
      </c>
      <c r="C6278">
        <v>0.29620456695556602</v>
      </c>
    </row>
    <row r="6279" spans="1:3" x14ac:dyDescent="0.3">
      <c r="A6279" t="s">
        <v>35</v>
      </c>
      <c r="B6279" s="14">
        <v>0.369258642196655</v>
      </c>
      <c r="C6279">
        <v>0.380909204483032</v>
      </c>
    </row>
    <row r="6280" spans="1:3" x14ac:dyDescent="0.3">
      <c r="A6280" t="s">
        <v>36</v>
      </c>
      <c r="B6280" s="14">
        <v>0.27706408500671298</v>
      </c>
      <c r="C6280">
        <v>0.24539709091186501</v>
      </c>
    </row>
    <row r="6281" spans="1:3" x14ac:dyDescent="0.3">
      <c r="A6281" t="s">
        <v>37</v>
      </c>
      <c r="B6281" s="14">
        <v>0.27658200263977001</v>
      </c>
      <c r="C6281">
        <v>0.35604405403137201</v>
      </c>
    </row>
    <row r="6282" spans="1:3" x14ac:dyDescent="0.3">
      <c r="A6282" t="s">
        <v>38</v>
      </c>
      <c r="B6282" s="14">
        <v>0.31288099288940402</v>
      </c>
      <c r="C6282">
        <v>1.24467372894287</v>
      </c>
    </row>
    <row r="6283" spans="1:3" x14ac:dyDescent="0.3">
      <c r="A6283" t="s">
        <v>39</v>
      </c>
      <c r="B6283" s="14">
        <v>0.72305822372436501</v>
      </c>
      <c r="C6283">
        <v>2.2663948535919101</v>
      </c>
    </row>
    <row r="6284" spans="1:3" x14ac:dyDescent="0.3">
      <c r="A6284" t="s">
        <v>31</v>
      </c>
      <c r="B6284" s="14">
        <v>0.242580890655517</v>
      </c>
      <c r="C6284">
        <v>0.44575262069702098</v>
      </c>
    </row>
    <row r="6285" spans="1:3" x14ac:dyDescent="0.3">
      <c r="A6285" t="s">
        <v>32</v>
      </c>
      <c r="B6285" s="14">
        <v>0.27142357826232899</v>
      </c>
      <c r="C6285">
        <v>0.41608428955078097</v>
      </c>
    </row>
    <row r="6286" spans="1:3" x14ac:dyDescent="0.3">
      <c r="A6286" t="s">
        <v>33</v>
      </c>
      <c r="B6286" s="14">
        <v>0.30682420730590798</v>
      </c>
      <c r="C6286">
        <v>0.27910304069518999</v>
      </c>
    </row>
    <row r="6287" spans="1:3" x14ac:dyDescent="0.3">
      <c r="A6287" t="s">
        <v>34</v>
      </c>
      <c r="B6287" s="14">
        <v>0.30086398124694802</v>
      </c>
      <c r="C6287">
        <v>0.27831006050109802</v>
      </c>
    </row>
    <row r="6288" spans="1:3" x14ac:dyDescent="0.3">
      <c r="A6288" t="s">
        <v>35</v>
      </c>
      <c r="B6288" s="14">
        <v>0.46904230117797802</v>
      </c>
      <c r="C6288">
        <v>0.42894315719604398</v>
      </c>
    </row>
    <row r="6289" spans="1:3" x14ac:dyDescent="0.3">
      <c r="A6289" t="s">
        <v>36</v>
      </c>
      <c r="B6289" s="14">
        <v>0.25270056724548301</v>
      </c>
      <c r="C6289">
        <v>0.27820324897766102</v>
      </c>
    </row>
    <row r="6290" spans="1:3" x14ac:dyDescent="0.3">
      <c r="A6290" t="s">
        <v>37</v>
      </c>
      <c r="B6290" s="14">
        <v>0.276516914367675</v>
      </c>
      <c r="C6290">
        <v>0.370015859603881</v>
      </c>
    </row>
    <row r="6291" spans="1:3" x14ac:dyDescent="0.3">
      <c r="A6291" t="s">
        <v>38</v>
      </c>
      <c r="B6291" s="14">
        <v>0.30212783813476501</v>
      </c>
      <c r="C6291">
        <v>1.9128901958465501</v>
      </c>
    </row>
    <row r="6292" spans="1:3" x14ac:dyDescent="0.3">
      <c r="A6292" t="s">
        <v>39</v>
      </c>
      <c r="B6292" s="14">
        <v>1.6223127841949401</v>
      </c>
      <c r="C6292">
        <v>2.2300829887390101</v>
      </c>
    </row>
    <row r="6293" spans="1:3" x14ac:dyDescent="0.3">
      <c r="A6293" t="s">
        <v>31</v>
      </c>
      <c r="B6293" s="14">
        <v>0.21777391433715801</v>
      </c>
      <c r="C6293">
        <v>0.54768276214599598</v>
      </c>
    </row>
    <row r="6294" spans="1:3" x14ac:dyDescent="0.3">
      <c r="A6294" t="s">
        <v>32</v>
      </c>
      <c r="B6294" s="14">
        <v>0.19131493568420399</v>
      </c>
      <c r="C6294">
        <v>0.35887789726257302</v>
      </c>
    </row>
    <row r="6295" spans="1:3" x14ac:dyDescent="0.3">
      <c r="A6295" t="s">
        <v>33</v>
      </c>
      <c r="B6295" s="14">
        <v>0.45634675025939903</v>
      </c>
      <c r="C6295">
        <v>0.457733154296875</v>
      </c>
    </row>
    <row r="6296" spans="1:3" x14ac:dyDescent="0.3">
      <c r="A6296" t="s">
        <v>34</v>
      </c>
      <c r="B6296" s="14">
        <v>0.27540087699890098</v>
      </c>
      <c r="C6296">
        <v>0.293903589248657</v>
      </c>
    </row>
    <row r="6297" spans="1:3" x14ac:dyDescent="0.3">
      <c r="A6297" t="s">
        <v>35</v>
      </c>
      <c r="B6297" s="14">
        <v>0.30880951881408603</v>
      </c>
      <c r="C6297">
        <v>0.50350427627563399</v>
      </c>
    </row>
    <row r="6298" spans="1:3" x14ac:dyDescent="0.3">
      <c r="A6298" t="s">
        <v>36</v>
      </c>
      <c r="B6298" s="14">
        <v>0.26281237602233798</v>
      </c>
      <c r="C6298">
        <v>0.34807300567626898</v>
      </c>
    </row>
    <row r="6299" spans="1:3" x14ac:dyDescent="0.3">
      <c r="A6299" t="s">
        <v>37</v>
      </c>
      <c r="B6299" s="14">
        <v>0.27614593505859297</v>
      </c>
      <c r="C6299">
        <v>0.57845163345336903</v>
      </c>
    </row>
    <row r="6300" spans="1:3" x14ac:dyDescent="0.3">
      <c r="A6300" t="s">
        <v>38</v>
      </c>
      <c r="B6300" s="14">
        <v>0.31059384346008301</v>
      </c>
      <c r="C6300">
        <v>1.0791702270507799</v>
      </c>
    </row>
    <row r="6301" spans="1:3" x14ac:dyDescent="0.3">
      <c r="A6301" t="s">
        <v>39</v>
      </c>
      <c r="B6301" s="14">
        <v>0.37361216545104903</v>
      </c>
      <c r="C6301">
        <v>1.5468733310699401</v>
      </c>
    </row>
    <row r="6302" spans="1:3" x14ac:dyDescent="0.3">
      <c r="A6302" t="s">
        <v>31</v>
      </c>
      <c r="B6302" s="14">
        <v>0.23877477645874001</v>
      </c>
      <c r="C6302">
        <v>0.57936859130859297</v>
      </c>
    </row>
    <row r="6303" spans="1:3" x14ac:dyDescent="0.3">
      <c r="A6303" t="s">
        <v>32</v>
      </c>
      <c r="B6303" s="14">
        <v>0.27670741081237699</v>
      </c>
      <c r="C6303">
        <v>0.44278049468994102</v>
      </c>
    </row>
    <row r="6304" spans="1:3" x14ac:dyDescent="0.3">
      <c r="A6304" t="s">
        <v>33</v>
      </c>
      <c r="B6304" s="14">
        <v>0.37432742118835399</v>
      </c>
      <c r="C6304">
        <v>0.28034329414367598</v>
      </c>
    </row>
    <row r="6305" spans="1:3" x14ac:dyDescent="0.3">
      <c r="A6305" t="s">
        <v>34</v>
      </c>
      <c r="B6305" s="14">
        <v>0.50903677940368597</v>
      </c>
      <c r="C6305">
        <v>0.48270797729492099</v>
      </c>
    </row>
    <row r="6306" spans="1:3" x14ac:dyDescent="0.3">
      <c r="A6306" t="s">
        <v>35</v>
      </c>
      <c r="B6306" s="14">
        <v>0.35770177841186501</v>
      </c>
      <c r="C6306">
        <v>0.41692471504211398</v>
      </c>
    </row>
    <row r="6307" spans="1:3" x14ac:dyDescent="0.3">
      <c r="A6307" t="s">
        <v>36</v>
      </c>
      <c r="B6307" s="14">
        <v>0.28628206253051702</v>
      </c>
      <c r="C6307">
        <v>0.308173418045043</v>
      </c>
    </row>
    <row r="6308" spans="1:3" x14ac:dyDescent="0.3">
      <c r="A6308" t="s">
        <v>37</v>
      </c>
      <c r="B6308" s="14">
        <v>0.27609825134277299</v>
      </c>
      <c r="C6308">
        <v>0.44680905342102001</v>
      </c>
    </row>
    <row r="6309" spans="1:3" x14ac:dyDescent="0.3">
      <c r="A6309" t="s">
        <v>38</v>
      </c>
      <c r="B6309" s="14">
        <v>0.336185932159423</v>
      </c>
      <c r="C6309">
        <v>0.85266613960266102</v>
      </c>
    </row>
    <row r="6310" spans="1:3" x14ac:dyDescent="0.3">
      <c r="A6310" t="s">
        <v>39</v>
      </c>
      <c r="B6310" s="14">
        <v>0.84161901473999001</v>
      </c>
      <c r="C6310">
        <v>1.63058733940124</v>
      </c>
    </row>
    <row r="6311" spans="1:3" x14ac:dyDescent="0.3">
      <c r="A6311" t="s">
        <v>31</v>
      </c>
      <c r="B6311" s="14">
        <v>0.21140813827514601</v>
      </c>
      <c r="C6311">
        <v>0.44403648376464799</v>
      </c>
    </row>
    <row r="6312" spans="1:3" x14ac:dyDescent="0.3">
      <c r="A6312" t="s">
        <v>32</v>
      </c>
      <c r="B6312" s="14">
        <v>0.19096302986145</v>
      </c>
      <c r="C6312">
        <v>0.35524940490722601</v>
      </c>
    </row>
    <row r="6313" spans="1:3" x14ac:dyDescent="0.3">
      <c r="A6313" t="s">
        <v>33</v>
      </c>
      <c r="B6313" s="14">
        <v>0.288090229034423</v>
      </c>
      <c r="C6313">
        <v>0.367867231369018</v>
      </c>
    </row>
    <row r="6314" spans="1:3" x14ac:dyDescent="0.3">
      <c r="A6314" t="s">
        <v>34</v>
      </c>
      <c r="B6314" s="14">
        <v>0.61854553222656194</v>
      </c>
      <c r="C6314">
        <v>0.24339890480041501</v>
      </c>
    </row>
    <row r="6315" spans="1:3" x14ac:dyDescent="0.3">
      <c r="A6315" t="s">
        <v>35</v>
      </c>
      <c r="B6315" s="14">
        <v>0.288252353668212</v>
      </c>
      <c r="C6315">
        <v>0.44078230857849099</v>
      </c>
    </row>
    <row r="6316" spans="1:3" x14ac:dyDescent="0.3">
      <c r="A6316" t="s">
        <v>36</v>
      </c>
      <c r="B6316" s="14">
        <v>0.19557309150695801</v>
      </c>
      <c r="C6316">
        <v>0.346131801605224</v>
      </c>
    </row>
    <row r="6317" spans="1:3" x14ac:dyDescent="0.3">
      <c r="A6317" t="s">
        <v>37</v>
      </c>
      <c r="B6317" s="14">
        <v>0.27608847618103</v>
      </c>
      <c r="C6317">
        <v>0.39395046234130798</v>
      </c>
    </row>
    <row r="6318" spans="1:3" x14ac:dyDescent="0.3">
      <c r="A6318" t="s">
        <v>38</v>
      </c>
      <c r="B6318" s="14">
        <v>0.30973911285400302</v>
      </c>
      <c r="C6318">
        <v>1.32650399208068</v>
      </c>
    </row>
    <row r="6319" spans="1:3" x14ac:dyDescent="0.3">
      <c r="A6319" t="s">
        <v>39</v>
      </c>
      <c r="B6319" s="14">
        <v>0.78772377967834395</v>
      </c>
      <c r="C6319">
        <v>2.0694687366485498</v>
      </c>
    </row>
    <row r="6320" spans="1:3" x14ac:dyDescent="0.3">
      <c r="A6320" t="s">
        <v>31</v>
      </c>
      <c r="B6320" s="14">
        <v>0.223052978515625</v>
      </c>
      <c r="C6320">
        <v>0.36573529243469199</v>
      </c>
    </row>
    <row r="6321" spans="1:3" x14ac:dyDescent="0.3">
      <c r="A6321" t="s">
        <v>32</v>
      </c>
      <c r="B6321" s="14">
        <v>8.5431814193725503E-2</v>
      </c>
      <c r="C6321">
        <v>0.43975615501403797</v>
      </c>
    </row>
    <row r="6322" spans="1:3" x14ac:dyDescent="0.3">
      <c r="A6322" t="s">
        <v>33</v>
      </c>
      <c r="B6322" s="14">
        <v>0.23888921737670801</v>
      </c>
      <c r="C6322">
        <v>0.31814956665039001</v>
      </c>
    </row>
    <row r="6323" spans="1:3" x14ac:dyDescent="0.3">
      <c r="A6323" t="s">
        <v>34</v>
      </c>
      <c r="B6323" s="14">
        <v>0.64279961585998502</v>
      </c>
      <c r="C6323">
        <v>0.32588648796081499</v>
      </c>
    </row>
    <row r="6324" spans="1:3" x14ac:dyDescent="0.3">
      <c r="A6324" t="s">
        <v>35</v>
      </c>
      <c r="B6324" s="14">
        <v>0.37983393669128401</v>
      </c>
      <c r="C6324">
        <v>0.503709316253662</v>
      </c>
    </row>
    <row r="6325" spans="1:3" x14ac:dyDescent="0.3">
      <c r="A6325" t="s">
        <v>36</v>
      </c>
      <c r="B6325" s="14">
        <v>0.22060084342956501</v>
      </c>
      <c r="C6325">
        <v>0.327239990234375</v>
      </c>
    </row>
    <row r="6326" spans="1:3" x14ac:dyDescent="0.3">
      <c r="A6326" t="s">
        <v>37</v>
      </c>
      <c r="B6326" s="14">
        <v>0.27602386474609297</v>
      </c>
      <c r="C6326">
        <v>0.61036491394042902</v>
      </c>
    </row>
    <row r="6327" spans="1:3" x14ac:dyDescent="0.3">
      <c r="A6327" t="s">
        <v>38</v>
      </c>
      <c r="B6327" s="14">
        <v>0.28783702850341703</v>
      </c>
      <c r="C6327">
        <v>1.0412189960479701</v>
      </c>
    </row>
    <row r="6328" spans="1:3" x14ac:dyDescent="0.3">
      <c r="A6328" t="s">
        <v>39</v>
      </c>
      <c r="B6328" s="14">
        <v>0.77559351921081499</v>
      </c>
      <c r="C6328">
        <v>2.0236461162567099</v>
      </c>
    </row>
    <row r="6329" spans="1:3" x14ac:dyDescent="0.3">
      <c r="A6329" t="s">
        <v>31</v>
      </c>
      <c r="B6329" s="14">
        <v>0.21475815773010201</v>
      </c>
      <c r="C6329">
        <v>0.44287443161010698</v>
      </c>
    </row>
    <row r="6330" spans="1:3" x14ac:dyDescent="0.3">
      <c r="A6330" t="s">
        <v>32</v>
      </c>
      <c r="B6330" s="14">
        <v>0.20284533500671301</v>
      </c>
      <c r="C6330">
        <v>0.40582036972045898</v>
      </c>
    </row>
    <row r="6331" spans="1:3" x14ac:dyDescent="0.3">
      <c r="A6331" t="s">
        <v>33</v>
      </c>
      <c r="B6331" s="14">
        <v>0.36505103111267001</v>
      </c>
      <c r="C6331">
        <v>0.33027458190917902</v>
      </c>
    </row>
    <row r="6332" spans="1:3" x14ac:dyDescent="0.3">
      <c r="A6332" t="s">
        <v>34</v>
      </c>
      <c r="B6332" s="14">
        <v>0.313496112823486</v>
      </c>
      <c r="C6332">
        <v>0.44792914390563898</v>
      </c>
    </row>
    <row r="6333" spans="1:3" x14ac:dyDescent="0.3">
      <c r="A6333" t="s">
        <v>35</v>
      </c>
      <c r="B6333" s="14">
        <v>0.409666538238525</v>
      </c>
      <c r="C6333">
        <v>0.30118131637573198</v>
      </c>
    </row>
    <row r="6334" spans="1:3" x14ac:dyDescent="0.3">
      <c r="A6334" t="s">
        <v>36</v>
      </c>
      <c r="B6334" s="14">
        <v>0.36434888839721602</v>
      </c>
      <c r="C6334">
        <v>0.25215721130370999</v>
      </c>
    </row>
    <row r="6335" spans="1:3" x14ac:dyDescent="0.3">
      <c r="A6335" t="s">
        <v>37</v>
      </c>
      <c r="B6335" s="14">
        <v>0.276023149490356</v>
      </c>
      <c r="C6335">
        <v>0.38491916656494102</v>
      </c>
    </row>
    <row r="6336" spans="1:3" x14ac:dyDescent="0.3">
      <c r="A6336" t="s">
        <v>38</v>
      </c>
      <c r="B6336" s="14">
        <v>0.263807773590087</v>
      </c>
      <c r="C6336">
        <v>1.01623106002807</v>
      </c>
    </row>
    <row r="6337" spans="1:3" x14ac:dyDescent="0.3">
      <c r="A6337" t="s">
        <v>39</v>
      </c>
      <c r="B6337" s="14">
        <v>0.780719995498657</v>
      </c>
      <c r="C6337">
        <v>2.4194805622100799</v>
      </c>
    </row>
    <row r="6338" spans="1:3" x14ac:dyDescent="0.3">
      <c r="A6338" t="s">
        <v>31</v>
      </c>
      <c r="B6338" s="14">
        <v>0.27990102767944303</v>
      </c>
      <c r="C6338">
        <v>0.30817008018493602</v>
      </c>
    </row>
    <row r="6339" spans="1:3" x14ac:dyDescent="0.3">
      <c r="A6339" t="s">
        <v>32</v>
      </c>
      <c r="B6339" s="14">
        <v>0.210413217544555</v>
      </c>
      <c r="C6339">
        <v>0.50764656066894498</v>
      </c>
    </row>
    <row r="6340" spans="1:3" x14ac:dyDescent="0.3">
      <c r="A6340" t="s">
        <v>33</v>
      </c>
      <c r="B6340" s="14">
        <v>0.25241327285766602</v>
      </c>
      <c r="C6340">
        <v>0.28412222862243602</v>
      </c>
    </row>
    <row r="6341" spans="1:3" x14ac:dyDescent="0.3">
      <c r="A6341" t="s">
        <v>34</v>
      </c>
      <c r="B6341" s="14">
        <v>0.35418653488159102</v>
      </c>
      <c r="C6341">
        <v>0.53643727302551203</v>
      </c>
    </row>
    <row r="6342" spans="1:3" x14ac:dyDescent="0.3">
      <c r="A6342" t="s">
        <v>35</v>
      </c>
      <c r="B6342" s="14">
        <v>0.79337787628173795</v>
      </c>
      <c r="C6342">
        <v>0.29317522048950101</v>
      </c>
    </row>
    <row r="6343" spans="1:3" x14ac:dyDescent="0.3">
      <c r="A6343" t="s">
        <v>36</v>
      </c>
      <c r="B6343" s="14">
        <v>0.24181270599365201</v>
      </c>
      <c r="C6343">
        <v>0.26435399055480902</v>
      </c>
    </row>
    <row r="6344" spans="1:3" x14ac:dyDescent="0.3">
      <c r="A6344" t="s">
        <v>37</v>
      </c>
      <c r="B6344" s="14">
        <v>0.27576470375061002</v>
      </c>
      <c r="C6344">
        <v>0.34108972549438399</v>
      </c>
    </row>
    <row r="6345" spans="1:3" x14ac:dyDescent="0.3">
      <c r="A6345" t="s">
        <v>38</v>
      </c>
      <c r="B6345" s="14">
        <v>0.32381892204284601</v>
      </c>
      <c r="C6345">
        <v>1.05622911453247</v>
      </c>
    </row>
    <row r="6346" spans="1:3" x14ac:dyDescent="0.3">
      <c r="A6346" t="s">
        <v>39</v>
      </c>
      <c r="B6346" s="14">
        <v>0.76201343536376898</v>
      </c>
      <c r="C6346">
        <v>2.7147965431213299</v>
      </c>
    </row>
    <row r="6347" spans="1:3" x14ac:dyDescent="0.3">
      <c r="A6347" t="s">
        <v>31</v>
      </c>
      <c r="B6347" s="14">
        <v>0.22270774841308499</v>
      </c>
      <c r="C6347">
        <v>0.35400223731994601</v>
      </c>
    </row>
    <row r="6348" spans="1:3" x14ac:dyDescent="0.3">
      <c r="A6348" t="s">
        <v>32</v>
      </c>
      <c r="B6348" s="14">
        <v>0.195089101791381</v>
      </c>
      <c r="C6348">
        <v>0.33908724784851002</v>
      </c>
    </row>
    <row r="6349" spans="1:3" x14ac:dyDescent="0.3">
      <c r="A6349" t="s">
        <v>33</v>
      </c>
      <c r="B6349" s="14">
        <v>0.37214398384094199</v>
      </c>
      <c r="C6349">
        <v>0.30226588249206499</v>
      </c>
    </row>
    <row r="6350" spans="1:3" x14ac:dyDescent="0.3">
      <c r="A6350" t="s">
        <v>34</v>
      </c>
      <c r="B6350" s="14">
        <v>0.33419203758239702</v>
      </c>
      <c r="C6350">
        <v>0.288318872451782</v>
      </c>
    </row>
    <row r="6351" spans="1:3" x14ac:dyDescent="0.3">
      <c r="A6351" t="s">
        <v>35</v>
      </c>
      <c r="B6351" s="14">
        <v>0.67940068244934004</v>
      </c>
      <c r="C6351">
        <v>0.92852044105529696</v>
      </c>
    </row>
    <row r="6352" spans="1:3" x14ac:dyDescent="0.3">
      <c r="A6352" t="s">
        <v>36</v>
      </c>
      <c r="B6352" s="14">
        <v>0.29823088645934998</v>
      </c>
      <c r="C6352">
        <v>0.33708953857421797</v>
      </c>
    </row>
    <row r="6353" spans="1:3" x14ac:dyDescent="0.3">
      <c r="A6353" t="s">
        <v>37</v>
      </c>
      <c r="B6353" s="14">
        <v>0.27568626403808499</v>
      </c>
      <c r="C6353">
        <v>0.43787884712219199</v>
      </c>
    </row>
    <row r="6354" spans="1:3" x14ac:dyDescent="0.3">
      <c r="A6354" t="s">
        <v>38</v>
      </c>
      <c r="B6354" s="14">
        <v>0.39309525489807101</v>
      </c>
      <c r="C6354">
        <v>0.79394960403442305</v>
      </c>
    </row>
    <row r="6355" spans="1:3" x14ac:dyDescent="0.3">
      <c r="A6355" t="s">
        <v>39</v>
      </c>
      <c r="B6355" s="14">
        <v>0.75567245483398404</v>
      </c>
      <c r="C6355">
        <v>2.5880825519561701</v>
      </c>
    </row>
    <row r="6356" spans="1:3" x14ac:dyDescent="0.3">
      <c r="A6356" t="s">
        <v>31</v>
      </c>
      <c r="B6356" s="14">
        <v>0.27862000465393</v>
      </c>
      <c r="C6356">
        <v>0.420920610427856</v>
      </c>
    </row>
    <row r="6357" spans="1:3" x14ac:dyDescent="0.3">
      <c r="A6357" t="s">
        <v>32</v>
      </c>
      <c r="B6357" s="14">
        <v>0.459429740905761</v>
      </c>
      <c r="C6357">
        <v>0.36502885818481401</v>
      </c>
    </row>
    <row r="6358" spans="1:3" x14ac:dyDescent="0.3">
      <c r="A6358" t="s">
        <v>33</v>
      </c>
      <c r="B6358" s="14">
        <v>0.28974795341491699</v>
      </c>
      <c r="C6358">
        <v>0.33304357528686501</v>
      </c>
    </row>
    <row r="6359" spans="1:3" x14ac:dyDescent="0.3">
      <c r="A6359" t="s">
        <v>34</v>
      </c>
      <c r="B6359" s="14">
        <v>0.28080654144287098</v>
      </c>
      <c r="C6359">
        <v>0.29916763305664001</v>
      </c>
    </row>
    <row r="6360" spans="1:3" x14ac:dyDescent="0.3">
      <c r="A6360" t="s">
        <v>35</v>
      </c>
      <c r="B6360" s="14">
        <v>0.317005395889282</v>
      </c>
      <c r="C6360">
        <v>0.28728699684143</v>
      </c>
    </row>
    <row r="6361" spans="1:3" x14ac:dyDescent="0.3">
      <c r="A6361" t="s">
        <v>36</v>
      </c>
      <c r="B6361" s="14">
        <v>0.499962568283081</v>
      </c>
      <c r="C6361">
        <v>0.39195585250854398</v>
      </c>
    </row>
    <row r="6362" spans="1:3" x14ac:dyDescent="0.3">
      <c r="A6362" t="s">
        <v>37</v>
      </c>
      <c r="B6362" s="14">
        <v>0.27567982673644997</v>
      </c>
      <c r="C6362">
        <v>0.562505483627319</v>
      </c>
    </row>
    <row r="6363" spans="1:3" x14ac:dyDescent="0.3">
      <c r="A6363" t="s">
        <v>38</v>
      </c>
      <c r="B6363" s="14">
        <v>0.25337052345275801</v>
      </c>
      <c r="C6363">
        <v>0.76893353462219205</v>
      </c>
    </row>
    <row r="6364" spans="1:3" x14ac:dyDescent="0.3">
      <c r="A6364" t="s">
        <v>39</v>
      </c>
      <c r="B6364" s="14">
        <v>0.36365532875061002</v>
      </c>
      <c r="C6364">
        <v>2.5362308025360099</v>
      </c>
    </row>
    <row r="6365" spans="1:3" x14ac:dyDescent="0.3">
      <c r="A6365" t="s">
        <v>31</v>
      </c>
      <c r="B6365" s="14">
        <v>0.28192019462585399</v>
      </c>
      <c r="C6365">
        <v>0.49767947196960399</v>
      </c>
    </row>
    <row r="6366" spans="1:3" x14ac:dyDescent="0.3">
      <c r="A6366" t="s">
        <v>32</v>
      </c>
      <c r="B6366" s="14">
        <v>0.27403426170349099</v>
      </c>
      <c r="C6366">
        <v>0.33225846290588301</v>
      </c>
    </row>
    <row r="6367" spans="1:3" x14ac:dyDescent="0.3">
      <c r="A6367" t="s">
        <v>33</v>
      </c>
      <c r="B6367" s="14">
        <v>0.35096216201782199</v>
      </c>
      <c r="C6367">
        <v>0.312979936599731</v>
      </c>
    </row>
    <row r="6368" spans="1:3" x14ac:dyDescent="0.3">
      <c r="A6368" t="s">
        <v>34</v>
      </c>
      <c r="B6368" s="14">
        <v>0.69915246963500899</v>
      </c>
      <c r="C6368">
        <v>0.42680144309997498</v>
      </c>
    </row>
    <row r="6369" spans="1:3" x14ac:dyDescent="0.3">
      <c r="A6369" t="s">
        <v>35</v>
      </c>
      <c r="B6369" s="14">
        <v>0.37540888786315901</v>
      </c>
      <c r="C6369">
        <v>0.35406279563903797</v>
      </c>
    </row>
    <row r="6370" spans="1:3" x14ac:dyDescent="0.3">
      <c r="A6370" t="s">
        <v>36</v>
      </c>
      <c r="B6370" s="14">
        <v>0.27601408958434998</v>
      </c>
      <c r="C6370">
        <v>0.35006141662597601</v>
      </c>
    </row>
    <row r="6371" spans="1:3" x14ac:dyDescent="0.3">
      <c r="A6371" t="s">
        <v>37</v>
      </c>
      <c r="B6371" s="14">
        <v>0.27545523643493602</v>
      </c>
      <c r="C6371">
        <v>1.8581140041351301</v>
      </c>
    </row>
    <row r="6372" spans="1:3" x14ac:dyDescent="0.3">
      <c r="A6372" t="s">
        <v>38</v>
      </c>
      <c r="B6372" s="14">
        <v>0.32288527488708402</v>
      </c>
      <c r="C6372">
        <v>0.68118190765380804</v>
      </c>
    </row>
    <row r="6373" spans="1:3" x14ac:dyDescent="0.3">
      <c r="A6373" t="s">
        <v>39</v>
      </c>
      <c r="B6373" s="14">
        <v>0.424107074737548</v>
      </c>
      <c r="C6373">
        <v>1.6126682758331199</v>
      </c>
    </row>
    <row r="6374" spans="1:3" x14ac:dyDescent="0.3">
      <c r="A6374" t="s">
        <v>31</v>
      </c>
      <c r="B6374" s="14">
        <v>0.28149771690368602</v>
      </c>
      <c r="C6374">
        <v>0.31809282302856401</v>
      </c>
    </row>
    <row r="6375" spans="1:3" x14ac:dyDescent="0.3">
      <c r="A6375" t="s">
        <v>32</v>
      </c>
      <c r="B6375" s="14">
        <v>0.27455234527587802</v>
      </c>
      <c r="C6375">
        <v>0.37385320663452098</v>
      </c>
    </row>
    <row r="6376" spans="1:3" x14ac:dyDescent="0.3">
      <c r="A6376" t="s">
        <v>33</v>
      </c>
      <c r="B6376" s="14">
        <v>0.40279793739318798</v>
      </c>
      <c r="C6376">
        <v>0.318038940429687</v>
      </c>
    </row>
    <row r="6377" spans="1:3" x14ac:dyDescent="0.3">
      <c r="A6377" t="s">
        <v>34</v>
      </c>
      <c r="B6377" s="14">
        <v>0.24507236480712799</v>
      </c>
      <c r="C6377">
        <v>0.54653882980346602</v>
      </c>
    </row>
    <row r="6378" spans="1:3" x14ac:dyDescent="0.3">
      <c r="A6378" t="s">
        <v>35</v>
      </c>
      <c r="B6378" s="14">
        <v>1.3637421131134</v>
      </c>
      <c r="C6378">
        <v>0.39204478263854903</v>
      </c>
    </row>
    <row r="6379" spans="1:3" x14ac:dyDescent="0.3">
      <c r="A6379" t="s">
        <v>36</v>
      </c>
      <c r="B6379" s="14">
        <v>0.44826889038085899</v>
      </c>
      <c r="C6379">
        <v>0.30019569396972601</v>
      </c>
    </row>
    <row r="6380" spans="1:3" x14ac:dyDescent="0.3">
      <c r="A6380" t="s">
        <v>37</v>
      </c>
      <c r="B6380" s="14">
        <v>0.27526187896728499</v>
      </c>
      <c r="C6380">
        <v>0.374058246612548</v>
      </c>
    </row>
    <row r="6381" spans="1:3" x14ac:dyDescent="0.3">
      <c r="A6381" t="s">
        <v>38</v>
      </c>
      <c r="B6381" s="14">
        <v>0.32615327835083002</v>
      </c>
      <c r="C6381">
        <v>0.60341143608093195</v>
      </c>
    </row>
    <row r="6382" spans="1:3" x14ac:dyDescent="0.3">
      <c r="A6382" t="s">
        <v>39</v>
      </c>
      <c r="B6382" s="14">
        <v>1.60620713233947</v>
      </c>
      <c r="C6382">
        <v>1.5962560176849301</v>
      </c>
    </row>
    <row r="6383" spans="1:3" x14ac:dyDescent="0.3">
      <c r="A6383" t="s">
        <v>31</v>
      </c>
      <c r="B6383" s="14">
        <v>0.226220607757568</v>
      </c>
      <c r="C6383">
        <v>0.362206220626831</v>
      </c>
    </row>
    <row r="6384" spans="1:3" x14ac:dyDescent="0.3">
      <c r="A6384" t="s">
        <v>32</v>
      </c>
      <c r="B6384" s="14">
        <v>0.266833305358886</v>
      </c>
      <c r="C6384">
        <v>0.341236591339111</v>
      </c>
    </row>
    <row r="6385" spans="1:3" x14ac:dyDescent="0.3">
      <c r="A6385" t="s">
        <v>33</v>
      </c>
      <c r="B6385" s="14">
        <v>0.237340688705444</v>
      </c>
      <c r="C6385">
        <v>0.30520200729370101</v>
      </c>
    </row>
    <row r="6386" spans="1:3" x14ac:dyDescent="0.3">
      <c r="A6386" t="s">
        <v>34</v>
      </c>
      <c r="B6386" s="14">
        <v>0.40465998649597101</v>
      </c>
      <c r="C6386">
        <v>0.317152500152587</v>
      </c>
    </row>
    <row r="6387" spans="1:3" x14ac:dyDescent="0.3">
      <c r="A6387" t="s">
        <v>35</v>
      </c>
      <c r="B6387" s="14">
        <v>0.57839512825012196</v>
      </c>
      <c r="C6387">
        <v>0.82164382934570301</v>
      </c>
    </row>
    <row r="6388" spans="1:3" x14ac:dyDescent="0.3">
      <c r="A6388" t="s">
        <v>36</v>
      </c>
      <c r="B6388" s="14">
        <v>0.26835680007934498</v>
      </c>
      <c r="C6388">
        <v>0.34502625465393</v>
      </c>
    </row>
    <row r="6389" spans="1:3" x14ac:dyDescent="0.3">
      <c r="A6389" t="s">
        <v>37</v>
      </c>
      <c r="B6389" s="14">
        <v>0.27511000633239702</v>
      </c>
      <c r="C6389">
        <v>0.46379685401916498</v>
      </c>
    </row>
    <row r="6390" spans="1:3" x14ac:dyDescent="0.3">
      <c r="A6390" t="s">
        <v>38</v>
      </c>
      <c r="B6390" s="14">
        <v>0.43526744842529203</v>
      </c>
      <c r="C6390">
        <v>0.66222143173217696</v>
      </c>
    </row>
    <row r="6391" spans="1:3" x14ac:dyDescent="0.3">
      <c r="A6391" t="s">
        <v>39</v>
      </c>
      <c r="B6391" s="14">
        <v>1.1669559478759699</v>
      </c>
      <c r="C6391">
        <v>2.09882616996765</v>
      </c>
    </row>
    <row r="6392" spans="1:3" x14ac:dyDescent="0.3">
      <c r="A6392" t="s">
        <v>31</v>
      </c>
      <c r="B6392" s="14">
        <v>0.194237470626831</v>
      </c>
      <c r="C6392">
        <v>0.66017866134643499</v>
      </c>
    </row>
    <row r="6393" spans="1:3" x14ac:dyDescent="0.3">
      <c r="A6393" t="s">
        <v>32</v>
      </c>
      <c r="B6393" s="14">
        <v>0.26946282386779702</v>
      </c>
      <c r="C6393">
        <v>0.359886884689331</v>
      </c>
    </row>
    <row r="6394" spans="1:3" x14ac:dyDescent="0.3">
      <c r="A6394" t="s">
        <v>33</v>
      </c>
      <c r="B6394" s="14">
        <v>0.41610097885131803</v>
      </c>
      <c r="C6394">
        <v>0.31821298599243097</v>
      </c>
    </row>
    <row r="6395" spans="1:3" x14ac:dyDescent="0.3">
      <c r="A6395" t="s">
        <v>34</v>
      </c>
      <c r="B6395" s="14">
        <v>0.42089271545410101</v>
      </c>
      <c r="C6395">
        <v>0.29626536369323703</v>
      </c>
    </row>
    <row r="6396" spans="1:3" x14ac:dyDescent="0.3">
      <c r="A6396" t="s">
        <v>35</v>
      </c>
      <c r="B6396" s="14">
        <v>0.379899501800537</v>
      </c>
      <c r="C6396">
        <v>0.35804843902587802</v>
      </c>
    </row>
    <row r="6397" spans="1:3" x14ac:dyDescent="0.3">
      <c r="A6397" t="s">
        <v>36</v>
      </c>
      <c r="B6397" s="14">
        <v>0.29036450386047302</v>
      </c>
      <c r="C6397">
        <v>0.296206474304199</v>
      </c>
    </row>
    <row r="6398" spans="1:3" x14ac:dyDescent="0.3">
      <c r="A6398" t="s">
        <v>37</v>
      </c>
      <c r="B6398" s="14">
        <v>0.27497076988220198</v>
      </c>
      <c r="C6398">
        <v>0.30015826225280701</v>
      </c>
    </row>
    <row r="6399" spans="1:3" x14ac:dyDescent="0.3">
      <c r="A6399" t="s">
        <v>38</v>
      </c>
      <c r="B6399" s="14">
        <v>0.38490366935729903</v>
      </c>
      <c r="C6399">
        <v>0.68710303306579501</v>
      </c>
    </row>
    <row r="6400" spans="1:3" x14ac:dyDescent="0.3">
      <c r="A6400" t="s">
        <v>39</v>
      </c>
      <c r="B6400" s="14">
        <v>0.57398700714111295</v>
      </c>
      <c r="C6400">
        <v>2.49432921409606</v>
      </c>
    </row>
    <row r="6401" spans="1:3" x14ac:dyDescent="0.3">
      <c r="A6401" t="s">
        <v>31</v>
      </c>
      <c r="B6401" s="14">
        <v>0.212635517120361</v>
      </c>
      <c r="C6401">
        <v>0.40093231201171797</v>
      </c>
    </row>
    <row r="6402" spans="1:3" x14ac:dyDescent="0.3">
      <c r="A6402" t="s">
        <v>32</v>
      </c>
      <c r="B6402" s="14">
        <v>0.394005537033081</v>
      </c>
      <c r="C6402">
        <v>0.38095021247863697</v>
      </c>
    </row>
    <row r="6403" spans="1:3" x14ac:dyDescent="0.3">
      <c r="A6403" t="s">
        <v>33</v>
      </c>
      <c r="B6403" s="14">
        <v>0.53793692588806097</v>
      </c>
      <c r="C6403">
        <v>0.38311290740966703</v>
      </c>
    </row>
    <row r="6404" spans="1:3" x14ac:dyDescent="0.3">
      <c r="A6404" t="s">
        <v>34</v>
      </c>
      <c r="B6404" s="14">
        <v>0.60292124748229903</v>
      </c>
      <c r="C6404">
        <v>0.30014157295227001</v>
      </c>
    </row>
    <row r="6405" spans="1:3" x14ac:dyDescent="0.3">
      <c r="A6405" t="s">
        <v>35</v>
      </c>
      <c r="B6405" s="14">
        <v>0.34256100654602001</v>
      </c>
      <c r="C6405">
        <v>0.75896787643432595</v>
      </c>
    </row>
    <row r="6406" spans="1:3" x14ac:dyDescent="0.3">
      <c r="A6406" t="s">
        <v>36</v>
      </c>
      <c r="B6406" s="14">
        <v>0.257632255554199</v>
      </c>
      <c r="C6406">
        <v>0.34312605857849099</v>
      </c>
    </row>
    <row r="6407" spans="1:3" x14ac:dyDescent="0.3">
      <c r="A6407" t="s">
        <v>37</v>
      </c>
      <c r="B6407" s="14">
        <v>0.27491950988769498</v>
      </c>
      <c r="C6407">
        <v>0.31321096420288003</v>
      </c>
    </row>
    <row r="6408" spans="1:3" x14ac:dyDescent="0.3">
      <c r="A6408" t="s">
        <v>38</v>
      </c>
      <c r="B6408" s="14">
        <v>0.26950144767761203</v>
      </c>
      <c r="C6408">
        <v>0.70971560478210405</v>
      </c>
    </row>
    <row r="6409" spans="1:3" x14ac:dyDescent="0.3">
      <c r="A6409" t="s">
        <v>39</v>
      </c>
      <c r="B6409" s="14">
        <v>0.83928656578063898</v>
      </c>
      <c r="C6409">
        <v>3.39904689788818</v>
      </c>
    </row>
    <row r="6410" spans="1:3" x14ac:dyDescent="0.3">
      <c r="A6410" t="s">
        <v>31</v>
      </c>
      <c r="B6410" s="14">
        <v>0.33772635459899902</v>
      </c>
      <c r="C6410">
        <v>0.315152168273925</v>
      </c>
    </row>
    <row r="6411" spans="1:3" x14ac:dyDescent="0.3">
      <c r="A6411" t="s">
        <v>32</v>
      </c>
      <c r="B6411" s="14">
        <v>0.28423357009887601</v>
      </c>
      <c r="C6411">
        <v>0.37603211402893</v>
      </c>
    </row>
    <row r="6412" spans="1:3" x14ac:dyDescent="0.3">
      <c r="A6412" t="s">
        <v>33</v>
      </c>
      <c r="B6412" s="14">
        <v>0.52992510795593195</v>
      </c>
      <c r="C6412">
        <v>0.28517770767211897</v>
      </c>
    </row>
    <row r="6413" spans="1:3" x14ac:dyDescent="0.3">
      <c r="A6413" t="s">
        <v>34</v>
      </c>
      <c r="B6413" s="14">
        <v>0.33400321006774902</v>
      </c>
      <c r="C6413">
        <v>0.53262281417846602</v>
      </c>
    </row>
    <row r="6414" spans="1:3" x14ac:dyDescent="0.3">
      <c r="A6414" t="s">
        <v>35</v>
      </c>
      <c r="B6414" s="14">
        <v>0.481113910675048</v>
      </c>
      <c r="C6414">
        <v>0.393951416015625</v>
      </c>
    </row>
    <row r="6415" spans="1:3" x14ac:dyDescent="0.3">
      <c r="A6415" t="s">
        <v>36</v>
      </c>
      <c r="B6415" s="14">
        <v>0.26375818252563399</v>
      </c>
      <c r="C6415">
        <v>0.25532865524291898</v>
      </c>
    </row>
    <row r="6416" spans="1:3" x14ac:dyDescent="0.3">
      <c r="A6416" t="s">
        <v>37</v>
      </c>
      <c r="B6416" s="14">
        <v>0.27484846115112299</v>
      </c>
      <c r="C6416">
        <v>0.41977715492248502</v>
      </c>
    </row>
    <row r="6417" spans="1:3" x14ac:dyDescent="0.3">
      <c r="A6417" t="s">
        <v>38</v>
      </c>
      <c r="B6417" s="14">
        <v>0.38005852699279702</v>
      </c>
      <c r="C6417">
        <v>0.66492199897766102</v>
      </c>
    </row>
    <row r="6418" spans="1:3" x14ac:dyDescent="0.3">
      <c r="A6418" t="s">
        <v>39</v>
      </c>
      <c r="B6418" s="14">
        <v>0.75254750251769997</v>
      </c>
      <c r="C6418">
        <v>2.05849862098693</v>
      </c>
    </row>
    <row r="6419" spans="1:3" x14ac:dyDescent="0.3">
      <c r="A6419" t="s">
        <v>31</v>
      </c>
      <c r="B6419" s="14">
        <v>0.20190310478210399</v>
      </c>
      <c r="C6419">
        <v>0.32917666435241699</v>
      </c>
    </row>
    <row r="6420" spans="1:3" x14ac:dyDescent="0.3">
      <c r="A6420" t="s">
        <v>32</v>
      </c>
      <c r="B6420" s="14">
        <v>0.35704517364501898</v>
      </c>
      <c r="C6420">
        <v>0.31233572959899902</v>
      </c>
    </row>
    <row r="6421" spans="1:3" x14ac:dyDescent="0.3">
      <c r="A6421" t="s">
        <v>33</v>
      </c>
      <c r="B6421" s="14">
        <v>0.25745201110839799</v>
      </c>
      <c r="C6421">
        <v>0.308183193206787</v>
      </c>
    </row>
    <row r="6422" spans="1:3" x14ac:dyDescent="0.3">
      <c r="A6422" t="s">
        <v>34</v>
      </c>
      <c r="B6422" s="14">
        <v>0.50902843475341797</v>
      </c>
      <c r="C6422">
        <v>1.0064423084259</v>
      </c>
    </row>
    <row r="6423" spans="1:3" x14ac:dyDescent="0.3">
      <c r="A6423" t="s">
        <v>35</v>
      </c>
      <c r="B6423" s="14">
        <v>0.43807744979858398</v>
      </c>
      <c r="C6423">
        <v>0.48270702362060502</v>
      </c>
    </row>
    <row r="6424" spans="1:3" x14ac:dyDescent="0.3">
      <c r="A6424" t="s">
        <v>36</v>
      </c>
      <c r="B6424" s="14">
        <v>0.49097299575805597</v>
      </c>
      <c r="C6424">
        <v>0.27924299240112299</v>
      </c>
    </row>
    <row r="6425" spans="1:3" x14ac:dyDescent="0.3">
      <c r="A6425" t="s">
        <v>37</v>
      </c>
      <c r="B6425" s="14">
        <v>0.27483129501342701</v>
      </c>
      <c r="C6425">
        <v>0.51667189598083496</v>
      </c>
    </row>
    <row r="6426" spans="1:3" x14ac:dyDescent="0.3">
      <c r="A6426" t="s">
        <v>38</v>
      </c>
      <c r="B6426" s="14">
        <v>0.44805431365966703</v>
      </c>
      <c r="C6426">
        <v>0.58318042755126898</v>
      </c>
    </row>
    <row r="6427" spans="1:3" x14ac:dyDescent="0.3">
      <c r="A6427" t="s">
        <v>39</v>
      </c>
      <c r="B6427" s="14">
        <v>0.53059029579162598</v>
      </c>
      <c r="C6427">
        <v>2.9074125289916899</v>
      </c>
    </row>
    <row r="6428" spans="1:3" x14ac:dyDescent="0.3">
      <c r="A6428" t="s">
        <v>31</v>
      </c>
      <c r="B6428" s="14">
        <v>0.23287868499755801</v>
      </c>
      <c r="C6428">
        <v>0.49267244338989202</v>
      </c>
    </row>
    <row r="6429" spans="1:3" x14ac:dyDescent="0.3">
      <c r="A6429" t="s">
        <v>32</v>
      </c>
      <c r="B6429" s="14">
        <v>0.14352536201477001</v>
      </c>
      <c r="C6429">
        <v>0.34306073188781699</v>
      </c>
    </row>
    <row r="6430" spans="1:3" x14ac:dyDescent="0.3">
      <c r="A6430" t="s">
        <v>33</v>
      </c>
      <c r="B6430" s="14">
        <v>0.33648633956909102</v>
      </c>
      <c r="C6430">
        <v>0.34301137924194303</v>
      </c>
    </row>
    <row r="6431" spans="1:3" x14ac:dyDescent="0.3">
      <c r="A6431" t="s">
        <v>34</v>
      </c>
      <c r="B6431" s="14">
        <v>0.46394920349120999</v>
      </c>
      <c r="C6431">
        <v>0.51349353790283203</v>
      </c>
    </row>
    <row r="6432" spans="1:3" x14ac:dyDescent="0.3">
      <c r="A6432" t="s">
        <v>35</v>
      </c>
      <c r="B6432" s="14">
        <v>0.39648509025573703</v>
      </c>
      <c r="C6432">
        <v>0.71309375762939398</v>
      </c>
    </row>
    <row r="6433" spans="1:3" x14ac:dyDescent="0.3">
      <c r="A6433" t="s">
        <v>36</v>
      </c>
      <c r="B6433" s="14">
        <v>0.26094627380370999</v>
      </c>
      <c r="C6433">
        <v>0.32713556289672802</v>
      </c>
    </row>
    <row r="6434" spans="1:3" x14ac:dyDescent="0.3">
      <c r="A6434" t="s">
        <v>37</v>
      </c>
      <c r="B6434" s="14">
        <v>0.27478003501892001</v>
      </c>
      <c r="C6434">
        <v>0.31829452514648399</v>
      </c>
    </row>
    <row r="6435" spans="1:3" x14ac:dyDescent="0.3">
      <c r="A6435" t="s">
        <v>38</v>
      </c>
      <c r="B6435" s="14">
        <v>0.32463026046752902</v>
      </c>
      <c r="C6435">
        <v>1.73735976219177</v>
      </c>
    </row>
    <row r="6436" spans="1:3" x14ac:dyDescent="0.3">
      <c r="A6436" t="s">
        <v>39</v>
      </c>
      <c r="B6436" s="14">
        <v>0.51557016372680597</v>
      </c>
      <c r="C6436">
        <v>1.9731965065002399</v>
      </c>
    </row>
    <row r="6437" spans="1:3" x14ac:dyDescent="0.3">
      <c r="A6437" t="s">
        <v>31</v>
      </c>
      <c r="B6437" s="14">
        <v>0.280864477157592</v>
      </c>
      <c r="C6437">
        <v>0.29029631614684998</v>
      </c>
    </row>
    <row r="6438" spans="1:3" x14ac:dyDescent="0.3">
      <c r="A6438" t="s">
        <v>32</v>
      </c>
      <c r="B6438" s="14">
        <v>0.304680585861206</v>
      </c>
      <c r="C6438">
        <v>0.339096069335937</v>
      </c>
    </row>
    <row r="6439" spans="1:3" x14ac:dyDescent="0.3">
      <c r="A6439" t="s">
        <v>33</v>
      </c>
      <c r="B6439" s="14">
        <v>0.33200931549072199</v>
      </c>
      <c r="C6439">
        <v>0.38602161407470698</v>
      </c>
    </row>
    <row r="6440" spans="1:3" x14ac:dyDescent="0.3">
      <c r="A6440" t="s">
        <v>34</v>
      </c>
      <c r="B6440" s="14">
        <v>0.60719418525695801</v>
      </c>
      <c r="C6440">
        <v>0.48665332794189398</v>
      </c>
    </row>
    <row r="6441" spans="1:3" x14ac:dyDescent="0.3">
      <c r="A6441" t="s">
        <v>35</v>
      </c>
      <c r="B6441" s="14">
        <v>0.39869880676269498</v>
      </c>
      <c r="C6441">
        <v>0.51677751541137695</v>
      </c>
    </row>
    <row r="6442" spans="1:3" x14ac:dyDescent="0.3">
      <c r="A6442" t="s">
        <v>36</v>
      </c>
      <c r="B6442" s="14">
        <v>0.29948329925537098</v>
      </c>
      <c r="C6442">
        <v>0.39987802505493097</v>
      </c>
    </row>
    <row r="6443" spans="1:3" x14ac:dyDescent="0.3">
      <c r="A6443" t="s">
        <v>37</v>
      </c>
      <c r="B6443" s="14">
        <v>0.27472090721130299</v>
      </c>
      <c r="C6443">
        <v>0.50073933601379395</v>
      </c>
    </row>
    <row r="6444" spans="1:3" x14ac:dyDescent="0.3">
      <c r="A6444" t="s">
        <v>38</v>
      </c>
      <c r="B6444" s="14">
        <v>0.25085139274597101</v>
      </c>
      <c r="C6444">
        <v>0.62532591819763095</v>
      </c>
    </row>
    <row r="6445" spans="1:3" x14ac:dyDescent="0.3">
      <c r="A6445" t="s">
        <v>39</v>
      </c>
      <c r="B6445" s="14">
        <v>0.99756741523742598</v>
      </c>
      <c r="C6445">
        <v>2.2909252643585201</v>
      </c>
    </row>
    <row r="6446" spans="1:3" x14ac:dyDescent="0.3">
      <c r="A6446" t="s">
        <v>31</v>
      </c>
      <c r="B6446" s="14">
        <v>0.276867866516113</v>
      </c>
      <c r="C6446">
        <v>0.30910849571228</v>
      </c>
    </row>
    <row r="6447" spans="1:3" x14ac:dyDescent="0.3">
      <c r="A6447" t="s">
        <v>32</v>
      </c>
      <c r="B6447" s="14">
        <v>0.20223283767700101</v>
      </c>
      <c r="C6447">
        <v>0.33112740516662598</v>
      </c>
    </row>
    <row r="6448" spans="1:3" x14ac:dyDescent="0.3">
      <c r="A6448" t="s">
        <v>33</v>
      </c>
      <c r="B6448" s="14">
        <v>0.316486597061157</v>
      </c>
      <c r="C6448">
        <v>0.46571159362792902</v>
      </c>
    </row>
    <row r="6449" spans="1:3" x14ac:dyDescent="0.3">
      <c r="A6449" t="s">
        <v>34</v>
      </c>
      <c r="B6449" s="14">
        <v>0.358747959136962</v>
      </c>
      <c r="C6449">
        <v>0.310227870941162</v>
      </c>
    </row>
    <row r="6450" spans="1:3" x14ac:dyDescent="0.3">
      <c r="A6450" t="s">
        <v>35</v>
      </c>
      <c r="B6450" s="14">
        <v>0.46556472778320301</v>
      </c>
      <c r="C6450">
        <v>1.0461018085479701</v>
      </c>
    </row>
    <row r="6451" spans="1:3" x14ac:dyDescent="0.3">
      <c r="A6451" t="s">
        <v>36</v>
      </c>
      <c r="B6451" s="14">
        <v>0.32136201858520502</v>
      </c>
      <c r="C6451">
        <v>0.40994215011596602</v>
      </c>
    </row>
    <row r="6452" spans="1:3" x14ac:dyDescent="0.3">
      <c r="A6452" t="s">
        <v>37</v>
      </c>
      <c r="B6452" s="14">
        <v>0.274616718292236</v>
      </c>
      <c r="C6452">
        <v>0.29483604431152299</v>
      </c>
    </row>
    <row r="6453" spans="1:3" x14ac:dyDescent="0.3">
      <c r="A6453" t="s">
        <v>38</v>
      </c>
      <c r="B6453" s="14">
        <v>0.33651471138000399</v>
      </c>
      <c r="C6453">
        <v>0.71010422706604004</v>
      </c>
    </row>
    <row r="6454" spans="1:3" x14ac:dyDescent="0.3">
      <c r="A6454" t="s">
        <v>39</v>
      </c>
      <c r="B6454" s="14">
        <v>0.74113965034484797</v>
      </c>
      <c r="C6454">
        <v>2.3536534309387198</v>
      </c>
    </row>
    <row r="6455" spans="1:3" x14ac:dyDescent="0.3">
      <c r="A6455" t="s">
        <v>31</v>
      </c>
      <c r="B6455" s="14">
        <v>0.314945459365844</v>
      </c>
      <c r="C6455">
        <v>0.32114458084106401</v>
      </c>
    </row>
    <row r="6456" spans="1:3" x14ac:dyDescent="0.3">
      <c r="A6456" t="s">
        <v>32</v>
      </c>
      <c r="B6456" s="14">
        <v>0.26266932487487699</v>
      </c>
      <c r="C6456">
        <v>0.46024775505065901</v>
      </c>
    </row>
    <row r="6457" spans="1:3" x14ac:dyDescent="0.3">
      <c r="A6457" t="s">
        <v>33</v>
      </c>
      <c r="B6457" s="14">
        <v>0.57284808158874501</v>
      </c>
      <c r="C6457">
        <v>0.31111884117126398</v>
      </c>
    </row>
    <row r="6458" spans="1:3" x14ac:dyDescent="0.3">
      <c r="A6458" t="s">
        <v>34</v>
      </c>
      <c r="B6458" s="14">
        <v>0.26278805732727001</v>
      </c>
      <c r="C6458">
        <v>0.42581081390380798</v>
      </c>
    </row>
    <row r="6459" spans="1:3" x14ac:dyDescent="0.3">
      <c r="A6459" t="s">
        <v>35</v>
      </c>
      <c r="B6459" s="14">
        <v>0.306170463562011</v>
      </c>
      <c r="C6459">
        <v>0.27529549598693798</v>
      </c>
    </row>
    <row r="6460" spans="1:3" x14ac:dyDescent="0.3">
      <c r="A6460" t="s">
        <v>36</v>
      </c>
      <c r="B6460" s="14">
        <v>0.381669521331787</v>
      </c>
      <c r="C6460">
        <v>0.463775634765625</v>
      </c>
    </row>
    <row r="6461" spans="1:3" x14ac:dyDescent="0.3">
      <c r="A6461" t="s">
        <v>37</v>
      </c>
      <c r="B6461" s="14">
        <v>0.27460384368896401</v>
      </c>
      <c r="C6461">
        <v>0.40791106224059998</v>
      </c>
    </row>
    <row r="6462" spans="1:3" x14ac:dyDescent="0.3">
      <c r="A6462" t="s">
        <v>38</v>
      </c>
      <c r="B6462" s="14">
        <v>0.21361756324768</v>
      </c>
      <c r="C6462">
        <v>0.75997900962829501</v>
      </c>
    </row>
    <row r="6463" spans="1:3" x14ac:dyDescent="0.3">
      <c r="A6463" t="s">
        <v>39</v>
      </c>
      <c r="B6463" s="14">
        <v>1.2078728675842201</v>
      </c>
      <c r="C6463">
        <v>1.94983410835266</v>
      </c>
    </row>
    <row r="6464" spans="1:3" x14ac:dyDescent="0.3">
      <c r="A6464" t="s">
        <v>31</v>
      </c>
      <c r="B6464" s="14">
        <v>0.32738304138183499</v>
      </c>
      <c r="C6464">
        <v>0.47373437881469699</v>
      </c>
    </row>
    <row r="6465" spans="1:3" x14ac:dyDescent="0.3">
      <c r="A6465" t="s">
        <v>32</v>
      </c>
      <c r="B6465" s="14">
        <v>0.19221997261047299</v>
      </c>
      <c r="C6465">
        <v>0.31667470932006803</v>
      </c>
    </row>
    <row r="6466" spans="1:3" x14ac:dyDescent="0.3">
      <c r="A6466" t="s">
        <v>33</v>
      </c>
      <c r="B6466" s="14">
        <v>0.22239112854003901</v>
      </c>
      <c r="C6466">
        <v>0.28036093711853</v>
      </c>
    </row>
    <row r="6467" spans="1:3" x14ac:dyDescent="0.3">
      <c r="A6467" t="s">
        <v>34</v>
      </c>
      <c r="B6467" s="14">
        <v>0.85456609725952104</v>
      </c>
      <c r="C6467">
        <v>0.34719419479370101</v>
      </c>
    </row>
    <row r="6468" spans="1:3" x14ac:dyDescent="0.3">
      <c r="A6468" t="s">
        <v>35</v>
      </c>
      <c r="B6468" s="14">
        <v>0.41511511802673301</v>
      </c>
      <c r="C6468">
        <v>0.269230127334594</v>
      </c>
    </row>
    <row r="6469" spans="1:3" x14ac:dyDescent="0.3">
      <c r="A6469" t="s">
        <v>36</v>
      </c>
      <c r="B6469" s="14">
        <v>0.28948855400085399</v>
      </c>
      <c r="C6469">
        <v>0.39489245414733798</v>
      </c>
    </row>
    <row r="6470" spans="1:3" x14ac:dyDescent="0.3">
      <c r="A6470" t="s">
        <v>37</v>
      </c>
      <c r="B6470" s="14">
        <v>0.27442693710327098</v>
      </c>
      <c r="C6470">
        <v>0.338765859603881</v>
      </c>
    </row>
    <row r="6471" spans="1:3" x14ac:dyDescent="0.3">
      <c r="A6471" t="s">
        <v>38</v>
      </c>
      <c r="B6471" s="14">
        <v>0.32862281799316401</v>
      </c>
      <c r="C6471">
        <v>0.47272634506225503</v>
      </c>
    </row>
    <row r="6472" spans="1:3" x14ac:dyDescent="0.3">
      <c r="A6472" t="s">
        <v>39</v>
      </c>
      <c r="B6472" s="14">
        <v>0.45182752609252902</v>
      </c>
      <c r="C6472">
        <v>2.1602349281311</v>
      </c>
    </row>
    <row r="6473" spans="1:3" x14ac:dyDescent="0.3">
      <c r="A6473" t="s">
        <v>31</v>
      </c>
      <c r="B6473" s="14">
        <v>0.27802515029907199</v>
      </c>
      <c r="C6473">
        <v>0.282999277114868</v>
      </c>
    </row>
    <row r="6474" spans="1:3" x14ac:dyDescent="0.3">
      <c r="A6474" t="s">
        <v>32</v>
      </c>
      <c r="B6474" s="14">
        <v>7.8307390213012695E-2</v>
      </c>
      <c r="C6474">
        <v>0.30620980262756298</v>
      </c>
    </row>
    <row r="6475" spans="1:3" x14ac:dyDescent="0.3">
      <c r="A6475" t="s">
        <v>33</v>
      </c>
      <c r="B6475" s="14">
        <v>0.33044528961181602</v>
      </c>
      <c r="C6475">
        <v>0.27411389350891102</v>
      </c>
    </row>
    <row r="6476" spans="1:3" x14ac:dyDescent="0.3">
      <c r="A6476" t="s">
        <v>34</v>
      </c>
      <c r="B6476" s="14">
        <v>0.590995073318481</v>
      </c>
      <c r="C6476">
        <v>0.40789842605590798</v>
      </c>
    </row>
    <row r="6477" spans="1:3" x14ac:dyDescent="0.3">
      <c r="A6477" t="s">
        <v>35</v>
      </c>
      <c r="B6477" s="14">
        <v>0.49716401100158603</v>
      </c>
      <c r="C6477">
        <v>0.30015897750854398</v>
      </c>
    </row>
    <row r="6478" spans="1:3" x14ac:dyDescent="0.3">
      <c r="A6478" t="s">
        <v>36</v>
      </c>
      <c r="B6478" s="14">
        <v>0.28835654258728</v>
      </c>
      <c r="C6478">
        <v>0.49368262290954501</v>
      </c>
    </row>
    <row r="6479" spans="1:3" x14ac:dyDescent="0.3">
      <c r="A6479" t="s">
        <v>37</v>
      </c>
      <c r="B6479" s="14">
        <v>0.27406358718871998</v>
      </c>
      <c r="C6479">
        <v>0.36136388778686501</v>
      </c>
    </row>
    <row r="6480" spans="1:3" x14ac:dyDescent="0.3">
      <c r="A6480" t="s">
        <v>38</v>
      </c>
      <c r="B6480" s="14">
        <v>0.29201054573058999</v>
      </c>
      <c r="C6480">
        <v>0.543534755706787</v>
      </c>
    </row>
    <row r="6481" spans="1:3" x14ac:dyDescent="0.3">
      <c r="A6481" t="s">
        <v>39</v>
      </c>
      <c r="B6481" s="14">
        <v>0.53678917884826605</v>
      </c>
      <c r="C6481">
        <v>2.1941363811492902</v>
      </c>
    </row>
    <row r="6482" spans="1:3" x14ac:dyDescent="0.3">
      <c r="A6482" t="s">
        <v>31</v>
      </c>
      <c r="B6482" s="14">
        <v>0.43157196044921797</v>
      </c>
      <c r="C6482">
        <v>0.30623078346252403</v>
      </c>
    </row>
    <row r="6483" spans="1:3" x14ac:dyDescent="0.3">
      <c r="A6483" t="s">
        <v>32</v>
      </c>
      <c r="B6483" s="14">
        <v>0.477937221527099</v>
      </c>
      <c r="C6483">
        <v>0.31094217300415</v>
      </c>
    </row>
    <row r="6484" spans="1:3" x14ac:dyDescent="0.3">
      <c r="A6484" t="s">
        <v>33</v>
      </c>
      <c r="B6484" s="14">
        <v>0.28607010841369601</v>
      </c>
      <c r="C6484">
        <v>0.42686796188354398</v>
      </c>
    </row>
    <row r="6485" spans="1:3" x14ac:dyDescent="0.3">
      <c r="A6485" t="s">
        <v>34</v>
      </c>
      <c r="B6485" s="14">
        <v>1.1058058738708401</v>
      </c>
      <c r="C6485">
        <v>0.37500214576721103</v>
      </c>
    </row>
    <row r="6486" spans="1:3" x14ac:dyDescent="0.3">
      <c r="A6486" t="s">
        <v>35</v>
      </c>
      <c r="B6486" s="14">
        <v>0.56193995475768999</v>
      </c>
      <c r="C6486">
        <v>0.50270462036132801</v>
      </c>
    </row>
    <row r="6487" spans="1:3" x14ac:dyDescent="0.3">
      <c r="A6487" t="s">
        <v>36</v>
      </c>
      <c r="B6487" s="14">
        <v>0.27569460868835399</v>
      </c>
      <c r="C6487">
        <v>0.52658891677856401</v>
      </c>
    </row>
    <row r="6488" spans="1:3" x14ac:dyDescent="0.3">
      <c r="A6488" t="s">
        <v>37</v>
      </c>
      <c r="B6488" s="14">
        <v>0.273870229721069</v>
      </c>
      <c r="C6488">
        <v>1.0123100280761701</v>
      </c>
    </row>
    <row r="6489" spans="1:3" x14ac:dyDescent="0.3">
      <c r="A6489" t="s">
        <v>38</v>
      </c>
      <c r="B6489" s="14">
        <v>0.28227806091308499</v>
      </c>
      <c r="C6489">
        <v>1.1230046749114899</v>
      </c>
    </row>
    <row r="6490" spans="1:3" x14ac:dyDescent="0.3">
      <c r="A6490" t="s">
        <v>39</v>
      </c>
      <c r="B6490" s="14">
        <v>0.50587773323059004</v>
      </c>
      <c r="C6490">
        <v>2.0923984050750701</v>
      </c>
    </row>
    <row r="6491" spans="1:3" x14ac:dyDescent="0.3">
      <c r="A6491" t="s">
        <v>31</v>
      </c>
      <c r="B6491" s="14">
        <v>0.219455480575561</v>
      </c>
      <c r="C6491">
        <v>0.33610486984252902</v>
      </c>
    </row>
    <row r="6492" spans="1:3" x14ac:dyDescent="0.3">
      <c r="A6492" t="s">
        <v>32</v>
      </c>
      <c r="B6492" s="14">
        <v>0.41793632507324202</v>
      </c>
      <c r="C6492">
        <v>0.31116390228271401</v>
      </c>
    </row>
    <row r="6493" spans="1:3" x14ac:dyDescent="0.3">
      <c r="A6493" t="s">
        <v>33</v>
      </c>
      <c r="B6493" s="14">
        <v>0.23371577262878401</v>
      </c>
      <c r="C6493">
        <v>0.26529121398925698</v>
      </c>
    </row>
    <row r="6494" spans="1:3" x14ac:dyDescent="0.3">
      <c r="A6494" t="s">
        <v>34</v>
      </c>
      <c r="B6494" s="14">
        <v>0.47719621658325101</v>
      </c>
      <c r="C6494">
        <v>0.44675326347351002</v>
      </c>
    </row>
    <row r="6495" spans="1:3" x14ac:dyDescent="0.3">
      <c r="A6495" t="s">
        <v>35</v>
      </c>
      <c r="B6495" s="14">
        <v>0.353616952896118</v>
      </c>
      <c r="C6495">
        <v>0.336167812347412</v>
      </c>
    </row>
    <row r="6496" spans="1:3" x14ac:dyDescent="0.3">
      <c r="A6496" t="s">
        <v>36</v>
      </c>
      <c r="B6496" s="14">
        <v>0.25761771202087402</v>
      </c>
      <c r="C6496">
        <v>0.40397047996520902</v>
      </c>
    </row>
    <row r="6497" spans="1:3" x14ac:dyDescent="0.3">
      <c r="A6497" t="s">
        <v>37</v>
      </c>
      <c r="B6497" s="14">
        <v>0.27385973930358798</v>
      </c>
      <c r="C6497">
        <v>0.36503148078918402</v>
      </c>
    </row>
    <row r="6498" spans="1:3" x14ac:dyDescent="0.3">
      <c r="A6498" t="s">
        <v>38</v>
      </c>
      <c r="B6498" s="14">
        <v>0.32765865325927701</v>
      </c>
      <c r="C6498">
        <v>0.72307085990905695</v>
      </c>
    </row>
    <row r="6499" spans="1:3" x14ac:dyDescent="0.3">
      <c r="A6499" t="s">
        <v>39</v>
      </c>
      <c r="B6499" s="14">
        <v>0.43925285339355402</v>
      </c>
      <c r="C6499">
        <v>2.1013913154602002</v>
      </c>
    </row>
    <row r="6500" spans="1:3" x14ac:dyDescent="0.3">
      <c r="A6500" t="s">
        <v>31</v>
      </c>
      <c r="B6500" s="14">
        <v>0.35708022117614702</v>
      </c>
      <c r="C6500">
        <v>0.53457260131835904</v>
      </c>
    </row>
    <row r="6501" spans="1:3" x14ac:dyDescent="0.3">
      <c r="A6501" t="s">
        <v>32</v>
      </c>
      <c r="B6501" s="14">
        <v>0.331954956054687</v>
      </c>
      <c r="C6501">
        <v>0.32930731773376398</v>
      </c>
    </row>
    <row r="6502" spans="1:3" x14ac:dyDescent="0.3">
      <c r="A6502" t="s">
        <v>33</v>
      </c>
      <c r="B6502" s="14">
        <v>0.331760644912719</v>
      </c>
      <c r="C6502">
        <v>0.27639865875244102</v>
      </c>
    </row>
    <row r="6503" spans="1:3" x14ac:dyDescent="0.3">
      <c r="A6503" t="s">
        <v>34</v>
      </c>
      <c r="B6503" s="14">
        <v>0.37842512130737299</v>
      </c>
      <c r="C6503">
        <v>0.37499284744262601</v>
      </c>
    </row>
    <row r="6504" spans="1:3" x14ac:dyDescent="0.3">
      <c r="A6504" t="s">
        <v>35</v>
      </c>
      <c r="B6504" s="14">
        <v>0.44760584831237699</v>
      </c>
      <c r="C6504">
        <v>0.34301924705505299</v>
      </c>
    </row>
    <row r="6505" spans="1:3" x14ac:dyDescent="0.3">
      <c r="A6505" t="s">
        <v>36</v>
      </c>
      <c r="B6505" s="14">
        <v>0.30601072311401301</v>
      </c>
      <c r="C6505">
        <v>0.53856563568115201</v>
      </c>
    </row>
    <row r="6506" spans="1:3" x14ac:dyDescent="0.3">
      <c r="A6506" t="s">
        <v>37</v>
      </c>
      <c r="B6506" s="14">
        <v>0.27373266220092701</v>
      </c>
      <c r="C6506">
        <v>0.32413601875305098</v>
      </c>
    </row>
    <row r="6507" spans="1:3" x14ac:dyDescent="0.3">
      <c r="A6507" t="s">
        <v>38</v>
      </c>
      <c r="B6507" s="14">
        <v>0.29773879051208402</v>
      </c>
      <c r="C6507">
        <v>0.79387879371643</v>
      </c>
    </row>
    <row r="6508" spans="1:3" x14ac:dyDescent="0.3">
      <c r="A6508" t="s">
        <v>39</v>
      </c>
      <c r="B6508" s="14">
        <v>1.0308134555816599</v>
      </c>
      <c r="C6508">
        <v>1.96774005889892</v>
      </c>
    </row>
    <row r="6509" spans="1:3" x14ac:dyDescent="0.3">
      <c r="A6509" t="s">
        <v>31</v>
      </c>
      <c r="B6509" s="14">
        <v>0.430981636047363</v>
      </c>
      <c r="C6509">
        <v>0.33014369010925199</v>
      </c>
    </row>
    <row r="6510" spans="1:3" x14ac:dyDescent="0.3">
      <c r="A6510" t="s">
        <v>32</v>
      </c>
      <c r="B6510" s="14">
        <v>0.40154457092285101</v>
      </c>
      <c r="C6510">
        <v>0.37586450576782199</v>
      </c>
    </row>
    <row r="6511" spans="1:3" x14ac:dyDescent="0.3">
      <c r="A6511" t="s">
        <v>33</v>
      </c>
      <c r="B6511" s="14">
        <v>0.31275582313537598</v>
      </c>
      <c r="C6511">
        <v>0.378838300704956</v>
      </c>
    </row>
    <row r="6512" spans="1:3" x14ac:dyDescent="0.3">
      <c r="A6512" t="s">
        <v>34</v>
      </c>
      <c r="B6512" s="14">
        <v>0.43430662155151301</v>
      </c>
      <c r="C6512">
        <v>0.21448826789855899</v>
      </c>
    </row>
    <row r="6513" spans="1:3" x14ac:dyDescent="0.3">
      <c r="A6513" t="s">
        <v>35</v>
      </c>
      <c r="B6513" s="14">
        <v>0.55954027175903298</v>
      </c>
      <c r="C6513">
        <v>0.31111526489257801</v>
      </c>
    </row>
    <row r="6514" spans="1:3" x14ac:dyDescent="0.3">
      <c r="A6514" t="s">
        <v>36</v>
      </c>
      <c r="B6514" s="14">
        <v>0.31031751632690402</v>
      </c>
      <c r="C6514">
        <v>0.33410477638244601</v>
      </c>
    </row>
    <row r="6515" spans="1:3" x14ac:dyDescent="0.3">
      <c r="A6515" t="s">
        <v>37</v>
      </c>
      <c r="B6515" s="14">
        <v>0.273613691329956</v>
      </c>
      <c r="C6515">
        <v>0.57351326942443803</v>
      </c>
    </row>
    <row r="6516" spans="1:3" x14ac:dyDescent="0.3">
      <c r="A6516" t="s">
        <v>38</v>
      </c>
      <c r="B6516" s="14">
        <v>0.29042983055114702</v>
      </c>
      <c r="C6516">
        <v>0.809917211532592</v>
      </c>
    </row>
    <row r="6517" spans="1:3" x14ac:dyDescent="0.3">
      <c r="A6517" t="s">
        <v>39</v>
      </c>
      <c r="B6517" s="14">
        <v>1.54235887527465</v>
      </c>
      <c r="C6517">
        <v>1.9727315902709901</v>
      </c>
    </row>
    <row r="6518" spans="1:3" x14ac:dyDescent="0.3">
      <c r="A6518" t="s">
        <v>31</v>
      </c>
      <c r="B6518" s="14">
        <v>0.31515812873840299</v>
      </c>
      <c r="C6518">
        <v>0.26728248596191401</v>
      </c>
    </row>
    <row r="6519" spans="1:3" x14ac:dyDescent="0.3">
      <c r="A6519" t="s">
        <v>32</v>
      </c>
      <c r="B6519" s="14">
        <v>0.199248552322387</v>
      </c>
      <c r="C6519">
        <v>0.35434174537658603</v>
      </c>
    </row>
    <row r="6520" spans="1:3" x14ac:dyDescent="0.3">
      <c r="A6520" t="s">
        <v>33</v>
      </c>
      <c r="B6520" s="14">
        <v>0.242477416992187</v>
      </c>
      <c r="C6520">
        <v>0.41590261459350503</v>
      </c>
    </row>
    <row r="6521" spans="1:3" x14ac:dyDescent="0.3">
      <c r="A6521" t="s">
        <v>34</v>
      </c>
      <c r="B6521" s="14">
        <v>0.55567765235900801</v>
      </c>
      <c r="C6521">
        <v>0.32014036178588801</v>
      </c>
    </row>
    <row r="6522" spans="1:3" x14ac:dyDescent="0.3">
      <c r="A6522" t="s">
        <v>35</v>
      </c>
      <c r="B6522" s="14">
        <v>0.47091197967529203</v>
      </c>
      <c r="C6522">
        <v>0.43288922309875399</v>
      </c>
    </row>
    <row r="6523" spans="1:3" x14ac:dyDescent="0.3">
      <c r="A6523" t="s">
        <v>36</v>
      </c>
      <c r="B6523" s="14">
        <v>0.51680588722229004</v>
      </c>
      <c r="C6523">
        <v>0.46171259880065901</v>
      </c>
    </row>
    <row r="6524" spans="1:3" x14ac:dyDescent="0.3">
      <c r="A6524" t="s">
        <v>37</v>
      </c>
      <c r="B6524" s="14">
        <v>0.27356195449829102</v>
      </c>
      <c r="C6524">
        <v>0.48903942108154203</v>
      </c>
    </row>
    <row r="6525" spans="1:3" x14ac:dyDescent="0.3">
      <c r="A6525" t="s">
        <v>38</v>
      </c>
      <c r="B6525" s="14">
        <v>0.375703334808349</v>
      </c>
      <c r="C6525">
        <v>1.6496505737304601</v>
      </c>
    </row>
    <row r="6526" spans="1:3" x14ac:dyDescent="0.3">
      <c r="A6526" t="s">
        <v>39</v>
      </c>
      <c r="B6526" s="14">
        <v>0.96729183197021396</v>
      </c>
      <c r="C6526">
        <v>1.7692167758941599</v>
      </c>
    </row>
    <row r="6527" spans="1:3" x14ac:dyDescent="0.3">
      <c r="A6527" t="s">
        <v>31</v>
      </c>
      <c r="B6527" s="14">
        <v>0.48110198974609297</v>
      </c>
      <c r="C6527">
        <v>0.31919336318969699</v>
      </c>
    </row>
    <row r="6528" spans="1:3" x14ac:dyDescent="0.3">
      <c r="A6528" t="s">
        <v>32</v>
      </c>
      <c r="B6528" s="14">
        <v>0.44713854789733798</v>
      </c>
      <c r="C6528">
        <v>0.381634712219238</v>
      </c>
    </row>
    <row r="6529" spans="1:3" x14ac:dyDescent="0.3">
      <c r="A6529" t="s">
        <v>33</v>
      </c>
      <c r="B6529" s="14">
        <v>0.270523071289062</v>
      </c>
      <c r="C6529">
        <v>0.32534575462341297</v>
      </c>
    </row>
    <row r="6530" spans="1:3" x14ac:dyDescent="0.3">
      <c r="A6530" t="s">
        <v>34</v>
      </c>
      <c r="B6530" s="14">
        <v>0.55366134643554599</v>
      </c>
      <c r="C6530">
        <v>0.44979953765869102</v>
      </c>
    </row>
    <row r="6531" spans="1:3" x14ac:dyDescent="0.3">
      <c r="A6531" t="s">
        <v>35</v>
      </c>
      <c r="B6531" s="14">
        <v>0.32613706588745101</v>
      </c>
      <c r="C6531">
        <v>0.30519485473632801</v>
      </c>
    </row>
    <row r="6532" spans="1:3" x14ac:dyDescent="0.3">
      <c r="A6532" t="s">
        <v>36</v>
      </c>
      <c r="B6532" s="14">
        <v>0.21395707130432101</v>
      </c>
      <c r="C6532">
        <v>0.54953169822692804</v>
      </c>
    </row>
    <row r="6533" spans="1:3" x14ac:dyDescent="0.3">
      <c r="A6533" t="s">
        <v>37</v>
      </c>
      <c r="B6533" s="14">
        <v>0.27353501319885198</v>
      </c>
      <c r="C6533">
        <v>0.37428212165832497</v>
      </c>
    </row>
    <row r="6534" spans="1:3" x14ac:dyDescent="0.3">
      <c r="A6534" t="s">
        <v>38</v>
      </c>
      <c r="B6534" s="14">
        <v>0.27372932434081998</v>
      </c>
      <c r="C6534">
        <v>1.0182702541351301</v>
      </c>
    </row>
    <row r="6535" spans="1:3" x14ac:dyDescent="0.3">
      <c r="A6535" t="s">
        <v>39</v>
      </c>
      <c r="B6535" s="14">
        <v>0.46890878677368097</v>
      </c>
      <c r="C6535">
        <v>1.6546285152435301</v>
      </c>
    </row>
    <row r="6536" spans="1:3" x14ac:dyDescent="0.3">
      <c r="A6536" t="s">
        <v>31</v>
      </c>
      <c r="B6536" s="14">
        <v>0.28627276420593201</v>
      </c>
      <c r="C6536">
        <v>0.49563145637512201</v>
      </c>
    </row>
    <row r="6537" spans="1:3" x14ac:dyDescent="0.3">
      <c r="A6537" t="s">
        <v>32</v>
      </c>
      <c r="B6537" s="14">
        <v>0.30045580863952598</v>
      </c>
      <c r="C6537">
        <v>0.40192389488220198</v>
      </c>
    </row>
    <row r="6538" spans="1:3" x14ac:dyDescent="0.3">
      <c r="A6538" t="s">
        <v>33</v>
      </c>
      <c r="B6538" s="14">
        <v>0.29697585105895902</v>
      </c>
      <c r="C6538">
        <v>0.33702397346496499</v>
      </c>
    </row>
    <row r="6539" spans="1:3" x14ac:dyDescent="0.3">
      <c r="A6539" t="s">
        <v>34</v>
      </c>
      <c r="B6539" s="14">
        <v>0.30101609230041498</v>
      </c>
      <c r="C6539">
        <v>0.29321360588073703</v>
      </c>
    </row>
    <row r="6540" spans="1:3" x14ac:dyDescent="0.3">
      <c r="A6540" t="s">
        <v>35</v>
      </c>
      <c r="B6540" s="14">
        <v>0.33887910842895502</v>
      </c>
      <c r="C6540">
        <v>0.351004838943481</v>
      </c>
    </row>
    <row r="6541" spans="1:3" x14ac:dyDescent="0.3">
      <c r="A6541" t="s">
        <v>36</v>
      </c>
      <c r="B6541" s="14">
        <v>0.36313962936401301</v>
      </c>
      <c r="C6541">
        <v>0.53657555580139105</v>
      </c>
    </row>
    <row r="6542" spans="1:3" x14ac:dyDescent="0.3">
      <c r="A6542" t="s">
        <v>37</v>
      </c>
      <c r="B6542" s="14">
        <v>0.273469448089599</v>
      </c>
      <c r="C6542">
        <v>0.52963685989379805</v>
      </c>
    </row>
    <row r="6543" spans="1:3" x14ac:dyDescent="0.3">
      <c r="A6543" t="s">
        <v>38</v>
      </c>
      <c r="B6543" s="14">
        <v>0.35386753082275302</v>
      </c>
      <c r="C6543">
        <v>0.66921758651733398</v>
      </c>
    </row>
    <row r="6544" spans="1:3" x14ac:dyDescent="0.3">
      <c r="A6544" t="s">
        <v>39</v>
      </c>
      <c r="B6544" s="14">
        <v>1.07791900634765</v>
      </c>
      <c r="C6544">
        <v>2.6947958469390798</v>
      </c>
    </row>
    <row r="6545" spans="1:3" x14ac:dyDescent="0.3">
      <c r="A6545" t="s">
        <v>31</v>
      </c>
      <c r="B6545" s="14">
        <v>0.27738571166992099</v>
      </c>
      <c r="C6545">
        <v>0.339247226715087</v>
      </c>
    </row>
    <row r="6546" spans="1:3" x14ac:dyDescent="0.3">
      <c r="A6546" t="s">
        <v>32</v>
      </c>
      <c r="B6546" s="14">
        <v>0.28809857368469199</v>
      </c>
      <c r="C6546">
        <v>0.35209918022155701</v>
      </c>
    </row>
    <row r="6547" spans="1:3" x14ac:dyDescent="0.3">
      <c r="A6547" t="s">
        <v>33</v>
      </c>
      <c r="B6547" s="14">
        <v>0.26368355751037598</v>
      </c>
      <c r="C6547">
        <v>0.39486241340637201</v>
      </c>
    </row>
    <row r="6548" spans="1:3" x14ac:dyDescent="0.3">
      <c r="A6548" t="s">
        <v>34</v>
      </c>
      <c r="B6548" s="14">
        <v>0.33310055732727001</v>
      </c>
      <c r="C6548">
        <v>0.30911779403686501</v>
      </c>
    </row>
    <row r="6549" spans="1:3" x14ac:dyDescent="0.3">
      <c r="A6549" t="s">
        <v>35</v>
      </c>
      <c r="B6549" s="14">
        <v>0.55842781066894498</v>
      </c>
      <c r="C6549">
        <v>0.358096122741699</v>
      </c>
    </row>
    <row r="6550" spans="1:3" x14ac:dyDescent="0.3">
      <c r="A6550" t="s">
        <v>36</v>
      </c>
      <c r="B6550" s="14">
        <v>0.31928348541259699</v>
      </c>
      <c r="C6550">
        <v>0.51566886901855402</v>
      </c>
    </row>
    <row r="6551" spans="1:3" x14ac:dyDescent="0.3">
      <c r="A6551" t="s">
        <v>37</v>
      </c>
      <c r="B6551" s="14">
        <v>0.27344965934753401</v>
      </c>
      <c r="C6551">
        <v>0.43691706657409601</v>
      </c>
    </row>
    <row r="6552" spans="1:3" x14ac:dyDescent="0.3">
      <c r="A6552" t="s">
        <v>38</v>
      </c>
      <c r="B6552" s="14">
        <v>0.18988347053527799</v>
      </c>
      <c r="C6552">
        <v>1.8770513534545801</v>
      </c>
    </row>
    <row r="6553" spans="1:3" x14ac:dyDescent="0.3">
      <c r="A6553" t="s">
        <v>39</v>
      </c>
      <c r="B6553" s="14">
        <v>0.78572893142700195</v>
      </c>
      <c r="C6553">
        <v>2.0265822410583398</v>
      </c>
    </row>
    <row r="6554" spans="1:3" x14ac:dyDescent="0.3">
      <c r="A6554" t="s">
        <v>31</v>
      </c>
      <c r="B6554" s="14">
        <v>0.53209972381591797</v>
      </c>
      <c r="C6554">
        <v>0.26621747016906699</v>
      </c>
    </row>
    <row r="6555" spans="1:3" x14ac:dyDescent="0.3">
      <c r="A6555" t="s">
        <v>32</v>
      </c>
      <c r="B6555" s="14">
        <v>0.36729621887206998</v>
      </c>
      <c r="C6555">
        <v>0.33406925201415999</v>
      </c>
    </row>
    <row r="6556" spans="1:3" x14ac:dyDescent="0.3">
      <c r="A6556" t="s">
        <v>33</v>
      </c>
      <c r="B6556" s="14">
        <v>0.31647682189941401</v>
      </c>
      <c r="C6556">
        <v>0.34408450126647899</v>
      </c>
    </row>
    <row r="6557" spans="1:3" x14ac:dyDescent="0.3">
      <c r="A6557" t="s">
        <v>34</v>
      </c>
      <c r="B6557" s="14">
        <v>0.49996471405029203</v>
      </c>
      <c r="C6557">
        <v>0.30319333076477001</v>
      </c>
    </row>
    <row r="6558" spans="1:3" x14ac:dyDescent="0.3">
      <c r="A6558" t="s">
        <v>35</v>
      </c>
      <c r="B6558" s="14">
        <v>0.47423553466796797</v>
      </c>
      <c r="C6558">
        <v>0.44581007957458402</v>
      </c>
    </row>
    <row r="6559" spans="1:3" x14ac:dyDescent="0.3">
      <c r="A6559" t="s">
        <v>36</v>
      </c>
      <c r="B6559" s="14">
        <v>0.50041913986205999</v>
      </c>
      <c r="C6559">
        <v>0.39593958854675199</v>
      </c>
    </row>
    <row r="6560" spans="1:3" x14ac:dyDescent="0.3">
      <c r="A6560" t="s">
        <v>37</v>
      </c>
      <c r="B6560" s="14">
        <v>0.27326536178588801</v>
      </c>
      <c r="C6560">
        <v>0.45278358459472601</v>
      </c>
    </row>
    <row r="6561" spans="1:3" x14ac:dyDescent="0.3">
      <c r="A6561" t="s">
        <v>38</v>
      </c>
      <c r="B6561" s="14">
        <v>0.30351638793945301</v>
      </c>
      <c r="C6561">
        <v>0.95245313644409102</v>
      </c>
    </row>
    <row r="6562" spans="1:3" x14ac:dyDescent="0.3">
      <c r="A6562" t="s">
        <v>39</v>
      </c>
      <c r="B6562" s="14">
        <v>1.3255596160888601</v>
      </c>
      <c r="C6562">
        <v>2.4125599861145002</v>
      </c>
    </row>
    <row r="6563" spans="1:3" x14ac:dyDescent="0.3">
      <c r="A6563" t="s">
        <v>31</v>
      </c>
      <c r="B6563" s="14">
        <v>0.77746391296386697</v>
      </c>
      <c r="C6563">
        <v>0.32418370246887201</v>
      </c>
    </row>
    <row r="6564" spans="1:3" x14ac:dyDescent="0.3">
      <c r="A6564" t="s">
        <v>32</v>
      </c>
      <c r="B6564" s="14">
        <v>0.23793554306030201</v>
      </c>
      <c r="C6564">
        <v>0.326249599456787</v>
      </c>
    </row>
    <row r="6565" spans="1:3" x14ac:dyDescent="0.3">
      <c r="A6565" t="s">
        <v>33</v>
      </c>
      <c r="B6565" s="14">
        <v>0.26040124893188399</v>
      </c>
      <c r="C6565">
        <v>0.445724487304687</v>
      </c>
    </row>
    <row r="6566" spans="1:3" x14ac:dyDescent="0.3">
      <c r="A6566" t="s">
        <v>34</v>
      </c>
      <c r="B6566" s="14">
        <v>0.230144262313842</v>
      </c>
      <c r="C6566">
        <v>0.57950258255004805</v>
      </c>
    </row>
    <row r="6567" spans="1:3" x14ac:dyDescent="0.3">
      <c r="A6567" t="s">
        <v>35</v>
      </c>
      <c r="B6567" s="14">
        <v>0.75695061683654696</v>
      </c>
      <c r="C6567">
        <v>0.34801363945007302</v>
      </c>
    </row>
    <row r="6568" spans="1:3" x14ac:dyDescent="0.3">
      <c r="A6568" t="s">
        <v>36</v>
      </c>
      <c r="B6568" s="14">
        <v>0.24433398246765101</v>
      </c>
      <c r="C6568">
        <v>0.46276283264160101</v>
      </c>
    </row>
    <row r="6569" spans="1:3" x14ac:dyDescent="0.3">
      <c r="A6569" t="s">
        <v>37</v>
      </c>
      <c r="B6569" s="14">
        <v>0.27306509017944303</v>
      </c>
      <c r="C6569">
        <v>0.561445713043212</v>
      </c>
    </row>
    <row r="6570" spans="1:3" x14ac:dyDescent="0.3">
      <c r="A6570" t="s">
        <v>38</v>
      </c>
      <c r="B6570" s="14">
        <v>0.317903041839599</v>
      </c>
      <c r="C6570">
        <v>0.83970403671264604</v>
      </c>
    </row>
    <row r="6571" spans="1:3" x14ac:dyDescent="0.3">
      <c r="A6571" t="s">
        <v>39</v>
      </c>
      <c r="B6571" s="14">
        <v>0.97056937217712402</v>
      </c>
      <c r="C6571">
        <v>2.4025139808654701</v>
      </c>
    </row>
    <row r="6572" spans="1:3" x14ac:dyDescent="0.3">
      <c r="A6572" t="s">
        <v>31</v>
      </c>
      <c r="B6572" s="14">
        <v>0.26221466064453097</v>
      </c>
      <c r="C6572">
        <v>0.32408452033996499</v>
      </c>
    </row>
    <row r="6573" spans="1:3" x14ac:dyDescent="0.3">
      <c r="A6573" t="s">
        <v>32</v>
      </c>
      <c r="B6573" s="14">
        <v>0.44315910339355402</v>
      </c>
      <c r="C6573">
        <v>0.30820798873901301</v>
      </c>
    </row>
    <row r="6574" spans="1:3" x14ac:dyDescent="0.3">
      <c r="A6574" t="s">
        <v>33</v>
      </c>
      <c r="B6574" s="14">
        <v>0.29530310630798301</v>
      </c>
      <c r="C6574">
        <v>0.38497757911682101</v>
      </c>
    </row>
    <row r="6575" spans="1:3" x14ac:dyDescent="0.3">
      <c r="A6575" t="s">
        <v>34</v>
      </c>
      <c r="B6575" s="14">
        <v>0.31284666061401301</v>
      </c>
      <c r="C6575">
        <v>0.38093447685241699</v>
      </c>
    </row>
    <row r="6576" spans="1:3" x14ac:dyDescent="0.3">
      <c r="A6576" t="s">
        <v>35</v>
      </c>
      <c r="B6576" s="14">
        <v>0.61681652069091797</v>
      </c>
      <c r="C6576">
        <v>0.31222081184387201</v>
      </c>
    </row>
    <row r="6577" spans="1:3" x14ac:dyDescent="0.3">
      <c r="A6577" t="s">
        <v>36</v>
      </c>
      <c r="B6577" s="14">
        <v>0.30014109611511203</v>
      </c>
      <c r="C6577">
        <v>0.81682085990905695</v>
      </c>
    </row>
    <row r="6578" spans="1:3" x14ac:dyDescent="0.3">
      <c r="A6578" t="s">
        <v>37</v>
      </c>
      <c r="B6578" s="14">
        <v>0.27304697036743097</v>
      </c>
      <c r="C6578">
        <v>0.44186186790466297</v>
      </c>
    </row>
    <row r="6579" spans="1:3" x14ac:dyDescent="0.3">
      <c r="A6579" t="s">
        <v>38</v>
      </c>
      <c r="B6579" s="14">
        <v>0.463854789733886</v>
      </c>
      <c r="C6579">
        <v>0.74201369285583496</v>
      </c>
    </row>
    <row r="6580" spans="1:3" x14ac:dyDescent="0.3">
      <c r="A6580" t="s">
        <v>39</v>
      </c>
      <c r="B6580" s="14">
        <v>0.39691114425659102</v>
      </c>
      <c r="C6580">
        <v>1.9916784763336099</v>
      </c>
    </row>
    <row r="6581" spans="1:3" x14ac:dyDescent="0.3">
      <c r="A6581" t="s">
        <v>31</v>
      </c>
      <c r="B6581" s="14">
        <v>0.29042243957519498</v>
      </c>
      <c r="C6581">
        <v>0.46475386619567799</v>
      </c>
    </row>
    <row r="6582" spans="1:3" x14ac:dyDescent="0.3">
      <c r="A6582" t="s">
        <v>32</v>
      </c>
      <c r="B6582" s="14">
        <v>0.170229196548461</v>
      </c>
      <c r="C6582">
        <v>0.37883186340331998</v>
      </c>
    </row>
    <row r="6583" spans="1:3" x14ac:dyDescent="0.3">
      <c r="A6583" t="s">
        <v>33</v>
      </c>
      <c r="B6583" s="14">
        <v>0.47318243980407698</v>
      </c>
      <c r="C6583">
        <v>0.41406035423278797</v>
      </c>
    </row>
    <row r="6584" spans="1:3" x14ac:dyDescent="0.3">
      <c r="A6584" t="s">
        <v>34</v>
      </c>
      <c r="B6584" s="14">
        <v>0.59541201591491699</v>
      </c>
      <c r="C6584">
        <v>0.43088436126708901</v>
      </c>
    </row>
    <row r="6585" spans="1:3" x14ac:dyDescent="0.3">
      <c r="A6585" t="s">
        <v>35</v>
      </c>
      <c r="B6585" s="14">
        <v>0.39760398864745999</v>
      </c>
      <c r="C6585">
        <v>0.33610272407531699</v>
      </c>
    </row>
    <row r="6586" spans="1:3" x14ac:dyDescent="0.3">
      <c r="A6586" t="s">
        <v>36</v>
      </c>
      <c r="B6586" s="14">
        <v>0.32435131072998002</v>
      </c>
      <c r="C6586">
        <v>0.346015214920043</v>
      </c>
    </row>
    <row r="6587" spans="1:3" x14ac:dyDescent="0.3">
      <c r="A6587" t="s">
        <v>37</v>
      </c>
      <c r="B6587" s="14">
        <v>0.27239465713500899</v>
      </c>
      <c r="C6587">
        <v>0.31615638732910101</v>
      </c>
    </row>
    <row r="6588" spans="1:3" x14ac:dyDescent="0.3">
      <c r="A6588" t="s">
        <v>38</v>
      </c>
      <c r="B6588" s="14">
        <v>0.300960302352905</v>
      </c>
      <c r="C6588">
        <v>0.96442341804504395</v>
      </c>
    </row>
    <row r="6589" spans="1:3" x14ac:dyDescent="0.3">
      <c r="A6589" t="s">
        <v>39</v>
      </c>
      <c r="B6589" s="14">
        <v>0.79108667373657204</v>
      </c>
      <c r="C6589">
        <v>1.6326375007629299</v>
      </c>
    </row>
    <row r="6590" spans="1:3" x14ac:dyDescent="0.3">
      <c r="A6590" t="s">
        <v>31</v>
      </c>
      <c r="B6590" s="14">
        <v>0.277750253677368</v>
      </c>
      <c r="C6590">
        <v>0.26529097557067799</v>
      </c>
    </row>
    <row r="6591" spans="1:3" x14ac:dyDescent="0.3">
      <c r="A6591" t="s">
        <v>32</v>
      </c>
      <c r="B6591" s="14">
        <v>0.28366017341613697</v>
      </c>
      <c r="C6591">
        <v>0.347110986709594</v>
      </c>
    </row>
    <row r="6592" spans="1:3" x14ac:dyDescent="0.3">
      <c r="A6592" t="s">
        <v>33</v>
      </c>
      <c r="B6592" s="14">
        <v>0.32830023765563898</v>
      </c>
      <c r="C6592">
        <v>0.34504103660583402</v>
      </c>
    </row>
    <row r="6593" spans="1:3" x14ac:dyDescent="0.3">
      <c r="A6593" t="s">
        <v>34</v>
      </c>
      <c r="B6593" s="14">
        <v>0.39100551605224598</v>
      </c>
      <c r="C6593">
        <v>0.40989899635314903</v>
      </c>
    </row>
    <row r="6594" spans="1:3" x14ac:dyDescent="0.3">
      <c r="A6594" t="s">
        <v>35</v>
      </c>
      <c r="B6594" s="14">
        <v>0.50482869148254395</v>
      </c>
      <c r="C6594">
        <v>0.51457142829894997</v>
      </c>
    </row>
    <row r="6595" spans="1:3" x14ac:dyDescent="0.3">
      <c r="A6595" t="s">
        <v>36</v>
      </c>
      <c r="B6595" s="14">
        <v>0.297730922698974</v>
      </c>
      <c r="C6595">
        <v>0.29826116561889598</v>
      </c>
    </row>
    <row r="6596" spans="1:3" x14ac:dyDescent="0.3">
      <c r="A6596" t="s">
        <v>37</v>
      </c>
      <c r="B6596" s="14">
        <v>0.27220106124877902</v>
      </c>
      <c r="C6596">
        <v>0.53632521629333496</v>
      </c>
    </row>
    <row r="6597" spans="1:3" x14ac:dyDescent="0.3">
      <c r="A6597" t="s">
        <v>38</v>
      </c>
      <c r="B6597" s="14">
        <v>0.32966804504394498</v>
      </c>
      <c r="C6597">
        <v>0.81089329719543402</v>
      </c>
    </row>
    <row r="6598" spans="1:3" x14ac:dyDescent="0.3">
      <c r="A6598" t="s">
        <v>39</v>
      </c>
      <c r="B6598" s="14">
        <v>1.2236187458038299</v>
      </c>
      <c r="C6598">
        <v>1.51700615882873</v>
      </c>
    </row>
    <row r="6599" spans="1:3" x14ac:dyDescent="0.3">
      <c r="A6599" t="s">
        <v>31</v>
      </c>
      <c r="B6599" s="14">
        <v>0.26322722434997498</v>
      </c>
      <c r="C6599">
        <v>0.29725909233093201</v>
      </c>
    </row>
    <row r="6600" spans="1:3" x14ac:dyDescent="0.3">
      <c r="A6600" t="s">
        <v>32</v>
      </c>
      <c r="B6600" s="14">
        <v>0.36660051345825101</v>
      </c>
      <c r="C6600">
        <v>0.411861181259155</v>
      </c>
    </row>
    <row r="6601" spans="1:3" x14ac:dyDescent="0.3">
      <c r="A6601" t="s">
        <v>33</v>
      </c>
      <c r="B6601" s="14">
        <v>0.40882372856140098</v>
      </c>
      <c r="C6601">
        <v>0.27926516532897899</v>
      </c>
    </row>
    <row r="6602" spans="1:3" x14ac:dyDescent="0.3">
      <c r="A6602" t="s">
        <v>34</v>
      </c>
      <c r="B6602" s="14">
        <v>0.44023203849792403</v>
      </c>
      <c r="C6602">
        <v>0.61337590217590299</v>
      </c>
    </row>
    <row r="6603" spans="1:3" x14ac:dyDescent="0.3">
      <c r="A6603" t="s">
        <v>35</v>
      </c>
      <c r="B6603" s="14">
        <v>0.35973381996154702</v>
      </c>
      <c r="C6603">
        <v>0.324134111404418</v>
      </c>
    </row>
    <row r="6604" spans="1:3" x14ac:dyDescent="0.3">
      <c r="A6604" t="s">
        <v>36</v>
      </c>
      <c r="B6604" s="14">
        <v>0.33098602294921797</v>
      </c>
      <c r="C6604">
        <v>0.354053735733032</v>
      </c>
    </row>
    <row r="6605" spans="1:3" x14ac:dyDescent="0.3">
      <c r="A6605" t="s">
        <v>37</v>
      </c>
      <c r="B6605" s="14">
        <v>0.27212071418762201</v>
      </c>
      <c r="C6605">
        <v>0.33834385871887201</v>
      </c>
    </row>
    <row r="6606" spans="1:3" x14ac:dyDescent="0.3">
      <c r="A6606" t="s">
        <v>38</v>
      </c>
      <c r="B6606" s="14">
        <v>0.36323761940002403</v>
      </c>
      <c r="C6606">
        <v>0.67817950248718195</v>
      </c>
    </row>
    <row r="6607" spans="1:3" x14ac:dyDescent="0.3">
      <c r="A6607" t="s">
        <v>39</v>
      </c>
      <c r="B6607" s="14">
        <v>0.55502247810363703</v>
      </c>
      <c r="C6607">
        <v>3.16252446174621</v>
      </c>
    </row>
    <row r="6608" spans="1:3" x14ac:dyDescent="0.3">
      <c r="A6608" t="s">
        <v>31</v>
      </c>
      <c r="B6608" s="14">
        <v>0.56333351135253895</v>
      </c>
      <c r="C6608">
        <v>0.32508111000061002</v>
      </c>
    </row>
    <row r="6609" spans="1:3" x14ac:dyDescent="0.3">
      <c r="A6609" t="s">
        <v>32</v>
      </c>
      <c r="B6609" s="14">
        <v>0.30244922637939398</v>
      </c>
      <c r="C6609">
        <v>0.40791106224059998</v>
      </c>
    </row>
    <row r="6610" spans="1:3" x14ac:dyDescent="0.3">
      <c r="A6610" t="s">
        <v>33</v>
      </c>
      <c r="B6610" s="14">
        <v>0.363751411437988</v>
      </c>
      <c r="C6610">
        <v>0.28418326377868602</v>
      </c>
    </row>
    <row r="6611" spans="1:3" x14ac:dyDescent="0.3">
      <c r="A6611" t="s">
        <v>34</v>
      </c>
      <c r="B6611" s="14">
        <v>0.38914132118225098</v>
      </c>
      <c r="C6611">
        <v>0.38790917396545399</v>
      </c>
    </row>
    <row r="6612" spans="1:3" x14ac:dyDescent="0.3">
      <c r="A6612" t="s">
        <v>35</v>
      </c>
      <c r="B6612" s="14">
        <v>0.45927405357360801</v>
      </c>
      <c r="C6612">
        <v>0.292217016220092</v>
      </c>
    </row>
    <row r="6613" spans="1:3" x14ac:dyDescent="0.3">
      <c r="A6613" t="s">
        <v>36</v>
      </c>
      <c r="B6613" s="14">
        <v>0.31527519226074202</v>
      </c>
      <c r="C6613">
        <v>0.29216384887695301</v>
      </c>
    </row>
    <row r="6614" spans="1:3" x14ac:dyDescent="0.3">
      <c r="A6614" t="s">
        <v>37</v>
      </c>
      <c r="B6614" s="14">
        <v>0.271843671798706</v>
      </c>
      <c r="C6614">
        <v>0.34502816200256298</v>
      </c>
    </row>
    <row r="6615" spans="1:3" x14ac:dyDescent="0.3">
      <c r="A6615" t="s">
        <v>38</v>
      </c>
      <c r="B6615" s="14">
        <v>0.26402330398559498</v>
      </c>
      <c r="C6615">
        <v>0.91250538825988703</v>
      </c>
    </row>
    <row r="6616" spans="1:3" x14ac:dyDescent="0.3">
      <c r="A6616" t="s">
        <v>39</v>
      </c>
      <c r="B6616" s="14">
        <v>0.44620752334594699</v>
      </c>
      <c r="C6616">
        <v>2.1183648109436</v>
      </c>
    </row>
    <row r="6617" spans="1:3" x14ac:dyDescent="0.3">
      <c r="A6617" t="s">
        <v>31</v>
      </c>
      <c r="B6617" s="14">
        <v>0.33400487899780201</v>
      </c>
      <c r="C6617">
        <v>0.52863240242004395</v>
      </c>
    </row>
    <row r="6618" spans="1:3" x14ac:dyDescent="0.3">
      <c r="A6618" t="s">
        <v>32</v>
      </c>
      <c r="B6618" s="14">
        <v>0.18204617500305101</v>
      </c>
      <c r="C6618">
        <v>0.55053186416625899</v>
      </c>
    </row>
    <row r="6619" spans="1:3" x14ac:dyDescent="0.3">
      <c r="A6619" t="s">
        <v>33</v>
      </c>
      <c r="B6619" s="14">
        <v>0.30062484741210899</v>
      </c>
      <c r="C6619">
        <v>0.36811017990112299</v>
      </c>
    </row>
    <row r="6620" spans="1:3" x14ac:dyDescent="0.3">
      <c r="A6620" t="s">
        <v>34</v>
      </c>
      <c r="B6620" s="14">
        <v>0.34608530998229903</v>
      </c>
      <c r="C6620">
        <v>0.39798498153686501</v>
      </c>
    </row>
    <row r="6621" spans="1:3" x14ac:dyDescent="0.3">
      <c r="A6621" t="s">
        <v>35</v>
      </c>
      <c r="B6621" s="14">
        <v>0.54368972778320301</v>
      </c>
      <c r="C6621">
        <v>0.25831413269042902</v>
      </c>
    </row>
    <row r="6622" spans="1:3" x14ac:dyDescent="0.3">
      <c r="A6622" t="s">
        <v>36</v>
      </c>
      <c r="B6622" s="14">
        <v>0.36537384986877403</v>
      </c>
      <c r="C6622">
        <v>0.32418370246887201</v>
      </c>
    </row>
    <row r="6623" spans="1:3" x14ac:dyDescent="0.3">
      <c r="A6623" t="s">
        <v>37</v>
      </c>
      <c r="B6623" s="14">
        <v>0.27122879028320301</v>
      </c>
      <c r="C6623">
        <v>0.357097387313842</v>
      </c>
    </row>
    <row r="6624" spans="1:3" x14ac:dyDescent="0.3">
      <c r="A6624" t="s">
        <v>38</v>
      </c>
      <c r="B6624" s="14">
        <v>0.33974552154540999</v>
      </c>
      <c r="C6624">
        <v>0.75597953796386697</v>
      </c>
    </row>
    <row r="6625" spans="1:3" x14ac:dyDescent="0.3">
      <c r="A6625" t="s">
        <v>39</v>
      </c>
      <c r="B6625" s="14">
        <v>1.79741311073303</v>
      </c>
      <c r="C6625">
        <v>2.4584333896636901</v>
      </c>
    </row>
    <row r="6626" spans="1:3" x14ac:dyDescent="0.3">
      <c r="A6626" t="s">
        <v>31</v>
      </c>
      <c r="B6626" s="14">
        <v>0.3311448097229</v>
      </c>
      <c r="C6626">
        <v>0.33112096786499001</v>
      </c>
    </row>
    <row r="6627" spans="1:3" x14ac:dyDescent="0.3">
      <c r="A6627" t="s">
        <v>32</v>
      </c>
      <c r="B6627" s="14">
        <v>0.21132469177245999</v>
      </c>
      <c r="C6627">
        <v>0.32220292091369601</v>
      </c>
    </row>
    <row r="6628" spans="1:3" x14ac:dyDescent="0.3">
      <c r="A6628" t="s">
        <v>33</v>
      </c>
      <c r="B6628" s="14">
        <v>0.21367883682250899</v>
      </c>
      <c r="C6628">
        <v>0.29342579841613697</v>
      </c>
    </row>
    <row r="6629" spans="1:3" x14ac:dyDescent="0.3">
      <c r="A6629" t="s">
        <v>34</v>
      </c>
      <c r="B6629" s="14">
        <v>0.32835745811462402</v>
      </c>
      <c r="C6629">
        <v>0.56743407249450595</v>
      </c>
    </row>
    <row r="6630" spans="1:3" x14ac:dyDescent="0.3">
      <c r="A6630" t="s">
        <v>35</v>
      </c>
      <c r="B6630" s="14">
        <v>0.44316029548644997</v>
      </c>
      <c r="C6630">
        <v>0.40704536437988198</v>
      </c>
    </row>
    <row r="6631" spans="1:3" x14ac:dyDescent="0.3">
      <c r="A6631" t="s">
        <v>36</v>
      </c>
      <c r="B6631" s="14">
        <v>0.41468429565429599</v>
      </c>
      <c r="C6631">
        <v>0.43083810806274397</v>
      </c>
    </row>
    <row r="6632" spans="1:3" x14ac:dyDescent="0.3">
      <c r="A6632" t="s">
        <v>37</v>
      </c>
      <c r="B6632" s="14">
        <v>0.27090573310852001</v>
      </c>
      <c r="C6632">
        <v>0.50060606002807595</v>
      </c>
    </row>
    <row r="6633" spans="1:3" x14ac:dyDescent="0.3">
      <c r="A6633" t="s">
        <v>38</v>
      </c>
      <c r="B6633" s="14">
        <v>0.25212907791137601</v>
      </c>
      <c r="C6633">
        <v>0.70118117332458496</v>
      </c>
    </row>
    <row r="6634" spans="1:3" x14ac:dyDescent="0.3">
      <c r="A6634" t="s">
        <v>39</v>
      </c>
      <c r="B6634" s="14">
        <v>1.0232765674591</v>
      </c>
      <c r="C6634">
        <v>3.5465197563171298</v>
      </c>
    </row>
    <row r="6635" spans="1:3" x14ac:dyDescent="0.3">
      <c r="A6635" t="s">
        <v>31</v>
      </c>
      <c r="B6635" s="14">
        <v>0.28207087516784601</v>
      </c>
      <c r="C6635">
        <v>0.26728916168212802</v>
      </c>
    </row>
    <row r="6636" spans="1:3" x14ac:dyDescent="0.3">
      <c r="A6636" t="s">
        <v>32</v>
      </c>
      <c r="B6636" s="14">
        <v>0.36132502555847101</v>
      </c>
      <c r="C6636">
        <v>0.33621597290039001</v>
      </c>
    </row>
    <row r="6637" spans="1:3" x14ac:dyDescent="0.3">
      <c r="A6637" t="s">
        <v>33</v>
      </c>
      <c r="B6637" s="14">
        <v>0.24732089042663499</v>
      </c>
      <c r="C6637">
        <v>0.37980127334594699</v>
      </c>
    </row>
    <row r="6638" spans="1:3" x14ac:dyDescent="0.3">
      <c r="A6638" t="s">
        <v>34</v>
      </c>
      <c r="B6638" s="14">
        <v>0.643391132354736</v>
      </c>
      <c r="C6638">
        <v>0.30341672897338801</v>
      </c>
    </row>
    <row r="6639" spans="1:3" x14ac:dyDescent="0.3">
      <c r="A6639" t="s">
        <v>35</v>
      </c>
      <c r="B6639" s="14">
        <v>0.51110887527465798</v>
      </c>
      <c r="C6639">
        <v>0.33103203773498502</v>
      </c>
    </row>
    <row r="6640" spans="1:3" x14ac:dyDescent="0.3">
      <c r="A6640" t="s">
        <v>36</v>
      </c>
      <c r="B6640" s="14">
        <v>0.22169327735900801</v>
      </c>
      <c r="C6640">
        <v>1.3942856788635201</v>
      </c>
    </row>
    <row r="6641" spans="1:3" x14ac:dyDescent="0.3">
      <c r="A6641" t="s">
        <v>37</v>
      </c>
      <c r="B6641" s="14">
        <v>0.270545244216918</v>
      </c>
      <c r="C6641">
        <v>0.29028248786926197</v>
      </c>
    </row>
    <row r="6642" spans="1:3" x14ac:dyDescent="0.3">
      <c r="A6642" t="s">
        <v>38</v>
      </c>
      <c r="B6642" s="14">
        <v>0.208812475204467</v>
      </c>
      <c r="C6642">
        <v>0.84175133705139105</v>
      </c>
    </row>
    <row r="6643" spans="1:3" x14ac:dyDescent="0.3">
      <c r="A6643" t="s">
        <v>39</v>
      </c>
      <c r="B6643" s="14">
        <v>0.56863784790038996</v>
      </c>
      <c r="C6643">
        <v>2.6489722728729199</v>
      </c>
    </row>
    <row r="6644" spans="1:3" x14ac:dyDescent="0.3">
      <c r="A6644" t="s">
        <v>31</v>
      </c>
      <c r="B6644" s="14">
        <v>0.26513051986694303</v>
      </c>
      <c r="C6644">
        <v>0.30544924736022899</v>
      </c>
    </row>
    <row r="6645" spans="1:3" x14ac:dyDescent="0.3">
      <c r="A6645" t="s">
        <v>32</v>
      </c>
      <c r="B6645" s="14">
        <v>0.32357764244079501</v>
      </c>
      <c r="C6645">
        <v>0.327140092849731</v>
      </c>
    </row>
    <row r="6646" spans="1:3" x14ac:dyDescent="0.3">
      <c r="A6646" t="s">
        <v>33</v>
      </c>
      <c r="B6646" s="14">
        <v>0.47134637832641602</v>
      </c>
      <c r="C6646">
        <v>0.460736274719238</v>
      </c>
    </row>
    <row r="6647" spans="1:3" x14ac:dyDescent="0.3">
      <c r="A6647" t="s">
        <v>34</v>
      </c>
      <c r="B6647" s="14">
        <v>0.35292959213256803</v>
      </c>
      <c r="C6647">
        <v>0.38374924659728998</v>
      </c>
    </row>
    <row r="6648" spans="1:3" x14ac:dyDescent="0.3">
      <c r="A6648" t="s">
        <v>35</v>
      </c>
      <c r="B6648" s="14">
        <v>0.46304392814636203</v>
      </c>
      <c r="C6648">
        <v>0.28822517395019498</v>
      </c>
    </row>
    <row r="6649" spans="1:3" x14ac:dyDescent="0.3">
      <c r="A6649" t="s">
        <v>36</v>
      </c>
      <c r="B6649" s="14">
        <v>0.31919288635253901</v>
      </c>
      <c r="C6649">
        <v>0.36297440528869601</v>
      </c>
    </row>
    <row r="6650" spans="1:3" x14ac:dyDescent="0.3">
      <c r="A6650" t="s">
        <v>37</v>
      </c>
      <c r="B6650" s="14">
        <v>0.270327568054199</v>
      </c>
      <c r="C6650">
        <v>0.27926158905029203</v>
      </c>
    </row>
    <row r="6651" spans="1:3" x14ac:dyDescent="0.3">
      <c r="A6651" t="s">
        <v>38</v>
      </c>
      <c r="B6651" s="14">
        <v>0.29924726486205999</v>
      </c>
      <c r="C6651">
        <v>0.83072280883788996</v>
      </c>
    </row>
    <row r="6652" spans="1:3" x14ac:dyDescent="0.3">
      <c r="A6652" t="s">
        <v>39</v>
      </c>
      <c r="B6652" s="14">
        <v>1.1383967399597099</v>
      </c>
      <c r="C6652">
        <v>1.98569560050964</v>
      </c>
    </row>
    <row r="6653" spans="1:3" x14ac:dyDescent="0.3">
      <c r="A6653" t="s">
        <v>31</v>
      </c>
      <c r="B6653" s="14">
        <v>0.24390602111816401</v>
      </c>
      <c r="C6653">
        <v>0.39866828918456998</v>
      </c>
    </row>
    <row r="6654" spans="1:3" x14ac:dyDescent="0.3">
      <c r="A6654" t="s">
        <v>32</v>
      </c>
      <c r="B6654" s="14">
        <v>0.164394855499267</v>
      </c>
      <c r="C6654">
        <v>0.36894726753234802</v>
      </c>
    </row>
    <row r="6655" spans="1:3" x14ac:dyDescent="0.3">
      <c r="A6655" t="s">
        <v>33</v>
      </c>
      <c r="B6655" s="14">
        <v>0.32685089111328097</v>
      </c>
      <c r="C6655">
        <v>0.52171897888183505</v>
      </c>
    </row>
    <row r="6656" spans="1:3" x14ac:dyDescent="0.3">
      <c r="A6656" t="s">
        <v>34</v>
      </c>
      <c r="B6656" s="14">
        <v>0.33339858055114702</v>
      </c>
      <c r="C6656">
        <v>0.49571800231933499</v>
      </c>
    </row>
    <row r="6657" spans="1:3" x14ac:dyDescent="0.3">
      <c r="A6657" t="s">
        <v>35</v>
      </c>
      <c r="B6657" s="14">
        <v>0.535852670669555</v>
      </c>
      <c r="C6657">
        <v>0.31116533279418901</v>
      </c>
    </row>
    <row r="6658" spans="1:3" x14ac:dyDescent="0.3">
      <c r="A6658" t="s">
        <v>36</v>
      </c>
      <c r="B6658" s="14">
        <v>0.19767665863037101</v>
      </c>
      <c r="C6658">
        <v>0.35211682319641102</v>
      </c>
    </row>
    <row r="6659" spans="1:3" x14ac:dyDescent="0.3">
      <c r="A6659" t="s">
        <v>37</v>
      </c>
      <c r="B6659" s="14">
        <v>0.270147085189819</v>
      </c>
      <c r="C6659">
        <v>0.33309912681579501</v>
      </c>
    </row>
    <row r="6660" spans="1:3" x14ac:dyDescent="0.3">
      <c r="A6660" t="s">
        <v>38</v>
      </c>
      <c r="B6660" s="14">
        <v>0.35544681549072199</v>
      </c>
      <c r="C6660">
        <v>0.78989291191100997</v>
      </c>
    </row>
    <row r="6661" spans="1:3" x14ac:dyDescent="0.3">
      <c r="A6661" t="s">
        <v>39</v>
      </c>
      <c r="B6661" s="14">
        <v>0.40952205657958901</v>
      </c>
      <c r="C6661">
        <v>2.2898240089416499</v>
      </c>
    </row>
    <row r="6662" spans="1:3" x14ac:dyDescent="0.3">
      <c r="A6662" t="s">
        <v>31</v>
      </c>
      <c r="B6662" s="14">
        <v>0.27185726165771401</v>
      </c>
      <c r="C6662">
        <v>0.27919936180114702</v>
      </c>
    </row>
    <row r="6663" spans="1:3" x14ac:dyDescent="0.3">
      <c r="A6663" t="s">
        <v>32</v>
      </c>
      <c r="B6663" s="14">
        <v>0.32431507110595698</v>
      </c>
      <c r="C6663">
        <v>0.47887825965881298</v>
      </c>
    </row>
    <row r="6664" spans="1:3" x14ac:dyDescent="0.3">
      <c r="A6664" t="s">
        <v>33</v>
      </c>
      <c r="B6664" s="14">
        <v>0.51681423187255804</v>
      </c>
      <c r="C6664">
        <v>0.34511399269103998</v>
      </c>
    </row>
    <row r="6665" spans="1:3" x14ac:dyDescent="0.3">
      <c r="A6665" t="s">
        <v>34</v>
      </c>
      <c r="B6665" s="14">
        <v>0.55702757835388095</v>
      </c>
      <c r="C6665">
        <v>0.32015490531921298</v>
      </c>
    </row>
    <row r="6666" spans="1:3" x14ac:dyDescent="0.3">
      <c r="A6666" t="s">
        <v>35</v>
      </c>
      <c r="B6666" s="14">
        <v>0.445175170898437</v>
      </c>
      <c r="C6666">
        <v>0.61646103858947698</v>
      </c>
    </row>
    <row r="6667" spans="1:3" x14ac:dyDescent="0.3">
      <c r="A6667" t="s">
        <v>36</v>
      </c>
      <c r="B6667" s="14">
        <v>0.29264330863952598</v>
      </c>
      <c r="C6667">
        <v>0.38192129135131803</v>
      </c>
    </row>
    <row r="6668" spans="1:3" x14ac:dyDescent="0.3">
      <c r="A6668" t="s">
        <v>37</v>
      </c>
      <c r="B6668" s="14">
        <v>0.26998662948608398</v>
      </c>
      <c r="C6668">
        <v>0.487644433975219</v>
      </c>
    </row>
    <row r="6669" spans="1:3" x14ac:dyDescent="0.3">
      <c r="A6669" t="s">
        <v>38</v>
      </c>
      <c r="B6669" s="14">
        <v>0.31948089599609297</v>
      </c>
      <c r="C6669">
        <v>0.73617935180663996</v>
      </c>
    </row>
    <row r="6670" spans="1:3" x14ac:dyDescent="0.3">
      <c r="A6670" t="s">
        <v>39</v>
      </c>
      <c r="B6670" s="14">
        <v>0.66117691993713301</v>
      </c>
      <c r="C6670">
        <v>2.1313452720642001</v>
      </c>
    </row>
    <row r="6671" spans="1:3" x14ac:dyDescent="0.3">
      <c r="A6671" t="s">
        <v>31</v>
      </c>
      <c r="B6671" s="14">
        <v>0.270117998123168</v>
      </c>
      <c r="C6671">
        <v>0.300250053405761</v>
      </c>
    </row>
    <row r="6672" spans="1:3" x14ac:dyDescent="0.3">
      <c r="A6672" t="s">
        <v>32</v>
      </c>
      <c r="B6672" s="14">
        <v>0.14181852340698201</v>
      </c>
      <c r="C6672">
        <v>0.54544115066528298</v>
      </c>
    </row>
    <row r="6673" spans="1:3" x14ac:dyDescent="0.3">
      <c r="A6673" t="s">
        <v>33</v>
      </c>
      <c r="B6673" s="14">
        <v>0.28287792205810502</v>
      </c>
      <c r="C6673">
        <v>0.34304642677307101</v>
      </c>
    </row>
    <row r="6674" spans="1:3" x14ac:dyDescent="0.3">
      <c r="A6674" t="s">
        <v>34</v>
      </c>
      <c r="B6674" s="14">
        <v>0.42727565765380798</v>
      </c>
      <c r="C6674">
        <v>0.320093393325805</v>
      </c>
    </row>
    <row r="6675" spans="1:3" x14ac:dyDescent="0.3">
      <c r="A6675" t="s">
        <v>35</v>
      </c>
      <c r="B6675" s="14">
        <v>0.43793654441833402</v>
      </c>
      <c r="C6675">
        <v>0.42370915412902799</v>
      </c>
    </row>
    <row r="6676" spans="1:3" x14ac:dyDescent="0.3">
      <c r="A6676" t="s">
        <v>36</v>
      </c>
      <c r="B6676" s="14">
        <v>0.28842544555664001</v>
      </c>
      <c r="C6676">
        <v>0.43687272071838301</v>
      </c>
    </row>
    <row r="6677" spans="1:3" x14ac:dyDescent="0.3">
      <c r="A6677" t="s">
        <v>37</v>
      </c>
      <c r="B6677" s="14">
        <v>0.26997041702270502</v>
      </c>
      <c r="C6677">
        <v>0.30119419097900302</v>
      </c>
    </row>
    <row r="6678" spans="1:3" x14ac:dyDescent="0.3">
      <c r="A6678" t="s">
        <v>38</v>
      </c>
      <c r="B6678" s="14">
        <v>0.26287078857421797</v>
      </c>
      <c r="C6678">
        <v>0.79771637916564897</v>
      </c>
    </row>
    <row r="6679" spans="1:3" x14ac:dyDescent="0.3">
      <c r="A6679" t="s">
        <v>39</v>
      </c>
      <c r="B6679" s="14">
        <v>0.65440726280212402</v>
      </c>
      <c r="C6679">
        <v>2.0584547519683798</v>
      </c>
    </row>
    <row r="6680" spans="1:3" x14ac:dyDescent="0.3">
      <c r="A6680" t="s">
        <v>31</v>
      </c>
      <c r="B6680" s="14">
        <v>0.30960583686828602</v>
      </c>
      <c r="C6680">
        <v>0.42187166213989202</v>
      </c>
    </row>
    <row r="6681" spans="1:3" x14ac:dyDescent="0.3">
      <c r="A6681" t="s">
        <v>32</v>
      </c>
      <c r="B6681" s="14">
        <v>0.31504297256469699</v>
      </c>
      <c r="C6681">
        <v>0.53158640861511197</v>
      </c>
    </row>
    <row r="6682" spans="1:3" x14ac:dyDescent="0.3">
      <c r="A6682" t="s">
        <v>33</v>
      </c>
      <c r="B6682" s="14">
        <v>0.23825669288635201</v>
      </c>
      <c r="C6682">
        <v>0.30906629562377902</v>
      </c>
    </row>
    <row r="6683" spans="1:3" x14ac:dyDescent="0.3">
      <c r="A6683" t="s">
        <v>34</v>
      </c>
      <c r="B6683" s="14">
        <v>0.46937203407287598</v>
      </c>
      <c r="C6683">
        <v>0.39398288726806602</v>
      </c>
    </row>
    <row r="6684" spans="1:3" x14ac:dyDescent="0.3">
      <c r="A6684" t="s">
        <v>35</v>
      </c>
      <c r="B6684" s="14">
        <v>0.35486173629760698</v>
      </c>
      <c r="C6684">
        <v>0.43189048767089799</v>
      </c>
    </row>
    <row r="6685" spans="1:3" x14ac:dyDescent="0.3">
      <c r="A6685" t="s">
        <v>36</v>
      </c>
      <c r="B6685" s="14">
        <v>0.26474595069885198</v>
      </c>
      <c r="C6685">
        <v>1.4291410446166899</v>
      </c>
    </row>
    <row r="6686" spans="1:3" x14ac:dyDescent="0.3">
      <c r="A6686" t="s">
        <v>37</v>
      </c>
      <c r="B6686" s="14">
        <v>0.26994442939758301</v>
      </c>
      <c r="C6686">
        <v>0.32417964935302701</v>
      </c>
    </row>
    <row r="6687" spans="1:3" x14ac:dyDescent="0.3">
      <c r="A6687" t="s">
        <v>38</v>
      </c>
      <c r="B6687" s="14">
        <v>0.24772691726684501</v>
      </c>
      <c r="C6687">
        <v>0.56155562400817804</v>
      </c>
    </row>
    <row r="6688" spans="1:3" x14ac:dyDescent="0.3">
      <c r="A6688" t="s">
        <v>39</v>
      </c>
      <c r="B6688" s="14">
        <v>0.82732748985290505</v>
      </c>
      <c r="C6688">
        <v>1.8570792675018299</v>
      </c>
    </row>
    <row r="6689" spans="1:3" x14ac:dyDescent="0.3">
      <c r="A6689" t="s">
        <v>31</v>
      </c>
      <c r="B6689" s="14">
        <v>0.32025170326232899</v>
      </c>
      <c r="C6689">
        <v>0.59141921997070301</v>
      </c>
    </row>
    <row r="6690" spans="1:3" x14ac:dyDescent="0.3">
      <c r="A6690" t="s">
        <v>32</v>
      </c>
      <c r="B6690" s="14">
        <v>0.40060257911682101</v>
      </c>
      <c r="C6690">
        <v>0.345112323760986</v>
      </c>
    </row>
    <row r="6691" spans="1:3" x14ac:dyDescent="0.3">
      <c r="A6691" t="s">
        <v>33</v>
      </c>
      <c r="B6691" s="14">
        <v>0.30423688888549799</v>
      </c>
      <c r="C6691">
        <v>0.33909416198730402</v>
      </c>
    </row>
    <row r="6692" spans="1:3" x14ac:dyDescent="0.3">
      <c r="A6692" t="s">
        <v>34</v>
      </c>
      <c r="B6692" s="14">
        <v>0.65871214866638095</v>
      </c>
      <c r="C6692">
        <v>0.70911288261413497</v>
      </c>
    </row>
    <row r="6693" spans="1:3" x14ac:dyDescent="0.3">
      <c r="A6693" t="s">
        <v>35</v>
      </c>
      <c r="B6693" s="14">
        <v>0.44057440757751398</v>
      </c>
      <c r="C6693">
        <v>0.871676445007324</v>
      </c>
    </row>
    <row r="6694" spans="1:3" x14ac:dyDescent="0.3">
      <c r="A6694" t="s">
        <v>36</v>
      </c>
      <c r="B6694" s="14">
        <v>0.341504096984863</v>
      </c>
      <c r="C6694">
        <v>0.41534066200256298</v>
      </c>
    </row>
    <row r="6695" spans="1:3" x14ac:dyDescent="0.3">
      <c r="A6695" t="s">
        <v>37</v>
      </c>
      <c r="B6695" s="14">
        <v>0.26989173889160101</v>
      </c>
      <c r="C6695">
        <v>0.47169375419616699</v>
      </c>
    </row>
    <row r="6696" spans="1:3" x14ac:dyDescent="0.3">
      <c r="A6696" t="s">
        <v>38</v>
      </c>
      <c r="B6696" s="14">
        <v>0.33451819419860801</v>
      </c>
      <c r="C6696">
        <v>0.63629937171936002</v>
      </c>
    </row>
    <row r="6697" spans="1:3" x14ac:dyDescent="0.3">
      <c r="A6697" t="s">
        <v>39</v>
      </c>
      <c r="B6697" s="14">
        <v>0.30525875091552701</v>
      </c>
      <c r="C6697">
        <v>2.76169753074646</v>
      </c>
    </row>
    <row r="6698" spans="1:3" x14ac:dyDescent="0.3">
      <c r="A6698" t="s">
        <v>31</v>
      </c>
      <c r="B6698" s="14">
        <v>0.29175281524658198</v>
      </c>
      <c r="C6698">
        <v>0.36397457122802701</v>
      </c>
    </row>
    <row r="6699" spans="1:3" x14ac:dyDescent="0.3">
      <c r="A6699" t="s">
        <v>32</v>
      </c>
      <c r="B6699" s="14">
        <v>0.27633547782897899</v>
      </c>
      <c r="C6699">
        <v>0.446764945983886</v>
      </c>
    </row>
    <row r="6700" spans="1:3" x14ac:dyDescent="0.3">
      <c r="A6700" t="s">
        <v>33</v>
      </c>
      <c r="B6700" s="14">
        <v>0.2247896194458</v>
      </c>
      <c r="C6700">
        <v>0.31418228149414001</v>
      </c>
    </row>
    <row r="6701" spans="1:3" x14ac:dyDescent="0.3">
      <c r="A6701" t="s">
        <v>34</v>
      </c>
      <c r="B6701" s="14">
        <v>0.56042671203613204</v>
      </c>
      <c r="C6701">
        <v>0.36717152595519997</v>
      </c>
    </row>
    <row r="6702" spans="1:3" x14ac:dyDescent="0.3">
      <c r="A6702" t="s">
        <v>35</v>
      </c>
      <c r="B6702" s="14">
        <v>0.51366496086120605</v>
      </c>
      <c r="C6702">
        <v>0.36701703071594199</v>
      </c>
    </row>
    <row r="6703" spans="1:3" x14ac:dyDescent="0.3">
      <c r="A6703" t="s">
        <v>36</v>
      </c>
      <c r="B6703" s="14">
        <v>0.22103691101074199</v>
      </c>
      <c r="C6703">
        <v>0.322222709655761</v>
      </c>
    </row>
    <row r="6704" spans="1:3" x14ac:dyDescent="0.3">
      <c r="A6704" t="s">
        <v>37</v>
      </c>
      <c r="B6704" s="14">
        <v>0.26976537704467701</v>
      </c>
      <c r="C6704">
        <v>0.54059815406799305</v>
      </c>
    </row>
    <row r="6705" spans="1:3" x14ac:dyDescent="0.3">
      <c r="A6705" t="s">
        <v>38</v>
      </c>
      <c r="B6705" s="14">
        <v>0.21841001510620101</v>
      </c>
      <c r="C6705">
        <v>0.68018007278442305</v>
      </c>
    </row>
    <row r="6706" spans="1:3" x14ac:dyDescent="0.3">
      <c r="A6706" t="s">
        <v>39</v>
      </c>
      <c r="B6706" s="14">
        <v>0.40837740898132302</v>
      </c>
      <c r="C6706">
        <v>2.54415726661682</v>
      </c>
    </row>
    <row r="6707" spans="1:3" x14ac:dyDescent="0.3">
      <c r="A6707" t="s">
        <v>31</v>
      </c>
      <c r="B6707" s="14">
        <v>0.24779891967773399</v>
      </c>
      <c r="C6707">
        <v>0.36506915092468201</v>
      </c>
    </row>
    <row r="6708" spans="1:3" x14ac:dyDescent="0.3">
      <c r="A6708" t="s">
        <v>32</v>
      </c>
      <c r="B6708" s="14">
        <v>0.241457223892211</v>
      </c>
      <c r="C6708">
        <v>0.35210561752319303</v>
      </c>
    </row>
    <row r="6709" spans="1:3" x14ac:dyDescent="0.3">
      <c r="A6709" t="s">
        <v>33</v>
      </c>
      <c r="B6709" s="14">
        <v>0.37020659446716297</v>
      </c>
      <c r="C6709">
        <v>0.30331540107727001</v>
      </c>
    </row>
    <row r="6710" spans="1:3" x14ac:dyDescent="0.3">
      <c r="A6710" t="s">
        <v>34</v>
      </c>
      <c r="B6710" s="14">
        <v>0.36769199371337802</v>
      </c>
      <c r="C6710">
        <v>0.29219508171081499</v>
      </c>
    </row>
    <row r="6711" spans="1:3" x14ac:dyDescent="0.3">
      <c r="A6711" t="s">
        <v>35</v>
      </c>
      <c r="B6711" s="14">
        <v>0.33852767944335899</v>
      </c>
      <c r="C6711">
        <v>0.370069980621337</v>
      </c>
    </row>
    <row r="6712" spans="1:3" x14ac:dyDescent="0.3">
      <c r="A6712" t="s">
        <v>36</v>
      </c>
      <c r="B6712" s="14">
        <v>0.31036138534545898</v>
      </c>
      <c r="C6712">
        <v>0.31516003608703602</v>
      </c>
    </row>
    <row r="6713" spans="1:3" x14ac:dyDescent="0.3">
      <c r="A6713" t="s">
        <v>37</v>
      </c>
      <c r="B6713" s="14">
        <v>0.26958584785461398</v>
      </c>
      <c r="C6713">
        <v>0.44781184196472101</v>
      </c>
    </row>
    <row r="6714" spans="1:3" x14ac:dyDescent="0.3">
      <c r="A6714" t="s">
        <v>38</v>
      </c>
      <c r="B6714" s="14">
        <v>0.41865754127502403</v>
      </c>
      <c r="C6714">
        <v>0.61236524581909102</v>
      </c>
    </row>
    <row r="6715" spans="1:3" x14ac:dyDescent="0.3">
      <c r="A6715" t="s">
        <v>39</v>
      </c>
      <c r="B6715" s="14">
        <v>0.84224963188171298</v>
      </c>
      <c r="C6715">
        <v>1.9398157596588099</v>
      </c>
    </row>
    <row r="6716" spans="1:3" x14ac:dyDescent="0.3">
      <c r="A6716" t="s">
        <v>31</v>
      </c>
      <c r="B6716" s="14">
        <v>0.26481413841247498</v>
      </c>
      <c r="C6716">
        <v>0.34004807472228998</v>
      </c>
    </row>
    <row r="6717" spans="1:3" x14ac:dyDescent="0.3">
      <c r="A6717" t="s">
        <v>32</v>
      </c>
      <c r="B6717" s="14">
        <v>0.35065364837646401</v>
      </c>
      <c r="C6717">
        <v>0.44974970817565901</v>
      </c>
    </row>
    <row r="6718" spans="1:3" x14ac:dyDescent="0.3">
      <c r="A6718" t="s">
        <v>33</v>
      </c>
      <c r="B6718" s="14">
        <v>0.29424858093261702</v>
      </c>
      <c r="C6718">
        <v>0.28606700897216703</v>
      </c>
    </row>
    <row r="6719" spans="1:3" x14ac:dyDescent="0.3">
      <c r="A6719" t="s">
        <v>34</v>
      </c>
      <c r="B6719" s="14">
        <v>0.44868850708007801</v>
      </c>
      <c r="C6719">
        <v>0.51472830772399902</v>
      </c>
    </row>
    <row r="6720" spans="1:3" x14ac:dyDescent="0.3">
      <c r="A6720" t="s">
        <v>35</v>
      </c>
      <c r="B6720" s="14">
        <v>0.62342453002929599</v>
      </c>
      <c r="C6720">
        <v>0.487693071365356</v>
      </c>
    </row>
    <row r="6721" spans="1:3" x14ac:dyDescent="0.3">
      <c r="A6721" t="s">
        <v>36</v>
      </c>
      <c r="B6721" s="14">
        <v>0.28880238533019997</v>
      </c>
      <c r="C6721">
        <v>0.32129001617431602</v>
      </c>
    </row>
    <row r="6722" spans="1:3" x14ac:dyDescent="0.3">
      <c r="A6722" t="s">
        <v>37</v>
      </c>
      <c r="B6722" s="14">
        <v>0.26958489418029702</v>
      </c>
      <c r="C6722">
        <v>0.39389228820800698</v>
      </c>
    </row>
    <row r="6723" spans="1:3" x14ac:dyDescent="0.3">
      <c r="A6723" t="s">
        <v>38</v>
      </c>
      <c r="B6723" s="14">
        <v>0.308663129806518</v>
      </c>
      <c r="C6723">
        <v>0.70610904693603505</v>
      </c>
    </row>
    <row r="6724" spans="1:3" x14ac:dyDescent="0.3">
      <c r="A6724" t="s">
        <v>39</v>
      </c>
      <c r="B6724" s="14">
        <v>0.49649786949157698</v>
      </c>
      <c r="C6724">
        <v>2.24799180030822</v>
      </c>
    </row>
    <row r="6725" spans="1:3" x14ac:dyDescent="0.3">
      <c r="A6725" t="s">
        <v>31</v>
      </c>
      <c r="B6725" s="14">
        <v>0.21710109710693301</v>
      </c>
      <c r="C6725">
        <v>0.49567222595214799</v>
      </c>
    </row>
    <row r="6726" spans="1:3" x14ac:dyDescent="0.3">
      <c r="A6726" t="s">
        <v>32</v>
      </c>
      <c r="B6726" s="14">
        <v>0.42715144157409601</v>
      </c>
      <c r="C6726">
        <v>0.39479684829711897</v>
      </c>
    </row>
    <row r="6727" spans="1:3" x14ac:dyDescent="0.3">
      <c r="A6727" t="s">
        <v>33</v>
      </c>
      <c r="B6727" s="14">
        <v>0.33017158508300698</v>
      </c>
      <c r="C6727">
        <v>0.31816911697387601</v>
      </c>
    </row>
    <row r="6728" spans="1:3" x14ac:dyDescent="0.3">
      <c r="A6728" t="s">
        <v>34</v>
      </c>
      <c r="B6728" s="14">
        <v>0.330161333084106</v>
      </c>
      <c r="C6728">
        <v>0.50752615928649902</v>
      </c>
    </row>
    <row r="6729" spans="1:3" x14ac:dyDescent="0.3">
      <c r="A6729" t="s">
        <v>35</v>
      </c>
      <c r="B6729" s="14">
        <v>0.419224023818969</v>
      </c>
      <c r="C6729">
        <v>0.53058242797851496</v>
      </c>
    </row>
    <row r="6730" spans="1:3" x14ac:dyDescent="0.3">
      <c r="A6730" t="s">
        <v>36</v>
      </c>
      <c r="B6730" s="14">
        <v>0.321276664733886</v>
      </c>
      <c r="C6730">
        <v>0.29910469055175698</v>
      </c>
    </row>
    <row r="6731" spans="1:3" x14ac:dyDescent="0.3">
      <c r="A6731" t="s">
        <v>37</v>
      </c>
      <c r="B6731" s="14">
        <v>0.26944923400878901</v>
      </c>
      <c r="C6731">
        <v>0.72306919097900302</v>
      </c>
    </row>
    <row r="6732" spans="1:3" x14ac:dyDescent="0.3">
      <c r="A6732" t="s">
        <v>38</v>
      </c>
      <c r="B6732" s="14">
        <v>0.34587883949279702</v>
      </c>
      <c r="C6732">
        <v>0.686160087585449</v>
      </c>
    </row>
    <row r="6733" spans="1:3" x14ac:dyDescent="0.3">
      <c r="A6733" t="s">
        <v>39</v>
      </c>
      <c r="B6733" s="14">
        <v>0.71234130859375</v>
      </c>
      <c r="C6733">
        <v>1.7722635269164999</v>
      </c>
    </row>
    <row r="6734" spans="1:3" x14ac:dyDescent="0.3">
      <c r="A6734" t="s">
        <v>31</v>
      </c>
      <c r="B6734" s="14">
        <v>0.227227687835693</v>
      </c>
      <c r="C6734">
        <v>0.49268341064453097</v>
      </c>
    </row>
    <row r="6735" spans="1:3" x14ac:dyDescent="0.3">
      <c r="A6735" t="s">
        <v>32</v>
      </c>
      <c r="B6735" s="14">
        <v>9.4837427139282199E-2</v>
      </c>
      <c r="C6735">
        <v>0.51657748222350997</v>
      </c>
    </row>
    <row r="6736" spans="1:3" x14ac:dyDescent="0.3">
      <c r="A6736" t="s">
        <v>33</v>
      </c>
      <c r="B6736" s="14">
        <v>0.36571526527404702</v>
      </c>
      <c r="C6736">
        <v>0.31121516227722101</v>
      </c>
    </row>
    <row r="6737" spans="1:3" x14ac:dyDescent="0.3">
      <c r="A6737" t="s">
        <v>34</v>
      </c>
      <c r="B6737" s="14">
        <v>0.43910121917724598</v>
      </c>
      <c r="C6737">
        <v>0.759876728057861</v>
      </c>
    </row>
    <row r="6738" spans="1:3" x14ac:dyDescent="0.3">
      <c r="A6738" t="s">
        <v>35</v>
      </c>
      <c r="B6738" s="14">
        <v>0.65113496780395497</v>
      </c>
      <c r="C6738">
        <v>0.55047273635864202</v>
      </c>
    </row>
    <row r="6739" spans="1:3" x14ac:dyDescent="0.3">
      <c r="A6739" t="s">
        <v>36</v>
      </c>
      <c r="B6739" s="14">
        <v>0.27509903907775801</v>
      </c>
      <c r="C6739">
        <v>0.33211088180541898</v>
      </c>
    </row>
    <row r="6740" spans="1:3" x14ac:dyDescent="0.3">
      <c r="A6740" t="s">
        <v>37</v>
      </c>
      <c r="B6740" s="14">
        <v>0.26935267448425199</v>
      </c>
      <c r="C6740">
        <v>0.49268436431884699</v>
      </c>
    </row>
    <row r="6741" spans="1:3" x14ac:dyDescent="0.3">
      <c r="A6741" t="s">
        <v>38</v>
      </c>
      <c r="B6741" s="14">
        <v>0.285695791244506</v>
      </c>
      <c r="C6741">
        <v>0.57441830635070801</v>
      </c>
    </row>
    <row r="6742" spans="1:3" x14ac:dyDescent="0.3">
      <c r="A6742" t="s">
        <v>39</v>
      </c>
      <c r="B6742" s="14">
        <v>0.60664677619934004</v>
      </c>
      <c r="C6742">
        <v>3.3300967216491699</v>
      </c>
    </row>
    <row r="6743" spans="1:3" x14ac:dyDescent="0.3">
      <c r="A6743" t="s">
        <v>31</v>
      </c>
      <c r="B6743" s="14">
        <v>0.22600650787353499</v>
      </c>
      <c r="C6743">
        <v>0.35904097557067799</v>
      </c>
    </row>
    <row r="6744" spans="1:3" x14ac:dyDescent="0.3">
      <c r="A6744" t="s">
        <v>32</v>
      </c>
      <c r="B6744" s="14">
        <v>0.36954069137573198</v>
      </c>
      <c r="C6744">
        <v>0.461800336837768</v>
      </c>
    </row>
    <row r="6745" spans="1:3" x14ac:dyDescent="0.3">
      <c r="A6745" t="s">
        <v>33</v>
      </c>
      <c r="B6745" s="14">
        <v>0.283106088638305</v>
      </c>
      <c r="C6745">
        <v>0.25838351249694802</v>
      </c>
    </row>
    <row r="6746" spans="1:3" x14ac:dyDescent="0.3">
      <c r="A6746" t="s">
        <v>34</v>
      </c>
      <c r="B6746" s="14">
        <v>0.26667571067809998</v>
      </c>
      <c r="C6746">
        <v>1.0083596706390301</v>
      </c>
    </row>
    <row r="6747" spans="1:3" x14ac:dyDescent="0.3">
      <c r="A6747" t="s">
        <v>35</v>
      </c>
      <c r="B6747" s="14">
        <v>0.44399666786193798</v>
      </c>
      <c r="C6747">
        <v>0.56549191474914495</v>
      </c>
    </row>
    <row r="6748" spans="1:3" x14ac:dyDescent="0.3">
      <c r="A6748" t="s">
        <v>36</v>
      </c>
      <c r="B6748" s="14">
        <v>0.419182538986206</v>
      </c>
      <c r="C6748">
        <v>0.46271109580993602</v>
      </c>
    </row>
    <row r="6749" spans="1:3" x14ac:dyDescent="0.3">
      <c r="A6749" t="s">
        <v>37</v>
      </c>
      <c r="B6749" s="14">
        <v>0.26888847351074202</v>
      </c>
      <c r="C6749">
        <v>0.319198608398437</v>
      </c>
    </row>
    <row r="6750" spans="1:3" x14ac:dyDescent="0.3">
      <c r="A6750" t="s">
        <v>38</v>
      </c>
      <c r="B6750" s="14">
        <v>0.30189585685729903</v>
      </c>
      <c r="C6750">
        <v>0.64732456207275302</v>
      </c>
    </row>
    <row r="6751" spans="1:3" x14ac:dyDescent="0.3">
      <c r="A6751" t="s">
        <v>39</v>
      </c>
      <c r="B6751" s="14">
        <v>0.90194964408874501</v>
      </c>
      <c r="C6751">
        <v>3.0578317642211901</v>
      </c>
    </row>
    <row r="6752" spans="1:3" x14ac:dyDescent="0.3">
      <c r="A6752" t="s">
        <v>31</v>
      </c>
      <c r="B6752" s="14">
        <v>0.20774865150451599</v>
      </c>
      <c r="C6752">
        <v>0.70910096168518</v>
      </c>
    </row>
    <row r="6753" spans="1:3" x14ac:dyDescent="0.3">
      <c r="A6753" t="s">
        <v>32</v>
      </c>
      <c r="B6753" s="14">
        <v>0.21966457366943301</v>
      </c>
      <c r="C6753">
        <v>0.33933854103088301</v>
      </c>
    </row>
    <row r="6754" spans="1:3" x14ac:dyDescent="0.3">
      <c r="A6754" t="s">
        <v>33</v>
      </c>
      <c r="B6754" s="14">
        <v>0.40682888031005798</v>
      </c>
      <c r="C6754">
        <v>0.29512357711791898</v>
      </c>
    </row>
    <row r="6755" spans="1:3" x14ac:dyDescent="0.3">
      <c r="A6755" t="s">
        <v>34</v>
      </c>
      <c r="B6755" s="14">
        <v>0.54538965225219704</v>
      </c>
      <c r="C6755">
        <v>0.35804486274719199</v>
      </c>
    </row>
    <row r="6756" spans="1:3" x14ac:dyDescent="0.3">
      <c r="A6756" t="s">
        <v>35</v>
      </c>
      <c r="B6756" s="14">
        <v>0.58737945556640603</v>
      </c>
      <c r="C6756">
        <v>0.39893293380737299</v>
      </c>
    </row>
    <row r="6757" spans="1:3" x14ac:dyDescent="0.3">
      <c r="A6757" t="s">
        <v>36</v>
      </c>
      <c r="B6757" s="14">
        <v>0.34725713729858398</v>
      </c>
      <c r="C6757">
        <v>0.41991972923278797</v>
      </c>
    </row>
    <row r="6758" spans="1:3" x14ac:dyDescent="0.3">
      <c r="A6758" t="s">
        <v>37</v>
      </c>
      <c r="B6758" s="14">
        <v>0.26877999305725098</v>
      </c>
      <c r="C6758">
        <v>0.49562048912048301</v>
      </c>
    </row>
    <row r="6759" spans="1:3" x14ac:dyDescent="0.3">
      <c r="A6759" t="s">
        <v>38</v>
      </c>
      <c r="B6759" s="14">
        <v>0.31611180305480902</v>
      </c>
      <c r="C6759">
        <v>0.71309399604797297</v>
      </c>
    </row>
    <row r="6760" spans="1:3" x14ac:dyDescent="0.3">
      <c r="A6760" t="s">
        <v>39</v>
      </c>
      <c r="B6760" s="14">
        <v>0.74501919746398904</v>
      </c>
      <c r="C6760">
        <v>2.24100589752197</v>
      </c>
    </row>
    <row r="6761" spans="1:3" x14ac:dyDescent="0.3">
      <c r="A6761" t="s">
        <v>31</v>
      </c>
      <c r="B6761" s="14">
        <v>0.235984086990356</v>
      </c>
      <c r="C6761">
        <v>0.37404680252075101</v>
      </c>
    </row>
    <row r="6762" spans="1:3" x14ac:dyDescent="0.3">
      <c r="A6762" t="s">
        <v>32</v>
      </c>
      <c r="B6762" s="14">
        <v>0.235386848449707</v>
      </c>
      <c r="C6762">
        <v>0.351816415786743</v>
      </c>
    </row>
    <row r="6763" spans="1:3" x14ac:dyDescent="0.3">
      <c r="A6763" t="s">
        <v>33</v>
      </c>
      <c r="B6763" s="14">
        <v>0.339458227157592</v>
      </c>
      <c r="C6763">
        <v>0.29333472251892001</v>
      </c>
    </row>
    <row r="6764" spans="1:3" x14ac:dyDescent="0.3">
      <c r="A6764" t="s">
        <v>34</v>
      </c>
      <c r="B6764" s="14">
        <v>0.43522262573242099</v>
      </c>
      <c r="C6764">
        <v>0.81554460525512695</v>
      </c>
    </row>
    <row r="6765" spans="1:3" x14ac:dyDescent="0.3">
      <c r="A6765" t="s">
        <v>35</v>
      </c>
      <c r="B6765" s="14">
        <v>0.49961423873901301</v>
      </c>
      <c r="C6765">
        <v>0.46575307846069303</v>
      </c>
    </row>
    <row r="6766" spans="1:3" x14ac:dyDescent="0.3">
      <c r="A6766" t="s">
        <v>36</v>
      </c>
      <c r="B6766" s="14">
        <v>0.474083662033081</v>
      </c>
      <c r="C6766">
        <v>0.54549908638000399</v>
      </c>
    </row>
    <row r="6767" spans="1:3" x14ac:dyDescent="0.3">
      <c r="A6767" t="s">
        <v>37</v>
      </c>
      <c r="B6767" s="14">
        <v>0.26876664161682101</v>
      </c>
      <c r="C6767">
        <v>0.33216691017150801</v>
      </c>
    </row>
    <row r="6768" spans="1:3" x14ac:dyDescent="0.3">
      <c r="A6768" t="s">
        <v>38</v>
      </c>
      <c r="B6768" s="14">
        <v>0.403056859970092</v>
      </c>
      <c r="C6768">
        <v>0.64628314971923795</v>
      </c>
    </row>
    <row r="6769" spans="1:3" x14ac:dyDescent="0.3">
      <c r="A6769" t="s">
        <v>39</v>
      </c>
      <c r="B6769" s="14">
        <v>0.82266163825988703</v>
      </c>
      <c r="C6769">
        <v>3.06679964065551</v>
      </c>
    </row>
    <row r="6770" spans="1:3" x14ac:dyDescent="0.3">
      <c r="A6770" t="s">
        <v>31</v>
      </c>
      <c r="B6770" s="14">
        <v>0.25598907470703097</v>
      </c>
      <c r="C6770">
        <v>0.28725981712341297</v>
      </c>
    </row>
    <row r="6771" spans="1:3" x14ac:dyDescent="0.3">
      <c r="A6771" t="s">
        <v>32</v>
      </c>
      <c r="B6771" s="14">
        <v>0.461612939834594</v>
      </c>
      <c r="C6771">
        <v>0.369017124176025</v>
      </c>
    </row>
    <row r="6772" spans="1:3" x14ac:dyDescent="0.3">
      <c r="A6772" t="s">
        <v>33</v>
      </c>
      <c r="B6772" s="14">
        <v>0.29655528068542403</v>
      </c>
      <c r="C6772">
        <v>0.34430694580078097</v>
      </c>
    </row>
    <row r="6773" spans="1:3" x14ac:dyDescent="0.3">
      <c r="A6773" t="s">
        <v>34</v>
      </c>
      <c r="B6773" s="14">
        <v>0.36881136894226002</v>
      </c>
      <c r="C6773">
        <v>0.416895151138305</v>
      </c>
    </row>
    <row r="6774" spans="1:3" x14ac:dyDescent="0.3">
      <c r="A6774" t="s">
        <v>35</v>
      </c>
      <c r="B6774" s="14">
        <v>0.37025117874145502</v>
      </c>
      <c r="C6774">
        <v>0.549585580825805</v>
      </c>
    </row>
    <row r="6775" spans="1:3" x14ac:dyDescent="0.3">
      <c r="A6775" t="s">
        <v>36</v>
      </c>
      <c r="B6775" s="14">
        <v>0.21326732635498</v>
      </c>
      <c r="C6775">
        <v>0.764002084732055</v>
      </c>
    </row>
    <row r="6776" spans="1:3" x14ac:dyDescent="0.3">
      <c r="A6776" t="s">
        <v>37</v>
      </c>
      <c r="B6776" s="14">
        <v>0.26833796501159601</v>
      </c>
      <c r="C6776">
        <v>1.6638112068176201</v>
      </c>
    </row>
    <row r="6777" spans="1:3" x14ac:dyDescent="0.3">
      <c r="A6777" t="s">
        <v>38</v>
      </c>
      <c r="B6777" s="14">
        <v>0.27736115455627403</v>
      </c>
      <c r="C6777">
        <v>0.507632255554199</v>
      </c>
    </row>
    <row r="6778" spans="1:3" x14ac:dyDescent="0.3">
      <c r="A6778" t="s">
        <v>39</v>
      </c>
      <c r="B6778" s="14">
        <v>0.589924335479736</v>
      </c>
      <c r="C6778">
        <v>2.9711036682128902</v>
      </c>
    </row>
    <row r="6779" spans="1:3" x14ac:dyDescent="0.3">
      <c r="A6779" t="s">
        <v>31</v>
      </c>
      <c r="B6779" s="14">
        <v>0.25660133361816401</v>
      </c>
      <c r="C6779">
        <v>0.49261212348937899</v>
      </c>
    </row>
    <row r="6780" spans="1:3" x14ac:dyDescent="0.3">
      <c r="A6780" t="s">
        <v>32</v>
      </c>
      <c r="B6780" s="14">
        <v>0.26732349395751898</v>
      </c>
      <c r="C6780">
        <v>0.39806580543518</v>
      </c>
    </row>
    <row r="6781" spans="1:3" x14ac:dyDescent="0.3">
      <c r="A6781" t="s">
        <v>33</v>
      </c>
      <c r="B6781" s="14">
        <v>0.29851412773132302</v>
      </c>
      <c r="C6781">
        <v>0.34589195251464799</v>
      </c>
    </row>
    <row r="6782" spans="1:3" x14ac:dyDescent="0.3">
      <c r="A6782" t="s">
        <v>34</v>
      </c>
      <c r="B6782" s="14">
        <v>0.42366337776183999</v>
      </c>
      <c r="C6782">
        <v>0.55246829986572199</v>
      </c>
    </row>
    <row r="6783" spans="1:3" x14ac:dyDescent="0.3">
      <c r="A6783" t="s">
        <v>35</v>
      </c>
      <c r="B6783" s="14">
        <v>0.28201150894165</v>
      </c>
      <c r="C6783">
        <v>0.39893507957458402</v>
      </c>
    </row>
    <row r="6784" spans="1:3" x14ac:dyDescent="0.3">
      <c r="A6784" t="s">
        <v>36</v>
      </c>
      <c r="B6784" s="14">
        <v>0.48710989952087402</v>
      </c>
      <c r="C6784">
        <v>0.55148124694824197</v>
      </c>
    </row>
    <row r="6785" spans="1:3" x14ac:dyDescent="0.3">
      <c r="A6785" t="s">
        <v>37</v>
      </c>
      <c r="B6785" s="14">
        <v>0.26831626892089799</v>
      </c>
      <c r="C6785">
        <v>0.52560591697692804</v>
      </c>
    </row>
    <row r="6786" spans="1:3" x14ac:dyDescent="0.3">
      <c r="A6786" t="s">
        <v>38</v>
      </c>
      <c r="B6786" s="14">
        <v>0.27221226692199701</v>
      </c>
      <c r="C6786">
        <v>0.51063513755798295</v>
      </c>
    </row>
    <row r="6787" spans="1:3" x14ac:dyDescent="0.3">
      <c r="A6787" t="s">
        <v>39</v>
      </c>
      <c r="B6787" s="14">
        <v>0.83159089088439897</v>
      </c>
      <c r="C6787">
        <v>2.71868824958801</v>
      </c>
    </row>
    <row r="6788" spans="1:3" x14ac:dyDescent="0.3">
      <c r="A6788" t="s">
        <v>31</v>
      </c>
      <c r="B6788" s="14">
        <v>0.248795270919799</v>
      </c>
      <c r="C6788">
        <v>0.48410129547119102</v>
      </c>
    </row>
    <row r="6789" spans="1:3" x14ac:dyDescent="0.3">
      <c r="A6789" t="s">
        <v>32</v>
      </c>
      <c r="B6789" s="14">
        <v>0.24176478385925201</v>
      </c>
      <c r="C6789">
        <v>0.84676361083984297</v>
      </c>
    </row>
    <row r="6790" spans="1:3" x14ac:dyDescent="0.3">
      <c r="A6790" t="s">
        <v>33</v>
      </c>
      <c r="B6790" s="14">
        <v>0.242603063583374</v>
      </c>
      <c r="C6790">
        <v>0.361193656921386</v>
      </c>
    </row>
    <row r="6791" spans="1:3" x14ac:dyDescent="0.3">
      <c r="A6791" t="s">
        <v>34</v>
      </c>
      <c r="B6791" s="14">
        <v>0.37814140319824202</v>
      </c>
      <c r="C6791">
        <v>0.46575498580932601</v>
      </c>
    </row>
    <row r="6792" spans="1:3" x14ac:dyDescent="0.3">
      <c r="A6792" t="s">
        <v>35</v>
      </c>
      <c r="B6792" s="14">
        <v>0.46913647651672302</v>
      </c>
      <c r="C6792">
        <v>0.29415702819824202</v>
      </c>
    </row>
    <row r="6793" spans="1:3" x14ac:dyDescent="0.3">
      <c r="A6793" t="s">
        <v>36</v>
      </c>
      <c r="B6793" s="14">
        <v>0.24422430992126401</v>
      </c>
      <c r="C6793">
        <v>0.55950188636779696</v>
      </c>
    </row>
    <row r="6794" spans="1:3" x14ac:dyDescent="0.3">
      <c r="A6794" t="s">
        <v>37</v>
      </c>
      <c r="B6794" s="14">
        <v>0.26807999610900801</v>
      </c>
      <c r="C6794">
        <v>0.63929152488708496</v>
      </c>
    </row>
    <row r="6795" spans="1:3" x14ac:dyDescent="0.3">
      <c r="A6795" t="s">
        <v>38</v>
      </c>
      <c r="B6795" s="14">
        <v>0.19977188110351499</v>
      </c>
      <c r="C6795">
        <v>0.58742022514343195</v>
      </c>
    </row>
    <row r="6796" spans="1:3" x14ac:dyDescent="0.3">
      <c r="A6796" t="s">
        <v>39</v>
      </c>
      <c r="B6796" s="14">
        <v>0.79896211624145497</v>
      </c>
      <c r="C6796">
        <v>1.88818335533142</v>
      </c>
    </row>
    <row r="6797" spans="1:3" x14ac:dyDescent="0.3">
      <c r="A6797" t="s">
        <v>31</v>
      </c>
      <c r="B6797" s="14">
        <v>0.29601716995239202</v>
      </c>
      <c r="C6797">
        <v>0.33976411819458002</v>
      </c>
    </row>
    <row r="6798" spans="1:3" x14ac:dyDescent="0.3">
      <c r="A6798" t="s">
        <v>32</v>
      </c>
      <c r="B6798" s="14">
        <v>0.26211571693420399</v>
      </c>
      <c r="C6798">
        <v>0.33311080932617099</v>
      </c>
    </row>
    <row r="6799" spans="1:3" x14ac:dyDescent="0.3">
      <c r="A6799" t="s">
        <v>33</v>
      </c>
      <c r="B6799" s="14">
        <v>0.52504611015319802</v>
      </c>
      <c r="C6799">
        <v>0.31810212135314903</v>
      </c>
    </row>
    <row r="6800" spans="1:3" x14ac:dyDescent="0.3">
      <c r="A6800" t="s">
        <v>34</v>
      </c>
      <c r="B6800" s="14">
        <v>0.78528404235839799</v>
      </c>
      <c r="C6800">
        <v>0.41594529151916498</v>
      </c>
    </row>
    <row r="6801" spans="1:3" x14ac:dyDescent="0.3">
      <c r="A6801" t="s">
        <v>35</v>
      </c>
      <c r="B6801" s="14">
        <v>0.32020235061645502</v>
      </c>
      <c r="C6801">
        <v>0.52664828300475997</v>
      </c>
    </row>
    <row r="6802" spans="1:3" x14ac:dyDescent="0.3">
      <c r="A6802" t="s">
        <v>36</v>
      </c>
      <c r="B6802" s="14">
        <v>0.28792905807495101</v>
      </c>
      <c r="C6802">
        <v>0.45503258705139099</v>
      </c>
    </row>
    <row r="6803" spans="1:3" x14ac:dyDescent="0.3">
      <c r="A6803" t="s">
        <v>37</v>
      </c>
      <c r="B6803" s="14">
        <v>0.26803183555603</v>
      </c>
      <c r="C6803">
        <v>0.32113814353942799</v>
      </c>
    </row>
    <row r="6804" spans="1:3" x14ac:dyDescent="0.3">
      <c r="A6804" t="s">
        <v>38</v>
      </c>
      <c r="B6804" s="14">
        <v>0.30244255065917902</v>
      </c>
      <c r="C6804">
        <v>0.54255938529968195</v>
      </c>
    </row>
    <row r="6805" spans="1:3" x14ac:dyDescent="0.3">
      <c r="A6805" t="s">
        <v>39</v>
      </c>
      <c r="B6805" s="14">
        <v>0.57553219795226995</v>
      </c>
      <c r="C6805">
        <v>1.8559250831603999</v>
      </c>
    </row>
    <row r="6806" spans="1:3" x14ac:dyDescent="0.3">
      <c r="A6806" t="s">
        <v>31</v>
      </c>
      <c r="B6806" s="14">
        <v>0.28548979759216297</v>
      </c>
      <c r="C6806">
        <v>0.374927759170532</v>
      </c>
    </row>
    <row r="6807" spans="1:3" x14ac:dyDescent="0.3">
      <c r="A6807" t="s">
        <v>32</v>
      </c>
      <c r="B6807" s="14">
        <v>0.295992851257324</v>
      </c>
      <c r="C6807">
        <v>0.71293520927429199</v>
      </c>
    </row>
    <row r="6808" spans="1:3" x14ac:dyDescent="0.3">
      <c r="A6808" t="s">
        <v>33</v>
      </c>
      <c r="B6808" s="14">
        <v>0.226219177246093</v>
      </c>
      <c r="C6808">
        <v>0.24850058555603</v>
      </c>
    </row>
    <row r="6809" spans="1:3" x14ac:dyDescent="0.3">
      <c r="A6809" t="s">
        <v>34</v>
      </c>
      <c r="B6809" s="14">
        <v>0.56783342361450195</v>
      </c>
      <c r="C6809">
        <v>0.36701750755309998</v>
      </c>
    </row>
    <row r="6810" spans="1:3" x14ac:dyDescent="0.3">
      <c r="A6810" t="s">
        <v>35</v>
      </c>
      <c r="B6810" s="14">
        <v>0.54021024703979403</v>
      </c>
      <c r="C6810">
        <v>0.28524065017700101</v>
      </c>
    </row>
    <row r="6811" spans="1:3" x14ac:dyDescent="0.3">
      <c r="A6811" t="s">
        <v>36</v>
      </c>
      <c r="B6811" s="14">
        <v>0.40663933753967202</v>
      </c>
      <c r="C6811">
        <v>0.51836824417114202</v>
      </c>
    </row>
    <row r="6812" spans="1:3" x14ac:dyDescent="0.3">
      <c r="A6812" t="s">
        <v>37</v>
      </c>
      <c r="B6812" s="14">
        <v>0.267612695693969</v>
      </c>
      <c r="C6812">
        <v>0.37500071525573703</v>
      </c>
    </row>
    <row r="6813" spans="1:3" x14ac:dyDescent="0.3">
      <c r="A6813" t="s">
        <v>38</v>
      </c>
      <c r="B6813" s="14">
        <v>0.35112309455871499</v>
      </c>
      <c r="C6813">
        <v>0.60039210319518999</v>
      </c>
    </row>
    <row r="6814" spans="1:3" x14ac:dyDescent="0.3">
      <c r="A6814" t="s">
        <v>39</v>
      </c>
      <c r="B6814" s="14">
        <v>0.83829927444457997</v>
      </c>
      <c r="C6814">
        <v>1.89087390899658</v>
      </c>
    </row>
    <row r="6815" spans="1:3" x14ac:dyDescent="0.3">
      <c r="A6815" t="s">
        <v>31</v>
      </c>
      <c r="B6815" s="14">
        <v>0.23696708679199199</v>
      </c>
      <c r="C6815">
        <v>0.55157899856567305</v>
      </c>
    </row>
    <row r="6816" spans="1:3" x14ac:dyDescent="0.3">
      <c r="A6816" t="s">
        <v>32</v>
      </c>
      <c r="B6816" s="14">
        <v>0.273757934570312</v>
      </c>
      <c r="C6816">
        <v>0.35306501388549799</v>
      </c>
    </row>
    <row r="6817" spans="1:3" x14ac:dyDescent="0.3">
      <c r="A6817" t="s">
        <v>33</v>
      </c>
      <c r="B6817" s="14">
        <v>0.319709062576293</v>
      </c>
      <c r="C6817">
        <v>0.35893201828002902</v>
      </c>
    </row>
    <row r="6818" spans="1:3" x14ac:dyDescent="0.3">
      <c r="A6818" t="s">
        <v>34</v>
      </c>
      <c r="B6818" s="14">
        <v>0.56643223762512196</v>
      </c>
      <c r="C6818">
        <v>0.52958083152770996</v>
      </c>
    </row>
    <row r="6819" spans="1:3" x14ac:dyDescent="0.3">
      <c r="A6819" t="s">
        <v>35</v>
      </c>
      <c r="B6819" s="14">
        <v>0.49291372299194303</v>
      </c>
      <c r="C6819">
        <v>0.29319930076599099</v>
      </c>
    </row>
    <row r="6820" spans="1:3" x14ac:dyDescent="0.3">
      <c r="A6820" t="s">
        <v>36</v>
      </c>
      <c r="B6820" s="14">
        <v>0.20319342613220201</v>
      </c>
      <c r="C6820">
        <v>0.27232742309570301</v>
      </c>
    </row>
    <row r="6821" spans="1:3" x14ac:dyDescent="0.3">
      <c r="A6821" t="s">
        <v>37</v>
      </c>
      <c r="B6821" s="14">
        <v>0.26644229888915999</v>
      </c>
      <c r="C6821">
        <v>0.55445885658264105</v>
      </c>
    </row>
    <row r="6822" spans="1:3" x14ac:dyDescent="0.3">
      <c r="A6822" t="s">
        <v>38</v>
      </c>
      <c r="B6822" s="14">
        <v>0.22725176811218201</v>
      </c>
      <c r="C6822">
        <v>0.54805207252502397</v>
      </c>
    </row>
    <row r="6823" spans="1:3" x14ac:dyDescent="0.3">
      <c r="A6823" t="s">
        <v>39</v>
      </c>
      <c r="B6823" s="14">
        <v>0.50383186340331998</v>
      </c>
      <c r="C6823">
        <v>1.80613040924072</v>
      </c>
    </row>
    <row r="6824" spans="1:3" x14ac:dyDescent="0.3">
      <c r="A6824" t="s">
        <v>31</v>
      </c>
      <c r="B6824" s="14">
        <v>0.26721119880676197</v>
      </c>
      <c r="C6824">
        <v>0.378989458084106</v>
      </c>
    </row>
    <row r="6825" spans="1:3" x14ac:dyDescent="0.3">
      <c r="A6825" t="s">
        <v>32</v>
      </c>
      <c r="B6825" s="14">
        <v>0.212217092514038</v>
      </c>
      <c r="C6825">
        <v>0.379705190658569</v>
      </c>
    </row>
    <row r="6826" spans="1:3" x14ac:dyDescent="0.3">
      <c r="A6826" t="s">
        <v>33</v>
      </c>
      <c r="B6826" s="14">
        <v>0.38586187362670898</v>
      </c>
      <c r="C6826">
        <v>0.31815242767333901</v>
      </c>
    </row>
    <row r="6827" spans="1:3" x14ac:dyDescent="0.3">
      <c r="A6827" t="s">
        <v>34</v>
      </c>
      <c r="B6827" s="14">
        <v>0.22781562805175701</v>
      </c>
      <c r="C6827">
        <v>0.38391923904418901</v>
      </c>
    </row>
    <row r="6828" spans="1:3" x14ac:dyDescent="0.3">
      <c r="A6828" t="s">
        <v>35</v>
      </c>
      <c r="B6828" s="14">
        <v>0.37204456329345698</v>
      </c>
      <c r="C6828">
        <v>0.306356191635131</v>
      </c>
    </row>
    <row r="6829" spans="1:3" x14ac:dyDescent="0.3">
      <c r="A6829" t="s">
        <v>36</v>
      </c>
      <c r="B6829" s="14">
        <v>0.31313729286193798</v>
      </c>
      <c r="C6829">
        <v>0.55152273178100497</v>
      </c>
    </row>
    <row r="6830" spans="1:3" x14ac:dyDescent="0.3">
      <c r="A6830" t="s">
        <v>37</v>
      </c>
      <c r="B6830" s="14">
        <v>0.266227006912231</v>
      </c>
      <c r="C6830">
        <v>0.42392206192016602</v>
      </c>
    </row>
    <row r="6831" spans="1:3" x14ac:dyDescent="0.3">
      <c r="A6831" t="s">
        <v>38</v>
      </c>
      <c r="B6831" s="14">
        <v>0.26557350158691401</v>
      </c>
      <c r="C6831">
        <v>0.54303359985351496</v>
      </c>
    </row>
    <row r="6832" spans="1:3" x14ac:dyDescent="0.3">
      <c r="A6832" t="s">
        <v>39</v>
      </c>
      <c r="B6832" s="14">
        <v>0.68730092048644997</v>
      </c>
      <c r="C6832">
        <v>2.5671904087066602</v>
      </c>
    </row>
    <row r="6833" spans="1:3" x14ac:dyDescent="0.3">
      <c r="A6833" t="s">
        <v>31</v>
      </c>
      <c r="B6833" s="14">
        <v>0.27024340629577598</v>
      </c>
      <c r="C6833">
        <v>0.34303116798400801</v>
      </c>
    </row>
    <row r="6834" spans="1:3" x14ac:dyDescent="0.3">
      <c r="A6834" t="s">
        <v>32</v>
      </c>
      <c r="B6834" s="14">
        <v>0.35237073898315402</v>
      </c>
      <c r="C6834">
        <v>0.354392290115356</v>
      </c>
    </row>
    <row r="6835" spans="1:3" x14ac:dyDescent="0.3">
      <c r="A6835" t="s">
        <v>33</v>
      </c>
      <c r="B6835" s="14">
        <v>0.43314671516418402</v>
      </c>
      <c r="C6835">
        <v>0.28842735290527299</v>
      </c>
    </row>
    <row r="6836" spans="1:3" x14ac:dyDescent="0.3">
      <c r="A6836" t="s">
        <v>34</v>
      </c>
      <c r="B6836" s="14">
        <v>0.56593847274780196</v>
      </c>
      <c r="C6836">
        <v>0.48171210289001398</v>
      </c>
    </row>
    <row r="6837" spans="1:3" x14ac:dyDescent="0.3">
      <c r="A6837" t="s">
        <v>35</v>
      </c>
      <c r="B6837" s="14">
        <v>0.34983396530151301</v>
      </c>
      <c r="C6837">
        <v>0.990137338638305</v>
      </c>
    </row>
    <row r="6838" spans="1:3" x14ac:dyDescent="0.3">
      <c r="A6838" t="s">
        <v>36</v>
      </c>
      <c r="B6838" s="14">
        <v>0.25323247909545898</v>
      </c>
      <c r="C6838">
        <v>0.58941769599914495</v>
      </c>
    </row>
    <row r="6839" spans="1:3" x14ac:dyDescent="0.3">
      <c r="A6839" t="s">
        <v>37</v>
      </c>
      <c r="B6839" s="14">
        <v>0.26613020896911599</v>
      </c>
      <c r="C6839">
        <v>0.35000967979431102</v>
      </c>
    </row>
    <row r="6840" spans="1:3" x14ac:dyDescent="0.3">
      <c r="A6840" t="s">
        <v>38</v>
      </c>
      <c r="B6840" s="14">
        <v>0.30772733688354398</v>
      </c>
      <c r="C6840">
        <v>0.44281935691833402</v>
      </c>
    </row>
    <row r="6841" spans="1:3" x14ac:dyDescent="0.3">
      <c r="A6841" t="s">
        <v>39</v>
      </c>
      <c r="B6841" s="14">
        <v>0.68281579017639105</v>
      </c>
      <c r="C6841">
        <v>2.0368781089782702</v>
      </c>
    </row>
    <row r="6842" spans="1:3" x14ac:dyDescent="0.3">
      <c r="A6842" t="s">
        <v>31</v>
      </c>
      <c r="B6842" s="14">
        <v>0.23720026016235299</v>
      </c>
      <c r="C6842">
        <v>0.50975108146667403</v>
      </c>
    </row>
    <row r="6843" spans="1:3" x14ac:dyDescent="0.3">
      <c r="A6843" t="s">
        <v>32</v>
      </c>
      <c r="B6843" s="14">
        <v>0.51158332824706998</v>
      </c>
      <c r="C6843">
        <v>0.30104517936706499</v>
      </c>
    </row>
    <row r="6844" spans="1:3" x14ac:dyDescent="0.3">
      <c r="A6844" t="s">
        <v>33</v>
      </c>
      <c r="B6844" s="14">
        <v>0.420092582702636</v>
      </c>
      <c r="C6844">
        <v>0.29102277755737299</v>
      </c>
    </row>
    <row r="6845" spans="1:3" x14ac:dyDescent="0.3">
      <c r="A6845" t="s">
        <v>34</v>
      </c>
      <c r="B6845" s="14">
        <v>0.35309433937072698</v>
      </c>
      <c r="C6845">
        <v>0.45977067947387601</v>
      </c>
    </row>
    <row r="6846" spans="1:3" x14ac:dyDescent="0.3">
      <c r="A6846" t="s">
        <v>35</v>
      </c>
      <c r="B6846" s="14">
        <v>0.39725494384765597</v>
      </c>
      <c r="C6846">
        <v>0.31914854049682601</v>
      </c>
    </row>
    <row r="6847" spans="1:3" x14ac:dyDescent="0.3">
      <c r="A6847" t="s">
        <v>36</v>
      </c>
      <c r="B6847" s="14">
        <v>0.291967153549194</v>
      </c>
      <c r="C6847">
        <v>0.31117963790893499</v>
      </c>
    </row>
    <row r="6848" spans="1:3" x14ac:dyDescent="0.3">
      <c r="A6848" t="s">
        <v>37</v>
      </c>
      <c r="B6848" s="14">
        <v>0.26590728759765597</v>
      </c>
      <c r="C6848">
        <v>0.63538694381713801</v>
      </c>
    </row>
    <row r="6849" spans="1:3" x14ac:dyDescent="0.3">
      <c r="A6849" t="s">
        <v>38</v>
      </c>
      <c r="B6849" s="14">
        <v>0.27754473686218201</v>
      </c>
      <c r="C6849">
        <v>0.61629533767700195</v>
      </c>
    </row>
    <row r="6850" spans="1:3" x14ac:dyDescent="0.3">
      <c r="A6850" t="s">
        <v>39</v>
      </c>
      <c r="B6850" s="14">
        <v>0.97371482849121005</v>
      </c>
      <c r="C6850">
        <v>2.0645372867584202</v>
      </c>
    </row>
    <row r="6851" spans="1:3" x14ac:dyDescent="0.3">
      <c r="A6851" t="s">
        <v>31</v>
      </c>
      <c r="B6851" s="14">
        <v>0.31830763816833402</v>
      </c>
      <c r="C6851">
        <v>0.33698391914367598</v>
      </c>
    </row>
    <row r="6852" spans="1:3" x14ac:dyDescent="0.3">
      <c r="A6852" t="s">
        <v>32</v>
      </c>
      <c r="B6852" s="14">
        <v>0.33126020431518499</v>
      </c>
      <c r="C6852">
        <v>0.29508233070373502</v>
      </c>
    </row>
    <row r="6853" spans="1:3" x14ac:dyDescent="0.3">
      <c r="A6853" t="s">
        <v>33</v>
      </c>
      <c r="B6853" s="14">
        <v>0.29675674438476501</v>
      </c>
      <c r="C6853">
        <v>0.24933385848999001</v>
      </c>
    </row>
    <row r="6854" spans="1:3" x14ac:dyDescent="0.3">
      <c r="A6854" t="s">
        <v>34</v>
      </c>
      <c r="B6854" s="14">
        <v>0.275527954101562</v>
      </c>
      <c r="C6854">
        <v>0.37704849243164001</v>
      </c>
    </row>
    <row r="6855" spans="1:3" x14ac:dyDescent="0.3">
      <c r="A6855" t="s">
        <v>35</v>
      </c>
      <c r="B6855" s="14">
        <v>0.400804042816162</v>
      </c>
      <c r="C6855">
        <v>0.28940200805664001</v>
      </c>
    </row>
    <row r="6856" spans="1:3" x14ac:dyDescent="0.3">
      <c r="A6856" t="s">
        <v>36</v>
      </c>
      <c r="B6856" s="14">
        <v>0.18935275077819799</v>
      </c>
      <c r="C6856">
        <v>0.46672177314758301</v>
      </c>
    </row>
    <row r="6857" spans="1:3" x14ac:dyDescent="0.3">
      <c r="A6857" t="s">
        <v>37</v>
      </c>
      <c r="B6857" s="14">
        <v>0.26573300361633301</v>
      </c>
      <c r="C6857">
        <v>0.38696527481079102</v>
      </c>
    </row>
    <row r="6858" spans="1:3" x14ac:dyDescent="0.3">
      <c r="A6858" t="s">
        <v>38</v>
      </c>
      <c r="B6858" s="14">
        <v>0.37635183334350503</v>
      </c>
      <c r="C6858">
        <v>0.59345889091491699</v>
      </c>
    </row>
    <row r="6859" spans="1:3" x14ac:dyDescent="0.3">
      <c r="A6859" t="s">
        <v>39</v>
      </c>
      <c r="B6859" s="14">
        <v>0.38803625106811501</v>
      </c>
      <c r="C6859">
        <v>2.3137581348419101</v>
      </c>
    </row>
    <row r="6860" spans="1:3" x14ac:dyDescent="0.3">
      <c r="A6860" t="s">
        <v>31</v>
      </c>
      <c r="B6860" s="14">
        <v>0.25013303756713801</v>
      </c>
      <c r="C6860">
        <v>0.333165884017944</v>
      </c>
    </row>
    <row r="6861" spans="1:3" x14ac:dyDescent="0.3">
      <c r="A6861" t="s">
        <v>32</v>
      </c>
      <c r="B6861" s="14">
        <v>0.303631782531738</v>
      </c>
      <c r="C6861">
        <v>0.33243942260742099</v>
      </c>
    </row>
    <row r="6862" spans="1:3" x14ac:dyDescent="0.3">
      <c r="A6862" t="s">
        <v>33</v>
      </c>
      <c r="B6862" s="14">
        <v>0.188871145248413</v>
      </c>
      <c r="C6862">
        <v>0.296207904815673</v>
      </c>
    </row>
    <row r="6863" spans="1:3" x14ac:dyDescent="0.3">
      <c r="A6863" t="s">
        <v>34</v>
      </c>
      <c r="B6863" s="14">
        <v>0.54531478881835904</v>
      </c>
      <c r="C6863">
        <v>0.398000478744506</v>
      </c>
    </row>
    <row r="6864" spans="1:3" x14ac:dyDescent="0.3">
      <c r="A6864" t="s">
        <v>35</v>
      </c>
      <c r="B6864" s="14">
        <v>0.31307268142700101</v>
      </c>
      <c r="C6864">
        <v>0.63018965721130304</v>
      </c>
    </row>
    <row r="6865" spans="1:3" x14ac:dyDescent="0.3">
      <c r="A6865" t="s">
        <v>36</v>
      </c>
      <c r="B6865" s="14">
        <v>0.46702527999877902</v>
      </c>
      <c r="C6865">
        <v>0.37634110450744601</v>
      </c>
    </row>
    <row r="6866" spans="1:3" x14ac:dyDescent="0.3">
      <c r="A6866" t="s">
        <v>37</v>
      </c>
      <c r="B6866" s="14">
        <v>0.265705347061157</v>
      </c>
      <c r="C6866">
        <v>0.40292406082153298</v>
      </c>
    </row>
    <row r="6867" spans="1:3" x14ac:dyDescent="0.3">
      <c r="A6867" t="s">
        <v>38</v>
      </c>
      <c r="B6867" s="14">
        <v>0.29625654220580999</v>
      </c>
      <c r="C6867">
        <v>0.48970127105712802</v>
      </c>
    </row>
    <row r="6868" spans="1:3" x14ac:dyDescent="0.3">
      <c r="A6868" t="s">
        <v>39</v>
      </c>
      <c r="B6868" s="14">
        <v>0.75461697578430098</v>
      </c>
      <c r="C6868">
        <v>2.8544166088104199</v>
      </c>
    </row>
    <row r="6869" spans="1:3" x14ac:dyDescent="0.3">
      <c r="A6869" t="s">
        <v>31</v>
      </c>
      <c r="B6869" s="14">
        <v>0.23857355117797799</v>
      </c>
      <c r="C6869">
        <v>0.375982046127319</v>
      </c>
    </row>
    <row r="6870" spans="1:3" x14ac:dyDescent="0.3">
      <c r="A6870" t="s">
        <v>32</v>
      </c>
      <c r="B6870" s="14">
        <v>0.345569849014282</v>
      </c>
      <c r="C6870">
        <v>0.38262987136840798</v>
      </c>
    </row>
    <row r="6871" spans="1:3" x14ac:dyDescent="0.3">
      <c r="A6871" t="s">
        <v>33</v>
      </c>
      <c r="B6871" s="14">
        <v>0.271290063858032</v>
      </c>
      <c r="C6871">
        <v>0.36081027984619102</v>
      </c>
    </row>
    <row r="6872" spans="1:3" x14ac:dyDescent="0.3">
      <c r="A6872" t="s">
        <v>34</v>
      </c>
      <c r="B6872" s="14">
        <v>0.416121006011962</v>
      </c>
      <c r="C6872">
        <v>0.31211233139038003</v>
      </c>
    </row>
    <row r="6873" spans="1:3" x14ac:dyDescent="0.3">
      <c r="A6873" t="s">
        <v>35</v>
      </c>
      <c r="B6873" s="14">
        <v>0.57348799705505304</v>
      </c>
      <c r="C6873">
        <v>0.34203600883483798</v>
      </c>
    </row>
    <row r="6874" spans="1:3" x14ac:dyDescent="0.3">
      <c r="A6874" t="s">
        <v>36</v>
      </c>
      <c r="B6874" s="14">
        <v>0.27662897109985302</v>
      </c>
      <c r="C6874">
        <v>0.59503698348999001</v>
      </c>
    </row>
    <row r="6875" spans="1:3" x14ac:dyDescent="0.3">
      <c r="A6875" t="s">
        <v>37</v>
      </c>
      <c r="B6875" s="14">
        <v>0.26550126075744601</v>
      </c>
      <c r="C6875">
        <v>0.70317244529724099</v>
      </c>
    </row>
    <row r="6876" spans="1:3" x14ac:dyDescent="0.3">
      <c r="A6876" t="s">
        <v>38</v>
      </c>
      <c r="B6876" s="14">
        <v>0.23085737228393499</v>
      </c>
      <c r="C6876">
        <v>0.66915583610534601</v>
      </c>
    </row>
    <row r="6877" spans="1:3" x14ac:dyDescent="0.3">
      <c r="A6877" t="s">
        <v>39</v>
      </c>
      <c r="B6877" s="14">
        <v>0.73465156555175704</v>
      </c>
      <c r="C6877">
        <v>3.1974098682403498</v>
      </c>
    </row>
    <row r="6878" spans="1:3" x14ac:dyDescent="0.3">
      <c r="A6878" t="s">
        <v>31</v>
      </c>
      <c r="B6878" s="14">
        <v>0.30993270874023399</v>
      </c>
      <c r="C6878">
        <v>0.55547165870666504</v>
      </c>
    </row>
    <row r="6879" spans="1:3" x14ac:dyDescent="0.3">
      <c r="A6879" t="s">
        <v>32</v>
      </c>
      <c r="B6879" s="14">
        <v>0.36567592620849598</v>
      </c>
      <c r="C6879">
        <v>0.463850498199462</v>
      </c>
    </row>
    <row r="6880" spans="1:3" x14ac:dyDescent="0.3">
      <c r="A6880" t="s">
        <v>33</v>
      </c>
      <c r="B6880" s="14">
        <v>0.39987921714782698</v>
      </c>
      <c r="C6880">
        <v>0.29520869255065901</v>
      </c>
    </row>
    <row r="6881" spans="1:3" x14ac:dyDescent="0.3">
      <c r="A6881" t="s">
        <v>34</v>
      </c>
      <c r="B6881" s="14">
        <v>0.28190708160400302</v>
      </c>
      <c r="C6881">
        <v>0.47472810745239202</v>
      </c>
    </row>
    <row r="6882" spans="1:3" x14ac:dyDescent="0.3">
      <c r="A6882" t="s">
        <v>35</v>
      </c>
      <c r="B6882" s="14">
        <v>0.39962649345397899</v>
      </c>
      <c r="C6882">
        <v>0.27731251716613697</v>
      </c>
    </row>
    <row r="6883" spans="1:3" x14ac:dyDescent="0.3">
      <c r="A6883" t="s">
        <v>36</v>
      </c>
      <c r="B6883" s="14">
        <v>0.21469759941100999</v>
      </c>
      <c r="C6883">
        <v>0.65385341644287098</v>
      </c>
    </row>
    <row r="6884" spans="1:3" x14ac:dyDescent="0.3">
      <c r="A6884" t="s">
        <v>37</v>
      </c>
      <c r="B6884" s="14">
        <v>0.26526975631713801</v>
      </c>
      <c r="C6884">
        <v>0.579398393630981</v>
      </c>
    </row>
    <row r="6885" spans="1:3" x14ac:dyDescent="0.3">
      <c r="A6885" t="s">
        <v>38</v>
      </c>
      <c r="B6885" s="14">
        <v>0.32965350151062001</v>
      </c>
      <c r="C6885">
        <v>0.56854057312011697</v>
      </c>
    </row>
    <row r="6886" spans="1:3" x14ac:dyDescent="0.3">
      <c r="A6886" t="s">
        <v>39</v>
      </c>
      <c r="B6886" s="14">
        <v>0.31526398658752403</v>
      </c>
      <c r="C6886">
        <v>3.3072211742401101</v>
      </c>
    </row>
    <row r="6887" spans="1:3" x14ac:dyDescent="0.3">
      <c r="A6887" t="s">
        <v>31</v>
      </c>
      <c r="B6887" s="14">
        <v>0.28526806831359802</v>
      </c>
      <c r="C6887">
        <v>0.31718754768371499</v>
      </c>
    </row>
    <row r="6888" spans="1:3" x14ac:dyDescent="0.3">
      <c r="A6888" t="s">
        <v>32</v>
      </c>
      <c r="B6888" s="14">
        <v>0.34155988693237299</v>
      </c>
      <c r="C6888">
        <v>0.35597395896911599</v>
      </c>
    </row>
    <row r="6889" spans="1:3" x14ac:dyDescent="0.3">
      <c r="A6889" t="s">
        <v>33</v>
      </c>
      <c r="B6889" s="14">
        <v>0.29434680938720698</v>
      </c>
      <c r="C6889">
        <v>0.33317613601684498</v>
      </c>
    </row>
    <row r="6890" spans="1:3" x14ac:dyDescent="0.3">
      <c r="A6890" t="s">
        <v>34</v>
      </c>
      <c r="B6890" s="14">
        <v>0.27238941192626898</v>
      </c>
      <c r="C6890">
        <v>0.30219769477844199</v>
      </c>
    </row>
    <row r="6891" spans="1:3" x14ac:dyDescent="0.3">
      <c r="A6891" t="s">
        <v>35</v>
      </c>
      <c r="B6891" s="14">
        <v>0.42265844345092701</v>
      </c>
      <c r="C6891">
        <v>0.29050636291503901</v>
      </c>
    </row>
    <row r="6892" spans="1:3" x14ac:dyDescent="0.3">
      <c r="A6892" t="s">
        <v>36</v>
      </c>
      <c r="B6892" s="14">
        <v>0.25053882598876898</v>
      </c>
      <c r="C6892">
        <v>0.29760575294494601</v>
      </c>
    </row>
    <row r="6893" spans="1:3" x14ac:dyDescent="0.3">
      <c r="A6893" t="s">
        <v>37</v>
      </c>
      <c r="B6893" s="14">
        <v>0.265126943588256</v>
      </c>
      <c r="C6893">
        <v>0.92851758003234797</v>
      </c>
    </row>
    <row r="6894" spans="1:3" x14ac:dyDescent="0.3">
      <c r="A6894" t="s">
        <v>38</v>
      </c>
      <c r="B6894" s="14">
        <v>0.48513960838317799</v>
      </c>
      <c r="C6894">
        <v>0.65125131607055597</v>
      </c>
    </row>
    <row r="6895" spans="1:3" x14ac:dyDescent="0.3">
      <c r="A6895" t="s">
        <v>39</v>
      </c>
      <c r="B6895" s="14">
        <v>1.2243061065673799</v>
      </c>
      <c r="C6895">
        <v>2.7834994792938201</v>
      </c>
    </row>
    <row r="6896" spans="1:3" x14ac:dyDescent="0.3">
      <c r="A6896" t="s">
        <v>31</v>
      </c>
      <c r="B6896" s="14">
        <v>0.23365521430969199</v>
      </c>
      <c r="C6896">
        <v>0.38299632072448703</v>
      </c>
    </row>
    <row r="6897" spans="1:3" x14ac:dyDescent="0.3">
      <c r="A6897" t="s">
        <v>32</v>
      </c>
      <c r="B6897" s="14">
        <v>0.278995752334594</v>
      </c>
      <c r="C6897">
        <v>0.34023952484130798</v>
      </c>
    </row>
    <row r="6898" spans="1:3" x14ac:dyDescent="0.3">
      <c r="A6898" t="s">
        <v>33</v>
      </c>
      <c r="B6898" s="14">
        <v>0.24482917785644501</v>
      </c>
      <c r="C6898">
        <v>0.3580904006958</v>
      </c>
    </row>
    <row r="6899" spans="1:3" x14ac:dyDescent="0.3">
      <c r="A6899" t="s">
        <v>34</v>
      </c>
      <c r="B6899" s="14">
        <v>0.420184135437011</v>
      </c>
      <c r="C6899">
        <v>0.32717370986938399</v>
      </c>
    </row>
    <row r="6900" spans="1:3" x14ac:dyDescent="0.3">
      <c r="A6900" t="s">
        <v>35</v>
      </c>
      <c r="B6900" s="14">
        <v>0.48647546768188399</v>
      </c>
      <c r="C6900">
        <v>0.41859340667724598</v>
      </c>
    </row>
    <row r="6901" spans="1:3" x14ac:dyDescent="0.3">
      <c r="A6901" t="s">
        <v>36</v>
      </c>
      <c r="B6901" s="14">
        <v>0.29524946212768499</v>
      </c>
      <c r="C6901">
        <v>0.34806919097900302</v>
      </c>
    </row>
    <row r="6902" spans="1:3" x14ac:dyDescent="0.3">
      <c r="A6902" t="s">
        <v>37</v>
      </c>
      <c r="B6902" s="14">
        <v>0.265065908432006</v>
      </c>
      <c r="C6902">
        <v>0.45383954048156699</v>
      </c>
    </row>
    <row r="6903" spans="1:3" x14ac:dyDescent="0.3">
      <c r="A6903" t="s">
        <v>38</v>
      </c>
      <c r="B6903" s="14">
        <v>0.36229300498962402</v>
      </c>
      <c r="C6903">
        <v>0.47572636604308999</v>
      </c>
    </row>
    <row r="6904" spans="1:3" x14ac:dyDescent="0.3">
      <c r="A6904" t="s">
        <v>39</v>
      </c>
      <c r="B6904" s="14">
        <v>0.34297704696655201</v>
      </c>
      <c r="C6904">
        <v>2.04459023475646</v>
      </c>
    </row>
    <row r="6905" spans="1:3" x14ac:dyDescent="0.3">
      <c r="A6905" t="s">
        <v>31</v>
      </c>
      <c r="B6905" s="14">
        <v>0.29064726829528797</v>
      </c>
      <c r="C6905">
        <v>0.36097979545593201</v>
      </c>
    </row>
    <row r="6906" spans="1:3" x14ac:dyDescent="0.3">
      <c r="A6906" t="s">
        <v>32</v>
      </c>
      <c r="B6906" s="14">
        <v>0.236097812652587</v>
      </c>
      <c r="C6906">
        <v>0.40973782539367598</v>
      </c>
    </row>
    <row r="6907" spans="1:3" x14ac:dyDescent="0.3">
      <c r="A6907" t="s">
        <v>33</v>
      </c>
      <c r="B6907" s="14">
        <v>0.398304224014282</v>
      </c>
      <c r="C6907">
        <v>0.42689013481140098</v>
      </c>
    </row>
    <row r="6908" spans="1:3" x14ac:dyDescent="0.3">
      <c r="A6908" t="s">
        <v>34</v>
      </c>
      <c r="B6908" s="14">
        <v>0.54531407356262196</v>
      </c>
      <c r="C6908">
        <v>0.35006952285766602</v>
      </c>
    </row>
    <row r="6909" spans="1:3" x14ac:dyDescent="0.3">
      <c r="A6909" t="s">
        <v>35</v>
      </c>
      <c r="B6909" s="14">
        <v>0.554285287857055</v>
      </c>
      <c r="C6909">
        <v>0.29715347290039001</v>
      </c>
    </row>
    <row r="6910" spans="1:3" x14ac:dyDescent="0.3">
      <c r="A6910" t="s">
        <v>36</v>
      </c>
      <c r="B6910" s="14">
        <v>0.247785329818725</v>
      </c>
      <c r="C6910">
        <v>0.35310411453246998</v>
      </c>
    </row>
    <row r="6911" spans="1:3" x14ac:dyDescent="0.3">
      <c r="A6911" t="s">
        <v>37</v>
      </c>
      <c r="B6911" s="14">
        <v>0.26505303382873502</v>
      </c>
      <c r="C6911">
        <v>0.395890712738037</v>
      </c>
    </row>
    <row r="6912" spans="1:3" x14ac:dyDescent="0.3">
      <c r="A6912" t="s">
        <v>38</v>
      </c>
      <c r="B6912" s="14">
        <v>0.28743290901183999</v>
      </c>
      <c r="C6912">
        <v>0.69509100914001398</v>
      </c>
    </row>
    <row r="6913" spans="1:3" x14ac:dyDescent="0.3">
      <c r="A6913" t="s">
        <v>39</v>
      </c>
      <c r="B6913" s="14">
        <v>0.43396782875061002</v>
      </c>
      <c r="C6913">
        <v>1.89293837547302</v>
      </c>
    </row>
    <row r="6914" spans="1:3" x14ac:dyDescent="0.3">
      <c r="A6914" t="s">
        <v>31</v>
      </c>
      <c r="B6914" s="14">
        <v>0.25810337066650302</v>
      </c>
      <c r="C6914">
        <v>0.61141943931579501</v>
      </c>
    </row>
    <row r="6915" spans="1:3" x14ac:dyDescent="0.3">
      <c r="A6915" t="s">
        <v>32</v>
      </c>
      <c r="B6915" s="14">
        <v>9.4995021820068304E-2</v>
      </c>
      <c r="C6915">
        <v>0.31117177009582497</v>
      </c>
    </row>
    <row r="6916" spans="1:3" x14ac:dyDescent="0.3">
      <c r="A6916" t="s">
        <v>33</v>
      </c>
      <c r="B6916" s="14">
        <v>0.18710422515869099</v>
      </c>
      <c r="C6916">
        <v>0.32199430465698198</v>
      </c>
    </row>
    <row r="6917" spans="1:3" x14ac:dyDescent="0.3">
      <c r="A6917" t="s">
        <v>34</v>
      </c>
      <c r="B6917" s="14">
        <v>0.372292280197143</v>
      </c>
      <c r="C6917">
        <v>0.44302725791931102</v>
      </c>
    </row>
    <row r="6918" spans="1:3" x14ac:dyDescent="0.3">
      <c r="A6918" t="s">
        <v>35</v>
      </c>
      <c r="B6918" s="14">
        <v>0.35382390022277799</v>
      </c>
      <c r="C6918">
        <v>0.36371302604675199</v>
      </c>
    </row>
    <row r="6919" spans="1:3" x14ac:dyDescent="0.3">
      <c r="A6919" t="s">
        <v>36</v>
      </c>
      <c r="B6919" s="14">
        <v>0.20342493057250899</v>
      </c>
      <c r="C6919">
        <v>0.532581806182861</v>
      </c>
    </row>
    <row r="6920" spans="1:3" x14ac:dyDescent="0.3">
      <c r="A6920" t="s">
        <v>37</v>
      </c>
      <c r="B6920" s="14">
        <v>0.26485157012939398</v>
      </c>
      <c r="C6920">
        <v>0.29221630096435502</v>
      </c>
    </row>
    <row r="6921" spans="1:3" x14ac:dyDescent="0.3">
      <c r="A6921" t="s">
        <v>38</v>
      </c>
      <c r="B6921" s="14">
        <v>0.26145267486572199</v>
      </c>
      <c r="C6921">
        <v>0.55756974220275801</v>
      </c>
    </row>
    <row r="6922" spans="1:3" x14ac:dyDescent="0.3">
      <c r="A6922" t="s">
        <v>39</v>
      </c>
      <c r="B6922" s="14">
        <v>0.618197441101074</v>
      </c>
      <c r="C6922">
        <v>2.0894744396209699</v>
      </c>
    </row>
    <row r="6923" spans="1:3" x14ac:dyDescent="0.3">
      <c r="A6923" t="s">
        <v>31</v>
      </c>
      <c r="B6923" s="14">
        <v>0.28318667411804199</v>
      </c>
      <c r="C6923">
        <v>0.41089129447937001</v>
      </c>
    </row>
    <row r="6924" spans="1:3" x14ac:dyDescent="0.3">
      <c r="A6924" t="s">
        <v>32</v>
      </c>
      <c r="B6924" s="14">
        <v>0.28767919540405201</v>
      </c>
      <c r="C6924">
        <v>0.40251255035400302</v>
      </c>
    </row>
    <row r="6925" spans="1:3" x14ac:dyDescent="0.3">
      <c r="A6925" t="s">
        <v>33</v>
      </c>
      <c r="B6925" s="14">
        <v>0.49675464630126898</v>
      </c>
      <c r="C6925">
        <v>0.41489100456237699</v>
      </c>
    </row>
    <row r="6926" spans="1:3" x14ac:dyDescent="0.3">
      <c r="A6926" t="s">
        <v>34</v>
      </c>
      <c r="B6926" s="14">
        <v>0.81582403182983398</v>
      </c>
      <c r="C6926">
        <v>0.30890512466430597</v>
      </c>
    </row>
    <row r="6927" spans="1:3" x14ac:dyDescent="0.3">
      <c r="A6927" t="s">
        <v>35</v>
      </c>
      <c r="B6927" s="14">
        <v>1.17606520652771</v>
      </c>
      <c r="C6927">
        <v>0.35210728645324701</v>
      </c>
    </row>
    <row r="6928" spans="1:3" x14ac:dyDescent="0.3">
      <c r="A6928" t="s">
        <v>36</v>
      </c>
      <c r="B6928" s="14">
        <v>0.26062226295471103</v>
      </c>
      <c r="C6928">
        <v>0.30136203765869102</v>
      </c>
    </row>
    <row r="6929" spans="1:3" x14ac:dyDescent="0.3">
      <c r="A6929" t="s">
        <v>37</v>
      </c>
      <c r="B6929" s="14">
        <v>0.26474571228027299</v>
      </c>
      <c r="C6929">
        <v>0.620383501052856</v>
      </c>
    </row>
    <row r="6930" spans="1:3" x14ac:dyDescent="0.3">
      <c r="A6930" t="s">
        <v>38</v>
      </c>
      <c r="B6930" s="14">
        <v>0.22047233581542899</v>
      </c>
      <c r="C6930">
        <v>0.76988220214843694</v>
      </c>
    </row>
    <row r="6931" spans="1:3" x14ac:dyDescent="0.3">
      <c r="A6931" t="s">
        <v>39</v>
      </c>
      <c r="B6931" s="14">
        <v>1.3289816379547099</v>
      </c>
      <c r="C6931">
        <v>3.4288437366485498</v>
      </c>
    </row>
    <row r="6932" spans="1:3" x14ac:dyDescent="0.3">
      <c r="A6932" t="s">
        <v>31</v>
      </c>
      <c r="B6932" s="14">
        <v>0.45758914947509699</v>
      </c>
      <c r="C6932">
        <v>0.34802412986755299</v>
      </c>
    </row>
    <row r="6933" spans="1:3" x14ac:dyDescent="0.3">
      <c r="A6933" t="s">
        <v>32</v>
      </c>
      <c r="B6933" s="14">
        <v>0.198353052139282</v>
      </c>
      <c r="C6933">
        <v>0.41077828407287598</v>
      </c>
    </row>
    <row r="6934" spans="1:3" x14ac:dyDescent="0.3">
      <c r="A6934" t="s">
        <v>33</v>
      </c>
      <c r="B6934" s="14">
        <v>0.277499198913574</v>
      </c>
      <c r="C6934">
        <v>0.30723047256469699</v>
      </c>
    </row>
    <row r="6935" spans="1:3" x14ac:dyDescent="0.3">
      <c r="A6935" t="s">
        <v>34</v>
      </c>
      <c r="B6935" s="14">
        <v>0.45515489578246998</v>
      </c>
      <c r="C6935">
        <v>0.30623459815978998</v>
      </c>
    </row>
    <row r="6936" spans="1:3" x14ac:dyDescent="0.3">
      <c r="A6936" t="s">
        <v>35</v>
      </c>
      <c r="B6936" s="14">
        <v>0.54080891609191895</v>
      </c>
      <c r="C6936">
        <v>0.46504950523376398</v>
      </c>
    </row>
    <row r="6937" spans="1:3" x14ac:dyDescent="0.3">
      <c r="A6937" t="s">
        <v>36</v>
      </c>
      <c r="B6937" s="14">
        <v>0.23306870460510201</v>
      </c>
      <c r="C6937">
        <v>0.34306669235229398</v>
      </c>
    </row>
    <row r="6938" spans="1:3" x14ac:dyDescent="0.3">
      <c r="A6938" t="s">
        <v>37</v>
      </c>
      <c r="B6938" s="14">
        <v>0.26472353935241699</v>
      </c>
      <c r="C6938">
        <v>0.385929346084594</v>
      </c>
    </row>
    <row r="6939" spans="1:3" x14ac:dyDescent="0.3">
      <c r="A6939" t="s">
        <v>38</v>
      </c>
      <c r="B6939" s="14">
        <v>0.25641798973083402</v>
      </c>
      <c r="C6939">
        <v>0.78490805625915505</v>
      </c>
    </row>
    <row r="6940" spans="1:3" x14ac:dyDescent="0.3">
      <c r="A6940" t="s">
        <v>39</v>
      </c>
      <c r="B6940" s="14">
        <v>0.87512350082397405</v>
      </c>
      <c r="C6940">
        <v>2.41349196434021</v>
      </c>
    </row>
    <row r="6941" spans="1:3" x14ac:dyDescent="0.3">
      <c r="A6941" t="s">
        <v>31</v>
      </c>
      <c r="B6941" s="14">
        <v>0.32353186607360801</v>
      </c>
      <c r="C6941">
        <v>0.48570466041564903</v>
      </c>
    </row>
    <row r="6942" spans="1:3" x14ac:dyDescent="0.3">
      <c r="A6942" t="s">
        <v>32</v>
      </c>
      <c r="B6942" s="14">
        <v>0.28111886978149397</v>
      </c>
      <c r="C6942">
        <v>0.32626152038574202</v>
      </c>
    </row>
    <row r="6943" spans="1:3" x14ac:dyDescent="0.3">
      <c r="A6943" t="s">
        <v>33</v>
      </c>
      <c r="B6943" s="14">
        <v>0.37700200080871499</v>
      </c>
      <c r="C6943">
        <v>0.33409237861633301</v>
      </c>
    </row>
    <row r="6944" spans="1:3" x14ac:dyDescent="0.3">
      <c r="A6944" t="s">
        <v>34</v>
      </c>
      <c r="B6944" s="14">
        <v>0.26905441284179599</v>
      </c>
      <c r="C6944">
        <v>0.25631046295165999</v>
      </c>
    </row>
    <row r="6945" spans="1:3" x14ac:dyDescent="0.3">
      <c r="A6945" t="s">
        <v>35</v>
      </c>
      <c r="B6945" s="14">
        <v>0.58259487152099598</v>
      </c>
      <c r="C6945">
        <v>0.39665317535400302</v>
      </c>
    </row>
    <row r="6946" spans="1:3" x14ac:dyDescent="0.3">
      <c r="A6946" t="s">
        <v>36</v>
      </c>
      <c r="B6946" s="14">
        <v>0.279746294021606</v>
      </c>
      <c r="C6946">
        <v>0.98016929626464799</v>
      </c>
    </row>
    <row r="6947" spans="1:3" x14ac:dyDescent="0.3">
      <c r="A6947" t="s">
        <v>37</v>
      </c>
      <c r="B6947" s="14">
        <v>0.264560937881469</v>
      </c>
      <c r="C6947">
        <v>0.40696811676025302</v>
      </c>
    </row>
    <row r="6948" spans="1:3" x14ac:dyDescent="0.3">
      <c r="A6948" t="s">
        <v>38</v>
      </c>
      <c r="B6948" s="14">
        <v>0.411468505859375</v>
      </c>
      <c r="C6948">
        <v>0.62039089202880804</v>
      </c>
    </row>
    <row r="6949" spans="1:3" x14ac:dyDescent="0.3">
      <c r="A6949" t="s">
        <v>39</v>
      </c>
      <c r="B6949" s="14">
        <v>0.80569100379943803</v>
      </c>
      <c r="C6949">
        <v>2.2211065292358398</v>
      </c>
    </row>
    <row r="6950" spans="1:3" x14ac:dyDescent="0.3">
      <c r="A6950" t="s">
        <v>31</v>
      </c>
      <c r="B6950" s="14">
        <v>0.415947675704956</v>
      </c>
      <c r="C6950">
        <v>0.28324389457702598</v>
      </c>
    </row>
    <row r="6951" spans="1:3" x14ac:dyDescent="0.3">
      <c r="A6951" t="s">
        <v>32</v>
      </c>
      <c r="B6951" s="14">
        <v>0.42177605628967202</v>
      </c>
      <c r="C6951">
        <v>0.35788130760192799</v>
      </c>
    </row>
    <row r="6952" spans="1:3" x14ac:dyDescent="0.3">
      <c r="A6952" t="s">
        <v>33</v>
      </c>
      <c r="B6952" s="14">
        <v>0.32276701927184998</v>
      </c>
      <c r="C6952">
        <v>0.41585254669189398</v>
      </c>
    </row>
    <row r="6953" spans="1:3" x14ac:dyDescent="0.3">
      <c r="A6953" t="s">
        <v>34</v>
      </c>
      <c r="B6953" s="14">
        <v>0.77075099945068304</v>
      </c>
      <c r="C6953">
        <v>0.46077752113342202</v>
      </c>
    </row>
    <row r="6954" spans="1:3" x14ac:dyDescent="0.3">
      <c r="A6954" t="s">
        <v>35</v>
      </c>
      <c r="B6954" s="14">
        <v>0.322604179382324</v>
      </c>
      <c r="C6954">
        <v>0.43084549903869601</v>
      </c>
    </row>
    <row r="6955" spans="1:3" x14ac:dyDescent="0.3">
      <c r="A6955" t="s">
        <v>36</v>
      </c>
      <c r="B6955" s="14">
        <v>0.41450238227844199</v>
      </c>
      <c r="C6955">
        <v>0.350093603134155</v>
      </c>
    </row>
    <row r="6956" spans="1:3" x14ac:dyDescent="0.3">
      <c r="A6956" t="s">
        <v>37</v>
      </c>
      <c r="B6956" s="14">
        <v>0.26398849487304599</v>
      </c>
      <c r="C6956">
        <v>0.48071360588073703</v>
      </c>
    </row>
    <row r="6957" spans="1:3" x14ac:dyDescent="0.3">
      <c r="A6957" t="s">
        <v>38</v>
      </c>
      <c r="B6957" s="14">
        <v>0.28509998321533198</v>
      </c>
      <c r="C6957">
        <v>0.62533068656921298</v>
      </c>
    </row>
    <row r="6958" spans="1:3" x14ac:dyDescent="0.3">
      <c r="A6958" t="s">
        <v>39</v>
      </c>
      <c r="B6958" s="14">
        <v>0.60075879096984797</v>
      </c>
      <c r="C6958">
        <v>2.1352941989898602</v>
      </c>
    </row>
    <row r="6959" spans="1:3" x14ac:dyDescent="0.3">
      <c r="A6959" t="s">
        <v>31</v>
      </c>
      <c r="B6959" s="14">
        <v>0.50468325614929199</v>
      </c>
      <c r="C6959">
        <v>0.37499618530273399</v>
      </c>
    </row>
    <row r="6960" spans="1:3" x14ac:dyDescent="0.3">
      <c r="A6960" t="s">
        <v>32</v>
      </c>
      <c r="B6960" s="14">
        <v>0.44372749328613198</v>
      </c>
      <c r="C6960">
        <v>0.31005597114562899</v>
      </c>
    </row>
    <row r="6961" spans="1:3" x14ac:dyDescent="0.3">
      <c r="A6961" t="s">
        <v>33</v>
      </c>
      <c r="B6961" s="14">
        <v>0.61915969848632801</v>
      </c>
      <c r="C6961">
        <v>0.31648588180541898</v>
      </c>
    </row>
    <row r="6962" spans="1:3" x14ac:dyDescent="0.3">
      <c r="A6962" t="s">
        <v>34</v>
      </c>
      <c r="B6962" s="14">
        <v>0.42182970046996998</v>
      </c>
      <c r="C6962">
        <v>0.281237602233886</v>
      </c>
    </row>
    <row r="6963" spans="1:3" x14ac:dyDescent="0.3">
      <c r="A6963" t="s">
        <v>35</v>
      </c>
      <c r="B6963" s="14">
        <v>0.56051516532897905</v>
      </c>
      <c r="C6963">
        <v>0.90064787864685003</v>
      </c>
    </row>
    <row r="6964" spans="1:3" x14ac:dyDescent="0.3">
      <c r="A6964" t="s">
        <v>36</v>
      </c>
      <c r="B6964" s="14">
        <v>0.24554538726806599</v>
      </c>
      <c r="C6964">
        <v>0.42500495910644498</v>
      </c>
    </row>
    <row r="6965" spans="1:3" x14ac:dyDescent="0.3">
      <c r="A6965" t="s">
        <v>37</v>
      </c>
      <c r="B6965" s="14">
        <v>0.263614892959594</v>
      </c>
      <c r="C6965">
        <v>0.29719519615173301</v>
      </c>
    </row>
    <row r="6966" spans="1:3" x14ac:dyDescent="0.3">
      <c r="A6966" t="s">
        <v>38</v>
      </c>
      <c r="B6966" s="14">
        <v>0.32097196578979398</v>
      </c>
      <c r="C6966">
        <v>0.47877430915832497</v>
      </c>
    </row>
    <row r="6967" spans="1:3" x14ac:dyDescent="0.3">
      <c r="A6967" t="s">
        <v>39</v>
      </c>
      <c r="B6967" s="14">
        <v>0.68482017517089799</v>
      </c>
      <c r="C6967">
        <v>2.4175353050231898</v>
      </c>
    </row>
    <row r="6968" spans="1:3" x14ac:dyDescent="0.3">
      <c r="A6968" t="s">
        <v>31</v>
      </c>
      <c r="B6968" s="14">
        <v>0.80947995185851995</v>
      </c>
      <c r="C6968">
        <v>0.256369829177856</v>
      </c>
    </row>
    <row r="6969" spans="1:3" x14ac:dyDescent="0.3">
      <c r="A6969" t="s">
        <v>32</v>
      </c>
      <c r="B6969" s="14">
        <v>0.39733457565307601</v>
      </c>
      <c r="C6969">
        <v>0.41310930252075101</v>
      </c>
    </row>
    <row r="6970" spans="1:3" x14ac:dyDescent="0.3">
      <c r="A6970" t="s">
        <v>33</v>
      </c>
      <c r="B6970" s="14">
        <v>0.41405057907104398</v>
      </c>
      <c r="C6970">
        <v>0.28789687156677202</v>
      </c>
    </row>
    <row r="6971" spans="1:3" x14ac:dyDescent="0.3">
      <c r="A6971" t="s">
        <v>34</v>
      </c>
      <c r="B6971" s="14">
        <v>0.40304040908813399</v>
      </c>
      <c r="C6971">
        <v>0.27721595764160101</v>
      </c>
    </row>
    <row r="6972" spans="1:3" x14ac:dyDescent="0.3">
      <c r="A6972" t="s">
        <v>35</v>
      </c>
      <c r="B6972" s="14">
        <v>0.33718729019165</v>
      </c>
      <c r="C6972">
        <v>0.42581081390380798</v>
      </c>
    </row>
    <row r="6973" spans="1:3" x14ac:dyDescent="0.3">
      <c r="A6973" t="s">
        <v>36</v>
      </c>
      <c r="B6973" s="14">
        <v>0.29560804367065402</v>
      </c>
      <c r="C6973">
        <v>0.49367761611938399</v>
      </c>
    </row>
    <row r="6974" spans="1:3" x14ac:dyDescent="0.3">
      <c r="A6974" t="s">
        <v>37</v>
      </c>
      <c r="B6974" s="14">
        <v>0.26351737976074202</v>
      </c>
      <c r="C6974">
        <v>0.46476221084594699</v>
      </c>
    </row>
    <row r="6975" spans="1:3" x14ac:dyDescent="0.3">
      <c r="A6975" t="s">
        <v>38</v>
      </c>
      <c r="B6975" s="14">
        <v>0.34894156455993602</v>
      </c>
      <c r="C6975">
        <v>0.46276259422302202</v>
      </c>
    </row>
    <row r="6976" spans="1:3" x14ac:dyDescent="0.3">
      <c r="A6976" t="s">
        <v>39</v>
      </c>
      <c r="B6976" s="14">
        <v>0.97007274627685502</v>
      </c>
      <c r="C6976">
        <v>1.6446173191070499</v>
      </c>
    </row>
    <row r="6977" spans="1:3" x14ac:dyDescent="0.3">
      <c r="A6977" t="s">
        <v>31</v>
      </c>
      <c r="B6977" s="14">
        <v>0.33548903465270902</v>
      </c>
      <c r="C6977">
        <v>0.57247710227966297</v>
      </c>
    </row>
    <row r="6978" spans="1:3" x14ac:dyDescent="0.3">
      <c r="A6978" t="s">
        <v>32</v>
      </c>
      <c r="B6978" s="14">
        <v>0.17565894126892001</v>
      </c>
      <c r="C6978">
        <v>0.273244619369506</v>
      </c>
    </row>
    <row r="6979" spans="1:3" x14ac:dyDescent="0.3">
      <c r="A6979" t="s">
        <v>33</v>
      </c>
      <c r="B6979" s="14">
        <v>0.17516279220580999</v>
      </c>
      <c r="C6979">
        <v>0.46887516975402799</v>
      </c>
    </row>
    <row r="6980" spans="1:3" x14ac:dyDescent="0.3">
      <c r="A6980" t="s">
        <v>34</v>
      </c>
      <c r="B6980" s="14">
        <v>0.36850500106811501</v>
      </c>
      <c r="C6980">
        <v>0.27132844924926702</v>
      </c>
    </row>
    <row r="6981" spans="1:3" x14ac:dyDescent="0.3">
      <c r="A6981" t="s">
        <v>35</v>
      </c>
      <c r="B6981" s="14">
        <v>0.28963589668273898</v>
      </c>
      <c r="C6981">
        <v>0.477729082107543</v>
      </c>
    </row>
    <row r="6982" spans="1:3" x14ac:dyDescent="0.3">
      <c r="A6982" t="s">
        <v>36</v>
      </c>
      <c r="B6982" s="14">
        <v>0.23438811302185</v>
      </c>
      <c r="C6982">
        <v>0.28385972976684498</v>
      </c>
    </row>
    <row r="6983" spans="1:3" x14ac:dyDescent="0.3">
      <c r="A6983" t="s">
        <v>37</v>
      </c>
      <c r="B6983" s="14">
        <v>0.26337432861328097</v>
      </c>
      <c r="C6983">
        <v>0.593361616134643</v>
      </c>
    </row>
    <row r="6984" spans="1:3" x14ac:dyDescent="0.3">
      <c r="A6984" t="s">
        <v>38</v>
      </c>
      <c r="B6984" s="14">
        <v>0.28773188591003401</v>
      </c>
      <c r="C6984">
        <v>0.47373485565185502</v>
      </c>
    </row>
    <row r="6985" spans="1:3" x14ac:dyDescent="0.3">
      <c r="A6985" t="s">
        <v>39</v>
      </c>
      <c r="B6985" s="14">
        <v>1.51478600502014</v>
      </c>
      <c r="C6985">
        <v>2.3209426403045601</v>
      </c>
    </row>
    <row r="6986" spans="1:3" x14ac:dyDescent="0.3">
      <c r="A6986" t="s">
        <v>31</v>
      </c>
      <c r="B6986" s="14">
        <v>0.31191945075988697</v>
      </c>
      <c r="C6986">
        <v>0.41822385787963801</v>
      </c>
    </row>
    <row r="6987" spans="1:3" x14ac:dyDescent="0.3">
      <c r="A6987" t="s">
        <v>32</v>
      </c>
      <c r="B6987" s="14">
        <v>0.30576848983764598</v>
      </c>
      <c r="C6987">
        <v>0.30599236488342202</v>
      </c>
    </row>
    <row r="6988" spans="1:3" x14ac:dyDescent="0.3">
      <c r="A6988" t="s">
        <v>33</v>
      </c>
      <c r="B6988" s="14">
        <v>0.26819562911987299</v>
      </c>
      <c r="C6988">
        <v>0.36206936836242598</v>
      </c>
    </row>
    <row r="6989" spans="1:3" x14ac:dyDescent="0.3">
      <c r="A6989" t="s">
        <v>34</v>
      </c>
      <c r="B6989" s="14">
        <v>0.55772137641906705</v>
      </c>
      <c r="C6989">
        <v>0.31645131111144997</v>
      </c>
    </row>
    <row r="6990" spans="1:3" x14ac:dyDescent="0.3">
      <c r="A6990" t="s">
        <v>35</v>
      </c>
      <c r="B6990" s="14">
        <v>0.50845980644225997</v>
      </c>
      <c r="C6990">
        <v>0.63135385513305597</v>
      </c>
    </row>
    <row r="6991" spans="1:3" x14ac:dyDescent="0.3">
      <c r="A6991" t="s">
        <v>36</v>
      </c>
      <c r="B6991" s="14">
        <v>0.48121595382690402</v>
      </c>
      <c r="C6991">
        <v>0.26827955245971602</v>
      </c>
    </row>
    <row r="6992" spans="1:3" x14ac:dyDescent="0.3">
      <c r="A6992" t="s">
        <v>37</v>
      </c>
      <c r="B6992" s="14">
        <v>0.26327538490295399</v>
      </c>
      <c r="C6992">
        <v>0.31515955924987699</v>
      </c>
    </row>
    <row r="6993" spans="1:3" x14ac:dyDescent="0.3">
      <c r="A6993" t="s">
        <v>38</v>
      </c>
      <c r="B6993" s="14">
        <v>0.26030993461608798</v>
      </c>
      <c r="C6993">
        <v>0.45977044105529702</v>
      </c>
    </row>
    <row r="6994" spans="1:3" x14ac:dyDescent="0.3">
      <c r="A6994" t="s">
        <v>39</v>
      </c>
      <c r="B6994" s="14">
        <v>0.63521552085876398</v>
      </c>
      <c r="C6994">
        <v>2.3346099853515598</v>
      </c>
    </row>
    <row r="6995" spans="1:3" x14ac:dyDescent="0.3">
      <c r="A6995" t="s">
        <v>31</v>
      </c>
      <c r="B6995" s="14">
        <v>0.30265736579894997</v>
      </c>
      <c r="C6995">
        <v>0.34475350379943798</v>
      </c>
    </row>
    <row r="6996" spans="1:3" x14ac:dyDescent="0.3">
      <c r="A6996" t="s">
        <v>32</v>
      </c>
      <c r="B6996" s="14">
        <v>0.472405195236206</v>
      </c>
      <c r="C6996">
        <v>0.30938839912414501</v>
      </c>
    </row>
    <row r="6997" spans="1:3" x14ac:dyDescent="0.3">
      <c r="A6997" t="s">
        <v>33</v>
      </c>
      <c r="B6997" s="14">
        <v>0.27648901939392001</v>
      </c>
      <c r="C6997">
        <v>0.43180680274963301</v>
      </c>
    </row>
    <row r="6998" spans="1:3" x14ac:dyDescent="0.3">
      <c r="A6998" t="s">
        <v>34</v>
      </c>
      <c r="B6998" s="14">
        <v>0.36857676506042403</v>
      </c>
      <c r="C6998">
        <v>0.62397599220275801</v>
      </c>
    </row>
    <row r="6999" spans="1:3" x14ac:dyDescent="0.3">
      <c r="A6999" t="s">
        <v>35</v>
      </c>
      <c r="B6999" s="14">
        <v>0.39505338668823198</v>
      </c>
      <c r="C6999">
        <v>0.53058242797851496</v>
      </c>
    </row>
    <row r="7000" spans="1:3" x14ac:dyDescent="0.3">
      <c r="A7000" t="s">
        <v>36</v>
      </c>
      <c r="B7000" s="14">
        <v>0.29471182823181102</v>
      </c>
      <c r="C7000">
        <v>0.27830767631530701</v>
      </c>
    </row>
    <row r="7001" spans="1:3" x14ac:dyDescent="0.3">
      <c r="A7001" t="s">
        <v>37</v>
      </c>
      <c r="B7001" s="14">
        <v>0.26320600509643499</v>
      </c>
      <c r="C7001">
        <v>0.329122304916381</v>
      </c>
    </row>
    <row r="7002" spans="1:3" x14ac:dyDescent="0.3">
      <c r="A7002" t="s">
        <v>38</v>
      </c>
      <c r="B7002" s="14">
        <v>0.29246449470519997</v>
      </c>
      <c r="C7002">
        <v>0.56942367553710904</v>
      </c>
    </row>
    <row r="7003" spans="1:3" x14ac:dyDescent="0.3">
      <c r="A7003" t="s">
        <v>39</v>
      </c>
      <c r="B7003" s="14">
        <v>0.66906762123107899</v>
      </c>
      <c r="C7003">
        <v>1.9656908512115401</v>
      </c>
    </row>
    <row r="7004" spans="1:3" x14ac:dyDescent="0.3">
      <c r="A7004" t="s">
        <v>31</v>
      </c>
      <c r="B7004" s="14">
        <v>0.25800657272338801</v>
      </c>
      <c r="C7004">
        <v>0.61341142654418901</v>
      </c>
    </row>
    <row r="7005" spans="1:3" x14ac:dyDescent="0.3">
      <c r="A7005" t="s">
        <v>32</v>
      </c>
      <c r="B7005" s="14">
        <v>0.27310657501220698</v>
      </c>
      <c r="C7005">
        <v>0.32695508003234802</v>
      </c>
    </row>
    <row r="7006" spans="1:3" x14ac:dyDescent="0.3">
      <c r="A7006" t="s">
        <v>33</v>
      </c>
      <c r="B7006" s="14">
        <v>0.31051063537597601</v>
      </c>
      <c r="C7006">
        <v>0.31237602233886702</v>
      </c>
    </row>
    <row r="7007" spans="1:3" x14ac:dyDescent="0.3">
      <c r="A7007" t="s">
        <v>34</v>
      </c>
      <c r="B7007" s="14">
        <v>0.54421401023864702</v>
      </c>
      <c r="C7007">
        <v>0.266339302062988</v>
      </c>
    </row>
    <row r="7008" spans="1:3" x14ac:dyDescent="0.3">
      <c r="A7008" t="s">
        <v>35</v>
      </c>
      <c r="B7008" s="14">
        <v>0.40701055526733398</v>
      </c>
      <c r="C7008">
        <v>0.61335873603820801</v>
      </c>
    </row>
    <row r="7009" spans="1:3" x14ac:dyDescent="0.3">
      <c r="A7009" t="s">
        <v>36</v>
      </c>
      <c r="B7009" s="14">
        <v>0.45864796638488697</v>
      </c>
      <c r="C7009">
        <v>0.30817437171936002</v>
      </c>
    </row>
    <row r="7010" spans="1:3" x14ac:dyDescent="0.3">
      <c r="A7010" t="s">
        <v>37</v>
      </c>
      <c r="B7010" s="14">
        <v>0.263067007064819</v>
      </c>
      <c r="C7010">
        <v>0.41388940811157199</v>
      </c>
    </row>
    <row r="7011" spans="1:3" x14ac:dyDescent="0.3">
      <c r="A7011" t="s">
        <v>38</v>
      </c>
      <c r="B7011" s="14">
        <v>0.32998156547546298</v>
      </c>
      <c r="C7011">
        <v>0.50274276733398404</v>
      </c>
    </row>
    <row r="7012" spans="1:3" x14ac:dyDescent="0.3">
      <c r="A7012" t="s">
        <v>39</v>
      </c>
      <c r="B7012" s="14">
        <v>0.33990931510925199</v>
      </c>
      <c r="C7012">
        <v>2.6272699832916202</v>
      </c>
    </row>
    <row r="7013" spans="1:3" x14ac:dyDescent="0.3">
      <c r="A7013" t="s">
        <v>31</v>
      </c>
      <c r="B7013" s="14">
        <v>0.28903436660766602</v>
      </c>
      <c r="C7013">
        <v>0.385965585708618</v>
      </c>
    </row>
    <row r="7014" spans="1:3" x14ac:dyDescent="0.3">
      <c r="A7014" t="s">
        <v>32</v>
      </c>
      <c r="B7014" s="14">
        <v>0.248958349227905</v>
      </c>
      <c r="C7014">
        <v>0.46388459205627403</v>
      </c>
    </row>
    <row r="7015" spans="1:3" x14ac:dyDescent="0.3">
      <c r="A7015" t="s">
        <v>33</v>
      </c>
      <c r="B7015" s="14">
        <v>0.32204174995422302</v>
      </c>
      <c r="C7015">
        <v>0.28705978393554599</v>
      </c>
    </row>
    <row r="7016" spans="1:3" x14ac:dyDescent="0.3">
      <c r="A7016" t="s">
        <v>34</v>
      </c>
      <c r="B7016" s="14">
        <v>0.31967520713806102</v>
      </c>
      <c r="C7016">
        <v>0.36605715751647899</v>
      </c>
    </row>
    <row r="7017" spans="1:3" x14ac:dyDescent="0.3">
      <c r="A7017" t="s">
        <v>35</v>
      </c>
      <c r="B7017" s="14">
        <v>0.36011815071105902</v>
      </c>
      <c r="C7017">
        <v>0.34602880477905201</v>
      </c>
    </row>
    <row r="7018" spans="1:3" x14ac:dyDescent="0.3">
      <c r="A7018" t="s">
        <v>36</v>
      </c>
      <c r="B7018" s="14">
        <v>0.25167274475097601</v>
      </c>
      <c r="C7018">
        <v>0.71851468086242598</v>
      </c>
    </row>
    <row r="7019" spans="1:3" x14ac:dyDescent="0.3">
      <c r="A7019" t="s">
        <v>37</v>
      </c>
      <c r="B7019" s="14">
        <v>0.262852191925048</v>
      </c>
      <c r="C7019">
        <v>0.48969578742980902</v>
      </c>
    </row>
    <row r="7020" spans="1:3" x14ac:dyDescent="0.3">
      <c r="A7020" t="s">
        <v>38</v>
      </c>
      <c r="B7020" s="14">
        <v>0.29452204704284601</v>
      </c>
      <c r="C7020">
        <v>0.44282054901123002</v>
      </c>
    </row>
    <row r="7021" spans="1:3" x14ac:dyDescent="0.3">
      <c r="A7021" t="s">
        <v>39</v>
      </c>
      <c r="B7021" s="14">
        <v>1.4841601848602199</v>
      </c>
      <c r="C7021">
        <v>2.2021203041076598</v>
      </c>
    </row>
    <row r="7022" spans="1:3" x14ac:dyDescent="0.3">
      <c r="A7022" t="s">
        <v>31</v>
      </c>
      <c r="B7022" s="14">
        <v>0.25193619728088301</v>
      </c>
      <c r="C7022">
        <v>0.39398503303527799</v>
      </c>
    </row>
    <row r="7023" spans="1:3" x14ac:dyDescent="0.3">
      <c r="A7023" t="s">
        <v>32</v>
      </c>
      <c r="B7023" s="14">
        <v>0.27667546272277799</v>
      </c>
      <c r="C7023">
        <v>0.46663093566894498</v>
      </c>
    </row>
    <row r="7024" spans="1:3" x14ac:dyDescent="0.3">
      <c r="A7024" t="s">
        <v>33</v>
      </c>
      <c r="B7024" s="14">
        <v>0.26135849952697698</v>
      </c>
      <c r="C7024">
        <v>0.341052055358886</v>
      </c>
    </row>
    <row r="7025" spans="1:3" x14ac:dyDescent="0.3">
      <c r="A7025" t="s">
        <v>34</v>
      </c>
      <c r="B7025" s="14">
        <v>0.53205227851867598</v>
      </c>
      <c r="C7025">
        <v>0.61639356613159102</v>
      </c>
    </row>
    <row r="7026" spans="1:3" x14ac:dyDescent="0.3">
      <c r="A7026" t="s">
        <v>35</v>
      </c>
      <c r="B7026" s="14">
        <v>0.56251239776611295</v>
      </c>
      <c r="C7026">
        <v>0.29725122451782199</v>
      </c>
    </row>
    <row r="7027" spans="1:3" x14ac:dyDescent="0.3">
      <c r="A7027" t="s">
        <v>36</v>
      </c>
      <c r="B7027" s="14">
        <v>0.428125619888305</v>
      </c>
      <c r="C7027">
        <v>0.42275881767272899</v>
      </c>
    </row>
    <row r="7028" spans="1:3" x14ac:dyDescent="0.3">
      <c r="A7028" t="s">
        <v>37</v>
      </c>
      <c r="B7028" s="14">
        <v>0.26243090629577598</v>
      </c>
      <c r="C7028">
        <v>0.28324103355407698</v>
      </c>
    </row>
    <row r="7029" spans="1:3" x14ac:dyDescent="0.3">
      <c r="A7029" t="s">
        <v>38</v>
      </c>
      <c r="B7029" s="14">
        <v>0.27454805374145502</v>
      </c>
      <c r="C7029">
        <v>0.49467349052429199</v>
      </c>
    </row>
    <row r="7030" spans="1:3" x14ac:dyDescent="0.3">
      <c r="A7030" t="s">
        <v>39</v>
      </c>
      <c r="B7030" s="14">
        <v>0.74549126625061002</v>
      </c>
      <c r="C7030">
        <v>1.3973195552825901</v>
      </c>
    </row>
    <row r="7031" spans="1:3" x14ac:dyDescent="0.3">
      <c r="A7031" t="s">
        <v>31</v>
      </c>
      <c r="B7031" s="14">
        <v>0.30284047126769997</v>
      </c>
      <c r="C7031">
        <v>0.85475754737854004</v>
      </c>
    </row>
    <row r="7032" spans="1:3" x14ac:dyDescent="0.3">
      <c r="A7032" t="s">
        <v>32</v>
      </c>
      <c r="B7032" s="14">
        <v>0.39008283615112299</v>
      </c>
      <c r="C7032">
        <v>0.51776766777038497</v>
      </c>
    </row>
    <row r="7033" spans="1:3" x14ac:dyDescent="0.3">
      <c r="A7033" t="s">
        <v>33</v>
      </c>
      <c r="B7033" s="14">
        <v>0.25315928459167403</v>
      </c>
      <c r="C7033">
        <v>0.436026811599731</v>
      </c>
    </row>
    <row r="7034" spans="1:3" x14ac:dyDescent="0.3">
      <c r="A7034" t="s">
        <v>34</v>
      </c>
      <c r="B7034" s="14">
        <v>0.81834936141967696</v>
      </c>
      <c r="C7034">
        <v>0.335049629211425</v>
      </c>
    </row>
    <row r="7035" spans="1:3" x14ac:dyDescent="0.3">
      <c r="A7035" t="s">
        <v>35</v>
      </c>
      <c r="B7035" s="14">
        <v>0.49648380279540999</v>
      </c>
      <c r="C7035">
        <v>0.36403751373290999</v>
      </c>
    </row>
    <row r="7036" spans="1:3" x14ac:dyDescent="0.3">
      <c r="A7036" t="s">
        <v>36</v>
      </c>
      <c r="B7036" s="14">
        <v>0.36240482330322199</v>
      </c>
      <c r="C7036">
        <v>0.34600496292114202</v>
      </c>
    </row>
    <row r="7037" spans="1:3" x14ac:dyDescent="0.3">
      <c r="A7037" t="s">
        <v>37</v>
      </c>
      <c r="B7037" s="14">
        <v>0.26197934150695801</v>
      </c>
      <c r="C7037">
        <v>0.44586062431335399</v>
      </c>
    </row>
    <row r="7038" spans="1:3" x14ac:dyDescent="0.3">
      <c r="A7038" t="s">
        <v>38</v>
      </c>
      <c r="B7038" s="14">
        <v>0.24326467514038</v>
      </c>
      <c r="C7038">
        <v>0.450847387313842</v>
      </c>
    </row>
    <row r="7039" spans="1:3" x14ac:dyDescent="0.3">
      <c r="A7039" t="s">
        <v>39</v>
      </c>
      <c r="B7039" s="14">
        <v>0.52702856063842696</v>
      </c>
      <c r="C7039">
        <v>2.7997918128967201</v>
      </c>
    </row>
    <row r="7040" spans="1:3" x14ac:dyDescent="0.3">
      <c r="A7040" t="s">
        <v>31</v>
      </c>
      <c r="B7040" s="14">
        <v>0.247473239898681</v>
      </c>
      <c r="C7040">
        <v>0.567493677139282</v>
      </c>
    </row>
    <row r="7041" spans="1:3" x14ac:dyDescent="0.3">
      <c r="A7041" t="s">
        <v>32</v>
      </c>
      <c r="B7041" s="14">
        <v>0.40937209129333402</v>
      </c>
      <c r="C7041">
        <v>0.29215884208679199</v>
      </c>
    </row>
    <row r="7042" spans="1:3" x14ac:dyDescent="0.3">
      <c r="A7042" t="s">
        <v>33</v>
      </c>
      <c r="B7042" s="14">
        <v>0.34324193000793402</v>
      </c>
      <c r="C7042">
        <v>0.33869481086730902</v>
      </c>
    </row>
    <row r="7043" spans="1:3" x14ac:dyDescent="0.3">
      <c r="A7043" t="s">
        <v>34</v>
      </c>
      <c r="B7043" s="14">
        <v>0.63252925872802701</v>
      </c>
      <c r="C7043">
        <v>0.33055758476257302</v>
      </c>
    </row>
    <row r="7044" spans="1:3" x14ac:dyDescent="0.3">
      <c r="A7044" t="s">
        <v>35</v>
      </c>
      <c r="B7044" s="14">
        <v>0.39947891235351501</v>
      </c>
      <c r="C7044">
        <v>0.81980705261230402</v>
      </c>
    </row>
    <row r="7045" spans="1:3" x14ac:dyDescent="0.3">
      <c r="A7045" t="s">
        <v>36</v>
      </c>
      <c r="B7045" s="14">
        <v>0.27759408950805597</v>
      </c>
      <c r="C7045">
        <v>0.621285200119018</v>
      </c>
    </row>
    <row r="7046" spans="1:3" x14ac:dyDescent="0.3">
      <c r="A7046" t="s">
        <v>37</v>
      </c>
      <c r="B7046" s="14">
        <v>0.26129198074340798</v>
      </c>
      <c r="C7046">
        <v>0.35101103782653797</v>
      </c>
    </row>
    <row r="7047" spans="1:3" x14ac:dyDescent="0.3">
      <c r="A7047" t="s">
        <v>38</v>
      </c>
      <c r="B7047" s="14">
        <v>0.22013115882873499</v>
      </c>
      <c r="C7047">
        <v>0.32208633422851501</v>
      </c>
    </row>
    <row r="7048" spans="1:3" x14ac:dyDescent="0.3">
      <c r="A7048" t="s">
        <v>39</v>
      </c>
      <c r="B7048" s="14">
        <v>0.71468925476074197</v>
      </c>
      <c r="C7048">
        <v>4.2316906452178902</v>
      </c>
    </row>
    <row r="7049" spans="1:3" x14ac:dyDescent="0.3">
      <c r="A7049" t="s">
        <v>31</v>
      </c>
      <c r="B7049" s="14">
        <v>0.24779629707336401</v>
      </c>
      <c r="C7049">
        <v>0.74695062637329102</v>
      </c>
    </row>
    <row r="7050" spans="1:3" x14ac:dyDescent="0.3">
      <c r="A7050" t="s">
        <v>32</v>
      </c>
      <c r="B7050" s="14">
        <v>0.25397801399230902</v>
      </c>
      <c r="C7050">
        <v>0.32405424118041898</v>
      </c>
    </row>
    <row r="7051" spans="1:3" x14ac:dyDescent="0.3">
      <c r="A7051" t="s">
        <v>33</v>
      </c>
      <c r="B7051" s="14">
        <v>0.44906711578369102</v>
      </c>
      <c r="C7051">
        <v>0.311373710632324</v>
      </c>
    </row>
    <row r="7052" spans="1:3" x14ac:dyDescent="0.3">
      <c r="A7052" t="s">
        <v>34</v>
      </c>
      <c r="B7052" s="14">
        <v>0.77068638801574696</v>
      </c>
      <c r="C7052">
        <v>0.72666668891906705</v>
      </c>
    </row>
    <row r="7053" spans="1:3" x14ac:dyDescent="0.3">
      <c r="A7053" t="s">
        <v>35</v>
      </c>
      <c r="B7053" s="14">
        <v>0.426918745040893</v>
      </c>
      <c r="C7053">
        <v>3.3640007972717201</v>
      </c>
    </row>
    <row r="7054" spans="1:3" x14ac:dyDescent="0.3">
      <c r="A7054" t="s">
        <v>36</v>
      </c>
      <c r="B7054" s="14">
        <v>0.23062515258788999</v>
      </c>
      <c r="C7054">
        <v>0.32413625717163003</v>
      </c>
    </row>
    <row r="7055" spans="1:3" x14ac:dyDescent="0.3">
      <c r="A7055" t="s">
        <v>37</v>
      </c>
      <c r="B7055" s="14">
        <v>0.26129102706909102</v>
      </c>
      <c r="C7055">
        <v>0.52665901184081998</v>
      </c>
    </row>
    <row r="7056" spans="1:3" x14ac:dyDescent="0.3">
      <c r="A7056" t="s">
        <v>38</v>
      </c>
      <c r="B7056" s="14">
        <v>0.35852766036987299</v>
      </c>
      <c r="C7056">
        <v>0.32712793350219699</v>
      </c>
    </row>
    <row r="7057" spans="1:3" x14ac:dyDescent="0.3">
      <c r="A7057" t="s">
        <v>39</v>
      </c>
      <c r="B7057" s="14">
        <v>0.82365942001342696</v>
      </c>
      <c r="C7057">
        <v>2.38562631607055</v>
      </c>
    </row>
    <row r="7058" spans="1:3" x14ac:dyDescent="0.3">
      <c r="A7058" t="s">
        <v>31</v>
      </c>
      <c r="B7058" s="14">
        <v>0.53019666671752896</v>
      </c>
      <c r="C7058">
        <v>0.341142177581787</v>
      </c>
    </row>
    <row r="7059" spans="1:3" x14ac:dyDescent="0.3">
      <c r="A7059" t="s">
        <v>32</v>
      </c>
      <c r="B7059" s="14">
        <v>0.19141435623168901</v>
      </c>
      <c r="C7059">
        <v>0.44698858261108398</v>
      </c>
    </row>
    <row r="7060" spans="1:3" x14ac:dyDescent="0.3">
      <c r="A7060" t="s">
        <v>33</v>
      </c>
      <c r="B7060" s="14">
        <v>0.31888198852539001</v>
      </c>
      <c r="C7060">
        <v>0.39613676071166898</v>
      </c>
    </row>
    <row r="7061" spans="1:3" x14ac:dyDescent="0.3">
      <c r="A7061" t="s">
        <v>34</v>
      </c>
      <c r="B7061" s="14">
        <v>0.43592858314514099</v>
      </c>
      <c r="C7061">
        <v>0.31015491485595698</v>
      </c>
    </row>
    <row r="7062" spans="1:3" x14ac:dyDescent="0.3">
      <c r="A7062" t="s">
        <v>35</v>
      </c>
      <c r="B7062" s="14">
        <v>0.40472173690795898</v>
      </c>
      <c r="C7062">
        <v>1.8360452651977499</v>
      </c>
    </row>
    <row r="7063" spans="1:3" x14ac:dyDescent="0.3">
      <c r="A7063" t="s">
        <v>36</v>
      </c>
      <c r="B7063" s="14">
        <v>0.31514692306518499</v>
      </c>
      <c r="C7063">
        <v>0.39494132995605402</v>
      </c>
    </row>
    <row r="7064" spans="1:3" x14ac:dyDescent="0.3">
      <c r="A7064" t="s">
        <v>37</v>
      </c>
      <c r="B7064" s="14">
        <v>0.259819746017456</v>
      </c>
      <c r="C7064">
        <v>1.1539182662963801</v>
      </c>
    </row>
    <row r="7065" spans="1:3" x14ac:dyDescent="0.3">
      <c r="A7065" t="s">
        <v>38</v>
      </c>
      <c r="B7065" s="14">
        <v>0.231649875640869</v>
      </c>
      <c r="C7065">
        <v>0.38995671272277799</v>
      </c>
    </row>
    <row r="7066" spans="1:3" x14ac:dyDescent="0.3">
      <c r="A7066" t="s">
        <v>39</v>
      </c>
      <c r="B7066" s="14">
        <v>0.66486167907714799</v>
      </c>
      <c r="C7066">
        <v>2.1213240623474099</v>
      </c>
    </row>
    <row r="7067" spans="1:3" x14ac:dyDescent="0.3">
      <c r="A7067" t="s">
        <v>31</v>
      </c>
      <c r="B7067" s="14">
        <v>0.27655339241027799</v>
      </c>
      <c r="C7067">
        <v>0.44381189346313399</v>
      </c>
    </row>
    <row r="7068" spans="1:3" x14ac:dyDescent="0.3">
      <c r="A7068" t="s">
        <v>32</v>
      </c>
      <c r="B7068" s="14">
        <v>0.12648391723632799</v>
      </c>
      <c r="C7068">
        <v>0.35685491561889598</v>
      </c>
    </row>
    <row r="7069" spans="1:3" x14ac:dyDescent="0.3">
      <c r="A7069" t="s">
        <v>33</v>
      </c>
      <c r="B7069" s="14">
        <v>0.38294458389282199</v>
      </c>
      <c r="C7069">
        <v>0.33808469772338801</v>
      </c>
    </row>
    <row r="7070" spans="1:3" x14ac:dyDescent="0.3">
      <c r="A7070" t="s">
        <v>34</v>
      </c>
      <c r="B7070" s="14">
        <v>0.30707812309265098</v>
      </c>
      <c r="C7070">
        <v>0.28520464897155701</v>
      </c>
    </row>
    <row r="7071" spans="1:3" x14ac:dyDescent="0.3">
      <c r="A7071" t="s">
        <v>35</v>
      </c>
      <c r="B7071" s="14">
        <v>0.45816612243652299</v>
      </c>
      <c r="C7071">
        <v>0.54155158996581998</v>
      </c>
    </row>
    <row r="7072" spans="1:3" x14ac:dyDescent="0.3">
      <c r="A7072" t="s">
        <v>36</v>
      </c>
      <c r="B7072" s="14">
        <v>0.27941322326660101</v>
      </c>
      <c r="C7072">
        <v>0.56753754615783603</v>
      </c>
    </row>
    <row r="7073" spans="1:3" x14ac:dyDescent="0.3">
      <c r="A7073" t="s">
        <v>37</v>
      </c>
      <c r="B7073" s="14">
        <v>0.25949692726135198</v>
      </c>
      <c r="C7073">
        <v>0.43184256553649902</v>
      </c>
    </row>
    <row r="7074" spans="1:3" x14ac:dyDescent="0.3">
      <c r="A7074" t="s">
        <v>38</v>
      </c>
      <c r="B7074" s="14">
        <v>0.274432182312011</v>
      </c>
      <c r="C7074">
        <v>0.46485662460327098</v>
      </c>
    </row>
    <row r="7075" spans="1:3" x14ac:dyDescent="0.3">
      <c r="A7075" t="s">
        <v>39</v>
      </c>
      <c r="B7075" s="14">
        <v>0.55780649185180597</v>
      </c>
      <c r="C7075">
        <v>1.9806532859802199</v>
      </c>
    </row>
    <row r="7076" spans="1:3" x14ac:dyDescent="0.3">
      <c r="A7076" t="s">
        <v>31</v>
      </c>
      <c r="B7076" s="14">
        <v>0.241007089614868</v>
      </c>
      <c r="C7076">
        <v>0.62826848030090299</v>
      </c>
    </row>
    <row r="7077" spans="1:3" x14ac:dyDescent="0.3">
      <c r="A7077" t="s">
        <v>32</v>
      </c>
      <c r="B7077" s="14">
        <v>0.47010922431945801</v>
      </c>
      <c r="C7077">
        <v>0.45295095443725503</v>
      </c>
    </row>
    <row r="7078" spans="1:3" x14ac:dyDescent="0.3">
      <c r="A7078" t="s">
        <v>33</v>
      </c>
      <c r="B7078" s="14">
        <v>0.27106666564941401</v>
      </c>
      <c r="C7078">
        <v>0.40193772315978998</v>
      </c>
    </row>
    <row r="7079" spans="1:3" x14ac:dyDescent="0.3">
      <c r="A7079" t="s">
        <v>34</v>
      </c>
      <c r="B7079" s="14">
        <v>0.45068717002868602</v>
      </c>
      <c r="C7079">
        <v>0.45876908302307101</v>
      </c>
    </row>
    <row r="7080" spans="1:3" x14ac:dyDescent="0.3">
      <c r="A7080" t="s">
        <v>35</v>
      </c>
      <c r="B7080" s="14">
        <v>0.49197840690612699</v>
      </c>
      <c r="C7080">
        <v>0.35411024093627902</v>
      </c>
    </row>
    <row r="7081" spans="1:3" x14ac:dyDescent="0.3">
      <c r="A7081" t="s">
        <v>36</v>
      </c>
      <c r="B7081" s="14">
        <v>0.30003952980041498</v>
      </c>
      <c r="C7081">
        <v>0.37000107765197698</v>
      </c>
    </row>
    <row r="7082" spans="1:3" x14ac:dyDescent="0.3">
      <c r="A7082" t="s">
        <v>37</v>
      </c>
      <c r="B7082" s="14">
        <v>0.25933790206909102</v>
      </c>
      <c r="C7082">
        <v>0.36402869224548301</v>
      </c>
    </row>
    <row r="7083" spans="1:3" x14ac:dyDescent="0.3">
      <c r="A7083" t="s">
        <v>38</v>
      </c>
      <c r="B7083" s="14">
        <v>0.23996162414550701</v>
      </c>
      <c r="C7083">
        <v>0.375539541244506</v>
      </c>
    </row>
    <row r="7084" spans="1:3" x14ac:dyDescent="0.3">
      <c r="A7084" t="s">
        <v>39</v>
      </c>
      <c r="B7084" s="14">
        <v>0.75760364532470703</v>
      </c>
      <c r="C7084">
        <v>1.83315277099609</v>
      </c>
    </row>
    <row r="7085" spans="1:3" x14ac:dyDescent="0.3">
      <c r="A7085" t="s">
        <v>31</v>
      </c>
      <c r="B7085" s="14">
        <v>0.28109025955200101</v>
      </c>
      <c r="C7085">
        <v>0.44087457656860302</v>
      </c>
    </row>
    <row r="7086" spans="1:3" x14ac:dyDescent="0.3">
      <c r="A7086" t="s">
        <v>32</v>
      </c>
      <c r="B7086" s="14">
        <v>0.24206662178039501</v>
      </c>
      <c r="C7086">
        <v>0.37083745002746499</v>
      </c>
    </row>
    <row r="7087" spans="1:3" x14ac:dyDescent="0.3">
      <c r="A7087" t="s">
        <v>33</v>
      </c>
      <c r="B7087" s="14">
        <v>0.41822457313537598</v>
      </c>
      <c r="C7087">
        <v>0.37399244308471602</v>
      </c>
    </row>
    <row r="7088" spans="1:3" x14ac:dyDescent="0.3">
      <c r="A7088" t="s">
        <v>34</v>
      </c>
      <c r="B7088" s="14">
        <v>0.65967726707458496</v>
      </c>
      <c r="C7088">
        <v>0.56752371788024902</v>
      </c>
    </row>
    <row r="7089" spans="1:3" x14ac:dyDescent="0.3">
      <c r="A7089" t="s">
        <v>35</v>
      </c>
      <c r="B7089" s="14">
        <v>0.40782809257507302</v>
      </c>
      <c r="C7089">
        <v>0.45079541206359802</v>
      </c>
    </row>
    <row r="7090" spans="1:3" x14ac:dyDescent="0.3">
      <c r="A7090" t="s">
        <v>36</v>
      </c>
      <c r="B7090" s="14">
        <v>0.26057100296020502</v>
      </c>
      <c r="C7090">
        <v>0.33911252021789501</v>
      </c>
    </row>
    <row r="7091" spans="1:3" x14ac:dyDescent="0.3">
      <c r="A7091" t="s">
        <v>37</v>
      </c>
      <c r="B7091" s="14">
        <v>0.25929880142211897</v>
      </c>
      <c r="C7091">
        <v>0.35125732421875</v>
      </c>
    </row>
    <row r="7092" spans="1:3" x14ac:dyDescent="0.3">
      <c r="A7092" t="s">
        <v>38</v>
      </c>
      <c r="B7092" s="14">
        <v>0.49377155303955</v>
      </c>
      <c r="C7092">
        <v>0.36242461204528797</v>
      </c>
    </row>
    <row r="7093" spans="1:3" x14ac:dyDescent="0.3">
      <c r="A7093" t="s">
        <v>39</v>
      </c>
      <c r="B7093" s="14">
        <v>0.49932312965393</v>
      </c>
      <c r="C7093">
        <v>1.95876288414001</v>
      </c>
    </row>
    <row r="7094" spans="1:3" x14ac:dyDescent="0.3">
      <c r="A7094" t="s">
        <v>31</v>
      </c>
      <c r="B7094" s="14">
        <v>0.23088860511779699</v>
      </c>
      <c r="C7094">
        <v>0.36098217964172302</v>
      </c>
    </row>
    <row r="7095" spans="1:3" x14ac:dyDescent="0.3">
      <c r="A7095" t="s">
        <v>32</v>
      </c>
      <c r="B7095" s="14">
        <v>0.268431186676025</v>
      </c>
      <c r="C7095">
        <v>0.42205142974853499</v>
      </c>
    </row>
    <row r="7096" spans="1:3" x14ac:dyDescent="0.3">
      <c r="A7096" t="s">
        <v>33</v>
      </c>
      <c r="B7096" s="14">
        <v>0.29456520080566401</v>
      </c>
      <c r="C7096">
        <v>0.36288619041442799</v>
      </c>
    </row>
    <row r="7097" spans="1:3" x14ac:dyDescent="0.3">
      <c r="A7097" t="s">
        <v>34</v>
      </c>
      <c r="B7097" s="14">
        <v>0.48481321334838801</v>
      </c>
      <c r="C7097">
        <v>0.43622183799743602</v>
      </c>
    </row>
    <row r="7098" spans="1:3" x14ac:dyDescent="0.3">
      <c r="A7098" t="s">
        <v>35</v>
      </c>
      <c r="B7098" s="14">
        <v>0.39200472831726002</v>
      </c>
      <c r="C7098">
        <v>0.82573556900024403</v>
      </c>
    </row>
    <row r="7099" spans="1:3" x14ac:dyDescent="0.3">
      <c r="A7099" t="s">
        <v>36</v>
      </c>
      <c r="B7099" s="14">
        <v>0.28726696968078602</v>
      </c>
      <c r="C7099">
        <v>0.30815792083740201</v>
      </c>
    </row>
    <row r="7100" spans="1:3" x14ac:dyDescent="0.3">
      <c r="A7100" t="s">
        <v>37</v>
      </c>
      <c r="B7100" s="14">
        <v>0.25927758216857899</v>
      </c>
      <c r="C7100">
        <v>0.458576440811157</v>
      </c>
    </row>
    <row r="7101" spans="1:3" x14ac:dyDescent="0.3">
      <c r="A7101" t="s">
        <v>38</v>
      </c>
      <c r="B7101" s="14">
        <v>0.32898664474487299</v>
      </c>
      <c r="C7101">
        <v>0.352075815200805</v>
      </c>
    </row>
    <row r="7102" spans="1:3" x14ac:dyDescent="0.3">
      <c r="A7102" t="s">
        <v>39</v>
      </c>
      <c r="B7102" s="14">
        <v>0.85815691947937001</v>
      </c>
      <c r="C7102">
        <v>1.86302185058593</v>
      </c>
    </row>
    <row r="7103" spans="1:3" x14ac:dyDescent="0.3">
      <c r="A7103" t="s">
        <v>31</v>
      </c>
      <c r="B7103" s="14">
        <v>0.22281265258788999</v>
      </c>
      <c r="C7103">
        <v>0.705166816711425</v>
      </c>
    </row>
    <row r="7104" spans="1:3" x14ac:dyDescent="0.3">
      <c r="A7104" t="s">
        <v>32</v>
      </c>
      <c r="B7104" s="14">
        <v>0.191345930099487</v>
      </c>
      <c r="C7104">
        <v>0.311137914657592</v>
      </c>
    </row>
    <row r="7105" spans="1:3" x14ac:dyDescent="0.3">
      <c r="A7105" t="s">
        <v>33</v>
      </c>
      <c r="B7105" s="14">
        <v>0.29743862152099598</v>
      </c>
      <c r="C7105">
        <v>0.39390540122985801</v>
      </c>
    </row>
    <row r="7106" spans="1:3" x14ac:dyDescent="0.3">
      <c r="A7106" t="s">
        <v>34</v>
      </c>
      <c r="B7106" s="14">
        <v>0.47112798690795898</v>
      </c>
      <c r="C7106">
        <v>0.33405876159667902</v>
      </c>
    </row>
    <row r="7107" spans="1:3" x14ac:dyDescent="0.3">
      <c r="A7107" t="s">
        <v>35</v>
      </c>
      <c r="B7107" s="14">
        <v>0.349415302276611</v>
      </c>
      <c r="C7107">
        <v>0.30817675590515098</v>
      </c>
    </row>
    <row r="7108" spans="1:3" x14ac:dyDescent="0.3">
      <c r="A7108" t="s">
        <v>36</v>
      </c>
      <c r="B7108" s="14">
        <v>0.32008719444274902</v>
      </c>
      <c r="C7108">
        <v>0.51463866233825595</v>
      </c>
    </row>
    <row r="7109" spans="1:3" x14ac:dyDescent="0.3">
      <c r="A7109" t="s">
        <v>37</v>
      </c>
      <c r="B7109" s="14">
        <v>0.259191274642944</v>
      </c>
      <c r="C7109">
        <v>0.25138688087463301</v>
      </c>
    </row>
    <row r="7110" spans="1:3" x14ac:dyDescent="0.3">
      <c r="A7110" t="s">
        <v>38</v>
      </c>
      <c r="B7110" s="14">
        <v>0.26305866241455</v>
      </c>
      <c r="C7110">
        <v>0.332110404968261</v>
      </c>
    </row>
    <row r="7111" spans="1:3" x14ac:dyDescent="0.3">
      <c r="A7111" t="s">
        <v>39</v>
      </c>
      <c r="B7111" s="14">
        <v>0.42593288421630798</v>
      </c>
      <c r="C7111">
        <v>2.0325753688812198</v>
      </c>
    </row>
    <row r="7112" spans="1:3" x14ac:dyDescent="0.3">
      <c r="A7112" t="s">
        <v>31</v>
      </c>
      <c r="B7112" s="14">
        <v>0.206561803817749</v>
      </c>
      <c r="C7112">
        <v>0.32620310783386203</v>
      </c>
    </row>
    <row r="7113" spans="1:3" x14ac:dyDescent="0.3">
      <c r="A7113" t="s">
        <v>32</v>
      </c>
      <c r="B7113" s="14">
        <v>0.21699571609497001</v>
      </c>
      <c r="C7113">
        <v>0.330154418945312</v>
      </c>
    </row>
    <row r="7114" spans="1:3" x14ac:dyDescent="0.3">
      <c r="A7114" t="s">
        <v>33</v>
      </c>
      <c r="B7114" s="14">
        <v>0.277119159698486</v>
      </c>
      <c r="C7114">
        <v>0.32930159568786599</v>
      </c>
    </row>
    <row r="7115" spans="1:3" x14ac:dyDescent="0.3">
      <c r="A7115" t="s">
        <v>34</v>
      </c>
      <c r="B7115" s="14">
        <v>0.55820369720458896</v>
      </c>
      <c r="C7115">
        <v>0.82518982887268</v>
      </c>
    </row>
    <row r="7116" spans="1:3" x14ac:dyDescent="0.3">
      <c r="A7116" t="s">
        <v>35</v>
      </c>
      <c r="B7116" s="14">
        <v>0.484476327896118</v>
      </c>
      <c r="C7116">
        <v>0.28727889060974099</v>
      </c>
    </row>
    <row r="7117" spans="1:3" x14ac:dyDescent="0.3">
      <c r="A7117" t="s">
        <v>36</v>
      </c>
      <c r="B7117" s="14">
        <v>0.48428654670715299</v>
      </c>
      <c r="C7117">
        <v>0.33110952377319303</v>
      </c>
    </row>
    <row r="7118" spans="1:3" x14ac:dyDescent="0.3">
      <c r="A7118" t="s">
        <v>37</v>
      </c>
      <c r="B7118" s="14">
        <v>0.25900864601135198</v>
      </c>
      <c r="C7118">
        <v>0.313163042068481</v>
      </c>
    </row>
    <row r="7119" spans="1:3" x14ac:dyDescent="0.3">
      <c r="A7119" t="s">
        <v>38</v>
      </c>
      <c r="B7119" s="14">
        <v>0.26746463775634699</v>
      </c>
      <c r="C7119">
        <v>0.93744111061096103</v>
      </c>
    </row>
    <row r="7120" spans="1:3" x14ac:dyDescent="0.3">
      <c r="A7120" t="s">
        <v>39</v>
      </c>
      <c r="B7120" s="14">
        <v>0.76991224288940396</v>
      </c>
      <c r="C7120">
        <v>2.6688058376312198</v>
      </c>
    </row>
    <row r="7121" spans="1:3" x14ac:dyDescent="0.3">
      <c r="A7121" t="s">
        <v>31</v>
      </c>
      <c r="B7121" s="14">
        <v>0.21293592453002899</v>
      </c>
      <c r="C7121">
        <v>0.47972297668456998</v>
      </c>
    </row>
    <row r="7122" spans="1:3" x14ac:dyDescent="0.3">
      <c r="A7122" t="s">
        <v>32</v>
      </c>
      <c r="B7122" s="14">
        <v>0.28066658973693798</v>
      </c>
      <c r="C7122">
        <v>0.32419395446777299</v>
      </c>
    </row>
    <row r="7123" spans="1:3" x14ac:dyDescent="0.3">
      <c r="A7123" t="s">
        <v>33</v>
      </c>
      <c r="B7123" s="14">
        <v>0.32020354270934998</v>
      </c>
      <c r="C7123">
        <v>0.39692211151123002</v>
      </c>
    </row>
    <row r="7124" spans="1:3" x14ac:dyDescent="0.3">
      <c r="A7124" t="s">
        <v>34</v>
      </c>
      <c r="B7124" s="14">
        <v>0.48324012756347601</v>
      </c>
      <c r="C7124">
        <v>0.54714107513427701</v>
      </c>
    </row>
    <row r="7125" spans="1:3" x14ac:dyDescent="0.3">
      <c r="A7125" t="s">
        <v>35</v>
      </c>
      <c r="B7125" s="14">
        <v>0.422248125076293</v>
      </c>
      <c r="C7125">
        <v>0.50460481643676702</v>
      </c>
    </row>
    <row r="7126" spans="1:3" x14ac:dyDescent="0.3">
      <c r="A7126" t="s">
        <v>36</v>
      </c>
      <c r="B7126" s="14">
        <v>0.22659754753112701</v>
      </c>
      <c r="C7126">
        <v>0.42985320091247498</v>
      </c>
    </row>
    <row r="7127" spans="1:3" x14ac:dyDescent="0.3">
      <c r="A7127" t="s">
        <v>37</v>
      </c>
      <c r="B7127" s="14">
        <v>0.258926391601562</v>
      </c>
      <c r="C7127">
        <v>0.30712318420410101</v>
      </c>
    </row>
    <row r="7128" spans="1:3" x14ac:dyDescent="0.3">
      <c r="A7128" t="s">
        <v>38</v>
      </c>
      <c r="B7128" s="14">
        <v>0.23213219642639099</v>
      </c>
      <c r="C7128">
        <v>0.38197851181030201</v>
      </c>
    </row>
    <row r="7129" spans="1:3" x14ac:dyDescent="0.3">
      <c r="A7129" t="s">
        <v>39</v>
      </c>
      <c r="B7129" s="14">
        <v>0.77786993980407704</v>
      </c>
      <c r="C7129">
        <v>4.5159816741943297</v>
      </c>
    </row>
    <row r="7130" spans="1:3" x14ac:dyDescent="0.3">
      <c r="A7130" t="s">
        <v>31</v>
      </c>
      <c r="B7130" s="14">
        <v>0.26731443405151301</v>
      </c>
      <c r="C7130">
        <v>0.576465845108032</v>
      </c>
    </row>
    <row r="7131" spans="1:3" x14ac:dyDescent="0.3">
      <c r="A7131" t="s">
        <v>32</v>
      </c>
      <c r="B7131" s="14">
        <v>0.27653336524963301</v>
      </c>
      <c r="C7131">
        <v>0.34398078918456998</v>
      </c>
    </row>
    <row r="7132" spans="1:3" x14ac:dyDescent="0.3">
      <c r="A7132" t="s">
        <v>33</v>
      </c>
      <c r="B7132" s="14">
        <v>0.53405880928039495</v>
      </c>
      <c r="C7132">
        <v>0.44767570495605402</v>
      </c>
    </row>
    <row r="7133" spans="1:3" x14ac:dyDescent="0.3">
      <c r="A7133" t="s">
        <v>34</v>
      </c>
      <c r="B7133" s="14">
        <v>0.406627416610717</v>
      </c>
      <c r="C7133">
        <v>0.54260134696960405</v>
      </c>
    </row>
    <row r="7134" spans="1:3" x14ac:dyDescent="0.3">
      <c r="A7134" t="s">
        <v>35</v>
      </c>
      <c r="B7134" s="14">
        <v>0.57785201072692804</v>
      </c>
      <c r="C7134">
        <v>0.40497326850891102</v>
      </c>
    </row>
    <row r="7135" spans="1:3" x14ac:dyDescent="0.3">
      <c r="A7135" t="s">
        <v>36</v>
      </c>
      <c r="B7135" s="14">
        <v>0.18754959106445299</v>
      </c>
      <c r="C7135">
        <v>0.26523470878601002</v>
      </c>
    </row>
    <row r="7136" spans="1:3" x14ac:dyDescent="0.3">
      <c r="A7136" t="s">
        <v>37</v>
      </c>
      <c r="B7136" s="14">
        <v>0.25868940353393499</v>
      </c>
      <c r="C7136">
        <v>0.47777652740478499</v>
      </c>
    </row>
    <row r="7137" spans="1:3" x14ac:dyDescent="0.3">
      <c r="A7137" t="s">
        <v>38</v>
      </c>
      <c r="B7137" s="14">
        <v>0.29469776153564398</v>
      </c>
      <c r="C7137">
        <v>0.49667549133300698</v>
      </c>
    </row>
    <row r="7138" spans="1:3" x14ac:dyDescent="0.3">
      <c r="A7138" t="s">
        <v>39</v>
      </c>
      <c r="B7138" s="14">
        <v>0.31274628639221103</v>
      </c>
      <c r="C7138">
        <v>2.9949409961700399</v>
      </c>
    </row>
    <row r="7139" spans="1:3" x14ac:dyDescent="0.3">
      <c r="A7139" t="s">
        <v>31</v>
      </c>
      <c r="B7139" s="14">
        <v>0.34317326545715299</v>
      </c>
      <c r="C7139">
        <v>0.32108545303344699</v>
      </c>
    </row>
    <row r="7140" spans="1:3" x14ac:dyDescent="0.3">
      <c r="A7140" t="s">
        <v>32</v>
      </c>
      <c r="B7140" s="14">
        <v>0.32896900177001898</v>
      </c>
      <c r="C7140">
        <v>0.30902838706970198</v>
      </c>
    </row>
    <row r="7141" spans="1:3" x14ac:dyDescent="0.3">
      <c r="A7141" t="s">
        <v>33</v>
      </c>
      <c r="B7141" s="14">
        <v>0.41242170333862299</v>
      </c>
      <c r="C7141">
        <v>0.388123989105224</v>
      </c>
    </row>
    <row r="7142" spans="1:3" x14ac:dyDescent="0.3">
      <c r="A7142" t="s">
        <v>34</v>
      </c>
      <c r="B7142" s="14">
        <v>0.27568006515502902</v>
      </c>
      <c r="C7142">
        <v>0.27126884460449202</v>
      </c>
    </row>
    <row r="7143" spans="1:3" x14ac:dyDescent="0.3">
      <c r="A7143" t="s">
        <v>35</v>
      </c>
      <c r="B7143" s="14">
        <v>0.40799808502197199</v>
      </c>
      <c r="C7143">
        <v>0.34307837486267001</v>
      </c>
    </row>
    <row r="7144" spans="1:3" x14ac:dyDescent="0.3">
      <c r="A7144" t="s">
        <v>36</v>
      </c>
      <c r="B7144" s="14">
        <v>0.30568981170654203</v>
      </c>
      <c r="C7144">
        <v>0.490733861923217</v>
      </c>
    </row>
    <row r="7145" spans="1:3" x14ac:dyDescent="0.3">
      <c r="A7145" t="s">
        <v>37</v>
      </c>
      <c r="B7145" s="14">
        <v>0.25827550888061501</v>
      </c>
      <c r="C7145">
        <v>0.35599541664123502</v>
      </c>
    </row>
    <row r="7146" spans="1:3" x14ac:dyDescent="0.3">
      <c r="A7146" t="s">
        <v>38</v>
      </c>
      <c r="B7146" s="14">
        <v>0.28086590766906699</v>
      </c>
      <c r="C7146">
        <v>0.51893281936645497</v>
      </c>
    </row>
    <row r="7147" spans="1:3" x14ac:dyDescent="0.3">
      <c r="A7147" t="s">
        <v>39</v>
      </c>
      <c r="B7147" s="14">
        <v>1.1154711246490401</v>
      </c>
      <c r="C7147">
        <v>2.1742374897003098</v>
      </c>
    </row>
    <row r="7148" spans="1:3" x14ac:dyDescent="0.3">
      <c r="A7148" t="s">
        <v>31</v>
      </c>
      <c r="B7148" s="14">
        <v>0.31256461143493602</v>
      </c>
      <c r="C7148">
        <v>0.27032017707824701</v>
      </c>
    </row>
    <row r="7149" spans="1:3" x14ac:dyDescent="0.3">
      <c r="A7149" t="s">
        <v>32</v>
      </c>
      <c r="B7149" s="14">
        <v>0.109455823898315</v>
      </c>
      <c r="C7149">
        <v>0.27440738677978499</v>
      </c>
    </row>
    <row r="7150" spans="1:3" x14ac:dyDescent="0.3">
      <c r="A7150" t="s">
        <v>33</v>
      </c>
      <c r="B7150" s="14">
        <v>0.28189587593078602</v>
      </c>
      <c r="C7150">
        <v>0.39590692520141602</v>
      </c>
    </row>
    <row r="7151" spans="1:3" x14ac:dyDescent="0.3">
      <c r="A7151" t="s">
        <v>34</v>
      </c>
      <c r="B7151" s="14">
        <v>0.57063865661621005</v>
      </c>
      <c r="C7151">
        <v>0.33530449867248502</v>
      </c>
    </row>
    <row r="7152" spans="1:3" x14ac:dyDescent="0.3">
      <c r="A7152" t="s">
        <v>35</v>
      </c>
      <c r="B7152" s="14">
        <v>0.35578584671020502</v>
      </c>
      <c r="C7152">
        <v>0.41489505767822199</v>
      </c>
    </row>
    <row r="7153" spans="1:3" x14ac:dyDescent="0.3">
      <c r="A7153" t="s">
        <v>36</v>
      </c>
      <c r="B7153" s="14">
        <v>0.29833436012268</v>
      </c>
      <c r="C7153">
        <v>0.35007238388061501</v>
      </c>
    </row>
    <row r="7154" spans="1:3" x14ac:dyDescent="0.3">
      <c r="A7154" t="s">
        <v>37</v>
      </c>
      <c r="B7154" s="14">
        <v>0.25793337821960399</v>
      </c>
      <c r="C7154">
        <v>0.32418298721313399</v>
      </c>
    </row>
    <row r="7155" spans="1:3" x14ac:dyDescent="0.3">
      <c r="A7155" t="s">
        <v>38</v>
      </c>
      <c r="B7155" s="14">
        <v>0.29351353645324701</v>
      </c>
      <c r="C7155">
        <v>0.40890955924987699</v>
      </c>
    </row>
    <row r="7156" spans="1:3" x14ac:dyDescent="0.3">
      <c r="A7156" t="s">
        <v>39</v>
      </c>
      <c r="B7156" s="14">
        <v>0.75680112838745095</v>
      </c>
      <c r="C7156">
        <v>2.0704140663146902</v>
      </c>
    </row>
    <row r="7157" spans="1:3" x14ac:dyDescent="0.3">
      <c r="A7157" t="s">
        <v>31</v>
      </c>
      <c r="B7157" s="14">
        <v>0.304165840148925</v>
      </c>
      <c r="C7157">
        <v>0.33410382270812899</v>
      </c>
    </row>
    <row r="7158" spans="1:3" x14ac:dyDescent="0.3">
      <c r="A7158" t="s">
        <v>32</v>
      </c>
      <c r="B7158" s="14">
        <v>0.37370681762695301</v>
      </c>
      <c r="C7158">
        <v>0.25445127487182601</v>
      </c>
    </row>
    <row r="7159" spans="1:3" x14ac:dyDescent="0.3">
      <c r="A7159" t="s">
        <v>33</v>
      </c>
      <c r="B7159" s="14">
        <v>0.35583233833312899</v>
      </c>
      <c r="C7159">
        <v>0.34302926063537598</v>
      </c>
    </row>
    <row r="7160" spans="1:3" x14ac:dyDescent="0.3">
      <c r="A7160" t="s">
        <v>34</v>
      </c>
      <c r="B7160" s="14">
        <v>0.297981977462768</v>
      </c>
      <c r="C7160">
        <v>0.335852861404418</v>
      </c>
    </row>
    <row r="7161" spans="1:3" x14ac:dyDescent="0.3">
      <c r="A7161" t="s">
        <v>35</v>
      </c>
      <c r="B7161" s="14">
        <v>0.353861093521118</v>
      </c>
      <c r="C7161">
        <v>0.62128615379333496</v>
      </c>
    </row>
    <row r="7162" spans="1:3" x14ac:dyDescent="0.3">
      <c r="A7162" t="s">
        <v>36</v>
      </c>
      <c r="B7162" s="14">
        <v>0.28318691253662098</v>
      </c>
      <c r="C7162">
        <v>0.26126146316528298</v>
      </c>
    </row>
    <row r="7163" spans="1:3" x14ac:dyDescent="0.3">
      <c r="A7163" t="s">
        <v>37</v>
      </c>
      <c r="B7163" s="14">
        <v>0.25791192054748502</v>
      </c>
      <c r="C7163">
        <v>0.47573399543762201</v>
      </c>
    </row>
    <row r="7164" spans="1:3" x14ac:dyDescent="0.3">
      <c r="A7164" t="s">
        <v>38</v>
      </c>
      <c r="B7164" s="14">
        <v>0.211604118347167</v>
      </c>
      <c r="C7164">
        <v>0.53251695632934504</v>
      </c>
    </row>
    <row r="7165" spans="1:3" x14ac:dyDescent="0.3">
      <c r="A7165" t="s">
        <v>39</v>
      </c>
      <c r="B7165" s="14">
        <v>0.49536657333374001</v>
      </c>
      <c r="C7165">
        <v>1.9119508266448899</v>
      </c>
    </row>
    <row r="7166" spans="1:3" x14ac:dyDescent="0.3">
      <c r="A7166" t="s">
        <v>31</v>
      </c>
      <c r="B7166" s="14">
        <v>0.25479650497436501</v>
      </c>
      <c r="C7166">
        <v>0.30218696594238198</v>
      </c>
    </row>
    <row r="7167" spans="1:3" x14ac:dyDescent="0.3">
      <c r="A7167" t="s">
        <v>32</v>
      </c>
      <c r="B7167" s="14">
        <v>0.23093223571777299</v>
      </c>
      <c r="C7167">
        <v>0.325854301452636</v>
      </c>
    </row>
    <row r="7168" spans="1:3" x14ac:dyDescent="0.3">
      <c r="A7168" t="s">
        <v>33</v>
      </c>
      <c r="B7168" s="14">
        <v>0.28809547424316401</v>
      </c>
      <c r="C7168">
        <v>0.48180842399597101</v>
      </c>
    </row>
    <row r="7169" spans="1:3" x14ac:dyDescent="0.3">
      <c r="A7169" t="s">
        <v>34</v>
      </c>
      <c r="B7169" s="14">
        <v>0.29475021362304599</v>
      </c>
      <c r="C7169">
        <v>0.32418870925903298</v>
      </c>
    </row>
    <row r="7170" spans="1:3" x14ac:dyDescent="0.3">
      <c r="A7170" t="s">
        <v>35</v>
      </c>
      <c r="B7170" s="14">
        <v>0.63502740859985296</v>
      </c>
      <c r="C7170">
        <v>0.459826469421386</v>
      </c>
    </row>
    <row r="7171" spans="1:3" x14ac:dyDescent="0.3">
      <c r="A7171" t="s">
        <v>36</v>
      </c>
      <c r="B7171" s="14">
        <v>0.319666147232055</v>
      </c>
      <c r="C7171">
        <v>0.297246694564819</v>
      </c>
    </row>
    <row r="7172" spans="1:3" x14ac:dyDescent="0.3">
      <c r="A7172" t="s">
        <v>37</v>
      </c>
      <c r="B7172" s="14">
        <v>0.25779461860656699</v>
      </c>
      <c r="C7172">
        <v>0.61236310005187899</v>
      </c>
    </row>
    <row r="7173" spans="1:3" x14ac:dyDescent="0.3">
      <c r="A7173" t="s">
        <v>38</v>
      </c>
      <c r="B7173" s="14">
        <v>0.315135717391967</v>
      </c>
      <c r="C7173">
        <v>0.37505316734313898</v>
      </c>
    </row>
    <row r="7174" spans="1:3" x14ac:dyDescent="0.3">
      <c r="A7174" t="s">
        <v>39</v>
      </c>
      <c r="B7174" s="14">
        <v>0.39994025230407698</v>
      </c>
      <c r="C7174">
        <v>3.95043420791625</v>
      </c>
    </row>
    <row r="7175" spans="1:3" x14ac:dyDescent="0.3">
      <c r="A7175" t="s">
        <v>31</v>
      </c>
      <c r="B7175" s="14">
        <v>0.20451259613037101</v>
      </c>
      <c r="C7175">
        <v>0.476482152938842</v>
      </c>
    </row>
    <row r="7176" spans="1:3" x14ac:dyDescent="0.3">
      <c r="A7176" t="s">
        <v>32</v>
      </c>
      <c r="B7176" s="14">
        <v>0.22539758682250899</v>
      </c>
      <c r="C7176">
        <v>0.30631232261657698</v>
      </c>
    </row>
    <row r="7177" spans="1:3" x14ac:dyDescent="0.3">
      <c r="A7177" t="s">
        <v>33</v>
      </c>
      <c r="B7177" s="14">
        <v>0.44592547416687001</v>
      </c>
      <c r="C7177">
        <v>0.33194017410278298</v>
      </c>
    </row>
    <row r="7178" spans="1:3" x14ac:dyDescent="0.3">
      <c r="A7178" t="s">
        <v>34</v>
      </c>
      <c r="B7178" s="14">
        <v>0.27701973915100098</v>
      </c>
      <c r="C7178">
        <v>0.62833333015441895</v>
      </c>
    </row>
    <row r="7179" spans="1:3" x14ac:dyDescent="0.3">
      <c r="A7179" t="s">
        <v>35</v>
      </c>
      <c r="B7179" s="14">
        <v>0.36958956718444802</v>
      </c>
      <c r="C7179">
        <v>0.355990409851074</v>
      </c>
    </row>
    <row r="7180" spans="1:3" x14ac:dyDescent="0.3">
      <c r="A7180" t="s">
        <v>36</v>
      </c>
      <c r="B7180" s="14">
        <v>0.34403777122497498</v>
      </c>
      <c r="C7180">
        <v>0.493624687194824</v>
      </c>
    </row>
    <row r="7181" spans="1:3" x14ac:dyDescent="0.3">
      <c r="A7181" t="s">
        <v>37</v>
      </c>
      <c r="B7181" s="14">
        <v>0.25779151916503901</v>
      </c>
      <c r="C7181">
        <v>0.32812118530273399</v>
      </c>
    </row>
    <row r="7182" spans="1:3" x14ac:dyDescent="0.3">
      <c r="A7182" t="s">
        <v>38</v>
      </c>
      <c r="B7182" s="14">
        <v>0.31370329856872498</v>
      </c>
      <c r="C7182">
        <v>0.49719357490539501</v>
      </c>
    </row>
    <row r="7183" spans="1:3" x14ac:dyDescent="0.3">
      <c r="A7183" t="s">
        <v>39</v>
      </c>
      <c r="B7183" s="14">
        <v>0.57889366149902299</v>
      </c>
      <c r="C7183">
        <v>1.98270487785339</v>
      </c>
    </row>
    <row r="7184" spans="1:3" x14ac:dyDescent="0.3">
      <c r="A7184" t="s">
        <v>31</v>
      </c>
      <c r="B7184" s="14">
        <v>0.26387691497802701</v>
      </c>
      <c r="C7184">
        <v>0.32917070388793901</v>
      </c>
    </row>
    <row r="7185" spans="1:3" x14ac:dyDescent="0.3">
      <c r="A7185" t="s">
        <v>32</v>
      </c>
      <c r="B7185" s="14">
        <v>0.33344507217407199</v>
      </c>
      <c r="C7185">
        <v>0.29523921012878401</v>
      </c>
    </row>
    <row r="7186" spans="1:3" x14ac:dyDescent="0.3">
      <c r="A7186" t="s">
        <v>33</v>
      </c>
      <c r="B7186" s="14">
        <v>0.35899925231933499</v>
      </c>
      <c r="C7186">
        <v>0.34408211708068798</v>
      </c>
    </row>
    <row r="7187" spans="1:3" x14ac:dyDescent="0.3">
      <c r="A7187" t="s">
        <v>34</v>
      </c>
      <c r="B7187" s="14">
        <v>1.2513473033905</v>
      </c>
      <c r="C7187">
        <v>0.33316397666931102</v>
      </c>
    </row>
    <row r="7188" spans="1:3" x14ac:dyDescent="0.3">
      <c r="A7188" t="s">
        <v>35</v>
      </c>
      <c r="B7188" s="14">
        <v>0.38166141510009699</v>
      </c>
      <c r="C7188">
        <v>0.54155230522155695</v>
      </c>
    </row>
    <row r="7189" spans="1:3" x14ac:dyDescent="0.3">
      <c r="A7189" t="s">
        <v>36</v>
      </c>
      <c r="B7189" s="14">
        <v>0.33139991760253901</v>
      </c>
      <c r="C7189">
        <v>0.24435257911682101</v>
      </c>
    </row>
    <row r="7190" spans="1:3" x14ac:dyDescent="0.3">
      <c r="A7190" t="s">
        <v>37</v>
      </c>
      <c r="B7190" s="14">
        <v>0.257640600204467</v>
      </c>
      <c r="C7190">
        <v>0.35000777244567799</v>
      </c>
    </row>
    <row r="7191" spans="1:3" x14ac:dyDescent="0.3">
      <c r="A7191" t="s">
        <v>38</v>
      </c>
      <c r="B7191" s="14">
        <v>0.32843375205993602</v>
      </c>
      <c r="C7191">
        <v>0.54202961921691895</v>
      </c>
    </row>
    <row r="7192" spans="1:3" x14ac:dyDescent="0.3">
      <c r="A7192" t="s">
        <v>39</v>
      </c>
      <c r="B7192" s="14">
        <v>0.69087147712707497</v>
      </c>
      <c r="C7192">
        <v>5.7136743068694997</v>
      </c>
    </row>
    <row r="7193" spans="1:3" x14ac:dyDescent="0.3">
      <c r="A7193" t="s">
        <v>31</v>
      </c>
      <c r="B7193" s="14">
        <v>0.30672049522399902</v>
      </c>
      <c r="C7193">
        <v>0.30518603324890098</v>
      </c>
    </row>
    <row r="7194" spans="1:3" x14ac:dyDescent="0.3">
      <c r="A7194" t="s">
        <v>32</v>
      </c>
      <c r="B7194" s="14">
        <v>0.21110630035400299</v>
      </c>
      <c r="C7194">
        <v>0.33494949340820301</v>
      </c>
    </row>
    <row r="7195" spans="1:3" x14ac:dyDescent="0.3">
      <c r="A7195" t="s">
        <v>33</v>
      </c>
      <c r="B7195" s="14">
        <v>0.33250665664672802</v>
      </c>
      <c r="C7195">
        <v>0.352293491363525</v>
      </c>
    </row>
    <row r="7196" spans="1:3" x14ac:dyDescent="0.3">
      <c r="A7196" t="s">
        <v>34</v>
      </c>
      <c r="B7196" s="14">
        <v>0.35327482223510698</v>
      </c>
      <c r="C7196">
        <v>0.29222273826599099</v>
      </c>
    </row>
    <row r="7197" spans="1:3" x14ac:dyDescent="0.3">
      <c r="A7197" t="s">
        <v>35</v>
      </c>
      <c r="B7197" s="14">
        <v>0.347550868988037</v>
      </c>
      <c r="C7197">
        <v>0.33525252342224099</v>
      </c>
    </row>
    <row r="7198" spans="1:3" x14ac:dyDescent="0.3">
      <c r="A7198" t="s">
        <v>36</v>
      </c>
      <c r="B7198" s="14">
        <v>0.21908259391784601</v>
      </c>
      <c r="C7198">
        <v>0.25531196594238198</v>
      </c>
    </row>
    <row r="7199" spans="1:3" x14ac:dyDescent="0.3">
      <c r="A7199" t="s">
        <v>37</v>
      </c>
      <c r="B7199" s="14">
        <v>0.25648713111877403</v>
      </c>
      <c r="C7199">
        <v>0.45599937438964799</v>
      </c>
    </row>
    <row r="7200" spans="1:3" x14ac:dyDescent="0.3">
      <c r="A7200" t="s">
        <v>38</v>
      </c>
      <c r="B7200" s="14">
        <v>0.30751681327819802</v>
      </c>
      <c r="C7200">
        <v>0.46177053451538003</v>
      </c>
    </row>
    <row r="7201" spans="1:3" x14ac:dyDescent="0.3">
      <c r="A7201" t="s">
        <v>39</v>
      </c>
      <c r="B7201" s="14">
        <v>0.59906101226806596</v>
      </c>
      <c r="C7201">
        <v>3.4548156261443999</v>
      </c>
    </row>
    <row r="7202" spans="1:3" x14ac:dyDescent="0.3">
      <c r="A7202" t="s">
        <v>31</v>
      </c>
      <c r="B7202" s="14">
        <v>0.33136153221130299</v>
      </c>
      <c r="C7202">
        <v>0.31332445144653298</v>
      </c>
    </row>
    <row r="7203" spans="1:3" x14ac:dyDescent="0.3">
      <c r="A7203" t="s">
        <v>32</v>
      </c>
      <c r="B7203" s="14">
        <v>0.121921777725219</v>
      </c>
      <c r="C7203">
        <v>0.31914687156677202</v>
      </c>
    </row>
    <row r="7204" spans="1:3" x14ac:dyDescent="0.3">
      <c r="A7204" t="s">
        <v>33</v>
      </c>
      <c r="B7204" s="14">
        <v>0.22359585762023901</v>
      </c>
      <c r="C7204">
        <v>0.36778092384338301</v>
      </c>
    </row>
    <row r="7205" spans="1:3" x14ac:dyDescent="0.3">
      <c r="A7205" t="s">
        <v>34</v>
      </c>
      <c r="B7205" s="14">
        <v>0.50002670288085904</v>
      </c>
      <c r="C7205">
        <v>0.55146670341491699</v>
      </c>
    </row>
    <row r="7206" spans="1:3" x14ac:dyDescent="0.3">
      <c r="A7206" t="s">
        <v>35</v>
      </c>
      <c r="B7206" s="14">
        <v>0.726002216339111</v>
      </c>
      <c r="C7206">
        <v>0.34897232055664001</v>
      </c>
    </row>
    <row r="7207" spans="1:3" x14ac:dyDescent="0.3">
      <c r="A7207" t="s">
        <v>36</v>
      </c>
      <c r="B7207" s="14">
        <v>0.24226021766662501</v>
      </c>
      <c r="C7207">
        <v>0.29326820373535101</v>
      </c>
    </row>
    <row r="7208" spans="1:3" x14ac:dyDescent="0.3">
      <c r="A7208" t="s">
        <v>37</v>
      </c>
      <c r="B7208" s="14">
        <v>0.25644159317016602</v>
      </c>
      <c r="C7208">
        <v>0.304028511047363</v>
      </c>
    </row>
    <row r="7209" spans="1:3" x14ac:dyDescent="0.3">
      <c r="A7209" t="s">
        <v>38</v>
      </c>
      <c r="B7209" s="14">
        <v>0.46312856674194303</v>
      </c>
      <c r="C7209">
        <v>1.32246041297912</v>
      </c>
    </row>
    <row r="7210" spans="1:3" x14ac:dyDescent="0.3">
      <c r="A7210" t="s">
        <v>39</v>
      </c>
      <c r="B7210" s="14">
        <v>0.40174484252929599</v>
      </c>
      <c r="C7210">
        <v>1.9956092834472601</v>
      </c>
    </row>
    <row r="7211" spans="1:3" x14ac:dyDescent="0.3">
      <c r="A7211" t="s">
        <v>31</v>
      </c>
      <c r="B7211" s="14">
        <v>0.24861955642700101</v>
      </c>
      <c r="C7211">
        <v>0.47918581962585399</v>
      </c>
    </row>
    <row r="7212" spans="1:3" x14ac:dyDescent="0.3">
      <c r="A7212" t="s">
        <v>32</v>
      </c>
      <c r="B7212" s="14">
        <v>0.117944955825805</v>
      </c>
      <c r="C7212">
        <v>0.26501560211181602</v>
      </c>
    </row>
    <row r="7213" spans="1:3" x14ac:dyDescent="0.3">
      <c r="A7213" t="s">
        <v>33</v>
      </c>
      <c r="B7213" s="14">
        <v>0.23377060890197701</v>
      </c>
      <c r="C7213">
        <v>0.32409572601318298</v>
      </c>
    </row>
    <row r="7214" spans="1:3" x14ac:dyDescent="0.3">
      <c r="A7214" t="s">
        <v>34</v>
      </c>
      <c r="B7214" s="14">
        <v>0.74911975860595703</v>
      </c>
      <c r="C7214">
        <v>0.40890741348266602</v>
      </c>
    </row>
    <row r="7215" spans="1:3" x14ac:dyDescent="0.3">
      <c r="A7215" t="s">
        <v>35</v>
      </c>
      <c r="B7215" s="14">
        <v>0.44560408592224099</v>
      </c>
      <c r="C7215">
        <v>0.46873259544372498</v>
      </c>
    </row>
    <row r="7216" spans="1:3" x14ac:dyDescent="0.3">
      <c r="A7216" t="s">
        <v>36</v>
      </c>
      <c r="B7216" s="14">
        <v>0.28408479690551702</v>
      </c>
      <c r="C7216">
        <v>0.48166155815124501</v>
      </c>
    </row>
    <row r="7217" spans="1:3" x14ac:dyDescent="0.3">
      <c r="A7217" t="s">
        <v>37</v>
      </c>
      <c r="B7217" s="14">
        <v>0.256418466567993</v>
      </c>
      <c r="C7217">
        <v>0.37493872642517001</v>
      </c>
    </row>
    <row r="7218" spans="1:3" x14ac:dyDescent="0.3">
      <c r="A7218" t="s">
        <v>38</v>
      </c>
      <c r="B7218" s="14">
        <v>0.48344802856445301</v>
      </c>
      <c r="C7218">
        <v>0.52958488464355402</v>
      </c>
    </row>
    <row r="7219" spans="1:3" x14ac:dyDescent="0.3">
      <c r="A7219" t="s">
        <v>39</v>
      </c>
      <c r="B7219" s="14">
        <v>0.40628623962402299</v>
      </c>
      <c r="C7219">
        <v>2.4425263404846098</v>
      </c>
    </row>
    <row r="7220" spans="1:3" x14ac:dyDescent="0.3">
      <c r="A7220" t="s">
        <v>31</v>
      </c>
      <c r="B7220" s="14">
        <v>0.31895804405212402</v>
      </c>
      <c r="C7220">
        <v>0.38288712501525801</v>
      </c>
    </row>
    <row r="7221" spans="1:3" x14ac:dyDescent="0.3">
      <c r="A7221" t="s">
        <v>32</v>
      </c>
      <c r="B7221" s="14">
        <v>0.32722282409667902</v>
      </c>
      <c r="C7221">
        <v>0.281391620635986</v>
      </c>
    </row>
    <row r="7222" spans="1:3" x14ac:dyDescent="0.3">
      <c r="A7222" t="s">
        <v>33</v>
      </c>
      <c r="B7222" s="14">
        <v>0.78533172607421797</v>
      </c>
      <c r="C7222">
        <v>0.30219411849975503</v>
      </c>
    </row>
    <row r="7223" spans="1:3" x14ac:dyDescent="0.3">
      <c r="A7223" t="s">
        <v>34</v>
      </c>
      <c r="B7223" s="14">
        <v>0.30494475364684998</v>
      </c>
      <c r="C7223">
        <v>0.29225373268127403</v>
      </c>
    </row>
    <row r="7224" spans="1:3" x14ac:dyDescent="0.3">
      <c r="A7224" t="s">
        <v>35</v>
      </c>
      <c r="B7224" s="14">
        <v>0.622097969055175</v>
      </c>
      <c r="C7224">
        <v>0.27029514312744102</v>
      </c>
    </row>
    <row r="7225" spans="1:3" x14ac:dyDescent="0.3">
      <c r="A7225" t="s">
        <v>36</v>
      </c>
      <c r="B7225" s="14">
        <v>0.230334281921386</v>
      </c>
      <c r="C7225">
        <v>0.33610200881958002</v>
      </c>
    </row>
    <row r="7226" spans="1:3" x14ac:dyDescent="0.3">
      <c r="A7226" t="s">
        <v>37</v>
      </c>
      <c r="B7226" s="14">
        <v>0.25641322135925199</v>
      </c>
      <c r="C7226">
        <v>0.51268625259399403</v>
      </c>
    </row>
    <row r="7227" spans="1:3" x14ac:dyDescent="0.3">
      <c r="A7227" t="s">
        <v>38</v>
      </c>
      <c r="B7227" s="14">
        <v>0.28871941566467202</v>
      </c>
      <c r="C7227">
        <v>0.52960014343261697</v>
      </c>
    </row>
    <row r="7228" spans="1:3" x14ac:dyDescent="0.3">
      <c r="A7228" t="s">
        <v>39</v>
      </c>
      <c r="B7228" s="14">
        <v>1.70701026916503</v>
      </c>
      <c r="C7228">
        <v>2.6180040836334202</v>
      </c>
    </row>
    <row r="7229" spans="1:3" x14ac:dyDescent="0.3">
      <c r="A7229" t="s">
        <v>31</v>
      </c>
      <c r="B7229" s="14">
        <v>0.36474776268005299</v>
      </c>
      <c r="C7229">
        <v>0.33773899078369102</v>
      </c>
    </row>
    <row r="7230" spans="1:3" x14ac:dyDescent="0.3">
      <c r="A7230" t="s">
        <v>32</v>
      </c>
      <c r="B7230" s="14">
        <v>0.26130700111389099</v>
      </c>
      <c r="C7230">
        <v>0.312054634094238</v>
      </c>
    </row>
    <row r="7231" spans="1:3" x14ac:dyDescent="0.3">
      <c r="A7231" t="s">
        <v>33</v>
      </c>
      <c r="B7231" s="14">
        <v>0.39655065536499001</v>
      </c>
      <c r="C7231">
        <v>0.33531951904296797</v>
      </c>
    </row>
    <row r="7232" spans="1:3" x14ac:dyDescent="0.3">
      <c r="A7232" t="s">
        <v>34</v>
      </c>
      <c r="B7232" s="14">
        <v>0.51780319213867099</v>
      </c>
      <c r="C7232">
        <v>0.40987253189086897</v>
      </c>
    </row>
    <row r="7233" spans="1:3" x14ac:dyDescent="0.3">
      <c r="A7233" t="s">
        <v>35</v>
      </c>
      <c r="B7233" s="14">
        <v>0.55254960060119596</v>
      </c>
      <c r="C7233">
        <v>0.25132822990417403</v>
      </c>
    </row>
    <row r="7234" spans="1:3" x14ac:dyDescent="0.3">
      <c r="A7234" t="s">
        <v>36</v>
      </c>
      <c r="B7234" s="14">
        <v>0.43655276298522899</v>
      </c>
      <c r="C7234">
        <v>0.45684099197387601</v>
      </c>
    </row>
    <row r="7235" spans="1:3" x14ac:dyDescent="0.3">
      <c r="A7235" t="s">
        <v>37</v>
      </c>
      <c r="B7235" s="14">
        <v>0.25632739067077598</v>
      </c>
      <c r="C7235">
        <v>0.51669788360595703</v>
      </c>
    </row>
    <row r="7236" spans="1:3" x14ac:dyDescent="0.3">
      <c r="A7236" t="s">
        <v>38</v>
      </c>
      <c r="B7236" s="14">
        <v>0.44198393821716297</v>
      </c>
      <c r="C7236">
        <v>0.59434342384338301</v>
      </c>
    </row>
    <row r="7237" spans="1:3" x14ac:dyDescent="0.3">
      <c r="A7237" t="s">
        <v>39</v>
      </c>
      <c r="B7237" s="14">
        <v>1.0911223888397199</v>
      </c>
      <c r="C7237">
        <v>2.5631477832794101</v>
      </c>
    </row>
    <row r="7238" spans="1:3" x14ac:dyDescent="0.3">
      <c r="A7238" t="s">
        <v>31</v>
      </c>
      <c r="B7238" s="14">
        <v>0.37881731986999501</v>
      </c>
      <c r="C7238">
        <v>0.315167427062988</v>
      </c>
    </row>
    <row r="7239" spans="1:3" x14ac:dyDescent="0.3">
      <c r="A7239" t="s">
        <v>32</v>
      </c>
      <c r="B7239" s="14">
        <v>0.277700185775756</v>
      </c>
      <c r="C7239">
        <v>0.32496619224548301</v>
      </c>
    </row>
    <row r="7240" spans="1:3" x14ac:dyDescent="0.3">
      <c r="A7240" t="s">
        <v>33</v>
      </c>
      <c r="B7240" s="14">
        <v>0.37734937667846602</v>
      </c>
      <c r="C7240">
        <v>0.32092642784118602</v>
      </c>
    </row>
    <row r="7241" spans="1:3" x14ac:dyDescent="0.3">
      <c r="A7241" t="s">
        <v>34</v>
      </c>
      <c r="B7241" s="14">
        <v>0.35961890220642001</v>
      </c>
      <c r="C7241">
        <v>0.51367926597595204</v>
      </c>
    </row>
    <row r="7242" spans="1:3" x14ac:dyDescent="0.3">
      <c r="A7242" t="s">
        <v>35</v>
      </c>
      <c r="B7242" s="14">
        <v>0.42221879959106401</v>
      </c>
      <c r="C7242">
        <v>0.29321455955505299</v>
      </c>
    </row>
    <row r="7243" spans="1:3" x14ac:dyDescent="0.3">
      <c r="A7243" t="s">
        <v>36</v>
      </c>
      <c r="B7243" s="14">
        <v>0.41137099266052202</v>
      </c>
      <c r="C7243">
        <v>0.99128794670104903</v>
      </c>
    </row>
    <row r="7244" spans="1:3" x14ac:dyDescent="0.3">
      <c r="A7244" t="s">
        <v>37</v>
      </c>
      <c r="B7244" s="14">
        <v>0.25615596771240201</v>
      </c>
      <c r="C7244">
        <v>0.28822231292724598</v>
      </c>
    </row>
    <row r="7245" spans="1:3" x14ac:dyDescent="0.3">
      <c r="A7245" t="s">
        <v>38</v>
      </c>
      <c r="B7245" s="14">
        <v>0.21391820907592701</v>
      </c>
      <c r="C7245">
        <v>0.48176360130309998</v>
      </c>
    </row>
    <row r="7246" spans="1:3" x14ac:dyDescent="0.3">
      <c r="A7246" t="s">
        <v>39</v>
      </c>
      <c r="B7246" s="14">
        <v>0.76471471786499001</v>
      </c>
      <c r="C7246">
        <v>1.8670067787170399</v>
      </c>
    </row>
    <row r="7247" spans="1:3" x14ac:dyDescent="0.3">
      <c r="A7247" t="s">
        <v>31</v>
      </c>
      <c r="B7247" s="14">
        <v>0.228830575942993</v>
      </c>
      <c r="C7247">
        <v>0.45056319236755299</v>
      </c>
    </row>
    <row r="7248" spans="1:3" x14ac:dyDescent="0.3">
      <c r="A7248" t="s">
        <v>32</v>
      </c>
      <c r="B7248" s="14">
        <v>0.27511501312255798</v>
      </c>
      <c r="C7248">
        <v>0.28424072265625</v>
      </c>
    </row>
    <row r="7249" spans="1:3" x14ac:dyDescent="0.3">
      <c r="A7249" t="s">
        <v>33</v>
      </c>
      <c r="B7249" s="14">
        <v>0.26299691200256298</v>
      </c>
      <c r="C7249">
        <v>0.37005424499511702</v>
      </c>
    </row>
    <row r="7250" spans="1:3" x14ac:dyDescent="0.3">
      <c r="A7250" t="s">
        <v>34</v>
      </c>
      <c r="B7250" s="14">
        <v>0.44837355613708402</v>
      </c>
      <c r="C7250">
        <v>0.27734065055847101</v>
      </c>
    </row>
    <row r="7251" spans="1:3" x14ac:dyDescent="0.3">
      <c r="A7251" t="s">
        <v>35</v>
      </c>
      <c r="B7251" s="14">
        <v>0.35249090194702098</v>
      </c>
      <c r="C7251">
        <v>0.29320836067199701</v>
      </c>
    </row>
    <row r="7252" spans="1:3" x14ac:dyDescent="0.3">
      <c r="A7252" t="s">
        <v>36</v>
      </c>
      <c r="B7252" s="14">
        <v>0.21053886413574199</v>
      </c>
      <c r="C7252">
        <v>0.354053974151611</v>
      </c>
    </row>
    <row r="7253" spans="1:3" x14ac:dyDescent="0.3">
      <c r="A7253" t="s">
        <v>37</v>
      </c>
      <c r="B7253" s="14">
        <v>0.256127119064331</v>
      </c>
      <c r="C7253">
        <v>0.27825498580932601</v>
      </c>
    </row>
    <row r="7254" spans="1:3" x14ac:dyDescent="0.3">
      <c r="A7254" t="s">
        <v>38</v>
      </c>
      <c r="B7254" s="14">
        <v>0.33234834671020502</v>
      </c>
      <c r="C7254">
        <v>0.52357649803161599</v>
      </c>
    </row>
    <row r="7255" spans="1:3" x14ac:dyDescent="0.3">
      <c r="A7255" t="s">
        <v>39</v>
      </c>
      <c r="B7255" s="14">
        <v>0.368274927139282</v>
      </c>
      <c r="C7255">
        <v>2.8573462963104199</v>
      </c>
    </row>
    <row r="7256" spans="1:3" x14ac:dyDescent="0.3">
      <c r="A7256" t="s">
        <v>31</v>
      </c>
      <c r="B7256" s="14">
        <v>0.29275870323181102</v>
      </c>
      <c r="C7256">
        <v>0.44572544097900302</v>
      </c>
    </row>
    <row r="7257" spans="1:3" x14ac:dyDescent="0.3">
      <c r="A7257" t="s">
        <v>32</v>
      </c>
      <c r="B7257" s="14">
        <v>0.27975440025329501</v>
      </c>
      <c r="C7257">
        <v>0.65635704994201605</v>
      </c>
    </row>
    <row r="7258" spans="1:3" x14ac:dyDescent="0.3">
      <c r="A7258" t="s">
        <v>33</v>
      </c>
      <c r="B7258" s="14">
        <v>0.29540824890136702</v>
      </c>
      <c r="C7258">
        <v>0.26853036880493097</v>
      </c>
    </row>
    <row r="7259" spans="1:3" x14ac:dyDescent="0.3">
      <c r="A7259" t="s">
        <v>34</v>
      </c>
      <c r="B7259" s="14">
        <v>0.67740178108215299</v>
      </c>
      <c r="C7259">
        <v>0.34506750106811501</v>
      </c>
    </row>
    <row r="7260" spans="1:3" x14ac:dyDescent="0.3">
      <c r="A7260" t="s">
        <v>35</v>
      </c>
      <c r="B7260" s="14">
        <v>0.35220599174499501</v>
      </c>
      <c r="C7260">
        <v>0.43285226821899397</v>
      </c>
    </row>
    <row r="7261" spans="1:3" x14ac:dyDescent="0.3">
      <c r="A7261" t="s">
        <v>36</v>
      </c>
      <c r="B7261" s="14">
        <v>0.28389883041381803</v>
      </c>
      <c r="C7261">
        <v>0.327183246612548</v>
      </c>
    </row>
    <row r="7262" spans="1:3" x14ac:dyDescent="0.3">
      <c r="A7262" t="s">
        <v>37</v>
      </c>
      <c r="B7262" s="14">
        <v>0.25589203834533603</v>
      </c>
      <c r="C7262">
        <v>0.30513787269592202</v>
      </c>
    </row>
    <row r="7263" spans="1:3" x14ac:dyDescent="0.3">
      <c r="A7263" t="s">
        <v>38</v>
      </c>
      <c r="B7263" s="14">
        <v>0.217031955718994</v>
      </c>
      <c r="C7263">
        <v>0.45181488990783603</v>
      </c>
    </row>
    <row r="7264" spans="1:3" x14ac:dyDescent="0.3">
      <c r="A7264" t="s">
        <v>39</v>
      </c>
      <c r="B7264" s="14">
        <v>0.57115674018859797</v>
      </c>
      <c r="C7264">
        <v>2.8024718761443999</v>
      </c>
    </row>
    <row r="7265" spans="1:3" x14ac:dyDescent="0.3">
      <c r="A7265" t="s">
        <v>31</v>
      </c>
      <c r="B7265" s="14">
        <v>0.23742365837097101</v>
      </c>
      <c r="C7265">
        <v>0.47898244857788003</v>
      </c>
    </row>
    <row r="7266" spans="1:3" x14ac:dyDescent="0.3">
      <c r="A7266" t="s">
        <v>32</v>
      </c>
      <c r="B7266" s="14">
        <v>0.304744482040405</v>
      </c>
      <c r="C7266">
        <v>0.29314637184143</v>
      </c>
    </row>
    <row r="7267" spans="1:3" x14ac:dyDescent="0.3">
      <c r="A7267" t="s">
        <v>33</v>
      </c>
      <c r="B7267" s="14">
        <v>0.46546149253845198</v>
      </c>
      <c r="C7267">
        <v>0.30601048469543402</v>
      </c>
    </row>
    <row r="7268" spans="1:3" x14ac:dyDescent="0.3">
      <c r="A7268" t="s">
        <v>34</v>
      </c>
      <c r="B7268" s="14">
        <v>0.3101167678833</v>
      </c>
      <c r="C7268">
        <v>0.29422235488891602</v>
      </c>
    </row>
    <row r="7269" spans="1:3" x14ac:dyDescent="0.3">
      <c r="A7269" t="s">
        <v>35</v>
      </c>
      <c r="B7269" s="14">
        <v>0.47494626045227001</v>
      </c>
      <c r="C7269">
        <v>0.32308053970336897</v>
      </c>
    </row>
    <row r="7270" spans="1:3" x14ac:dyDescent="0.3">
      <c r="A7270" t="s">
        <v>36</v>
      </c>
      <c r="B7270" s="14">
        <v>0.27947425842285101</v>
      </c>
      <c r="C7270">
        <v>0.26927566528320301</v>
      </c>
    </row>
    <row r="7271" spans="1:3" x14ac:dyDescent="0.3">
      <c r="A7271" t="s">
        <v>37</v>
      </c>
      <c r="B7271" s="14">
        <v>0.25564336776733398</v>
      </c>
      <c r="C7271">
        <v>0.441819667816162</v>
      </c>
    </row>
    <row r="7272" spans="1:3" x14ac:dyDescent="0.3">
      <c r="A7272" t="s">
        <v>38</v>
      </c>
      <c r="B7272" s="14">
        <v>0.31646251678466703</v>
      </c>
      <c r="C7272">
        <v>0.42996096611022899</v>
      </c>
    </row>
    <row r="7273" spans="1:3" x14ac:dyDescent="0.3">
      <c r="A7273" t="s">
        <v>39</v>
      </c>
      <c r="B7273" s="14">
        <v>0.94748353958129805</v>
      </c>
      <c r="C7273">
        <v>2.3886613845825102</v>
      </c>
    </row>
    <row r="7274" spans="1:3" x14ac:dyDescent="0.3">
      <c r="A7274" t="s">
        <v>31</v>
      </c>
      <c r="B7274" s="14">
        <v>0.79863429069518999</v>
      </c>
      <c r="C7274">
        <v>0.50963425636291504</v>
      </c>
    </row>
    <row r="7275" spans="1:3" x14ac:dyDescent="0.3">
      <c r="A7275" t="s">
        <v>32</v>
      </c>
      <c r="B7275" s="14">
        <v>0.271485805511474</v>
      </c>
      <c r="C7275">
        <v>0.30618357658386203</v>
      </c>
    </row>
    <row r="7276" spans="1:3" x14ac:dyDescent="0.3">
      <c r="A7276" t="s">
        <v>33</v>
      </c>
      <c r="B7276" s="14">
        <v>0.95338273048400801</v>
      </c>
      <c r="C7276">
        <v>0.34216022491455</v>
      </c>
    </row>
    <row r="7277" spans="1:3" x14ac:dyDescent="0.3">
      <c r="A7277" t="s">
        <v>34</v>
      </c>
      <c r="B7277" s="14">
        <v>2.2631568908691402</v>
      </c>
      <c r="C7277">
        <v>0.473763227462768</v>
      </c>
    </row>
    <row r="7278" spans="1:3" x14ac:dyDescent="0.3">
      <c r="A7278" t="s">
        <v>35</v>
      </c>
      <c r="B7278" s="14">
        <v>0.38467764854431102</v>
      </c>
      <c r="C7278">
        <v>0.31814908981323198</v>
      </c>
    </row>
    <row r="7279" spans="1:3" x14ac:dyDescent="0.3">
      <c r="A7279" t="s">
        <v>36</v>
      </c>
      <c r="B7279" s="14">
        <v>0.285254716873168</v>
      </c>
      <c r="C7279">
        <v>0.46177864074706998</v>
      </c>
    </row>
    <row r="7280" spans="1:3" x14ac:dyDescent="0.3">
      <c r="A7280" t="s">
        <v>37</v>
      </c>
      <c r="B7280" s="14">
        <v>0.25544023513793901</v>
      </c>
      <c r="C7280">
        <v>0.32220196723937899</v>
      </c>
    </row>
    <row r="7281" spans="1:3" x14ac:dyDescent="0.3">
      <c r="A7281" t="s">
        <v>38</v>
      </c>
      <c r="B7281" s="14">
        <v>0.3123459815979</v>
      </c>
      <c r="C7281">
        <v>0.42170906066894498</v>
      </c>
    </row>
    <row r="7282" spans="1:3" x14ac:dyDescent="0.3">
      <c r="A7282" t="s">
        <v>39</v>
      </c>
      <c r="B7282" s="14">
        <v>0.44490814208984297</v>
      </c>
      <c r="C7282">
        <v>2.5472018718719398</v>
      </c>
    </row>
    <row r="7283" spans="1:3" x14ac:dyDescent="0.3">
      <c r="A7283" t="s">
        <v>31</v>
      </c>
      <c r="B7283" s="14">
        <v>0.19461798667907701</v>
      </c>
      <c r="C7283">
        <v>0.38292145729064903</v>
      </c>
    </row>
    <row r="7284" spans="1:3" x14ac:dyDescent="0.3">
      <c r="A7284" t="s">
        <v>32</v>
      </c>
      <c r="B7284" s="14">
        <v>0.29826617240905701</v>
      </c>
      <c r="C7284">
        <v>0.402979135513305</v>
      </c>
    </row>
    <row r="7285" spans="1:3" x14ac:dyDescent="0.3">
      <c r="A7285" t="s">
        <v>33</v>
      </c>
      <c r="B7285" s="14">
        <v>0.242448329925537</v>
      </c>
      <c r="C7285">
        <v>0.29306197166442799</v>
      </c>
    </row>
    <row r="7286" spans="1:3" x14ac:dyDescent="0.3">
      <c r="A7286" t="s">
        <v>34</v>
      </c>
      <c r="B7286" s="14">
        <v>0.37587785720825101</v>
      </c>
      <c r="C7286">
        <v>0.31220793724059998</v>
      </c>
    </row>
    <row r="7287" spans="1:3" x14ac:dyDescent="0.3">
      <c r="A7287" t="s">
        <v>35</v>
      </c>
      <c r="B7287" s="14">
        <v>0.56165719032287598</v>
      </c>
      <c r="C7287">
        <v>0.38240933418273898</v>
      </c>
    </row>
    <row r="7288" spans="1:3" x14ac:dyDescent="0.3">
      <c r="A7288" t="s">
        <v>36</v>
      </c>
      <c r="B7288" s="14">
        <v>0.329116821289062</v>
      </c>
      <c r="C7288">
        <v>0.32113003730773898</v>
      </c>
    </row>
    <row r="7289" spans="1:3" x14ac:dyDescent="0.3">
      <c r="A7289" t="s">
        <v>37</v>
      </c>
      <c r="B7289" s="14">
        <v>0.255321264266967</v>
      </c>
      <c r="C7289">
        <v>0.31115937232971103</v>
      </c>
    </row>
    <row r="7290" spans="1:3" x14ac:dyDescent="0.3">
      <c r="A7290" t="s">
        <v>38</v>
      </c>
      <c r="B7290" s="14">
        <v>0.26249456405639598</v>
      </c>
      <c r="C7290">
        <v>0.46874690055847101</v>
      </c>
    </row>
    <row r="7291" spans="1:3" x14ac:dyDescent="0.3">
      <c r="A7291" t="s">
        <v>39</v>
      </c>
      <c r="B7291" s="14">
        <v>1.05181264877319</v>
      </c>
      <c r="C7291">
        <v>2.5212051868438698</v>
      </c>
    </row>
    <row r="7292" spans="1:3" x14ac:dyDescent="0.3">
      <c r="A7292" t="s">
        <v>31</v>
      </c>
      <c r="B7292" s="14">
        <v>0.21668815612792899</v>
      </c>
      <c r="C7292">
        <v>0.39394688606262201</v>
      </c>
    </row>
    <row r="7293" spans="1:3" x14ac:dyDescent="0.3">
      <c r="A7293" t="s">
        <v>32</v>
      </c>
      <c r="B7293" s="14">
        <v>0.27728629112243602</v>
      </c>
      <c r="C7293">
        <v>0.25525689125061002</v>
      </c>
    </row>
    <row r="7294" spans="1:3" x14ac:dyDescent="0.3">
      <c r="A7294" t="s">
        <v>33</v>
      </c>
      <c r="B7294" s="14">
        <v>0.53740835189819303</v>
      </c>
      <c r="C7294">
        <v>0.44981050491333002</v>
      </c>
    </row>
    <row r="7295" spans="1:3" x14ac:dyDescent="0.3">
      <c r="A7295" t="s">
        <v>34</v>
      </c>
      <c r="B7295" s="14">
        <v>1.3161506652832</v>
      </c>
      <c r="C7295">
        <v>0.35107254981994601</v>
      </c>
    </row>
    <row r="7296" spans="1:3" x14ac:dyDescent="0.3">
      <c r="A7296" t="s">
        <v>35</v>
      </c>
      <c r="B7296" s="14">
        <v>0.40498590469360302</v>
      </c>
      <c r="C7296">
        <v>0.46971011161804199</v>
      </c>
    </row>
    <row r="7297" spans="1:3" x14ac:dyDescent="0.3">
      <c r="A7297" t="s">
        <v>36</v>
      </c>
      <c r="B7297" s="14">
        <v>0.318245649337768</v>
      </c>
      <c r="C7297">
        <v>0.24334478378295801</v>
      </c>
    </row>
    <row r="7298" spans="1:3" x14ac:dyDescent="0.3">
      <c r="A7298" t="s">
        <v>37</v>
      </c>
      <c r="B7298" s="14">
        <v>0.25527191162109297</v>
      </c>
      <c r="C7298">
        <v>0.332106113433837</v>
      </c>
    </row>
    <row r="7299" spans="1:3" x14ac:dyDescent="0.3">
      <c r="A7299" t="s">
        <v>38</v>
      </c>
      <c r="B7299" s="14">
        <v>0.30999588966369601</v>
      </c>
      <c r="C7299">
        <v>0.41189551353454501</v>
      </c>
    </row>
    <row r="7300" spans="1:3" x14ac:dyDescent="0.3">
      <c r="A7300" t="s">
        <v>39</v>
      </c>
      <c r="B7300" s="14">
        <v>0.84776520729064897</v>
      </c>
      <c r="C7300">
        <v>2.1213884353637602</v>
      </c>
    </row>
    <row r="7301" spans="1:3" x14ac:dyDescent="0.3">
      <c r="A7301" t="s">
        <v>31</v>
      </c>
      <c r="B7301" s="14">
        <v>0.276492118835449</v>
      </c>
      <c r="C7301">
        <v>0.48276329040527299</v>
      </c>
    </row>
    <row r="7302" spans="1:3" x14ac:dyDescent="0.3">
      <c r="A7302" t="s">
        <v>32</v>
      </c>
      <c r="B7302" s="14">
        <v>0.279244184494018</v>
      </c>
      <c r="C7302">
        <v>0.26338911056518499</v>
      </c>
    </row>
    <row r="7303" spans="1:3" x14ac:dyDescent="0.3">
      <c r="A7303" t="s">
        <v>33</v>
      </c>
      <c r="B7303" s="14">
        <v>0.23011445999145499</v>
      </c>
      <c r="C7303">
        <v>0.33719205856323198</v>
      </c>
    </row>
    <row r="7304" spans="1:3" x14ac:dyDescent="0.3">
      <c r="A7304" t="s">
        <v>34</v>
      </c>
      <c r="B7304" s="14">
        <v>0.74520158767700195</v>
      </c>
      <c r="C7304">
        <v>0.34302663803100503</v>
      </c>
    </row>
    <row r="7305" spans="1:3" x14ac:dyDescent="0.3">
      <c r="A7305" t="s">
        <v>35</v>
      </c>
      <c r="B7305" s="14">
        <v>0.26758837699890098</v>
      </c>
      <c r="C7305">
        <v>0.26997017860412598</v>
      </c>
    </row>
    <row r="7306" spans="1:3" x14ac:dyDescent="0.3">
      <c r="A7306" t="s">
        <v>36</v>
      </c>
      <c r="B7306" s="14">
        <v>0.29918003082275302</v>
      </c>
      <c r="C7306">
        <v>0.31111741065978998</v>
      </c>
    </row>
    <row r="7307" spans="1:3" x14ac:dyDescent="0.3">
      <c r="A7307" t="s">
        <v>37</v>
      </c>
      <c r="B7307" s="14">
        <v>0.255183935165405</v>
      </c>
      <c r="C7307">
        <v>0.49861955642700101</v>
      </c>
    </row>
    <row r="7308" spans="1:3" x14ac:dyDescent="0.3">
      <c r="A7308" t="s">
        <v>38</v>
      </c>
      <c r="B7308" s="14">
        <v>0.30092215538024902</v>
      </c>
      <c r="C7308">
        <v>0.41851782798767001</v>
      </c>
    </row>
    <row r="7309" spans="1:3" x14ac:dyDescent="0.3">
      <c r="A7309" t="s">
        <v>39</v>
      </c>
      <c r="B7309" s="14">
        <v>0.43242526054382302</v>
      </c>
      <c r="C7309">
        <v>1.9088840484619101</v>
      </c>
    </row>
    <row r="7310" spans="1:3" x14ac:dyDescent="0.3">
      <c r="A7310" t="s">
        <v>31</v>
      </c>
      <c r="B7310" s="14">
        <v>0.24265933036804199</v>
      </c>
      <c r="C7310">
        <v>0.318149805068969</v>
      </c>
    </row>
    <row r="7311" spans="1:3" x14ac:dyDescent="0.3">
      <c r="A7311" t="s">
        <v>32</v>
      </c>
      <c r="B7311" s="14">
        <v>0.38986992835998502</v>
      </c>
      <c r="C7311">
        <v>0.329029560089111</v>
      </c>
    </row>
    <row r="7312" spans="1:3" x14ac:dyDescent="0.3">
      <c r="A7312" t="s">
        <v>33</v>
      </c>
      <c r="B7312" s="14">
        <v>0.30102324485778797</v>
      </c>
      <c r="C7312">
        <v>0.49672889709472601</v>
      </c>
    </row>
    <row r="7313" spans="1:3" x14ac:dyDescent="0.3">
      <c r="A7313" t="s">
        <v>34</v>
      </c>
      <c r="B7313" s="14">
        <v>0.28920650482177701</v>
      </c>
      <c r="C7313">
        <v>0.463760375976562</v>
      </c>
    </row>
    <row r="7314" spans="1:3" x14ac:dyDescent="0.3">
      <c r="A7314" t="s">
        <v>35</v>
      </c>
      <c r="B7314" s="14">
        <v>0.50165128707885698</v>
      </c>
      <c r="C7314">
        <v>0.27725195884704501</v>
      </c>
    </row>
    <row r="7315" spans="1:3" x14ac:dyDescent="0.3">
      <c r="A7315" t="s">
        <v>36</v>
      </c>
      <c r="B7315" s="14">
        <v>0.27931475639343201</v>
      </c>
      <c r="C7315">
        <v>0.49276375770568798</v>
      </c>
    </row>
    <row r="7316" spans="1:3" x14ac:dyDescent="0.3">
      <c r="A7316" t="s">
        <v>37</v>
      </c>
      <c r="B7316" s="14">
        <v>0.25513744354248002</v>
      </c>
      <c r="C7316">
        <v>0.39594364166259699</v>
      </c>
    </row>
    <row r="7317" spans="1:3" x14ac:dyDescent="0.3">
      <c r="A7317" t="s">
        <v>38</v>
      </c>
      <c r="B7317" s="14">
        <v>0.209785461425781</v>
      </c>
      <c r="C7317">
        <v>0.50307178497314398</v>
      </c>
    </row>
    <row r="7318" spans="1:3" x14ac:dyDescent="0.3">
      <c r="A7318" t="s">
        <v>39</v>
      </c>
      <c r="B7318" s="14">
        <v>1.5666322708129801</v>
      </c>
      <c r="C7318">
        <v>1.87993168830871</v>
      </c>
    </row>
    <row r="7319" spans="1:3" x14ac:dyDescent="0.3">
      <c r="A7319" t="s">
        <v>31</v>
      </c>
      <c r="B7319" s="14">
        <v>0.20700407028198201</v>
      </c>
      <c r="C7319">
        <v>0.31415891647338801</v>
      </c>
    </row>
    <row r="7320" spans="1:3" x14ac:dyDescent="0.3">
      <c r="A7320" t="s">
        <v>32</v>
      </c>
      <c r="B7320" s="14">
        <v>0.37776446342468201</v>
      </c>
      <c r="C7320">
        <v>0.35903334617614702</v>
      </c>
    </row>
    <row r="7321" spans="1:3" x14ac:dyDescent="0.3">
      <c r="A7321" t="s">
        <v>33</v>
      </c>
      <c r="B7321" s="14">
        <v>0.240604639053344</v>
      </c>
      <c r="C7321">
        <v>0.68301153182983398</v>
      </c>
    </row>
    <row r="7322" spans="1:3" x14ac:dyDescent="0.3">
      <c r="A7322" t="s">
        <v>34</v>
      </c>
      <c r="B7322" s="14">
        <v>0.37691235542297302</v>
      </c>
      <c r="C7322">
        <v>0.35106563568115201</v>
      </c>
    </row>
    <row r="7323" spans="1:3" x14ac:dyDescent="0.3">
      <c r="A7323" t="s">
        <v>35</v>
      </c>
      <c r="B7323" s="14">
        <v>0.59486079216003396</v>
      </c>
      <c r="C7323">
        <v>0.280251264572143</v>
      </c>
    </row>
    <row r="7324" spans="1:3" x14ac:dyDescent="0.3">
      <c r="A7324" t="s">
        <v>36</v>
      </c>
      <c r="B7324" s="14">
        <v>0.28062462806701599</v>
      </c>
      <c r="C7324">
        <v>0.50166225433349598</v>
      </c>
    </row>
    <row r="7325" spans="1:3" x14ac:dyDescent="0.3">
      <c r="A7325" t="s">
        <v>37</v>
      </c>
      <c r="B7325" s="14">
        <v>0.25509548187255798</v>
      </c>
      <c r="C7325">
        <v>0.35904049873352001</v>
      </c>
    </row>
    <row r="7326" spans="1:3" x14ac:dyDescent="0.3">
      <c r="A7326" t="s">
        <v>38</v>
      </c>
      <c r="B7326" s="14">
        <v>0.19410896301269501</v>
      </c>
      <c r="C7326">
        <v>0.44313693046569802</v>
      </c>
    </row>
    <row r="7327" spans="1:3" x14ac:dyDescent="0.3">
      <c r="A7327" t="s">
        <v>39</v>
      </c>
      <c r="B7327" s="14">
        <v>0.84185719490051203</v>
      </c>
      <c r="C7327">
        <v>2.8933196067810001</v>
      </c>
    </row>
    <row r="7328" spans="1:3" x14ac:dyDescent="0.3">
      <c r="A7328" t="s">
        <v>31</v>
      </c>
      <c r="B7328" s="14">
        <v>0.18030667304992601</v>
      </c>
      <c r="C7328">
        <v>0.31116819381713801</v>
      </c>
    </row>
    <row r="7329" spans="1:3" x14ac:dyDescent="0.3">
      <c r="A7329" t="s">
        <v>32</v>
      </c>
      <c r="B7329" s="14">
        <v>0.43805742263793901</v>
      </c>
      <c r="C7329">
        <v>0.35497045516967701</v>
      </c>
    </row>
    <row r="7330" spans="1:3" x14ac:dyDescent="0.3">
      <c r="A7330" t="s">
        <v>33</v>
      </c>
      <c r="B7330" s="14">
        <v>0.25174117088317799</v>
      </c>
      <c r="C7330">
        <v>0.42004323005676197</v>
      </c>
    </row>
    <row r="7331" spans="1:3" x14ac:dyDescent="0.3">
      <c r="A7331" t="s">
        <v>34</v>
      </c>
      <c r="B7331" s="14">
        <v>0.448450326919555</v>
      </c>
      <c r="C7331">
        <v>0.314214468002319</v>
      </c>
    </row>
    <row r="7332" spans="1:3" x14ac:dyDescent="0.3">
      <c r="A7332" t="s">
        <v>35</v>
      </c>
      <c r="B7332" s="14">
        <v>0.39156675338745101</v>
      </c>
      <c r="C7332">
        <v>0.273322343826293</v>
      </c>
    </row>
    <row r="7333" spans="1:3" x14ac:dyDescent="0.3">
      <c r="A7333" t="s">
        <v>36</v>
      </c>
      <c r="B7333" s="14">
        <v>0.19385838508605899</v>
      </c>
      <c r="C7333">
        <v>0.61141228675842196</v>
      </c>
    </row>
    <row r="7334" spans="1:3" x14ac:dyDescent="0.3">
      <c r="A7334" t="s">
        <v>37</v>
      </c>
      <c r="B7334" s="14">
        <v>0.25506830215454102</v>
      </c>
      <c r="C7334">
        <v>0.31122326850891102</v>
      </c>
    </row>
    <row r="7335" spans="1:3" x14ac:dyDescent="0.3">
      <c r="A7335" t="s">
        <v>38</v>
      </c>
      <c r="B7335" s="14">
        <v>0.23368763923645</v>
      </c>
      <c r="C7335">
        <v>0.49231076240539501</v>
      </c>
    </row>
    <row r="7336" spans="1:3" x14ac:dyDescent="0.3">
      <c r="A7336" t="s">
        <v>39</v>
      </c>
      <c r="B7336" s="14">
        <v>0.40730643272399902</v>
      </c>
      <c r="C7336">
        <v>2.5771071910858101</v>
      </c>
    </row>
    <row r="7337" spans="1:3" x14ac:dyDescent="0.3">
      <c r="A7337" t="s">
        <v>31</v>
      </c>
      <c r="B7337" s="14">
        <v>0.24480557441711401</v>
      </c>
      <c r="C7337">
        <v>0.50164842605590798</v>
      </c>
    </row>
    <row r="7338" spans="1:3" x14ac:dyDescent="0.3">
      <c r="A7338" t="s">
        <v>32</v>
      </c>
      <c r="B7338" s="14">
        <v>0.22281408309936501</v>
      </c>
      <c r="C7338">
        <v>0.31814360618591297</v>
      </c>
    </row>
    <row r="7339" spans="1:3" x14ac:dyDescent="0.3">
      <c r="A7339" t="s">
        <v>33</v>
      </c>
      <c r="B7339" s="14">
        <v>0.33437848091125399</v>
      </c>
      <c r="C7339">
        <v>0.30740237236022899</v>
      </c>
    </row>
    <row r="7340" spans="1:3" x14ac:dyDescent="0.3">
      <c r="A7340" t="s">
        <v>34</v>
      </c>
      <c r="B7340" s="14">
        <v>0.332619428634643</v>
      </c>
      <c r="C7340">
        <v>0.333052158355712</v>
      </c>
    </row>
    <row r="7341" spans="1:3" x14ac:dyDescent="0.3">
      <c r="A7341" t="s">
        <v>35</v>
      </c>
      <c r="B7341" s="14">
        <v>0.54862618446350098</v>
      </c>
      <c r="C7341">
        <v>0.71424317359924305</v>
      </c>
    </row>
    <row r="7342" spans="1:3" x14ac:dyDescent="0.3">
      <c r="A7342" t="s">
        <v>36</v>
      </c>
      <c r="B7342" s="14">
        <v>0.18380713462829501</v>
      </c>
      <c r="C7342">
        <v>4.52014112472534</v>
      </c>
    </row>
    <row r="7343" spans="1:3" x14ac:dyDescent="0.3">
      <c r="A7343" t="s">
        <v>37</v>
      </c>
      <c r="B7343" s="14">
        <v>0.255032539367675</v>
      </c>
      <c r="C7343">
        <v>0.50160241127014105</v>
      </c>
    </row>
    <row r="7344" spans="1:3" x14ac:dyDescent="0.3">
      <c r="A7344" t="s">
        <v>38</v>
      </c>
      <c r="B7344" s="14">
        <v>0.271799325942993</v>
      </c>
      <c r="C7344">
        <v>0.409945487976074</v>
      </c>
    </row>
    <row r="7345" spans="1:3" x14ac:dyDescent="0.3">
      <c r="A7345" t="s">
        <v>39</v>
      </c>
      <c r="B7345" s="14">
        <v>0.42162871360778797</v>
      </c>
      <c r="C7345">
        <v>2.6608402729034402</v>
      </c>
    </row>
    <row r="7346" spans="1:3" x14ac:dyDescent="0.3">
      <c r="A7346" t="s">
        <v>31</v>
      </c>
      <c r="B7346" s="14">
        <v>0.28754472732543901</v>
      </c>
      <c r="C7346">
        <v>0.351017236709594</v>
      </c>
    </row>
    <row r="7347" spans="1:3" x14ac:dyDescent="0.3">
      <c r="A7347" t="s">
        <v>32</v>
      </c>
      <c r="B7347" s="14">
        <v>0.27616071701049799</v>
      </c>
      <c r="C7347">
        <v>0.29521155357360801</v>
      </c>
    </row>
    <row r="7348" spans="1:3" x14ac:dyDescent="0.3">
      <c r="A7348" t="s">
        <v>33</v>
      </c>
      <c r="B7348" s="14">
        <v>0.32253837585449202</v>
      </c>
      <c r="C7348">
        <v>0.40269136428833002</v>
      </c>
    </row>
    <row r="7349" spans="1:3" x14ac:dyDescent="0.3">
      <c r="A7349" t="s">
        <v>34</v>
      </c>
      <c r="B7349" s="14">
        <v>0.27015161514282199</v>
      </c>
      <c r="C7349">
        <v>0.48875212669372498</v>
      </c>
    </row>
    <row r="7350" spans="1:3" x14ac:dyDescent="0.3">
      <c r="A7350" t="s">
        <v>35</v>
      </c>
      <c r="B7350" s="14">
        <v>0.42422413825988697</v>
      </c>
      <c r="C7350">
        <v>0.29400849342346103</v>
      </c>
    </row>
    <row r="7351" spans="1:3" x14ac:dyDescent="0.3">
      <c r="A7351" t="s">
        <v>36</v>
      </c>
      <c r="B7351" s="14">
        <v>0.22465634346008301</v>
      </c>
      <c r="C7351">
        <v>0.53772473335266102</v>
      </c>
    </row>
    <row r="7352" spans="1:3" x14ac:dyDescent="0.3">
      <c r="A7352" t="s">
        <v>37</v>
      </c>
      <c r="B7352" s="14">
        <v>0.25443267822265597</v>
      </c>
      <c r="C7352">
        <v>0.36110258102416898</v>
      </c>
    </row>
    <row r="7353" spans="1:3" x14ac:dyDescent="0.3">
      <c r="A7353" t="s">
        <v>38</v>
      </c>
      <c r="B7353" s="14">
        <v>0.32886552810668901</v>
      </c>
      <c r="C7353">
        <v>0.60938453674316395</v>
      </c>
    </row>
    <row r="7354" spans="1:3" x14ac:dyDescent="0.3">
      <c r="A7354" t="s">
        <v>39</v>
      </c>
      <c r="B7354" s="14">
        <v>1.22460865974426</v>
      </c>
      <c r="C7354">
        <v>2.4823617935180602</v>
      </c>
    </row>
    <row r="7355" spans="1:3" x14ac:dyDescent="0.3">
      <c r="A7355" t="s">
        <v>31</v>
      </c>
      <c r="B7355" s="14">
        <v>0.20059037208557101</v>
      </c>
      <c r="C7355">
        <v>0.41489434242248502</v>
      </c>
    </row>
    <row r="7356" spans="1:3" x14ac:dyDescent="0.3">
      <c r="A7356" t="s">
        <v>32</v>
      </c>
      <c r="B7356" s="14">
        <v>0.29015898704528797</v>
      </c>
      <c r="C7356">
        <v>0.31298017501830999</v>
      </c>
    </row>
    <row r="7357" spans="1:3" x14ac:dyDescent="0.3">
      <c r="A7357" t="s">
        <v>33</v>
      </c>
      <c r="B7357" s="14">
        <v>0.29171872138977001</v>
      </c>
      <c r="C7357">
        <v>0.35204911231994601</v>
      </c>
    </row>
    <row r="7358" spans="1:3" x14ac:dyDescent="0.3">
      <c r="A7358" t="s">
        <v>34</v>
      </c>
      <c r="B7358" s="14">
        <v>0.66665720939636197</v>
      </c>
      <c r="C7358">
        <v>0.27321457862853998</v>
      </c>
    </row>
    <row r="7359" spans="1:3" x14ac:dyDescent="0.3">
      <c r="A7359" t="s">
        <v>35</v>
      </c>
      <c r="B7359" s="14">
        <v>0.263065576553344</v>
      </c>
      <c r="C7359">
        <v>0.31021070480346602</v>
      </c>
    </row>
    <row r="7360" spans="1:3" x14ac:dyDescent="0.3">
      <c r="A7360" t="s">
        <v>36</v>
      </c>
      <c r="B7360" s="14">
        <v>0.29045033454894997</v>
      </c>
      <c r="C7360">
        <v>0.348423480987548</v>
      </c>
    </row>
    <row r="7361" spans="1:3" x14ac:dyDescent="0.3">
      <c r="A7361" t="s">
        <v>37</v>
      </c>
      <c r="B7361" s="14">
        <v>0.25438094139099099</v>
      </c>
      <c r="C7361">
        <v>0.49660658836364702</v>
      </c>
    </row>
    <row r="7362" spans="1:3" x14ac:dyDescent="0.3">
      <c r="A7362" t="s">
        <v>38</v>
      </c>
      <c r="B7362" s="14">
        <v>0.29278635978698703</v>
      </c>
      <c r="C7362">
        <v>0.46672081947326599</v>
      </c>
    </row>
    <row r="7363" spans="1:3" x14ac:dyDescent="0.3">
      <c r="A7363" t="s">
        <v>39</v>
      </c>
      <c r="B7363" s="14">
        <v>0.98049712181091297</v>
      </c>
      <c r="C7363">
        <v>1.9119446277618399</v>
      </c>
    </row>
    <row r="7364" spans="1:3" x14ac:dyDescent="0.3">
      <c r="A7364" t="s">
        <v>31</v>
      </c>
      <c r="B7364" s="14">
        <v>0.23442053794860801</v>
      </c>
      <c r="C7364">
        <v>0.39100623130798301</v>
      </c>
    </row>
    <row r="7365" spans="1:3" x14ac:dyDescent="0.3">
      <c r="A7365" t="s">
        <v>32</v>
      </c>
      <c r="B7365" s="14">
        <v>0.36063647270202598</v>
      </c>
      <c r="C7365">
        <v>0.28144812583923301</v>
      </c>
    </row>
    <row r="7366" spans="1:3" x14ac:dyDescent="0.3">
      <c r="A7366" t="s">
        <v>33</v>
      </c>
      <c r="B7366" s="14">
        <v>0.35001611709594699</v>
      </c>
      <c r="C7366">
        <v>0.23138260841369601</v>
      </c>
    </row>
    <row r="7367" spans="1:3" x14ac:dyDescent="0.3">
      <c r="A7367" t="s">
        <v>34</v>
      </c>
      <c r="B7367" s="14">
        <v>0.319507837295532</v>
      </c>
      <c r="C7367">
        <v>0.30418848991393999</v>
      </c>
    </row>
    <row r="7368" spans="1:3" x14ac:dyDescent="0.3">
      <c r="A7368" t="s">
        <v>35</v>
      </c>
      <c r="B7368" s="14">
        <v>0.45144677162170399</v>
      </c>
      <c r="C7368">
        <v>0.71904206275939897</v>
      </c>
    </row>
    <row r="7369" spans="1:3" x14ac:dyDescent="0.3">
      <c r="A7369" t="s">
        <v>36</v>
      </c>
      <c r="B7369" s="14">
        <v>0.28563427925109802</v>
      </c>
      <c r="C7369">
        <v>0.38440275192260698</v>
      </c>
    </row>
    <row r="7370" spans="1:3" x14ac:dyDescent="0.3">
      <c r="A7370" t="s">
        <v>37</v>
      </c>
      <c r="B7370" s="14">
        <v>0.25436091423034601</v>
      </c>
      <c r="C7370">
        <v>0.72911143302917403</v>
      </c>
    </row>
    <row r="7371" spans="1:3" x14ac:dyDescent="0.3">
      <c r="A7371" t="s">
        <v>38</v>
      </c>
      <c r="B7371" s="14">
        <v>0.32679080963134699</v>
      </c>
      <c r="C7371">
        <v>0.46578335762023898</v>
      </c>
    </row>
    <row r="7372" spans="1:3" x14ac:dyDescent="0.3">
      <c r="A7372" t="s">
        <v>39</v>
      </c>
      <c r="B7372" s="14">
        <v>0.46307730674743602</v>
      </c>
      <c r="C7372">
        <v>1.7273819446563701</v>
      </c>
    </row>
    <row r="7373" spans="1:3" x14ac:dyDescent="0.3">
      <c r="A7373" t="s">
        <v>31</v>
      </c>
      <c r="B7373" s="14">
        <v>0.21870803833007799</v>
      </c>
      <c r="C7373">
        <v>0.486699819564819</v>
      </c>
    </row>
    <row r="7374" spans="1:3" x14ac:dyDescent="0.3">
      <c r="A7374" t="s">
        <v>32</v>
      </c>
      <c r="B7374" s="14">
        <v>0.28398060798644997</v>
      </c>
      <c r="C7374">
        <v>0.43866848945617598</v>
      </c>
    </row>
    <row r="7375" spans="1:3" x14ac:dyDescent="0.3">
      <c r="A7375" t="s">
        <v>33</v>
      </c>
      <c r="B7375" s="14">
        <v>0.26970982551574701</v>
      </c>
      <c r="C7375">
        <v>0.48870182037353499</v>
      </c>
    </row>
    <row r="7376" spans="1:3" x14ac:dyDescent="0.3">
      <c r="A7376" t="s">
        <v>34</v>
      </c>
      <c r="B7376" s="14">
        <v>0.26415657997131298</v>
      </c>
      <c r="C7376">
        <v>0.28822398185729903</v>
      </c>
    </row>
    <row r="7377" spans="1:3" x14ac:dyDescent="0.3">
      <c r="A7377" t="s">
        <v>35</v>
      </c>
      <c r="B7377" s="14">
        <v>0.31628441810607899</v>
      </c>
      <c r="C7377">
        <v>0.28131127357482899</v>
      </c>
    </row>
    <row r="7378" spans="1:3" x14ac:dyDescent="0.3">
      <c r="A7378" t="s">
        <v>36</v>
      </c>
      <c r="B7378" s="14">
        <v>0.24470901489257799</v>
      </c>
      <c r="C7378">
        <v>0.57047510147094704</v>
      </c>
    </row>
    <row r="7379" spans="1:3" x14ac:dyDescent="0.3">
      <c r="A7379" t="s">
        <v>37</v>
      </c>
      <c r="B7379" s="14">
        <v>0.25429892539978</v>
      </c>
      <c r="C7379">
        <v>0.32213187217712402</v>
      </c>
    </row>
    <row r="7380" spans="1:3" x14ac:dyDescent="0.3">
      <c r="A7380" t="s">
        <v>38</v>
      </c>
      <c r="B7380" s="14">
        <v>0.41219234466552701</v>
      </c>
      <c r="C7380">
        <v>0.396886587142944</v>
      </c>
    </row>
    <row r="7381" spans="1:3" x14ac:dyDescent="0.3">
      <c r="A7381" t="s">
        <v>39</v>
      </c>
      <c r="B7381" s="14">
        <v>0.49753713607788003</v>
      </c>
      <c r="C7381">
        <v>1.82805919647216</v>
      </c>
    </row>
    <row r="7382" spans="1:3" x14ac:dyDescent="0.3">
      <c r="A7382" t="s">
        <v>31</v>
      </c>
      <c r="B7382" s="14">
        <v>0.23623776435852001</v>
      </c>
      <c r="C7382">
        <v>0.42785882949829102</v>
      </c>
    </row>
    <row r="7383" spans="1:3" x14ac:dyDescent="0.3">
      <c r="A7383" t="s">
        <v>32</v>
      </c>
      <c r="B7383" s="14">
        <v>0.39505219459533603</v>
      </c>
      <c r="C7383">
        <v>0.48683977127075101</v>
      </c>
    </row>
    <row r="7384" spans="1:3" x14ac:dyDescent="0.3">
      <c r="A7384" t="s">
        <v>33</v>
      </c>
      <c r="B7384" s="14">
        <v>0.44634008407592701</v>
      </c>
      <c r="C7384">
        <v>0.30809354782104398</v>
      </c>
    </row>
    <row r="7385" spans="1:3" x14ac:dyDescent="0.3">
      <c r="A7385" t="s">
        <v>34</v>
      </c>
      <c r="B7385" s="14">
        <v>0.25748276710510198</v>
      </c>
      <c r="C7385">
        <v>0.412952899932861</v>
      </c>
    </row>
    <row r="7386" spans="1:3" x14ac:dyDescent="0.3">
      <c r="A7386" t="s">
        <v>35</v>
      </c>
      <c r="B7386" s="14">
        <v>0.52033400535583496</v>
      </c>
      <c r="C7386">
        <v>0.312214136123657</v>
      </c>
    </row>
    <row r="7387" spans="1:3" x14ac:dyDescent="0.3">
      <c r="A7387" t="s">
        <v>36</v>
      </c>
      <c r="B7387" s="14">
        <v>0.27269434928893999</v>
      </c>
      <c r="C7387">
        <v>0.94247746467590299</v>
      </c>
    </row>
    <row r="7388" spans="1:3" x14ac:dyDescent="0.3">
      <c r="A7388" t="s">
        <v>37</v>
      </c>
      <c r="B7388" s="14">
        <v>0.25412797927856401</v>
      </c>
      <c r="C7388">
        <v>0.47767066955566401</v>
      </c>
    </row>
    <row r="7389" spans="1:3" x14ac:dyDescent="0.3">
      <c r="A7389" t="s">
        <v>38</v>
      </c>
      <c r="B7389" s="14">
        <v>0.35156297683715798</v>
      </c>
      <c r="C7389">
        <v>0.391952514648437</v>
      </c>
    </row>
    <row r="7390" spans="1:3" x14ac:dyDescent="0.3">
      <c r="A7390" t="s">
        <v>39</v>
      </c>
      <c r="B7390" s="14">
        <v>1.51497530937194</v>
      </c>
      <c r="C7390">
        <v>1.8999767303466699</v>
      </c>
    </row>
    <row r="7391" spans="1:3" x14ac:dyDescent="0.3">
      <c r="A7391" t="s">
        <v>31</v>
      </c>
      <c r="B7391" s="14">
        <v>0.27176618576049799</v>
      </c>
      <c r="C7391">
        <v>0.43279266357421797</v>
      </c>
    </row>
    <row r="7392" spans="1:3" x14ac:dyDescent="0.3">
      <c r="A7392" t="s">
        <v>32</v>
      </c>
      <c r="B7392" s="14">
        <v>0.211174726486206</v>
      </c>
      <c r="C7392">
        <v>0.36687588691711398</v>
      </c>
    </row>
    <row r="7393" spans="1:3" x14ac:dyDescent="0.3">
      <c r="A7393" t="s">
        <v>33</v>
      </c>
      <c r="B7393" s="14">
        <v>0.28310275077819802</v>
      </c>
      <c r="C7393">
        <v>0.31622886657714799</v>
      </c>
    </row>
    <row r="7394" spans="1:3" x14ac:dyDescent="0.3">
      <c r="A7394" t="s">
        <v>34</v>
      </c>
      <c r="B7394" s="14">
        <v>0.52643918991088801</v>
      </c>
      <c r="C7394">
        <v>0.27427554130554199</v>
      </c>
    </row>
    <row r="7395" spans="1:3" x14ac:dyDescent="0.3">
      <c r="A7395" t="s">
        <v>35</v>
      </c>
      <c r="B7395" s="14">
        <v>0.44770193099975503</v>
      </c>
      <c r="C7395">
        <v>0.69014453887939398</v>
      </c>
    </row>
    <row r="7396" spans="1:3" x14ac:dyDescent="0.3">
      <c r="A7396" t="s">
        <v>36</v>
      </c>
      <c r="B7396" s="14">
        <v>0.291061401367187</v>
      </c>
      <c r="C7396">
        <v>0.69632363319396895</v>
      </c>
    </row>
    <row r="7397" spans="1:3" x14ac:dyDescent="0.3">
      <c r="A7397" t="s">
        <v>37</v>
      </c>
      <c r="B7397" s="14">
        <v>0.25408291816711398</v>
      </c>
      <c r="C7397">
        <v>0.555514335632324</v>
      </c>
    </row>
    <row r="7398" spans="1:3" x14ac:dyDescent="0.3">
      <c r="A7398" t="s">
        <v>38</v>
      </c>
      <c r="B7398" s="14">
        <v>0.34165763854980402</v>
      </c>
      <c r="C7398">
        <v>0.45777964591979903</v>
      </c>
    </row>
    <row r="7399" spans="1:3" x14ac:dyDescent="0.3">
      <c r="A7399" t="s">
        <v>39</v>
      </c>
      <c r="B7399" s="14">
        <v>1.0563263893127399</v>
      </c>
      <c r="C7399">
        <v>1.64859390258789</v>
      </c>
    </row>
    <row r="7400" spans="1:3" x14ac:dyDescent="0.3">
      <c r="A7400" t="s">
        <v>31</v>
      </c>
      <c r="B7400" s="14">
        <v>0.29347729682922302</v>
      </c>
      <c r="C7400">
        <v>0.55850362777709905</v>
      </c>
    </row>
    <row r="7401" spans="1:3" x14ac:dyDescent="0.3">
      <c r="A7401" t="s">
        <v>32</v>
      </c>
      <c r="B7401" s="14">
        <v>0.314275503158569</v>
      </c>
      <c r="C7401">
        <v>0.35322690010070801</v>
      </c>
    </row>
    <row r="7402" spans="1:3" x14ac:dyDescent="0.3">
      <c r="A7402" t="s">
        <v>33</v>
      </c>
      <c r="B7402" s="14">
        <v>0.28558802604675199</v>
      </c>
      <c r="C7402">
        <v>0.43768429756164501</v>
      </c>
    </row>
    <row r="7403" spans="1:3" x14ac:dyDescent="0.3">
      <c r="A7403" t="s">
        <v>34</v>
      </c>
      <c r="B7403" s="14">
        <v>0.51716017723083496</v>
      </c>
      <c r="C7403">
        <v>0.32008171081542902</v>
      </c>
    </row>
    <row r="7404" spans="1:3" x14ac:dyDescent="0.3">
      <c r="A7404" t="s">
        <v>35</v>
      </c>
      <c r="B7404" s="14">
        <v>0.34036588668823198</v>
      </c>
      <c r="C7404">
        <v>0.317109584808349</v>
      </c>
    </row>
    <row r="7405" spans="1:3" x14ac:dyDescent="0.3">
      <c r="A7405" t="s">
        <v>36</v>
      </c>
      <c r="B7405" s="14">
        <v>0.45112562179565402</v>
      </c>
      <c r="C7405">
        <v>0.48751735687255798</v>
      </c>
    </row>
    <row r="7406" spans="1:3" x14ac:dyDescent="0.3">
      <c r="A7406" t="s">
        <v>37</v>
      </c>
      <c r="B7406" s="14">
        <v>0.254076957702636</v>
      </c>
      <c r="C7406">
        <v>0.52559518814086903</v>
      </c>
    </row>
    <row r="7407" spans="1:3" x14ac:dyDescent="0.3">
      <c r="A7407" t="s">
        <v>38</v>
      </c>
      <c r="B7407" s="14">
        <v>0.31339550018310502</v>
      </c>
      <c r="C7407">
        <v>0.54559421539306596</v>
      </c>
    </row>
    <row r="7408" spans="1:3" x14ac:dyDescent="0.3">
      <c r="A7408" t="s">
        <v>39</v>
      </c>
      <c r="B7408" s="14">
        <v>0.448023080825805</v>
      </c>
      <c r="C7408">
        <v>3.8038361072540199</v>
      </c>
    </row>
    <row r="7409" spans="1:3" x14ac:dyDescent="0.3">
      <c r="A7409" t="s">
        <v>31</v>
      </c>
      <c r="B7409" s="14">
        <v>0.22335076332092199</v>
      </c>
      <c r="C7409">
        <v>0.44385671615600503</v>
      </c>
    </row>
    <row r="7410" spans="1:3" x14ac:dyDescent="0.3">
      <c r="A7410" t="s">
        <v>32</v>
      </c>
      <c r="B7410" s="14">
        <v>0.208792924880981</v>
      </c>
      <c r="C7410">
        <v>0.36698746681213301</v>
      </c>
    </row>
    <row r="7411" spans="1:3" x14ac:dyDescent="0.3">
      <c r="A7411" t="s">
        <v>33</v>
      </c>
      <c r="B7411" s="14">
        <v>0.22430682182312001</v>
      </c>
      <c r="C7411">
        <v>0.41249680519103998</v>
      </c>
    </row>
    <row r="7412" spans="1:3" x14ac:dyDescent="0.3">
      <c r="A7412" t="s">
        <v>34</v>
      </c>
      <c r="B7412" s="14">
        <v>0.34463119506835899</v>
      </c>
      <c r="C7412">
        <v>0.34612798690795898</v>
      </c>
    </row>
    <row r="7413" spans="1:3" x14ac:dyDescent="0.3">
      <c r="A7413" t="s">
        <v>35</v>
      </c>
      <c r="B7413" s="14">
        <v>0.58612465858459395</v>
      </c>
      <c r="C7413">
        <v>0.462819814682006</v>
      </c>
    </row>
    <row r="7414" spans="1:3" x14ac:dyDescent="0.3">
      <c r="A7414" t="s">
        <v>36</v>
      </c>
      <c r="B7414" s="14">
        <v>0.28620600700378401</v>
      </c>
      <c r="C7414">
        <v>0.54554080963134699</v>
      </c>
    </row>
    <row r="7415" spans="1:3" x14ac:dyDescent="0.3">
      <c r="A7415" t="s">
        <v>37</v>
      </c>
      <c r="B7415" s="14">
        <v>0.253605127334594</v>
      </c>
      <c r="C7415">
        <v>0.51960754394531194</v>
      </c>
    </row>
    <row r="7416" spans="1:3" x14ac:dyDescent="0.3">
      <c r="A7416" t="s">
        <v>38</v>
      </c>
      <c r="B7416" s="14">
        <v>0.32571864128112699</v>
      </c>
      <c r="C7416">
        <v>0.60039496421813898</v>
      </c>
    </row>
    <row r="7417" spans="1:3" x14ac:dyDescent="0.3">
      <c r="A7417" t="s">
        <v>39</v>
      </c>
      <c r="B7417" s="14">
        <v>1.82738280296325</v>
      </c>
      <c r="C7417">
        <v>6.3042178153991699</v>
      </c>
    </row>
    <row r="7418" spans="1:3" x14ac:dyDescent="0.3">
      <c r="A7418" t="s">
        <v>31</v>
      </c>
      <c r="B7418" s="14">
        <v>0.28862094879150302</v>
      </c>
      <c r="C7418">
        <v>0.58144235610961903</v>
      </c>
    </row>
    <row r="7419" spans="1:3" x14ac:dyDescent="0.3">
      <c r="A7419" t="s">
        <v>32</v>
      </c>
      <c r="B7419" s="14">
        <v>0.23317265510558999</v>
      </c>
      <c r="C7419">
        <v>0.51659750938415505</v>
      </c>
    </row>
    <row r="7420" spans="1:3" x14ac:dyDescent="0.3">
      <c r="A7420" t="s">
        <v>33</v>
      </c>
      <c r="B7420" s="14">
        <v>0.24316644668579099</v>
      </c>
      <c r="C7420">
        <v>0.64576292037963801</v>
      </c>
    </row>
    <row r="7421" spans="1:3" x14ac:dyDescent="0.3">
      <c r="A7421" t="s">
        <v>34</v>
      </c>
      <c r="B7421" s="14">
        <v>0.44759082794189398</v>
      </c>
      <c r="C7421">
        <v>0.56148219108581499</v>
      </c>
    </row>
    <row r="7422" spans="1:3" x14ac:dyDescent="0.3">
      <c r="A7422" t="s">
        <v>35</v>
      </c>
      <c r="B7422" s="14">
        <v>0.37020444869995101</v>
      </c>
      <c r="C7422">
        <v>0.352998256683349</v>
      </c>
    </row>
    <row r="7423" spans="1:3" x14ac:dyDescent="0.3">
      <c r="A7423" t="s">
        <v>36</v>
      </c>
      <c r="B7423" s="14">
        <v>0.297149658203125</v>
      </c>
      <c r="C7423">
        <v>0.36009049415588301</v>
      </c>
    </row>
    <row r="7424" spans="1:3" x14ac:dyDescent="0.3">
      <c r="A7424" t="s">
        <v>37</v>
      </c>
      <c r="B7424" s="14">
        <v>0.253524780273437</v>
      </c>
      <c r="C7424">
        <v>0.590426445007324</v>
      </c>
    </row>
    <row r="7425" spans="1:3" x14ac:dyDescent="0.3">
      <c r="A7425" t="s">
        <v>38</v>
      </c>
      <c r="B7425" s="14">
        <v>0.27374982833862299</v>
      </c>
      <c r="C7425">
        <v>0.41483569145202598</v>
      </c>
    </row>
    <row r="7426" spans="1:3" x14ac:dyDescent="0.3">
      <c r="A7426" t="s">
        <v>39</v>
      </c>
      <c r="B7426" s="14">
        <v>0.38879418373107899</v>
      </c>
      <c r="C7426">
        <v>3.0458512306213299</v>
      </c>
    </row>
    <row r="7427" spans="1:3" x14ac:dyDescent="0.3">
      <c r="A7427" t="s">
        <v>31</v>
      </c>
      <c r="B7427" s="14">
        <v>0.20818424224853499</v>
      </c>
      <c r="C7427">
        <v>0.47672796249389598</v>
      </c>
    </row>
    <row r="7428" spans="1:3" x14ac:dyDescent="0.3">
      <c r="A7428" t="s">
        <v>32</v>
      </c>
      <c r="B7428" s="14">
        <v>0.38677167892455999</v>
      </c>
      <c r="C7428">
        <v>0.46563696861267001</v>
      </c>
    </row>
    <row r="7429" spans="1:3" x14ac:dyDescent="0.3">
      <c r="A7429" t="s">
        <v>33</v>
      </c>
      <c r="B7429" s="14">
        <v>0.23251533508300701</v>
      </c>
      <c r="C7429">
        <v>0.72813630104064897</v>
      </c>
    </row>
    <row r="7430" spans="1:3" x14ac:dyDescent="0.3">
      <c r="A7430" t="s">
        <v>34</v>
      </c>
      <c r="B7430" s="14">
        <v>0.49574518203735302</v>
      </c>
      <c r="C7430">
        <v>0.44482898712158198</v>
      </c>
    </row>
    <row r="7431" spans="1:3" x14ac:dyDescent="0.3">
      <c r="A7431" t="s">
        <v>35</v>
      </c>
      <c r="B7431" s="14">
        <v>0.44987678527831998</v>
      </c>
      <c r="C7431">
        <v>0.50166010856628396</v>
      </c>
    </row>
    <row r="7432" spans="1:3" x14ac:dyDescent="0.3">
      <c r="A7432" t="s">
        <v>36</v>
      </c>
      <c r="B7432" s="14">
        <v>0.19998025894165</v>
      </c>
      <c r="C7432">
        <v>0.42480969429016102</v>
      </c>
    </row>
    <row r="7433" spans="1:3" x14ac:dyDescent="0.3">
      <c r="A7433" t="s">
        <v>37</v>
      </c>
      <c r="B7433" s="14">
        <v>0.253387451171875</v>
      </c>
      <c r="C7433">
        <v>0.47871780395507801</v>
      </c>
    </row>
    <row r="7434" spans="1:3" x14ac:dyDescent="0.3">
      <c r="A7434" t="s">
        <v>38</v>
      </c>
      <c r="B7434" s="14">
        <v>0.22878932952880801</v>
      </c>
      <c r="C7434">
        <v>0.34014272689819303</v>
      </c>
    </row>
    <row r="7435" spans="1:3" x14ac:dyDescent="0.3">
      <c r="A7435" t="s">
        <v>39</v>
      </c>
      <c r="B7435" s="14">
        <v>0.43162012100219699</v>
      </c>
      <c r="C7435">
        <v>3.5056307315826398</v>
      </c>
    </row>
    <row r="7436" spans="1:3" x14ac:dyDescent="0.3">
      <c r="A7436" t="s">
        <v>31</v>
      </c>
      <c r="B7436" s="14">
        <v>0.187369585037231</v>
      </c>
      <c r="C7436">
        <v>0.35800123214721602</v>
      </c>
    </row>
    <row r="7437" spans="1:3" x14ac:dyDescent="0.3">
      <c r="A7437" t="s">
        <v>32</v>
      </c>
      <c r="B7437" s="14">
        <v>0.26723909378051702</v>
      </c>
      <c r="C7437">
        <v>0.50181031227111805</v>
      </c>
    </row>
    <row r="7438" spans="1:3" x14ac:dyDescent="0.3">
      <c r="A7438" t="s">
        <v>33</v>
      </c>
      <c r="B7438" s="14">
        <v>0.51426529884338301</v>
      </c>
      <c r="C7438">
        <v>0.31100201606750399</v>
      </c>
    </row>
    <row r="7439" spans="1:3" x14ac:dyDescent="0.3">
      <c r="A7439" t="s">
        <v>34</v>
      </c>
      <c r="B7439" s="14">
        <v>0.59917140007018999</v>
      </c>
      <c r="C7439">
        <v>0.46270656585693298</v>
      </c>
    </row>
    <row r="7440" spans="1:3" x14ac:dyDescent="0.3">
      <c r="A7440" t="s">
        <v>35</v>
      </c>
      <c r="B7440" s="14">
        <v>0.336529731750488</v>
      </c>
      <c r="C7440">
        <v>0.465809345245361</v>
      </c>
    </row>
    <row r="7441" spans="1:3" x14ac:dyDescent="0.3">
      <c r="A7441" t="s">
        <v>36</v>
      </c>
      <c r="B7441" s="14">
        <v>0.26613092422485302</v>
      </c>
      <c r="C7441">
        <v>0.42196583747863697</v>
      </c>
    </row>
    <row r="7442" spans="1:3" x14ac:dyDescent="0.3">
      <c r="A7442" t="s">
        <v>37</v>
      </c>
      <c r="B7442" s="14">
        <v>0.25334835052490201</v>
      </c>
      <c r="C7442">
        <v>0.73204231262206998</v>
      </c>
    </row>
    <row r="7443" spans="1:3" x14ac:dyDescent="0.3">
      <c r="A7443" t="s">
        <v>38</v>
      </c>
      <c r="B7443" s="14">
        <v>0.29052019119262601</v>
      </c>
      <c r="C7443">
        <v>0.396944999694824</v>
      </c>
    </row>
    <row r="7444" spans="1:3" x14ac:dyDescent="0.3">
      <c r="A7444" t="s">
        <v>39</v>
      </c>
      <c r="B7444" s="14">
        <v>1.15899562835693</v>
      </c>
      <c r="C7444">
        <v>3.1107423305511399</v>
      </c>
    </row>
    <row r="7445" spans="1:3" x14ac:dyDescent="0.3">
      <c r="A7445" t="s">
        <v>31</v>
      </c>
      <c r="B7445" s="14">
        <v>0.22874951362609799</v>
      </c>
      <c r="C7445">
        <v>0.45983314514160101</v>
      </c>
    </row>
    <row r="7446" spans="1:3" x14ac:dyDescent="0.3">
      <c r="A7446" t="s">
        <v>32</v>
      </c>
      <c r="B7446" s="14">
        <v>0.38222122192382801</v>
      </c>
      <c r="C7446">
        <v>0.51062107086181596</v>
      </c>
    </row>
    <row r="7447" spans="1:3" x14ac:dyDescent="0.3">
      <c r="A7447" t="s">
        <v>33</v>
      </c>
      <c r="B7447" s="14">
        <v>0.53978323936462402</v>
      </c>
      <c r="C7447">
        <v>0.38907623291015597</v>
      </c>
    </row>
    <row r="7448" spans="1:3" x14ac:dyDescent="0.3">
      <c r="A7448" t="s">
        <v>34</v>
      </c>
      <c r="B7448" s="14">
        <v>0.324235439300537</v>
      </c>
      <c r="C7448">
        <v>0.3152437210083</v>
      </c>
    </row>
    <row r="7449" spans="1:3" x14ac:dyDescent="0.3">
      <c r="A7449" t="s">
        <v>35</v>
      </c>
      <c r="B7449" s="14">
        <v>0.28829383850097601</v>
      </c>
      <c r="C7449">
        <v>0.34303069114684998</v>
      </c>
    </row>
    <row r="7450" spans="1:3" x14ac:dyDescent="0.3">
      <c r="A7450" t="s">
        <v>36</v>
      </c>
      <c r="B7450" s="14">
        <v>0.26961565017700101</v>
      </c>
      <c r="C7450">
        <v>0.65719509124755804</v>
      </c>
    </row>
    <row r="7451" spans="1:3" x14ac:dyDescent="0.3">
      <c r="A7451" t="s">
        <v>37</v>
      </c>
      <c r="B7451" s="14">
        <v>0.25313186645507801</v>
      </c>
      <c r="C7451">
        <v>0.429905176162719</v>
      </c>
    </row>
    <row r="7452" spans="1:3" x14ac:dyDescent="0.3">
      <c r="A7452" t="s">
        <v>38</v>
      </c>
      <c r="B7452" s="14">
        <v>0.19334149360656699</v>
      </c>
      <c r="C7452">
        <v>0.43184638023376398</v>
      </c>
    </row>
    <row r="7453" spans="1:3" x14ac:dyDescent="0.3">
      <c r="A7453" t="s">
        <v>39</v>
      </c>
      <c r="B7453" s="14">
        <v>0.51373910903930597</v>
      </c>
      <c r="C7453">
        <v>3.1983940601348801</v>
      </c>
    </row>
    <row r="7454" spans="1:3" x14ac:dyDescent="0.3">
      <c r="A7454" t="s">
        <v>31</v>
      </c>
      <c r="B7454" s="14">
        <v>0.244177341461181</v>
      </c>
      <c r="C7454">
        <v>0.54986047744750899</v>
      </c>
    </row>
    <row r="7455" spans="1:3" x14ac:dyDescent="0.3">
      <c r="A7455" t="s">
        <v>32</v>
      </c>
      <c r="B7455" s="14">
        <v>0.20148229598999001</v>
      </c>
      <c r="C7455">
        <v>0.36204075813293402</v>
      </c>
    </row>
    <row r="7456" spans="1:3" x14ac:dyDescent="0.3">
      <c r="A7456" t="s">
        <v>33</v>
      </c>
      <c r="B7456" s="14">
        <v>0.29957795143127403</v>
      </c>
      <c r="C7456">
        <v>0.289101362228393</v>
      </c>
    </row>
    <row r="7457" spans="1:3" x14ac:dyDescent="0.3">
      <c r="A7457" t="s">
        <v>34</v>
      </c>
      <c r="B7457" s="14">
        <v>0.28860116004943798</v>
      </c>
      <c r="C7457">
        <v>0.4757661819458</v>
      </c>
    </row>
    <row r="7458" spans="1:3" x14ac:dyDescent="0.3">
      <c r="A7458" t="s">
        <v>35</v>
      </c>
      <c r="B7458" s="14">
        <v>0.32865834236144997</v>
      </c>
      <c r="C7458">
        <v>0.51280570030212402</v>
      </c>
    </row>
    <row r="7459" spans="1:3" x14ac:dyDescent="0.3">
      <c r="A7459" t="s">
        <v>36</v>
      </c>
      <c r="B7459" s="14">
        <v>0.252933740615844</v>
      </c>
      <c r="C7459">
        <v>0.53058576583862305</v>
      </c>
    </row>
    <row r="7460" spans="1:3" x14ac:dyDescent="0.3">
      <c r="A7460" t="s">
        <v>37</v>
      </c>
      <c r="B7460" s="14">
        <v>0.25304675102233798</v>
      </c>
      <c r="C7460">
        <v>0.44980239868164001</v>
      </c>
    </row>
    <row r="7461" spans="1:3" x14ac:dyDescent="0.3">
      <c r="A7461" t="s">
        <v>38</v>
      </c>
      <c r="B7461" s="14">
        <v>0.19456601142883301</v>
      </c>
      <c r="C7461">
        <v>0.44780063629150302</v>
      </c>
    </row>
    <row r="7462" spans="1:3" x14ac:dyDescent="0.3">
      <c r="A7462" t="s">
        <v>39</v>
      </c>
      <c r="B7462" s="14">
        <v>0.94863820075988703</v>
      </c>
      <c r="C7462">
        <v>3.5395362377166699</v>
      </c>
    </row>
    <row r="7463" spans="1:3" x14ac:dyDescent="0.3">
      <c r="A7463" t="s">
        <v>31</v>
      </c>
      <c r="B7463" s="14">
        <v>0.21397423744201599</v>
      </c>
      <c r="C7463">
        <v>0.32019305229187001</v>
      </c>
    </row>
    <row r="7464" spans="1:3" x14ac:dyDescent="0.3">
      <c r="A7464" t="s">
        <v>32</v>
      </c>
      <c r="B7464" s="14">
        <v>0.37873625755309998</v>
      </c>
      <c r="C7464">
        <v>0.45179128646850503</v>
      </c>
    </row>
    <row r="7465" spans="1:3" x14ac:dyDescent="0.3">
      <c r="A7465" t="s">
        <v>33</v>
      </c>
      <c r="B7465" s="14">
        <v>0.230568647384643</v>
      </c>
      <c r="C7465">
        <v>0.35719180107116699</v>
      </c>
    </row>
    <row r="7466" spans="1:3" x14ac:dyDescent="0.3">
      <c r="A7466" t="s">
        <v>34</v>
      </c>
      <c r="B7466" s="14">
        <v>0.49199795722961398</v>
      </c>
      <c r="C7466">
        <v>0.354069232940673</v>
      </c>
    </row>
    <row r="7467" spans="1:3" x14ac:dyDescent="0.3">
      <c r="A7467" t="s">
        <v>35</v>
      </c>
      <c r="B7467" s="14">
        <v>0.496801137924194</v>
      </c>
      <c r="C7467">
        <v>0.35604786872863697</v>
      </c>
    </row>
    <row r="7468" spans="1:3" x14ac:dyDescent="0.3">
      <c r="A7468" t="s">
        <v>36</v>
      </c>
      <c r="B7468" s="14">
        <v>0.250690937042236</v>
      </c>
      <c r="C7468">
        <v>0.57441282272338801</v>
      </c>
    </row>
    <row r="7469" spans="1:3" x14ac:dyDescent="0.3">
      <c r="A7469" t="s">
        <v>37</v>
      </c>
      <c r="B7469" s="14">
        <v>0.25189256668090798</v>
      </c>
      <c r="C7469">
        <v>0.63231730461120605</v>
      </c>
    </row>
    <row r="7470" spans="1:3" x14ac:dyDescent="0.3">
      <c r="A7470" t="s">
        <v>38</v>
      </c>
      <c r="B7470" s="14">
        <v>0.32430648803710899</v>
      </c>
      <c r="C7470">
        <v>0.41588759422302202</v>
      </c>
    </row>
    <row r="7471" spans="1:3" x14ac:dyDescent="0.3">
      <c r="A7471" t="s">
        <v>39</v>
      </c>
      <c r="B7471" s="14">
        <v>1.8907516002655</v>
      </c>
      <c r="C7471">
        <v>1.9996573925018299</v>
      </c>
    </row>
    <row r="7472" spans="1:3" x14ac:dyDescent="0.3">
      <c r="A7472" t="s">
        <v>31</v>
      </c>
      <c r="B7472" s="14">
        <v>0.25966072082519498</v>
      </c>
      <c r="C7472">
        <v>0.49662661552429199</v>
      </c>
    </row>
    <row r="7473" spans="1:3" x14ac:dyDescent="0.3">
      <c r="A7473" t="s">
        <v>32</v>
      </c>
      <c r="B7473" s="14">
        <v>0.19419074058532701</v>
      </c>
      <c r="C7473">
        <v>0.29027843475341703</v>
      </c>
    </row>
    <row r="7474" spans="1:3" x14ac:dyDescent="0.3">
      <c r="A7474" t="s">
        <v>33</v>
      </c>
      <c r="B7474" s="14">
        <v>0.35689425468444802</v>
      </c>
      <c r="C7474">
        <v>0.6181640625</v>
      </c>
    </row>
    <row r="7475" spans="1:3" x14ac:dyDescent="0.3">
      <c r="A7475" t="s">
        <v>34</v>
      </c>
      <c r="B7475" s="14">
        <v>0.53544068336486805</v>
      </c>
      <c r="C7475">
        <v>0.31311106681823703</v>
      </c>
    </row>
    <row r="7476" spans="1:3" x14ac:dyDescent="0.3">
      <c r="A7476" t="s">
        <v>35</v>
      </c>
      <c r="B7476" s="14">
        <v>0.332957983016967</v>
      </c>
      <c r="C7476">
        <v>0.31112003326415999</v>
      </c>
    </row>
    <row r="7477" spans="1:3" x14ac:dyDescent="0.3">
      <c r="A7477" t="s">
        <v>36</v>
      </c>
      <c r="B7477" s="14">
        <v>0.25987696647643999</v>
      </c>
      <c r="C7477">
        <v>0.37400031089782698</v>
      </c>
    </row>
    <row r="7478" spans="1:3" x14ac:dyDescent="0.3">
      <c r="A7478" t="s">
        <v>37</v>
      </c>
      <c r="B7478" s="14">
        <v>0.251821279525756</v>
      </c>
      <c r="C7478">
        <v>0.54846668243408203</v>
      </c>
    </row>
    <row r="7479" spans="1:3" x14ac:dyDescent="0.3">
      <c r="A7479" t="s">
        <v>38</v>
      </c>
      <c r="B7479" s="14">
        <v>0.49115228652954102</v>
      </c>
      <c r="C7479">
        <v>0.54947781562805098</v>
      </c>
    </row>
    <row r="7480" spans="1:3" x14ac:dyDescent="0.3">
      <c r="A7480" t="s">
        <v>39</v>
      </c>
      <c r="B7480" s="14">
        <v>1.61108493804931</v>
      </c>
      <c r="C7480">
        <v>1.76222944259643</v>
      </c>
    </row>
    <row r="7481" spans="1:3" x14ac:dyDescent="0.3">
      <c r="A7481" t="s">
        <v>31</v>
      </c>
      <c r="B7481" s="14">
        <v>0.232683420181274</v>
      </c>
      <c r="C7481">
        <v>0.88268303871154696</v>
      </c>
    </row>
    <row r="7482" spans="1:3" x14ac:dyDescent="0.3">
      <c r="A7482" t="s">
        <v>32</v>
      </c>
      <c r="B7482" s="14">
        <v>0.21853971481323201</v>
      </c>
      <c r="C7482">
        <v>0.260205268859863</v>
      </c>
    </row>
    <row r="7483" spans="1:3" x14ac:dyDescent="0.3">
      <c r="A7483" t="s">
        <v>33</v>
      </c>
      <c r="B7483" s="14">
        <v>0.31821393966674799</v>
      </c>
      <c r="C7483">
        <v>0.33227205276489202</v>
      </c>
    </row>
    <row r="7484" spans="1:3" x14ac:dyDescent="0.3">
      <c r="A7484" t="s">
        <v>34</v>
      </c>
      <c r="B7484" s="14">
        <v>0.29436612129211398</v>
      </c>
      <c r="C7484">
        <v>0.68520879745483398</v>
      </c>
    </row>
    <row r="7485" spans="1:3" x14ac:dyDescent="0.3">
      <c r="A7485" t="s">
        <v>35</v>
      </c>
      <c r="B7485" s="14">
        <v>0.39981794357299799</v>
      </c>
      <c r="C7485">
        <v>0.35009503364562899</v>
      </c>
    </row>
    <row r="7486" spans="1:3" x14ac:dyDescent="0.3">
      <c r="A7486" t="s">
        <v>36</v>
      </c>
      <c r="B7486" s="14">
        <v>0.41541481018066401</v>
      </c>
      <c r="C7486">
        <v>0.57451987266540505</v>
      </c>
    </row>
    <row r="7487" spans="1:3" x14ac:dyDescent="0.3">
      <c r="A7487" t="s">
        <v>37</v>
      </c>
      <c r="B7487" s="14">
        <v>0.25177359580993602</v>
      </c>
      <c r="C7487">
        <v>0.78051090240478505</v>
      </c>
    </row>
    <row r="7488" spans="1:3" x14ac:dyDescent="0.3">
      <c r="A7488" t="s">
        <v>38</v>
      </c>
      <c r="B7488" s="14">
        <v>0.29394006729125899</v>
      </c>
      <c r="C7488">
        <v>0.43788504600524902</v>
      </c>
    </row>
    <row r="7489" spans="1:3" x14ac:dyDescent="0.3">
      <c r="A7489" t="s">
        <v>39</v>
      </c>
      <c r="B7489" s="14">
        <v>1.22443723678588</v>
      </c>
      <c r="C7489">
        <v>2.07351374626159</v>
      </c>
    </row>
    <row r="7490" spans="1:3" x14ac:dyDescent="0.3">
      <c r="A7490" t="s">
        <v>31</v>
      </c>
      <c r="B7490" s="14">
        <v>0.24779748916625899</v>
      </c>
      <c r="C7490">
        <v>0.29123401641845698</v>
      </c>
    </row>
    <row r="7491" spans="1:3" x14ac:dyDescent="0.3">
      <c r="A7491" t="s">
        <v>32</v>
      </c>
      <c r="B7491" s="14">
        <v>0.28017258644103998</v>
      </c>
      <c r="C7491">
        <v>0.264211416244506</v>
      </c>
    </row>
    <row r="7492" spans="1:3" x14ac:dyDescent="0.3">
      <c r="A7492" t="s">
        <v>33</v>
      </c>
      <c r="B7492" s="14">
        <v>0.35917782783508301</v>
      </c>
      <c r="C7492">
        <v>0.61441373825073198</v>
      </c>
    </row>
    <row r="7493" spans="1:3" x14ac:dyDescent="0.3">
      <c r="A7493" t="s">
        <v>34</v>
      </c>
      <c r="B7493" s="14">
        <v>0.45714330673217701</v>
      </c>
      <c r="C7493">
        <v>0.30514168739318798</v>
      </c>
    </row>
    <row r="7494" spans="1:3" x14ac:dyDescent="0.3">
      <c r="A7494" t="s">
        <v>35</v>
      </c>
      <c r="B7494" s="14">
        <v>0.44772076606750399</v>
      </c>
      <c r="C7494">
        <v>0.40692639350891102</v>
      </c>
    </row>
    <row r="7495" spans="1:3" x14ac:dyDescent="0.3">
      <c r="A7495" t="s">
        <v>36</v>
      </c>
      <c r="B7495" s="14">
        <v>0.245194196701049</v>
      </c>
      <c r="C7495">
        <v>0.54354786872863703</v>
      </c>
    </row>
    <row r="7496" spans="1:3" x14ac:dyDescent="0.3">
      <c r="A7496" t="s">
        <v>37</v>
      </c>
      <c r="B7496" s="14">
        <v>0.25174856185913003</v>
      </c>
      <c r="C7496">
        <v>0.38038849830627403</v>
      </c>
    </row>
    <row r="7497" spans="1:3" x14ac:dyDescent="0.3">
      <c r="A7497" t="s">
        <v>38</v>
      </c>
      <c r="B7497" s="14">
        <v>0.293243408203125</v>
      </c>
      <c r="C7497">
        <v>0.365010976791381</v>
      </c>
    </row>
    <row r="7498" spans="1:3" x14ac:dyDescent="0.3">
      <c r="A7498" t="s">
        <v>39</v>
      </c>
      <c r="B7498" s="14">
        <v>0.56763362884521396</v>
      </c>
      <c r="C7498">
        <v>1.85504078865051</v>
      </c>
    </row>
    <row r="7499" spans="1:3" x14ac:dyDescent="0.3">
      <c r="A7499" t="s">
        <v>31</v>
      </c>
      <c r="B7499" s="14">
        <v>0.215979814529418</v>
      </c>
      <c r="C7499">
        <v>0.36402773857116699</v>
      </c>
    </row>
    <row r="7500" spans="1:3" x14ac:dyDescent="0.3">
      <c r="A7500" t="s">
        <v>32</v>
      </c>
      <c r="B7500" s="14">
        <v>0.448084115982055</v>
      </c>
      <c r="C7500">
        <v>0.29918265342712402</v>
      </c>
    </row>
    <row r="7501" spans="1:3" x14ac:dyDescent="0.3">
      <c r="A7501" t="s">
        <v>33</v>
      </c>
      <c r="B7501" s="14">
        <v>0.48000574111938399</v>
      </c>
      <c r="C7501">
        <v>0.30905532836914001</v>
      </c>
    </row>
    <row r="7502" spans="1:3" x14ac:dyDescent="0.3">
      <c r="A7502" t="s">
        <v>34</v>
      </c>
      <c r="B7502" s="14">
        <v>0.54323911666870095</v>
      </c>
      <c r="C7502">
        <v>0.32114028930664001</v>
      </c>
    </row>
    <row r="7503" spans="1:3" x14ac:dyDescent="0.3">
      <c r="A7503" t="s">
        <v>35</v>
      </c>
      <c r="B7503" s="14">
        <v>0.68568086624145497</v>
      </c>
      <c r="C7503">
        <v>0.30125331878662098</v>
      </c>
    </row>
    <row r="7504" spans="1:3" x14ac:dyDescent="0.3">
      <c r="A7504" t="s">
        <v>36</v>
      </c>
      <c r="B7504" s="14">
        <v>0.26745271682739202</v>
      </c>
      <c r="C7504">
        <v>0.43000483512878401</v>
      </c>
    </row>
    <row r="7505" spans="1:3" x14ac:dyDescent="0.3">
      <c r="A7505" t="s">
        <v>37</v>
      </c>
      <c r="B7505" s="14">
        <v>0.25166440010070801</v>
      </c>
      <c r="C7505">
        <v>0.31122183799743602</v>
      </c>
    </row>
    <row r="7506" spans="1:3" x14ac:dyDescent="0.3">
      <c r="A7506" t="s">
        <v>38</v>
      </c>
      <c r="B7506" s="14">
        <v>0.33999752998352001</v>
      </c>
      <c r="C7506">
        <v>1.23769950866699</v>
      </c>
    </row>
    <row r="7507" spans="1:3" x14ac:dyDescent="0.3">
      <c r="A7507" t="s">
        <v>39</v>
      </c>
      <c r="B7507" s="14">
        <v>1.21964383125305</v>
      </c>
      <c r="C7507">
        <v>2.41953325271606</v>
      </c>
    </row>
    <row r="7508" spans="1:3" x14ac:dyDescent="0.3">
      <c r="A7508" t="s">
        <v>31</v>
      </c>
      <c r="B7508" s="14">
        <v>0.20845746994018499</v>
      </c>
      <c r="C7508">
        <v>0.33909106254577598</v>
      </c>
    </row>
    <row r="7509" spans="1:3" x14ac:dyDescent="0.3">
      <c r="A7509" t="s">
        <v>32</v>
      </c>
      <c r="B7509" s="14">
        <v>0.40827322006225503</v>
      </c>
      <c r="C7509">
        <v>0.300216674804687</v>
      </c>
    </row>
    <row r="7510" spans="1:3" x14ac:dyDescent="0.3">
      <c r="A7510" t="s">
        <v>33</v>
      </c>
      <c r="B7510" s="14">
        <v>0.25881600379943798</v>
      </c>
      <c r="C7510">
        <v>0.29231381416320801</v>
      </c>
    </row>
    <row r="7511" spans="1:3" x14ac:dyDescent="0.3">
      <c r="A7511" t="s">
        <v>34</v>
      </c>
      <c r="B7511" s="14">
        <v>0.455422163009643</v>
      </c>
      <c r="C7511">
        <v>0.43488192558288502</v>
      </c>
    </row>
    <row r="7512" spans="1:3" x14ac:dyDescent="0.3">
      <c r="A7512" t="s">
        <v>35</v>
      </c>
      <c r="B7512" s="14">
        <v>0.30854606628417902</v>
      </c>
      <c r="C7512">
        <v>0.39308786392211897</v>
      </c>
    </row>
    <row r="7513" spans="1:3" x14ac:dyDescent="0.3">
      <c r="A7513" t="s">
        <v>36</v>
      </c>
      <c r="B7513" s="14">
        <v>0.46525549888610801</v>
      </c>
      <c r="C7513">
        <v>0.831887006759643</v>
      </c>
    </row>
    <row r="7514" spans="1:3" x14ac:dyDescent="0.3">
      <c r="A7514" t="s">
        <v>37</v>
      </c>
      <c r="B7514" s="14">
        <v>0.25144696235656699</v>
      </c>
      <c r="C7514">
        <v>0.26623558998107899</v>
      </c>
    </row>
    <row r="7515" spans="1:3" x14ac:dyDescent="0.3">
      <c r="A7515" t="s">
        <v>38</v>
      </c>
      <c r="B7515" s="14">
        <v>0.35035371780395502</v>
      </c>
      <c r="C7515">
        <v>0.48446273803710899</v>
      </c>
    </row>
    <row r="7516" spans="1:3" x14ac:dyDescent="0.3">
      <c r="A7516" t="s">
        <v>39</v>
      </c>
      <c r="B7516" s="14">
        <v>1.0169706344604399</v>
      </c>
      <c r="C7516">
        <v>2.4863011837005602</v>
      </c>
    </row>
    <row r="7517" spans="1:3" x14ac:dyDescent="0.3">
      <c r="A7517" t="s">
        <v>31</v>
      </c>
      <c r="B7517" s="14">
        <v>0.20070528984069799</v>
      </c>
      <c r="C7517">
        <v>0.46171474456787098</v>
      </c>
    </row>
    <row r="7518" spans="1:3" x14ac:dyDescent="0.3">
      <c r="A7518" t="s">
        <v>32</v>
      </c>
      <c r="B7518" s="14">
        <v>0.46789622306823703</v>
      </c>
      <c r="C7518">
        <v>0.43695998191833402</v>
      </c>
    </row>
    <row r="7519" spans="1:3" x14ac:dyDescent="0.3">
      <c r="A7519" t="s">
        <v>33</v>
      </c>
      <c r="B7519" s="14">
        <v>0.40496015548705999</v>
      </c>
      <c r="C7519">
        <v>0.31218051910400302</v>
      </c>
    </row>
    <row r="7520" spans="1:3" x14ac:dyDescent="0.3">
      <c r="A7520" t="s">
        <v>34</v>
      </c>
      <c r="B7520" s="14">
        <v>0.25572586059570301</v>
      </c>
      <c r="C7520">
        <v>0.51358270645141602</v>
      </c>
    </row>
    <row r="7521" spans="1:3" x14ac:dyDescent="0.3">
      <c r="A7521" t="s">
        <v>35</v>
      </c>
      <c r="B7521" s="14">
        <v>0.45838761329650801</v>
      </c>
      <c r="C7521">
        <v>0.34591102600097601</v>
      </c>
    </row>
    <row r="7522" spans="1:3" x14ac:dyDescent="0.3">
      <c r="A7522" t="s">
        <v>36</v>
      </c>
      <c r="B7522" s="14">
        <v>0.21641659736633301</v>
      </c>
      <c r="C7522">
        <v>0.80558562278747503</v>
      </c>
    </row>
    <row r="7523" spans="1:3" x14ac:dyDescent="0.3">
      <c r="A7523" t="s">
        <v>37</v>
      </c>
      <c r="B7523" s="14">
        <v>0.25139117240905701</v>
      </c>
      <c r="C7523">
        <v>0.53163385391235296</v>
      </c>
    </row>
    <row r="7524" spans="1:3" x14ac:dyDescent="0.3">
      <c r="A7524" t="s">
        <v>38</v>
      </c>
      <c r="B7524" s="14">
        <v>0.38014101982116699</v>
      </c>
      <c r="C7524">
        <v>0.56418943405151301</v>
      </c>
    </row>
    <row r="7525" spans="1:3" x14ac:dyDescent="0.3">
      <c r="A7525" t="s">
        <v>39</v>
      </c>
      <c r="B7525" s="14">
        <v>1.87350249290466</v>
      </c>
      <c r="C7525">
        <v>2.1981227397918701</v>
      </c>
    </row>
    <row r="7526" spans="1:3" x14ac:dyDescent="0.3">
      <c r="A7526" t="s">
        <v>31</v>
      </c>
      <c r="B7526" s="14">
        <v>0.24172186851501401</v>
      </c>
      <c r="C7526">
        <v>0.36607551574706998</v>
      </c>
    </row>
    <row r="7527" spans="1:3" x14ac:dyDescent="0.3">
      <c r="A7527" t="s">
        <v>32</v>
      </c>
      <c r="B7527" s="14">
        <v>0.48274421691894498</v>
      </c>
      <c r="C7527">
        <v>0.299226284027099</v>
      </c>
    </row>
    <row r="7528" spans="1:3" x14ac:dyDescent="0.3">
      <c r="A7528" t="s">
        <v>33</v>
      </c>
      <c r="B7528" s="14">
        <v>0.25445508956909102</v>
      </c>
      <c r="C7528">
        <v>0.28004217147827098</v>
      </c>
    </row>
    <row r="7529" spans="1:3" x14ac:dyDescent="0.3">
      <c r="A7529" t="s">
        <v>34</v>
      </c>
      <c r="B7529" s="14">
        <v>0.73532533645629805</v>
      </c>
      <c r="C7529">
        <v>0.33316946029663003</v>
      </c>
    </row>
    <row r="7530" spans="1:3" x14ac:dyDescent="0.3">
      <c r="A7530" t="s">
        <v>35</v>
      </c>
      <c r="B7530" s="14">
        <v>0.563357353210449</v>
      </c>
      <c r="C7530">
        <v>0.41680955886840798</v>
      </c>
    </row>
    <row r="7531" spans="1:3" x14ac:dyDescent="0.3">
      <c r="A7531" t="s">
        <v>36</v>
      </c>
      <c r="B7531" s="14">
        <v>0.26415252685546797</v>
      </c>
      <c r="C7531">
        <v>2.5431489944457999</v>
      </c>
    </row>
    <row r="7532" spans="1:3" x14ac:dyDescent="0.3">
      <c r="A7532" t="s">
        <v>37</v>
      </c>
      <c r="B7532" s="14">
        <v>0.25136446952819802</v>
      </c>
      <c r="C7532">
        <v>0.343025922775268</v>
      </c>
    </row>
    <row r="7533" spans="1:3" x14ac:dyDescent="0.3">
      <c r="A7533" t="s">
        <v>38</v>
      </c>
      <c r="B7533" s="14">
        <v>0.27168583869933999</v>
      </c>
      <c r="C7533">
        <v>0.47702622413635198</v>
      </c>
    </row>
    <row r="7534" spans="1:3" x14ac:dyDescent="0.3">
      <c r="A7534" t="s">
        <v>39</v>
      </c>
      <c r="B7534" s="14">
        <v>0.50006198883056596</v>
      </c>
      <c r="C7534">
        <v>1.5957891941070499</v>
      </c>
    </row>
    <row r="7535" spans="1:3" x14ac:dyDescent="0.3">
      <c r="A7535" t="s">
        <v>31</v>
      </c>
      <c r="B7535" s="14">
        <v>0.20760917663574199</v>
      </c>
      <c r="C7535">
        <v>0.48963212966918901</v>
      </c>
    </row>
    <row r="7536" spans="1:3" x14ac:dyDescent="0.3">
      <c r="A7536" t="s">
        <v>32</v>
      </c>
      <c r="B7536" s="14">
        <v>0.27858614921569802</v>
      </c>
      <c r="C7536">
        <v>0.32610273361205999</v>
      </c>
    </row>
    <row r="7537" spans="1:3" x14ac:dyDescent="0.3">
      <c r="A7537" t="s">
        <v>33</v>
      </c>
      <c r="B7537" s="14">
        <v>0.44607877731323198</v>
      </c>
      <c r="C7537">
        <v>0.41607856750488198</v>
      </c>
    </row>
    <row r="7538" spans="1:3" x14ac:dyDescent="0.3">
      <c r="A7538" t="s">
        <v>34</v>
      </c>
      <c r="B7538" s="14">
        <v>0.62628102302551203</v>
      </c>
      <c r="C7538">
        <v>0.29120779037475503</v>
      </c>
    </row>
    <row r="7539" spans="1:3" x14ac:dyDescent="0.3">
      <c r="A7539" t="s">
        <v>35</v>
      </c>
      <c r="B7539" s="14">
        <v>0.34734940528869601</v>
      </c>
      <c r="C7539">
        <v>0.338148593902587</v>
      </c>
    </row>
    <row r="7540" spans="1:3" x14ac:dyDescent="0.3">
      <c r="A7540" t="s">
        <v>36</v>
      </c>
      <c r="B7540" s="14">
        <v>0.29837131500244102</v>
      </c>
      <c r="C7540">
        <v>3.4986441135406401</v>
      </c>
    </row>
    <row r="7541" spans="1:3" x14ac:dyDescent="0.3">
      <c r="A7541" t="s">
        <v>37</v>
      </c>
      <c r="B7541" s="14">
        <v>0.250447988510131</v>
      </c>
      <c r="C7541">
        <v>0.40292334556579501</v>
      </c>
    </row>
    <row r="7542" spans="1:3" x14ac:dyDescent="0.3">
      <c r="A7542" t="s">
        <v>38</v>
      </c>
      <c r="B7542" s="14">
        <v>0.23100328445434501</v>
      </c>
      <c r="C7542">
        <v>0.55256986618041903</v>
      </c>
    </row>
    <row r="7543" spans="1:3" x14ac:dyDescent="0.3">
      <c r="A7543" t="s">
        <v>39</v>
      </c>
      <c r="B7543" s="14">
        <v>0.60149168968200595</v>
      </c>
      <c r="C7543">
        <v>1.6824483871459901</v>
      </c>
    </row>
    <row r="7544" spans="1:3" x14ac:dyDescent="0.3">
      <c r="A7544" t="s">
        <v>31</v>
      </c>
      <c r="B7544" s="14">
        <v>0.26535487174987699</v>
      </c>
      <c r="C7544">
        <v>0.46475982666015597</v>
      </c>
    </row>
    <row r="7545" spans="1:3" x14ac:dyDescent="0.3">
      <c r="A7545" t="s">
        <v>32</v>
      </c>
      <c r="B7545" s="14">
        <v>0.498646259307861</v>
      </c>
      <c r="C7545">
        <v>0.43967723846435502</v>
      </c>
    </row>
    <row r="7546" spans="1:3" x14ac:dyDescent="0.3">
      <c r="A7546" t="s">
        <v>33</v>
      </c>
      <c r="B7546" s="14">
        <v>0.38689637184143</v>
      </c>
      <c r="C7546">
        <v>0.29520678520202598</v>
      </c>
    </row>
    <row r="7547" spans="1:3" x14ac:dyDescent="0.3">
      <c r="A7547" t="s">
        <v>34</v>
      </c>
      <c r="B7547" s="14">
        <v>0.34269666671752902</v>
      </c>
      <c r="C7547">
        <v>0.37295985221862699</v>
      </c>
    </row>
    <row r="7548" spans="1:3" x14ac:dyDescent="0.3">
      <c r="A7548" t="s">
        <v>35</v>
      </c>
      <c r="B7548" s="14">
        <v>0.48783206939697199</v>
      </c>
      <c r="C7548">
        <v>0.32109045982360801</v>
      </c>
    </row>
    <row r="7549" spans="1:3" x14ac:dyDescent="0.3">
      <c r="A7549" t="s">
        <v>36</v>
      </c>
      <c r="B7549" s="14">
        <v>0.35911178588867099</v>
      </c>
      <c r="C7549">
        <v>3.4528291225433301</v>
      </c>
    </row>
    <row r="7550" spans="1:3" x14ac:dyDescent="0.3">
      <c r="A7550" t="s">
        <v>37</v>
      </c>
      <c r="B7550" s="14">
        <v>0.25041675567626898</v>
      </c>
      <c r="C7550">
        <v>0.41588997840881298</v>
      </c>
    </row>
    <row r="7551" spans="1:3" x14ac:dyDescent="0.3">
      <c r="A7551" t="s">
        <v>38</v>
      </c>
      <c r="B7551" s="14">
        <v>0.293692827224731</v>
      </c>
      <c r="C7551">
        <v>0.53053998947143499</v>
      </c>
    </row>
    <row r="7552" spans="1:3" x14ac:dyDescent="0.3">
      <c r="A7552" t="s">
        <v>39</v>
      </c>
      <c r="B7552" s="14">
        <v>0.40073537826538003</v>
      </c>
      <c r="C7552">
        <v>1.7114241123199401</v>
      </c>
    </row>
    <row r="7553" spans="1:3" x14ac:dyDescent="0.3">
      <c r="A7553" t="s">
        <v>31</v>
      </c>
      <c r="B7553" s="14">
        <v>0.23146152496337799</v>
      </c>
      <c r="C7553">
        <v>0.38397455215454102</v>
      </c>
    </row>
    <row r="7554" spans="1:3" x14ac:dyDescent="0.3">
      <c r="A7554" t="s">
        <v>32</v>
      </c>
      <c r="B7554" s="14">
        <v>0.26431250572204501</v>
      </c>
      <c r="C7554">
        <v>0.32527422904968201</v>
      </c>
    </row>
    <row r="7555" spans="1:3" x14ac:dyDescent="0.3">
      <c r="A7555" t="s">
        <v>33</v>
      </c>
      <c r="B7555" s="14">
        <v>0.60236048698425204</v>
      </c>
      <c r="C7555">
        <v>0.32319545745849598</v>
      </c>
    </row>
    <row r="7556" spans="1:3" x14ac:dyDescent="0.3">
      <c r="A7556" t="s">
        <v>34</v>
      </c>
      <c r="B7556" s="14">
        <v>0.43349456787109297</v>
      </c>
      <c r="C7556">
        <v>0.42492985725402799</v>
      </c>
    </row>
    <row r="7557" spans="1:3" x14ac:dyDescent="0.3">
      <c r="A7557" t="s">
        <v>35</v>
      </c>
      <c r="B7557" s="14">
        <v>0.32396435737609802</v>
      </c>
      <c r="C7557">
        <v>0.25830793380737299</v>
      </c>
    </row>
    <row r="7558" spans="1:3" x14ac:dyDescent="0.3">
      <c r="A7558" t="s">
        <v>36</v>
      </c>
      <c r="B7558" s="14">
        <v>0.24939274787902799</v>
      </c>
      <c r="C7558">
        <v>4.1997697353363002</v>
      </c>
    </row>
    <row r="7559" spans="1:3" x14ac:dyDescent="0.3">
      <c r="A7559" t="s">
        <v>37</v>
      </c>
      <c r="B7559" s="14">
        <v>0.249893188476562</v>
      </c>
      <c r="C7559">
        <v>0.55955672264099099</v>
      </c>
    </row>
    <row r="7560" spans="1:3" x14ac:dyDescent="0.3">
      <c r="A7560" t="s">
        <v>38</v>
      </c>
      <c r="B7560" s="14">
        <v>0.33478927612304599</v>
      </c>
      <c r="C7560">
        <v>0.53633666038513095</v>
      </c>
    </row>
    <row r="7561" spans="1:3" x14ac:dyDescent="0.3">
      <c r="A7561" t="s">
        <v>39</v>
      </c>
      <c r="B7561" s="14">
        <v>0.53957557678222601</v>
      </c>
      <c r="C7561">
        <v>1.7014534473419101</v>
      </c>
    </row>
    <row r="7562" spans="1:3" x14ac:dyDescent="0.3">
      <c r="A7562" t="s">
        <v>31</v>
      </c>
      <c r="B7562" s="14">
        <v>0.294274091720581</v>
      </c>
      <c r="C7562">
        <v>0.39494228363037098</v>
      </c>
    </row>
    <row r="7563" spans="1:3" x14ac:dyDescent="0.3">
      <c r="A7563" t="s">
        <v>32</v>
      </c>
      <c r="B7563" s="14">
        <v>0.340286254882812</v>
      </c>
      <c r="C7563">
        <v>0.339096069335937</v>
      </c>
    </row>
    <row r="7564" spans="1:3" x14ac:dyDescent="0.3">
      <c r="A7564" t="s">
        <v>33</v>
      </c>
      <c r="B7564" s="14">
        <v>0.24636387825012199</v>
      </c>
      <c r="C7564">
        <v>0.36297416687011702</v>
      </c>
    </row>
    <row r="7565" spans="1:3" x14ac:dyDescent="0.3">
      <c r="A7565" t="s">
        <v>34</v>
      </c>
      <c r="B7565" s="14">
        <v>0.68103003501892001</v>
      </c>
      <c r="C7565">
        <v>0.242337942123413</v>
      </c>
    </row>
    <row r="7566" spans="1:3" x14ac:dyDescent="0.3">
      <c r="A7566" t="s">
        <v>35</v>
      </c>
      <c r="B7566" s="14">
        <v>0.279603481292724</v>
      </c>
      <c r="C7566">
        <v>0.55657100677490201</v>
      </c>
    </row>
    <row r="7567" spans="1:3" x14ac:dyDescent="0.3">
      <c r="A7567" t="s">
        <v>36</v>
      </c>
      <c r="B7567" s="14">
        <v>0.35343575477600098</v>
      </c>
      <c r="C7567">
        <v>6.3490970134735099</v>
      </c>
    </row>
    <row r="7568" spans="1:3" x14ac:dyDescent="0.3">
      <c r="A7568" t="s">
        <v>37</v>
      </c>
      <c r="B7568" s="14">
        <v>0.24968981742858801</v>
      </c>
      <c r="C7568">
        <v>0.35804438591003401</v>
      </c>
    </row>
    <row r="7569" spans="1:3" x14ac:dyDescent="0.3">
      <c r="A7569" t="s">
        <v>38</v>
      </c>
      <c r="B7569" s="14">
        <v>0.21951198577880801</v>
      </c>
      <c r="C7569">
        <v>0.4656982421875</v>
      </c>
    </row>
    <row r="7570" spans="1:3" x14ac:dyDescent="0.3">
      <c r="A7570" t="s">
        <v>39</v>
      </c>
      <c r="B7570" s="14">
        <v>0.56190180778503396</v>
      </c>
      <c r="C7570">
        <v>1.73441839218139</v>
      </c>
    </row>
    <row r="7571" spans="1:3" x14ac:dyDescent="0.3">
      <c r="A7571" t="s">
        <v>31</v>
      </c>
      <c r="B7571" s="14">
        <v>0.25053858757018999</v>
      </c>
      <c r="C7571">
        <v>0.39101004600524902</v>
      </c>
    </row>
    <row r="7572" spans="1:3" x14ac:dyDescent="0.3">
      <c r="A7572" t="s">
        <v>32</v>
      </c>
      <c r="B7572" s="14">
        <v>0.30107617378234802</v>
      </c>
      <c r="C7572">
        <v>0.35108494758605902</v>
      </c>
    </row>
    <row r="7573" spans="1:3" x14ac:dyDescent="0.3">
      <c r="A7573" t="s">
        <v>33</v>
      </c>
      <c r="B7573" s="14">
        <v>0.263042211532592</v>
      </c>
      <c r="C7573">
        <v>0.30599260330200101</v>
      </c>
    </row>
    <row r="7574" spans="1:3" x14ac:dyDescent="0.3">
      <c r="A7574" t="s">
        <v>34</v>
      </c>
      <c r="B7574" s="14">
        <v>1.08299756050109</v>
      </c>
      <c r="C7574">
        <v>0.30219268798828097</v>
      </c>
    </row>
    <row r="7575" spans="1:3" x14ac:dyDescent="0.3">
      <c r="A7575" t="s">
        <v>35</v>
      </c>
      <c r="B7575" s="14">
        <v>0.46025967597961398</v>
      </c>
      <c r="C7575">
        <v>0.271274805068969</v>
      </c>
    </row>
    <row r="7576" spans="1:3" x14ac:dyDescent="0.3">
      <c r="A7576" t="s">
        <v>36</v>
      </c>
      <c r="B7576" s="14">
        <v>0.301430463790893</v>
      </c>
      <c r="C7576">
        <v>5.49924492835998</v>
      </c>
    </row>
    <row r="7577" spans="1:3" x14ac:dyDescent="0.3">
      <c r="A7577" t="s">
        <v>37</v>
      </c>
      <c r="B7577" s="14">
        <v>0.24958610534667899</v>
      </c>
      <c r="C7577">
        <v>0.36297559738159102</v>
      </c>
    </row>
    <row r="7578" spans="1:3" x14ac:dyDescent="0.3">
      <c r="A7578" t="s">
        <v>38</v>
      </c>
      <c r="B7578" s="14">
        <v>0.29685258865356401</v>
      </c>
      <c r="C7578">
        <v>0.51761746406555098</v>
      </c>
    </row>
    <row r="7579" spans="1:3" x14ac:dyDescent="0.3">
      <c r="A7579" t="s">
        <v>39</v>
      </c>
      <c r="B7579" s="14">
        <v>0.86365318298339799</v>
      </c>
      <c r="C7579">
        <v>1.9328429698944001</v>
      </c>
    </row>
    <row r="7580" spans="1:3" x14ac:dyDescent="0.3">
      <c r="A7580" t="s">
        <v>31</v>
      </c>
      <c r="B7580" s="14">
        <v>0.292642831802368</v>
      </c>
      <c r="C7580">
        <v>0.96142268180847101</v>
      </c>
    </row>
    <row r="7581" spans="1:3" x14ac:dyDescent="0.3">
      <c r="A7581" t="s">
        <v>32</v>
      </c>
      <c r="B7581" s="14">
        <v>0.22474098205566401</v>
      </c>
      <c r="C7581">
        <v>0.27815270423889099</v>
      </c>
    </row>
    <row r="7582" spans="1:3" x14ac:dyDescent="0.3">
      <c r="A7582" t="s">
        <v>33</v>
      </c>
      <c r="B7582" s="14">
        <v>0.33707809448242099</v>
      </c>
      <c r="C7582">
        <v>0.34226942062377902</v>
      </c>
    </row>
    <row r="7583" spans="1:3" x14ac:dyDescent="0.3">
      <c r="A7583" t="s">
        <v>34</v>
      </c>
      <c r="B7583" s="14">
        <v>0.28078746795654203</v>
      </c>
      <c r="C7583">
        <v>0.30213999748229903</v>
      </c>
    </row>
    <row r="7584" spans="1:3" x14ac:dyDescent="0.3">
      <c r="A7584" t="s">
        <v>35</v>
      </c>
      <c r="B7584" s="14">
        <v>0.57696127891540505</v>
      </c>
      <c r="C7584">
        <v>0.34202647209167403</v>
      </c>
    </row>
    <row r="7585" spans="1:3" x14ac:dyDescent="0.3">
      <c r="A7585" t="s">
        <v>36</v>
      </c>
      <c r="B7585" s="14">
        <v>0.19768428802490201</v>
      </c>
      <c r="C7585">
        <v>7.1150491237640301</v>
      </c>
    </row>
    <row r="7586" spans="1:3" x14ac:dyDescent="0.3">
      <c r="A7586" t="s">
        <v>37</v>
      </c>
      <c r="B7586" s="14">
        <v>0.24952387809753401</v>
      </c>
      <c r="C7586">
        <v>0.47672867774963301</v>
      </c>
    </row>
    <row r="7587" spans="1:3" x14ac:dyDescent="0.3">
      <c r="A7587" t="s">
        <v>38</v>
      </c>
      <c r="B7587" s="14">
        <v>0.29201412200927701</v>
      </c>
      <c r="C7587">
        <v>1.25664091110229</v>
      </c>
    </row>
    <row r="7588" spans="1:3" x14ac:dyDescent="0.3">
      <c r="A7588" t="s">
        <v>39</v>
      </c>
      <c r="B7588" s="14">
        <v>0.88264179229736295</v>
      </c>
      <c r="C7588">
        <v>2.85934853553771</v>
      </c>
    </row>
    <row r="7589" spans="1:3" x14ac:dyDescent="0.3">
      <c r="A7589" t="s">
        <v>31</v>
      </c>
      <c r="B7589" s="14">
        <v>0.364872217178344</v>
      </c>
      <c r="C7589">
        <v>0.35101675987243602</v>
      </c>
    </row>
    <row r="7590" spans="1:3" x14ac:dyDescent="0.3">
      <c r="A7590" t="s">
        <v>32</v>
      </c>
      <c r="B7590" s="14">
        <v>0.46536016464233398</v>
      </c>
      <c r="C7590">
        <v>0.33499789237976002</v>
      </c>
    </row>
    <row r="7591" spans="1:3" x14ac:dyDescent="0.3">
      <c r="A7591" t="s">
        <v>33</v>
      </c>
      <c r="B7591" s="14">
        <v>0.29666352272033603</v>
      </c>
      <c r="C7591">
        <v>0.30120921134948703</v>
      </c>
    </row>
    <row r="7592" spans="1:3" x14ac:dyDescent="0.3">
      <c r="A7592" t="s">
        <v>34</v>
      </c>
      <c r="B7592" s="14">
        <v>0.45647263526916498</v>
      </c>
      <c r="C7592">
        <v>0.45378589630126898</v>
      </c>
    </row>
    <row r="7593" spans="1:3" x14ac:dyDescent="0.3">
      <c r="A7593" t="s">
        <v>35</v>
      </c>
      <c r="B7593" s="14">
        <v>0.51985931396484297</v>
      </c>
      <c r="C7593">
        <v>0.30624055862426702</v>
      </c>
    </row>
    <row r="7594" spans="1:3" x14ac:dyDescent="0.3">
      <c r="A7594" t="s">
        <v>36</v>
      </c>
      <c r="B7594" s="14">
        <v>0.26961755752563399</v>
      </c>
      <c r="C7594">
        <v>5.1691842079162598</v>
      </c>
    </row>
    <row r="7595" spans="1:3" x14ac:dyDescent="0.3">
      <c r="A7595" t="s">
        <v>37</v>
      </c>
      <c r="B7595" s="14">
        <v>0.249408960342407</v>
      </c>
      <c r="C7595">
        <v>0.32213330268859802</v>
      </c>
    </row>
    <row r="7596" spans="1:3" x14ac:dyDescent="0.3">
      <c r="A7596" t="s">
        <v>38</v>
      </c>
      <c r="B7596" s="14">
        <v>0.31935048103332497</v>
      </c>
      <c r="C7596">
        <v>0.52066373825073198</v>
      </c>
    </row>
    <row r="7597" spans="1:3" x14ac:dyDescent="0.3">
      <c r="A7597" t="s">
        <v>39</v>
      </c>
      <c r="B7597" s="14">
        <v>0.51188874244689897</v>
      </c>
      <c r="C7597">
        <v>1.8988685607910101</v>
      </c>
    </row>
    <row r="7598" spans="1:3" x14ac:dyDescent="0.3">
      <c r="A7598" t="s">
        <v>31</v>
      </c>
      <c r="B7598" s="14">
        <v>0.44178342819213801</v>
      </c>
      <c r="C7598">
        <v>0.40396595001220698</v>
      </c>
    </row>
    <row r="7599" spans="1:3" x14ac:dyDescent="0.3">
      <c r="A7599" t="s">
        <v>32</v>
      </c>
      <c r="B7599" s="14">
        <v>0.27250099182128901</v>
      </c>
      <c r="C7599">
        <v>0.38720250129699701</v>
      </c>
    </row>
    <row r="7600" spans="1:3" x14ac:dyDescent="0.3">
      <c r="A7600" t="s">
        <v>33</v>
      </c>
      <c r="B7600" s="14">
        <v>0.28330779075622498</v>
      </c>
      <c r="C7600">
        <v>0.32597017288208002</v>
      </c>
    </row>
    <row r="7601" spans="1:3" x14ac:dyDescent="0.3">
      <c r="A7601" t="s">
        <v>34</v>
      </c>
      <c r="B7601" s="14">
        <v>0.28410840034484802</v>
      </c>
      <c r="C7601">
        <v>0.29122066497802701</v>
      </c>
    </row>
    <row r="7602" spans="1:3" x14ac:dyDescent="0.3">
      <c r="A7602" t="s">
        <v>35</v>
      </c>
      <c r="B7602" s="14">
        <v>0.52128648757934504</v>
      </c>
      <c r="C7602">
        <v>0.45971298217773399</v>
      </c>
    </row>
    <row r="7603" spans="1:3" x14ac:dyDescent="0.3">
      <c r="A7603" t="s">
        <v>36</v>
      </c>
      <c r="B7603" s="14">
        <v>0.26045703887939398</v>
      </c>
      <c r="C7603">
        <v>5.1742167472839302</v>
      </c>
    </row>
    <row r="7604" spans="1:3" x14ac:dyDescent="0.3">
      <c r="A7604" t="s">
        <v>37</v>
      </c>
      <c r="B7604" s="14">
        <v>0.249359130859375</v>
      </c>
      <c r="C7604">
        <v>0.310170888900756</v>
      </c>
    </row>
    <row r="7605" spans="1:3" x14ac:dyDescent="0.3">
      <c r="A7605" t="s">
        <v>38</v>
      </c>
      <c r="B7605" s="14">
        <v>0.28333449363708402</v>
      </c>
      <c r="C7605">
        <v>0.48270654678344699</v>
      </c>
    </row>
    <row r="7606" spans="1:3" x14ac:dyDescent="0.3">
      <c r="A7606" t="s">
        <v>39</v>
      </c>
      <c r="B7606" s="14">
        <v>1.6432843208312899</v>
      </c>
      <c r="C7606">
        <v>1.74239826202392</v>
      </c>
    </row>
    <row r="7607" spans="1:3" x14ac:dyDescent="0.3">
      <c r="A7607" t="s">
        <v>31</v>
      </c>
      <c r="B7607" s="14">
        <v>0.23435544967651301</v>
      </c>
      <c r="C7607">
        <v>0.26629757881164501</v>
      </c>
    </row>
    <row r="7608" spans="1:3" x14ac:dyDescent="0.3">
      <c r="A7608" t="s">
        <v>32</v>
      </c>
      <c r="B7608" s="14">
        <v>0.18219447135925201</v>
      </c>
      <c r="C7608">
        <v>0.39004158973693798</v>
      </c>
    </row>
    <row r="7609" spans="1:3" x14ac:dyDescent="0.3">
      <c r="A7609" t="s">
        <v>33</v>
      </c>
      <c r="B7609" s="14">
        <v>0.24564242362975999</v>
      </c>
      <c r="C7609">
        <v>0.30618810653686501</v>
      </c>
    </row>
    <row r="7610" spans="1:3" x14ac:dyDescent="0.3">
      <c r="A7610" t="s">
        <v>34</v>
      </c>
      <c r="B7610" s="14">
        <v>0.33195734024047802</v>
      </c>
      <c r="C7610">
        <v>0.33916616439819303</v>
      </c>
    </row>
    <row r="7611" spans="1:3" x14ac:dyDescent="0.3">
      <c r="A7611" t="s">
        <v>35</v>
      </c>
      <c r="B7611" s="14">
        <v>1.5939688682556099</v>
      </c>
      <c r="C7611">
        <v>0.31515884399414001</v>
      </c>
    </row>
    <row r="7612" spans="1:3" x14ac:dyDescent="0.3">
      <c r="A7612" t="s">
        <v>36</v>
      </c>
      <c r="B7612" s="14">
        <v>0.29173016548156699</v>
      </c>
      <c r="C7612">
        <v>0.82973265647888095</v>
      </c>
    </row>
    <row r="7613" spans="1:3" x14ac:dyDescent="0.3">
      <c r="A7613" t="s">
        <v>37</v>
      </c>
      <c r="B7613" s="14">
        <v>0.24898362159729001</v>
      </c>
      <c r="C7613">
        <v>0.32613086700439398</v>
      </c>
    </row>
    <row r="7614" spans="1:3" x14ac:dyDescent="0.3">
      <c r="A7614" t="s">
        <v>38</v>
      </c>
      <c r="B7614" s="14">
        <v>0.29897046089172302</v>
      </c>
      <c r="C7614">
        <v>0.433826684951782</v>
      </c>
    </row>
    <row r="7615" spans="1:3" x14ac:dyDescent="0.3">
      <c r="A7615" t="s">
        <v>39</v>
      </c>
      <c r="B7615" s="14">
        <v>0.57943320274353005</v>
      </c>
      <c r="C7615">
        <v>2.0584421157836901</v>
      </c>
    </row>
    <row r="7616" spans="1:3" x14ac:dyDescent="0.3">
      <c r="A7616" t="s">
        <v>31</v>
      </c>
      <c r="B7616" s="14">
        <v>0.248539924621582</v>
      </c>
      <c r="C7616">
        <v>0.31015777587890597</v>
      </c>
    </row>
    <row r="7617" spans="1:3" x14ac:dyDescent="0.3">
      <c r="A7617" t="s">
        <v>32</v>
      </c>
      <c r="B7617" s="14">
        <v>0.27776026725768999</v>
      </c>
      <c r="C7617">
        <v>0.51933217048644997</v>
      </c>
    </row>
    <row r="7618" spans="1:3" x14ac:dyDescent="0.3">
      <c r="A7618" t="s">
        <v>33</v>
      </c>
      <c r="B7618" s="14">
        <v>0.44947052001953097</v>
      </c>
      <c r="C7618">
        <v>0.359806537628173</v>
      </c>
    </row>
    <row r="7619" spans="1:3" x14ac:dyDescent="0.3">
      <c r="A7619" t="s">
        <v>34</v>
      </c>
      <c r="B7619" s="14">
        <v>0.28503203392028797</v>
      </c>
      <c r="C7619">
        <v>0.30530118942260698</v>
      </c>
    </row>
    <row r="7620" spans="1:3" x14ac:dyDescent="0.3">
      <c r="A7620" t="s">
        <v>35</v>
      </c>
      <c r="B7620" s="14">
        <v>0.77887153625488204</v>
      </c>
      <c r="C7620">
        <v>0.30019617080688399</v>
      </c>
    </row>
    <row r="7621" spans="1:3" x14ac:dyDescent="0.3">
      <c r="A7621" t="s">
        <v>36</v>
      </c>
      <c r="B7621" s="14">
        <v>0.32145333290100098</v>
      </c>
      <c r="C7621">
        <v>0.502300024032592</v>
      </c>
    </row>
    <row r="7622" spans="1:3" x14ac:dyDescent="0.3">
      <c r="A7622" t="s">
        <v>37</v>
      </c>
      <c r="B7622" s="14">
        <v>0.24794268608093201</v>
      </c>
      <c r="C7622">
        <v>0.29720616340637201</v>
      </c>
    </row>
    <row r="7623" spans="1:3" x14ac:dyDescent="0.3">
      <c r="A7623" t="s">
        <v>38</v>
      </c>
      <c r="B7623" s="14">
        <v>0.33538150787353499</v>
      </c>
      <c r="C7623">
        <v>0.50273442268371504</v>
      </c>
    </row>
    <row r="7624" spans="1:3" x14ac:dyDescent="0.3">
      <c r="A7624" t="s">
        <v>39</v>
      </c>
      <c r="B7624" s="14">
        <v>0.76920294761657704</v>
      </c>
      <c r="C7624">
        <v>1.50104856491088</v>
      </c>
    </row>
    <row r="7625" spans="1:3" x14ac:dyDescent="0.3">
      <c r="A7625" t="s">
        <v>31</v>
      </c>
      <c r="B7625" s="14">
        <v>0.265867710113525</v>
      </c>
      <c r="C7625">
        <v>0.356059789657592</v>
      </c>
    </row>
    <row r="7626" spans="1:3" x14ac:dyDescent="0.3">
      <c r="A7626" t="s">
        <v>32</v>
      </c>
      <c r="B7626" s="14">
        <v>0.46779036521911599</v>
      </c>
      <c r="C7626">
        <v>0.50158500671386697</v>
      </c>
    </row>
    <row r="7627" spans="1:3" x14ac:dyDescent="0.3">
      <c r="A7627" t="s">
        <v>33</v>
      </c>
      <c r="B7627" s="14">
        <v>0.53196120262145996</v>
      </c>
      <c r="C7627">
        <v>0.36801671981811501</v>
      </c>
    </row>
    <row r="7628" spans="1:3" x14ac:dyDescent="0.3">
      <c r="A7628" t="s">
        <v>34</v>
      </c>
      <c r="B7628" s="14">
        <v>0.42533564567565901</v>
      </c>
      <c r="C7628">
        <v>0.55546307563781705</v>
      </c>
    </row>
    <row r="7629" spans="1:3" x14ac:dyDescent="0.3">
      <c r="A7629" t="s">
        <v>35</v>
      </c>
      <c r="B7629" s="14">
        <v>0.44905328750610302</v>
      </c>
      <c r="C7629">
        <v>0.34308338165283198</v>
      </c>
    </row>
    <row r="7630" spans="1:3" x14ac:dyDescent="0.3">
      <c r="A7630" t="s">
        <v>36</v>
      </c>
      <c r="B7630" s="14">
        <v>0.49343919754028298</v>
      </c>
      <c r="C7630">
        <v>0.45782303810119601</v>
      </c>
    </row>
    <row r="7631" spans="1:3" x14ac:dyDescent="0.3">
      <c r="A7631" t="s">
        <v>37</v>
      </c>
      <c r="B7631" s="14">
        <v>0.24783515930175701</v>
      </c>
      <c r="C7631">
        <v>0.46076941490173301</v>
      </c>
    </row>
    <row r="7632" spans="1:3" x14ac:dyDescent="0.3">
      <c r="A7632" t="s">
        <v>38</v>
      </c>
      <c r="B7632" s="14">
        <v>0.18934965133666901</v>
      </c>
      <c r="C7632">
        <v>0.39688372611999501</v>
      </c>
    </row>
    <row r="7633" spans="1:3" x14ac:dyDescent="0.3">
      <c r="A7633" t="s">
        <v>39</v>
      </c>
      <c r="B7633" s="14">
        <v>0.65878891944885198</v>
      </c>
      <c r="C7633">
        <v>1.5188794136047301</v>
      </c>
    </row>
    <row r="7634" spans="1:3" x14ac:dyDescent="0.3">
      <c r="A7634" t="s">
        <v>31</v>
      </c>
      <c r="B7634" s="14">
        <v>0.31270170211791898</v>
      </c>
      <c r="C7634">
        <v>0.49661827087402299</v>
      </c>
    </row>
    <row r="7635" spans="1:3" x14ac:dyDescent="0.3">
      <c r="A7635" t="s">
        <v>32</v>
      </c>
      <c r="B7635" s="14">
        <v>0.33122348785400302</v>
      </c>
      <c r="C7635">
        <v>0.39275050163268999</v>
      </c>
    </row>
    <row r="7636" spans="1:3" x14ac:dyDescent="0.3">
      <c r="A7636" t="s">
        <v>33</v>
      </c>
      <c r="B7636" s="14">
        <v>0.338367700576782</v>
      </c>
      <c r="C7636">
        <v>0.33498764038085899</v>
      </c>
    </row>
    <row r="7637" spans="1:3" x14ac:dyDescent="0.3">
      <c r="A7637" t="s">
        <v>34</v>
      </c>
      <c r="B7637" s="14">
        <v>0.51405239105224598</v>
      </c>
      <c r="C7637">
        <v>0.360097646713256</v>
      </c>
    </row>
    <row r="7638" spans="1:3" x14ac:dyDescent="0.3">
      <c r="A7638" t="s">
        <v>35</v>
      </c>
      <c r="B7638" s="14">
        <v>0.32907462120056102</v>
      </c>
      <c r="C7638">
        <v>0.26589751243591297</v>
      </c>
    </row>
    <row r="7639" spans="1:3" x14ac:dyDescent="0.3">
      <c r="A7639" t="s">
        <v>36</v>
      </c>
      <c r="B7639" s="14">
        <v>0.37550449371337802</v>
      </c>
      <c r="C7639">
        <v>0.35803866386413502</v>
      </c>
    </row>
    <row r="7640" spans="1:3" x14ac:dyDescent="0.3">
      <c r="A7640" t="s">
        <v>37</v>
      </c>
      <c r="B7640" s="14">
        <v>0.24774622917175201</v>
      </c>
      <c r="C7640">
        <v>0.35604763031005798</v>
      </c>
    </row>
    <row r="7641" spans="1:3" x14ac:dyDescent="0.3">
      <c r="A7641" t="s">
        <v>38</v>
      </c>
      <c r="B7641" s="14">
        <v>0.27682828903198198</v>
      </c>
      <c r="C7641">
        <v>0.466810703277587</v>
      </c>
    </row>
    <row r="7642" spans="1:3" x14ac:dyDescent="0.3">
      <c r="A7642" t="s">
        <v>39</v>
      </c>
      <c r="B7642" s="14">
        <v>0.59672474861144997</v>
      </c>
      <c r="C7642">
        <v>1.5348975658416699</v>
      </c>
    </row>
    <row r="7643" spans="1:3" x14ac:dyDescent="0.3">
      <c r="A7643" t="s">
        <v>31</v>
      </c>
      <c r="B7643" s="14">
        <v>0.33208489418029702</v>
      </c>
      <c r="C7643">
        <v>0.34812211990356401</v>
      </c>
    </row>
    <row r="7644" spans="1:3" x14ac:dyDescent="0.3">
      <c r="A7644" t="s">
        <v>32</v>
      </c>
      <c r="B7644" s="14">
        <v>0.25585770606994601</v>
      </c>
      <c r="C7644">
        <v>0.35604882240295399</v>
      </c>
    </row>
    <row r="7645" spans="1:3" x14ac:dyDescent="0.3">
      <c r="A7645" t="s">
        <v>33</v>
      </c>
      <c r="B7645" s="14">
        <v>0.29305768013000399</v>
      </c>
      <c r="C7645">
        <v>0.291058540344238</v>
      </c>
    </row>
    <row r="7646" spans="1:3" x14ac:dyDescent="0.3">
      <c r="A7646" t="s">
        <v>34</v>
      </c>
      <c r="B7646" s="14">
        <v>0.27246832847595198</v>
      </c>
      <c r="C7646">
        <v>0.32008528709411599</v>
      </c>
    </row>
    <row r="7647" spans="1:3" x14ac:dyDescent="0.3">
      <c r="A7647" t="s">
        <v>35</v>
      </c>
      <c r="B7647" s="14">
        <v>0.51921105384826605</v>
      </c>
      <c r="C7647">
        <v>0.46276211738586398</v>
      </c>
    </row>
    <row r="7648" spans="1:3" x14ac:dyDescent="0.3">
      <c r="A7648" t="s">
        <v>36</v>
      </c>
      <c r="B7648" s="14">
        <v>0.26182126998901301</v>
      </c>
      <c r="C7648">
        <v>0.48071813583374001</v>
      </c>
    </row>
    <row r="7649" spans="1:3" x14ac:dyDescent="0.3">
      <c r="A7649" t="s">
        <v>37</v>
      </c>
      <c r="B7649" s="14">
        <v>0.247613430023193</v>
      </c>
      <c r="C7649">
        <v>0.32176136970519997</v>
      </c>
    </row>
    <row r="7650" spans="1:3" x14ac:dyDescent="0.3">
      <c r="A7650" t="s">
        <v>38</v>
      </c>
      <c r="B7650" s="14">
        <v>0.29142832756042403</v>
      </c>
      <c r="C7650">
        <v>0.48169946670532199</v>
      </c>
    </row>
    <row r="7651" spans="1:3" x14ac:dyDescent="0.3">
      <c r="A7651" t="s">
        <v>39</v>
      </c>
      <c r="B7651" s="14">
        <v>0.71100044250488204</v>
      </c>
      <c r="C7651">
        <v>2.0396037101745601</v>
      </c>
    </row>
    <row r="7652" spans="1:3" x14ac:dyDescent="0.3">
      <c r="A7652" t="s">
        <v>31</v>
      </c>
      <c r="B7652" s="14">
        <v>0.23488187789916901</v>
      </c>
      <c r="C7652">
        <v>0.34208893775939903</v>
      </c>
    </row>
    <row r="7653" spans="1:3" x14ac:dyDescent="0.3">
      <c r="A7653" t="s">
        <v>32</v>
      </c>
      <c r="B7653" s="14">
        <v>0.29870223999023399</v>
      </c>
      <c r="C7653">
        <v>0.31635975837707497</v>
      </c>
    </row>
    <row r="7654" spans="1:3" x14ac:dyDescent="0.3">
      <c r="A7654" t="s">
        <v>33</v>
      </c>
      <c r="B7654" s="14">
        <v>0.56225943565368597</v>
      </c>
      <c r="C7654">
        <v>0.26647019386291498</v>
      </c>
    </row>
    <row r="7655" spans="1:3" x14ac:dyDescent="0.3">
      <c r="A7655" t="s">
        <v>34</v>
      </c>
      <c r="B7655" s="14">
        <v>0.31381058692932101</v>
      </c>
      <c r="C7655">
        <v>0.35609006881713801</v>
      </c>
    </row>
    <row r="7656" spans="1:3" x14ac:dyDescent="0.3">
      <c r="A7656" t="s">
        <v>35</v>
      </c>
      <c r="B7656" s="14">
        <v>0.48807859420776301</v>
      </c>
      <c r="C7656">
        <v>0.27831459045410101</v>
      </c>
    </row>
    <row r="7657" spans="1:3" x14ac:dyDescent="0.3">
      <c r="A7657" t="s">
        <v>36</v>
      </c>
      <c r="B7657" s="14">
        <v>0.21671247482299799</v>
      </c>
      <c r="C7657">
        <v>0.50864720344543402</v>
      </c>
    </row>
    <row r="7658" spans="1:3" x14ac:dyDescent="0.3">
      <c r="A7658" t="s">
        <v>37</v>
      </c>
      <c r="B7658" s="14">
        <v>0.247398376464843</v>
      </c>
      <c r="C7658">
        <v>0.33309268951415999</v>
      </c>
    </row>
    <row r="7659" spans="1:3" x14ac:dyDescent="0.3">
      <c r="A7659" t="s">
        <v>38</v>
      </c>
      <c r="B7659" s="14">
        <v>0.28082585334777799</v>
      </c>
      <c r="C7659">
        <v>0.45180511474609297</v>
      </c>
    </row>
    <row r="7660" spans="1:3" x14ac:dyDescent="0.3">
      <c r="A7660" t="s">
        <v>39</v>
      </c>
      <c r="B7660" s="14">
        <v>0.77778553962707497</v>
      </c>
      <c r="C7660">
        <v>2.7147448062896702</v>
      </c>
    </row>
    <row r="7661" spans="1:3" x14ac:dyDescent="0.3">
      <c r="A7661" t="s">
        <v>31</v>
      </c>
      <c r="B7661" s="14">
        <v>0.44243645668029702</v>
      </c>
      <c r="C7661">
        <v>0.32213401794433499</v>
      </c>
    </row>
    <row r="7662" spans="1:3" x14ac:dyDescent="0.3">
      <c r="A7662" t="s">
        <v>32</v>
      </c>
      <c r="B7662" s="14">
        <v>0.30999040603637601</v>
      </c>
      <c r="C7662">
        <v>0.29015755653381298</v>
      </c>
    </row>
    <row r="7663" spans="1:3" x14ac:dyDescent="0.3">
      <c r="A7663" t="s">
        <v>33</v>
      </c>
      <c r="B7663" s="14">
        <v>0.26627445220947199</v>
      </c>
      <c r="C7663">
        <v>0.28814768791198703</v>
      </c>
    </row>
    <row r="7664" spans="1:3" x14ac:dyDescent="0.3">
      <c r="A7664" t="s">
        <v>34</v>
      </c>
      <c r="B7664" s="14">
        <v>0.32882094383239702</v>
      </c>
      <c r="C7664">
        <v>0.42985296249389598</v>
      </c>
    </row>
    <row r="7665" spans="1:3" x14ac:dyDescent="0.3">
      <c r="A7665" t="s">
        <v>35</v>
      </c>
      <c r="B7665" s="14">
        <v>0.36445951461791898</v>
      </c>
      <c r="C7665">
        <v>0.31416058540344199</v>
      </c>
    </row>
    <row r="7666" spans="1:3" x14ac:dyDescent="0.3">
      <c r="A7666" t="s">
        <v>36</v>
      </c>
      <c r="B7666" s="14">
        <v>0.27855658531188898</v>
      </c>
      <c r="C7666">
        <v>0.405863046646118</v>
      </c>
    </row>
    <row r="7667" spans="1:3" x14ac:dyDescent="0.3">
      <c r="A7667" t="s">
        <v>37</v>
      </c>
      <c r="B7667" s="14">
        <v>0.24739527702331501</v>
      </c>
      <c r="C7667">
        <v>0.54579496383666903</v>
      </c>
    </row>
    <row r="7668" spans="1:3" x14ac:dyDescent="0.3">
      <c r="A7668" t="s">
        <v>38</v>
      </c>
      <c r="B7668" s="14">
        <v>0.25528407096862699</v>
      </c>
      <c r="C7668">
        <v>0.44281458854675199</v>
      </c>
    </row>
    <row r="7669" spans="1:3" x14ac:dyDescent="0.3">
      <c r="A7669" t="s">
        <v>39</v>
      </c>
      <c r="B7669" s="14">
        <v>0.85726404190063399</v>
      </c>
      <c r="C7669">
        <v>1.91282987594604</v>
      </c>
    </row>
    <row r="7670" spans="1:3" x14ac:dyDescent="0.3">
      <c r="A7670" t="s">
        <v>31</v>
      </c>
      <c r="B7670" s="14">
        <v>0.24674201011657701</v>
      </c>
      <c r="C7670">
        <v>0.50864434242248502</v>
      </c>
    </row>
    <row r="7671" spans="1:3" x14ac:dyDescent="0.3">
      <c r="A7671" t="s">
        <v>32</v>
      </c>
      <c r="B7671" s="14">
        <v>0.32932114601135198</v>
      </c>
      <c r="C7671">
        <v>0.441877841949462</v>
      </c>
    </row>
    <row r="7672" spans="1:3" x14ac:dyDescent="0.3">
      <c r="A7672" t="s">
        <v>33</v>
      </c>
      <c r="B7672" s="14">
        <v>0.2400643825531</v>
      </c>
      <c r="C7672">
        <v>0.26936459541320801</v>
      </c>
    </row>
    <row r="7673" spans="1:3" x14ac:dyDescent="0.3">
      <c r="A7673" t="s">
        <v>34</v>
      </c>
      <c r="B7673" s="14">
        <v>0.49292802810668901</v>
      </c>
      <c r="C7673">
        <v>0.318223476409912</v>
      </c>
    </row>
    <row r="7674" spans="1:3" x14ac:dyDescent="0.3">
      <c r="A7674" t="s">
        <v>35</v>
      </c>
      <c r="B7674" s="14">
        <v>0.279313564300537</v>
      </c>
      <c r="C7674">
        <v>0.263293266296386</v>
      </c>
    </row>
    <row r="7675" spans="1:3" x14ac:dyDescent="0.3">
      <c r="A7675" t="s">
        <v>36</v>
      </c>
      <c r="B7675" s="14">
        <v>0.36920356750488198</v>
      </c>
      <c r="C7675">
        <v>0.37798619270324701</v>
      </c>
    </row>
    <row r="7676" spans="1:3" x14ac:dyDescent="0.3">
      <c r="A7676" t="s">
        <v>37</v>
      </c>
      <c r="B7676" s="14">
        <v>0.246953725814819</v>
      </c>
      <c r="C7676">
        <v>0.31064772605895902</v>
      </c>
    </row>
    <row r="7677" spans="1:3" x14ac:dyDescent="0.3">
      <c r="A7677" t="s">
        <v>38</v>
      </c>
      <c r="B7677" s="14">
        <v>0.31676769256591703</v>
      </c>
      <c r="C7677">
        <v>0.58244776725768999</v>
      </c>
    </row>
    <row r="7678" spans="1:3" x14ac:dyDescent="0.3">
      <c r="A7678" t="s">
        <v>39</v>
      </c>
      <c r="B7678" s="14">
        <v>0.55541968345642001</v>
      </c>
      <c r="C7678">
        <v>2.3227908611297599</v>
      </c>
    </row>
    <row r="7679" spans="1:3" x14ac:dyDescent="0.3">
      <c r="A7679" t="s">
        <v>31</v>
      </c>
      <c r="B7679" s="14">
        <v>0.28221631050109802</v>
      </c>
      <c r="C7679">
        <v>0.42081737518310502</v>
      </c>
    </row>
    <row r="7680" spans="1:3" x14ac:dyDescent="0.3">
      <c r="A7680" t="s">
        <v>32</v>
      </c>
      <c r="B7680" s="14">
        <v>0.33029246330261203</v>
      </c>
      <c r="C7680">
        <v>0.43582272529602001</v>
      </c>
    </row>
    <row r="7681" spans="1:3" x14ac:dyDescent="0.3">
      <c r="A7681" t="s">
        <v>33</v>
      </c>
      <c r="B7681" s="14">
        <v>0.25967669486999501</v>
      </c>
      <c r="C7681">
        <v>0.442803144454956</v>
      </c>
    </row>
    <row r="7682" spans="1:3" x14ac:dyDescent="0.3">
      <c r="A7682" t="s">
        <v>34</v>
      </c>
      <c r="B7682" s="14">
        <v>0.33457064628601002</v>
      </c>
      <c r="C7682">
        <v>0.30905199050903298</v>
      </c>
    </row>
    <row r="7683" spans="1:3" x14ac:dyDescent="0.3">
      <c r="A7683" t="s">
        <v>35</v>
      </c>
      <c r="B7683" s="14">
        <v>0.46115374565124501</v>
      </c>
      <c r="C7683">
        <v>0.46869516372680597</v>
      </c>
    </row>
    <row r="7684" spans="1:3" x14ac:dyDescent="0.3">
      <c r="A7684" t="s">
        <v>36</v>
      </c>
      <c r="B7684" s="14">
        <v>0.27706313133239702</v>
      </c>
      <c r="C7684">
        <v>0.39335823059081998</v>
      </c>
    </row>
    <row r="7685" spans="1:3" x14ac:dyDescent="0.3">
      <c r="A7685" t="s">
        <v>37</v>
      </c>
      <c r="B7685" s="14">
        <v>0.246720790863037</v>
      </c>
      <c r="C7685">
        <v>0.33717226982116699</v>
      </c>
    </row>
    <row r="7686" spans="1:3" x14ac:dyDescent="0.3">
      <c r="A7686" t="s">
        <v>38</v>
      </c>
      <c r="B7686" s="14">
        <v>0.30474805831909102</v>
      </c>
      <c r="C7686">
        <v>0.47073626518249501</v>
      </c>
    </row>
    <row r="7687" spans="1:3" x14ac:dyDescent="0.3">
      <c r="A7687" t="s">
        <v>39</v>
      </c>
      <c r="B7687" s="14">
        <v>0.54819726943969704</v>
      </c>
      <c r="C7687">
        <v>1.7563450336456199</v>
      </c>
    </row>
    <row r="7688" spans="1:3" x14ac:dyDescent="0.3">
      <c r="A7688" t="s">
        <v>31</v>
      </c>
      <c r="B7688" s="14">
        <v>0.261814355850219</v>
      </c>
      <c r="C7688">
        <v>0.34009051322937001</v>
      </c>
    </row>
    <row r="7689" spans="1:3" x14ac:dyDescent="0.3">
      <c r="A7689" t="s">
        <v>32</v>
      </c>
      <c r="B7689" s="14">
        <v>0.11805915832519499</v>
      </c>
      <c r="C7689">
        <v>0.26414966583251898</v>
      </c>
    </row>
    <row r="7690" spans="1:3" x14ac:dyDescent="0.3">
      <c r="A7690" t="s">
        <v>33</v>
      </c>
      <c r="B7690" s="14">
        <v>0.240370273590087</v>
      </c>
      <c r="C7690">
        <v>0.27413153648376398</v>
      </c>
    </row>
    <row r="7691" spans="1:3" x14ac:dyDescent="0.3">
      <c r="A7691" t="s">
        <v>34</v>
      </c>
      <c r="B7691" s="14">
        <v>0.50999212265014604</v>
      </c>
      <c r="C7691">
        <v>0.30223965644836398</v>
      </c>
    </row>
    <row r="7692" spans="1:3" x14ac:dyDescent="0.3">
      <c r="A7692" t="s">
        <v>35</v>
      </c>
      <c r="B7692" s="14">
        <v>0.280385732650756</v>
      </c>
      <c r="C7692">
        <v>0.347125053405761</v>
      </c>
    </row>
    <row r="7693" spans="1:3" x14ac:dyDescent="0.3">
      <c r="A7693" t="s">
        <v>36</v>
      </c>
      <c r="B7693" s="14">
        <v>0.283949375152587</v>
      </c>
      <c r="C7693">
        <v>0.35269331932067799</v>
      </c>
    </row>
    <row r="7694" spans="1:3" x14ac:dyDescent="0.3">
      <c r="A7694" t="s">
        <v>37</v>
      </c>
      <c r="B7694" s="14">
        <v>0.24662613868713301</v>
      </c>
      <c r="C7694">
        <v>0.27822470664978</v>
      </c>
    </row>
    <row r="7695" spans="1:3" x14ac:dyDescent="0.3">
      <c r="A7695" t="s">
        <v>38</v>
      </c>
      <c r="B7695" s="14">
        <v>0.42521476745605402</v>
      </c>
      <c r="C7695">
        <v>0.51099014282226496</v>
      </c>
    </row>
    <row r="7696" spans="1:3" x14ac:dyDescent="0.3">
      <c r="A7696" t="s">
        <v>39</v>
      </c>
      <c r="B7696" s="14">
        <v>0.42128229141235302</v>
      </c>
      <c r="C7696">
        <v>1.3553934097289999</v>
      </c>
    </row>
    <row r="7697" spans="1:3" x14ac:dyDescent="0.3">
      <c r="A7697" t="s">
        <v>31</v>
      </c>
      <c r="B7697" s="14">
        <v>0.59266972541809004</v>
      </c>
      <c r="C7697">
        <v>0.29327201843261702</v>
      </c>
    </row>
    <row r="7698" spans="1:3" x14ac:dyDescent="0.3">
      <c r="A7698" t="s">
        <v>32</v>
      </c>
      <c r="B7698" s="14">
        <v>0.28478193283080999</v>
      </c>
      <c r="C7698">
        <v>0.28742790222167902</v>
      </c>
    </row>
    <row r="7699" spans="1:3" x14ac:dyDescent="0.3">
      <c r="A7699" t="s">
        <v>33</v>
      </c>
      <c r="B7699" s="14">
        <v>0.290763139724731</v>
      </c>
      <c r="C7699">
        <v>0.28327155113220198</v>
      </c>
    </row>
    <row r="7700" spans="1:3" x14ac:dyDescent="0.3">
      <c r="A7700" t="s">
        <v>34</v>
      </c>
      <c r="B7700" s="14">
        <v>0.447979927062988</v>
      </c>
      <c r="C7700">
        <v>0.54848551750183105</v>
      </c>
    </row>
    <row r="7701" spans="1:3" x14ac:dyDescent="0.3">
      <c r="A7701" t="s">
        <v>35</v>
      </c>
      <c r="B7701" s="14">
        <v>0.52028632164001398</v>
      </c>
      <c r="C7701">
        <v>0.35604786872863697</v>
      </c>
    </row>
    <row r="7702" spans="1:3" x14ac:dyDescent="0.3">
      <c r="A7702" t="s">
        <v>36</v>
      </c>
      <c r="B7702" s="14">
        <v>0.34245204925537098</v>
      </c>
      <c r="C7702">
        <v>0.372005224227905</v>
      </c>
    </row>
    <row r="7703" spans="1:3" x14ac:dyDescent="0.3">
      <c r="A7703" t="s">
        <v>37</v>
      </c>
      <c r="B7703" s="14">
        <v>0.246233224868774</v>
      </c>
      <c r="C7703">
        <v>0.49072909355163502</v>
      </c>
    </row>
    <row r="7704" spans="1:3" x14ac:dyDescent="0.3">
      <c r="A7704" t="s">
        <v>38</v>
      </c>
      <c r="B7704" s="14">
        <v>0.320405483245849</v>
      </c>
      <c r="C7704">
        <v>0.43777561187744102</v>
      </c>
    </row>
    <row r="7705" spans="1:3" x14ac:dyDescent="0.3">
      <c r="A7705" t="s">
        <v>39</v>
      </c>
      <c r="B7705" s="14">
        <v>0.52980589866638095</v>
      </c>
      <c r="C7705">
        <v>1.42918276786804</v>
      </c>
    </row>
    <row r="7706" spans="1:3" x14ac:dyDescent="0.3">
      <c r="A7706" t="s">
        <v>31</v>
      </c>
      <c r="B7706" s="14">
        <v>0.28032255172729398</v>
      </c>
      <c r="C7706">
        <v>0.64632964134216297</v>
      </c>
    </row>
    <row r="7707" spans="1:3" x14ac:dyDescent="0.3">
      <c r="A7707" t="s">
        <v>32</v>
      </c>
      <c r="B7707" s="14">
        <v>0.27520108222961398</v>
      </c>
      <c r="C7707">
        <v>0.32004284858703602</v>
      </c>
    </row>
    <row r="7708" spans="1:3" x14ac:dyDescent="0.3">
      <c r="A7708" t="s">
        <v>33</v>
      </c>
      <c r="B7708" s="14">
        <v>0.236728429794311</v>
      </c>
      <c r="C7708">
        <v>0.28617215156555098</v>
      </c>
    </row>
    <row r="7709" spans="1:3" x14ac:dyDescent="0.3">
      <c r="A7709" t="s">
        <v>34</v>
      </c>
      <c r="B7709" s="14">
        <v>0.41219305992126398</v>
      </c>
      <c r="C7709">
        <v>0.37305998802184998</v>
      </c>
    </row>
    <row r="7710" spans="1:3" x14ac:dyDescent="0.3">
      <c r="A7710" t="s">
        <v>35</v>
      </c>
      <c r="B7710" s="14">
        <v>0.53880929946899403</v>
      </c>
      <c r="C7710">
        <v>0.32712554931640597</v>
      </c>
    </row>
    <row r="7711" spans="1:3" x14ac:dyDescent="0.3">
      <c r="A7711" t="s">
        <v>36</v>
      </c>
      <c r="B7711" s="14">
        <v>0.30997204780578602</v>
      </c>
      <c r="C7711">
        <v>0.54549932479858398</v>
      </c>
    </row>
    <row r="7712" spans="1:3" x14ac:dyDescent="0.3">
      <c r="A7712" t="s">
        <v>37</v>
      </c>
      <c r="B7712" s="14">
        <v>0.24609184265136699</v>
      </c>
      <c r="C7712">
        <v>0.27127265930175698</v>
      </c>
    </row>
    <row r="7713" spans="1:3" x14ac:dyDescent="0.3">
      <c r="A7713" t="s">
        <v>38</v>
      </c>
      <c r="B7713" s="14">
        <v>0.2812180519104</v>
      </c>
      <c r="C7713">
        <v>0.48171281814575101</v>
      </c>
    </row>
    <row r="7714" spans="1:3" x14ac:dyDescent="0.3">
      <c r="A7714" t="s">
        <v>39</v>
      </c>
      <c r="B7714" s="14">
        <v>0.77647376060485795</v>
      </c>
      <c r="C7714">
        <v>1.6505866050720199</v>
      </c>
    </row>
    <row r="7715" spans="1:3" x14ac:dyDescent="0.3">
      <c r="A7715" t="s">
        <v>31</v>
      </c>
      <c r="B7715" s="14">
        <v>0.26063346862792902</v>
      </c>
      <c r="C7715">
        <v>0.33405065536499001</v>
      </c>
    </row>
    <row r="7716" spans="1:3" x14ac:dyDescent="0.3">
      <c r="A7716" t="s">
        <v>32</v>
      </c>
      <c r="B7716" s="14">
        <v>0.27978706359863198</v>
      </c>
      <c r="C7716">
        <v>0.29910540580749501</v>
      </c>
    </row>
    <row r="7717" spans="1:3" x14ac:dyDescent="0.3">
      <c r="A7717" t="s">
        <v>33</v>
      </c>
      <c r="B7717" s="14">
        <v>0.218889474868774</v>
      </c>
      <c r="C7717">
        <v>0.27829504013061501</v>
      </c>
    </row>
    <row r="7718" spans="1:3" x14ac:dyDescent="0.3">
      <c r="A7718" t="s">
        <v>34</v>
      </c>
      <c r="B7718" s="14">
        <v>0.428987026214599</v>
      </c>
      <c r="C7718">
        <v>0.395943403244018</v>
      </c>
    </row>
    <row r="7719" spans="1:3" x14ac:dyDescent="0.3">
      <c r="A7719" t="s">
        <v>35</v>
      </c>
      <c r="B7719" s="14">
        <v>0.40539360046386702</v>
      </c>
      <c r="C7719">
        <v>0.48668909072875899</v>
      </c>
    </row>
    <row r="7720" spans="1:3" x14ac:dyDescent="0.3">
      <c r="A7720" t="s">
        <v>36</v>
      </c>
      <c r="B7720" s="14">
        <v>0.32865524291992099</v>
      </c>
      <c r="C7720">
        <v>0.379223823547363</v>
      </c>
    </row>
    <row r="7721" spans="1:3" x14ac:dyDescent="0.3">
      <c r="A7721" t="s">
        <v>37</v>
      </c>
      <c r="B7721" s="14">
        <v>0.24588727951049799</v>
      </c>
      <c r="C7721">
        <v>0.42542791366577098</v>
      </c>
    </row>
    <row r="7722" spans="1:3" x14ac:dyDescent="0.3">
      <c r="A7722" t="s">
        <v>38</v>
      </c>
      <c r="B7722" s="14">
        <v>0.490521430969238</v>
      </c>
      <c r="C7722">
        <v>0.55656266212463301</v>
      </c>
    </row>
    <row r="7723" spans="1:3" x14ac:dyDescent="0.3">
      <c r="A7723" t="s">
        <v>39</v>
      </c>
      <c r="B7723" s="14">
        <v>0.26362729072570801</v>
      </c>
      <c r="C7723">
        <v>2.6638774871826101</v>
      </c>
    </row>
    <row r="7724" spans="1:3" x14ac:dyDescent="0.3">
      <c r="A7724" t="s">
        <v>31</v>
      </c>
      <c r="B7724" s="14">
        <v>0.25515651702880798</v>
      </c>
      <c r="C7724">
        <v>0.495677709579467</v>
      </c>
    </row>
    <row r="7725" spans="1:3" x14ac:dyDescent="0.3">
      <c r="A7725" t="s">
        <v>32</v>
      </c>
      <c r="B7725" s="14">
        <v>0.23274683952331501</v>
      </c>
      <c r="C7725">
        <v>0.310075283050537</v>
      </c>
    </row>
    <row r="7726" spans="1:3" x14ac:dyDescent="0.3">
      <c r="A7726" t="s">
        <v>33</v>
      </c>
      <c r="B7726" s="14">
        <v>0.42885756492614702</v>
      </c>
      <c r="C7726">
        <v>0.28091931343078602</v>
      </c>
    </row>
    <row r="7727" spans="1:3" x14ac:dyDescent="0.3">
      <c r="A7727" t="s">
        <v>34</v>
      </c>
      <c r="B7727" s="14">
        <v>0.33002161979675199</v>
      </c>
      <c r="C7727">
        <v>0.374940395355224</v>
      </c>
    </row>
    <row r="7728" spans="1:3" x14ac:dyDescent="0.3">
      <c r="A7728" t="s">
        <v>35</v>
      </c>
      <c r="B7728" s="14">
        <v>0.49703311920165999</v>
      </c>
      <c r="C7728">
        <v>0.37894344329833901</v>
      </c>
    </row>
    <row r="7729" spans="1:3" x14ac:dyDescent="0.3">
      <c r="A7729" t="s">
        <v>36</v>
      </c>
      <c r="B7729" s="14">
        <v>0.33175301551818798</v>
      </c>
      <c r="C7729">
        <v>0.45754003524780201</v>
      </c>
    </row>
    <row r="7730" spans="1:3" x14ac:dyDescent="0.3">
      <c r="A7730" t="s">
        <v>37</v>
      </c>
      <c r="B7730" s="14">
        <v>0.245887041091918</v>
      </c>
      <c r="C7730">
        <v>0.54503440856933505</v>
      </c>
    </row>
    <row r="7731" spans="1:3" x14ac:dyDescent="0.3">
      <c r="A7731" t="s">
        <v>38</v>
      </c>
      <c r="B7731" s="14">
        <v>0.38516044616699202</v>
      </c>
      <c r="C7731">
        <v>0.437993764877319</v>
      </c>
    </row>
    <row r="7732" spans="1:3" x14ac:dyDescent="0.3">
      <c r="A7732" t="s">
        <v>39</v>
      </c>
      <c r="B7732" s="14">
        <v>0.80541229248046797</v>
      </c>
      <c r="C7732">
        <v>1.6316676139831501</v>
      </c>
    </row>
    <row r="7733" spans="1:3" x14ac:dyDescent="0.3">
      <c r="A7733" t="s">
        <v>31</v>
      </c>
      <c r="B7733" s="14">
        <v>0.50567793846130304</v>
      </c>
      <c r="C7733">
        <v>0.39793300628662098</v>
      </c>
    </row>
    <row r="7734" spans="1:3" x14ac:dyDescent="0.3">
      <c r="A7734" t="s">
        <v>32</v>
      </c>
      <c r="B7734" s="14">
        <v>0.164354562759399</v>
      </c>
      <c r="C7734">
        <v>0.42390084266662598</v>
      </c>
    </row>
    <row r="7735" spans="1:3" x14ac:dyDescent="0.3">
      <c r="A7735" t="s">
        <v>33</v>
      </c>
      <c r="B7735" s="14">
        <v>0.21101617813110299</v>
      </c>
      <c r="C7735">
        <v>0.72819685935974099</v>
      </c>
    </row>
    <row r="7736" spans="1:3" x14ac:dyDescent="0.3">
      <c r="A7736" t="s">
        <v>34</v>
      </c>
      <c r="B7736" s="14">
        <v>0.28069400787353499</v>
      </c>
      <c r="C7736">
        <v>0.44481086730956998</v>
      </c>
    </row>
    <row r="7737" spans="1:3" x14ac:dyDescent="0.3">
      <c r="A7737" t="s">
        <v>35</v>
      </c>
      <c r="B7737" s="14">
        <v>0.51924490928649902</v>
      </c>
      <c r="C7737">
        <v>0.31620550155639598</v>
      </c>
    </row>
    <row r="7738" spans="1:3" x14ac:dyDescent="0.3">
      <c r="A7738" t="s">
        <v>36</v>
      </c>
      <c r="B7738" s="14">
        <v>0.29257678985595698</v>
      </c>
      <c r="C7738">
        <v>0.365216255187988</v>
      </c>
    </row>
    <row r="7739" spans="1:3" x14ac:dyDescent="0.3">
      <c r="A7739" t="s">
        <v>37</v>
      </c>
      <c r="B7739" s="14">
        <v>0.245882987976074</v>
      </c>
      <c r="C7739">
        <v>0.52055406570434504</v>
      </c>
    </row>
    <row r="7740" spans="1:3" x14ac:dyDescent="0.3">
      <c r="A7740" t="s">
        <v>38</v>
      </c>
      <c r="B7740" s="14">
        <v>0.25308823585510198</v>
      </c>
      <c r="C7740">
        <v>0.636144399642944</v>
      </c>
    </row>
    <row r="7741" spans="1:3" x14ac:dyDescent="0.3">
      <c r="A7741" t="s">
        <v>39</v>
      </c>
      <c r="B7741" s="14">
        <v>1.36070156097412</v>
      </c>
      <c r="C7741">
        <v>1.7114288806915201</v>
      </c>
    </row>
    <row r="7742" spans="1:3" x14ac:dyDescent="0.3">
      <c r="A7742" t="s">
        <v>31</v>
      </c>
      <c r="B7742" s="14">
        <v>0.44987607002258301</v>
      </c>
      <c r="C7742">
        <v>0.465702533721923</v>
      </c>
    </row>
    <row r="7743" spans="1:3" x14ac:dyDescent="0.3">
      <c r="A7743" t="s">
        <v>32</v>
      </c>
      <c r="B7743" s="14">
        <v>0.14812374114990201</v>
      </c>
      <c r="C7743">
        <v>0.444584131240844</v>
      </c>
    </row>
    <row r="7744" spans="1:3" x14ac:dyDescent="0.3">
      <c r="A7744" t="s">
        <v>33</v>
      </c>
      <c r="B7744" s="14">
        <v>0.45589733123779203</v>
      </c>
      <c r="C7744">
        <v>0.29222011566162098</v>
      </c>
    </row>
    <row r="7745" spans="1:3" x14ac:dyDescent="0.3">
      <c r="A7745" t="s">
        <v>34</v>
      </c>
      <c r="B7745" s="14">
        <v>0.54036951065063399</v>
      </c>
      <c r="C7745">
        <v>0.33510708808898898</v>
      </c>
    </row>
    <row r="7746" spans="1:3" x14ac:dyDescent="0.3">
      <c r="A7746" t="s">
        <v>35</v>
      </c>
      <c r="B7746" s="14">
        <v>0.42580747604370101</v>
      </c>
      <c r="C7746">
        <v>0.378938198089599</v>
      </c>
    </row>
    <row r="7747" spans="1:3" x14ac:dyDescent="0.3">
      <c r="A7747" t="s">
        <v>36</v>
      </c>
      <c r="B7747" s="14">
        <v>0.26937985420227001</v>
      </c>
      <c r="C7747">
        <v>0.36084175109863198</v>
      </c>
    </row>
    <row r="7748" spans="1:3" x14ac:dyDescent="0.3">
      <c r="A7748" t="s">
        <v>37</v>
      </c>
      <c r="B7748" s="14">
        <v>0.24572014808654699</v>
      </c>
      <c r="C7748">
        <v>0.32218313217163003</v>
      </c>
    </row>
    <row r="7749" spans="1:3" x14ac:dyDescent="0.3">
      <c r="A7749" t="s">
        <v>38</v>
      </c>
      <c r="B7749" s="14">
        <v>0.361423730850219</v>
      </c>
      <c r="C7749">
        <v>0.47173452377319303</v>
      </c>
    </row>
    <row r="7750" spans="1:3" x14ac:dyDescent="0.3">
      <c r="A7750" t="s">
        <v>39</v>
      </c>
      <c r="B7750" s="14">
        <v>0.64303231239318803</v>
      </c>
      <c r="C7750">
        <v>1.48109555244445</v>
      </c>
    </row>
    <row r="7751" spans="1:3" x14ac:dyDescent="0.3">
      <c r="A7751" t="s">
        <v>31</v>
      </c>
      <c r="B7751" s="14">
        <v>0.63754868507385198</v>
      </c>
      <c r="C7751">
        <v>0.44611668586730902</v>
      </c>
    </row>
    <row r="7752" spans="1:3" x14ac:dyDescent="0.3">
      <c r="A7752" t="s">
        <v>32</v>
      </c>
      <c r="B7752" s="14">
        <v>0.50559568405151301</v>
      </c>
      <c r="C7752">
        <v>0.33107948303222601</v>
      </c>
    </row>
    <row r="7753" spans="1:3" x14ac:dyDescent="0.3">
      <c r="A7753" t="s">
        <v>33</v>
      </c>
      <c r="B7753" s="14">
        <v>0.59315681457519498</v>
      </c>
      <c r="C7753">
        <v>0.31806921958923301</v>
      </c>
    </row>
    <row r="7754" spans="1:3" x14ac:dyDescent="0.3">
      <c r="A7754" t="s">
        <v>34</v>
      </c>
      <c r="B7754" s="14">
        <v>0.54568076133728005</v>
      </c>
      <c r="C7754">
        <v>0.32114148139953602</v>
      </c>
    </row>
    <row r="7755" spans="1:3" x14ac:dyDescent="0.3">
      <c r="A7755" t="s">
        <v>35</v>
      </c>
      <c r="B7755" s="14">
        <v>0.73854303359985296</v>
      </c>
      <c r="C7755">
        <v>0.71025872230529696</v>
      </c>
    </row>
    <row r="7756" spans="1:3" x14ac:dyDescent="0.3">
      <c r="A7756" t="s">
        <v>36</v>
      </c>
      <c r="B7756" s="14">
        <v>0.40216279029846103</v>
      </c>
      <c r="C7756">
        <v>0.34707331657409601</v>
      </c>
    </row>
    <row r="7757" spans="1:3" x14ac:dyDescent="0.3">
      <c r="A7757" t="s">
        <v>37</v>
      </c>
      <c r="B7757" s="14">
        <v>0.24526166915893499</v>
      </c>
      <c r="C7757">
        <v>0.61833429336547796</v>
      </c>
    </row>
    <row r="7758" spans="1:3" x14ac:dyDescent="0.3">
      <c r="A7758" t="s">
        <v>38</v>
      </c>
      <c r="B7758" s="14">
        <v>0.33258867263793901</v>
      </c>
      <c r="C7758">
        <v>0.53651165962219205</v>
      </c>
    </row>
    <row r="7759" spans="1:3" x14ac:dyDescent="0.3">
      <c r="A7759" t="s">
        <v>39</v>
      </c>
      <c r="B7759" s="14">
        <v>0.334712743759155</v>
      </c>
      <c r="C7759">
        <v>1.35432505607604</v>
      </c>
    </row>
    <row r="7760" spans="1:3" x14ac:dyDescent="0.3">
      <c r="A7760" t="s">
        <v>31</v>
      </c>
      <c r="B7760" s="14">
        <v>0.628134965896606</v>
      </c>
      <c r="C7760">
        <v>0.56322264671325595</v>
      </c>
    </row>
    <row r="7761" spans="1:3" x14ac:dyDescent="0.3">
      <c r="A7761" t="s">
        <v>32</v>
      </c>
      <c r="B7761" s="14">
        <v>0.237956047058105</v>
      </c>
      <c r="C7761">
        <v>0.475767612457275</v>
      </c>
    </row>
    <row r="7762" spans="1:3" x14ac:dyDescent="0.3">
      <c r="A7762" t="s">
        <v>33</v>
      </c>
      <c r="B7762" s="14">
        <v>0.23131132125854401</v>
      </c>
      <c r="C7762">
        <v>0.331103324890136</v>
      </c>
    </row>
    <row r="7763" spans="1:3" x14ac:dyDescent="0.3">
      <c r="A7763" t="s">
        <v>34</v>
      </c>
      <c r="B7763" s="14">
        <v>0.34899020195007302</v>
      </c>
      <c r="C7763">
        <v>0.56648612022399902</v>
      </c>
    </row>
    <row r="7764" spans="1:3" x14ac:dyDescent="0.3">
      <c r="A7764" t="s">
        <v>35</v>
      </c>
      <c r="B7764" s="14">
        <v>0.444827079772949</v>
      </c>
      <c r="C7764">
        <v>0.39284420013427701</v>
      </c>
    </row>
    <row r="7765" spans="1:3" x14ac:dyDescent="0.3">
      <c r="A7765" t="s">
        <v>36</v>
      </c>
      <c r="B7765" s="14">
        <v>0.32284021377563399</v>
      </c>
      <c r="C7765">
        <v>0.41489100456237699</v>
      </c>
    </row>
    <row r="7766" spans="1:3" x14ac:dyDescent="0.3">
      <c r="A7766" t="s">
        <v>37</v>
      </c>
      <c r="B7766" s="14">
        <v>0.24497365951538</v>
      </c>
      <c r="C7766">
        <v>0.42183828353881803</v>
      </c>
    </row>
    <row r="7767" spans="1:3" x14ac:dyDescent="0.3">
      <c r="A7767" t="s">
        <v>38</v>
      </c>
      <c r="B7767" s="14">
        <v>0.44959163665771401</v>
      </c>
      <c r="C7767">
        <v>0.55557346343994096</v>
      </c>
    </row>
    <row r="7768" spans="1:3" x14ac:dyDescent="0.3">
      <c r="A7768" t="s">
        <v>39</v>
      </c>
      <c r="B7768" s="14">
        <v>0.46626996994018499</v>
      </c>
      <c r="C7768">
        <v>1.4836468696594201</v>
      </c>
    </row>
    <row r="7769" spans="1:3" x14ac:dyDescent="0.3">
      <c r="A7769" t="s">
        <v>31</v>
      </c>
      <c r="B7769" s="14">
        <v>0.27790117263793901</v>
      </c>
      <c r="C7769">
        <v>0.31326103210449202</v>
      </c>
    </row>
    <row r="7770" spans="1:3" x14ac:dyDescent="0.3">
      <c r="A7770" t="s">
        <v>32</v>
      </c>
      <c r="B7770" s="14">
        <v>0.42757987976074202</v>
      </c>
      <c r="C7770">
        <v>0.49554204940795898</v>
      </c>
    </row>
    <row r="7771" spans="1:3" x14ac:dyDescent="0.3">
      <c r="A7771" t="s">
        <v>33</v>
      </c>
      <c r="B7771" s="14">
        <v>0.281168222427368</v>
      </c>
      <c r="C7771">
        <v>0.73997068405151301</v>
      </c>
    </row>
    <row r="7772" spans="1:3" x14ac:dyDescent="0.3">
      <c r="A7772" t="s">
        <v>34</v>
      </c>
      <c r="B7772" s="14">
        <v>0.48631238937377902</v>
      </c>
      <c r="C7772">
        <v>0.34612584114074701</v>
      </c>
    </row>
    <row r="7773" spans="1:3" x14ac:dyDescent="0.3">
      <c r="A7773" t="s">
        <v>35</v>
      </c>
      <c r="B7773" s="14">
        <v>0.293034076690673</v>
      </c>
      <c r="C7773">
        <v>0.39491033554077098</v>
      </c>
    </row>
    <row r="7774" spans="1:3" x14ac:dyDescent="0.3">
      <c r="A7774" t="s">
        <v>36</v>
      </c>
      <c r="B7774" s="14">
        <v>0.33851122856140098</v>
      </c>
      <c r="C7774">
        <v>0.38402771949768</v>
      </c>
    </row>
    <row r="7775" spans="1:3" x14ac:dyDescent="0.3">
      <c r="A7775" t="s">
        <v>37</v>
      </c>
      <c r="B7775" s="14">
        <v>0.24488496780395499</v>
      </c>
      <c r="C7775">
        <v>0.51163887977600098</v>
      </c>
    </row>
    <row r="7776" spans="1:3" x14ac:dyDescent="0.3">
      <c r="A7776" t="s">
        <v>38</v>
      </c>
      <c r="B7776" s="14">
        <v>0.32133054733276301</v>
      </c>
      <c r="C7776">
        <v>0.47371840476989702</v>
      </c>
    </row>
    <row r="7777" spans="1:3" x14ac:dyDescent="0.3">
      <c r="A7777" t="s">
        <v>39</v>
      </c>
      <c r="B7777" s="14">
        <v>0.42553663253784102</v>
      </c>
      <c r="C7777">
        <v>1.2700448036193801</v>
      </c>
    </row>
    <row r="7778" spans="1:3" x14ac:dyDescent="0.3">
      <c r="A7778" t="s">
        <v>31</v>
      </c>
      <c r="B7778" s="14">
        <v>0.479597568511962</v>
      </c>
      <c r="C7778">
        <v>0.44680595397949202</v>
      </c>
    </row>
    <row r="7779" spans="1:3" x14ac:dyDescent="0.3">
      <c r="A7779" t="s">
        <v>32</v>
      </c>
      <c r="B7779" s="14">
        <v>0.28527855873107899</v>
      </c>
      <c r="C7779">
        <v>0.32912349700927701</v>
      </c>
    </row>
    <row r="7780" spans="1:3" x14ac:dyDescent="0.3">
      <c r="A7780" t="s">
        <v>33</v>
      </c>
      <c r="B7780" s="14">
        <v>0.25283861160278298</v>
      </c>
      <c r="C7780">
        <v>0.31729102134704501</v>
      </c>
    </row>
    <row r="7781" spans="1:3" x14ac:dyDescent="0.3">
      <c r="A7781" t="s">
        <v>34</v>
      </c>
      <c r="B7781" s="14">
        <v>0.21802568435668901</v>
      </c>
      <c r="C7781">
        <v>0.389903783798217</v>
      </c>
    </row>
    <row r="7782" spans="1:3" x14ac:dyDescent="0.3">
      <c r="A7782" t="s">
        <v>35</v>
      </c>
      <c r="B7782" s="14">
        <v>0.42923474311828602</v>
      </c>
      <c r="C7782">
        <v>0.52159333229064897</v>
      </c>
    </row>
    <row r="7783" spans="1:3" x14ac:dyDescent="0.3">
      <c r="A7783" t="s">
        <v>36</v>
      </c>
      <c r="B7783" s="14">
        <v>0.29167771339416498</v>
      </c>
      <c r="C7783">
        <v>0.41588854789733798</v>
      </c>
    </row>
    <row r="7784" spans="1:3" x14ac:dyDescent="0.3">
      <c r="A7784" t="s">
        <v>37</v>
      </c>
      <c r="B7784" s="14">
        <v>0.244661569595336</v>
      </c>
      <c r="C7784">
        <v>0.72006940841674805</v>
      </c>
    </row>
    <row r="7785" spans="1:3" x14ac:dyDescent="0.3">
      <c r="A7785" t="s">
        <v>38</v>
      </c>
      <c r="B7785" s="14">
        <v>0.31259870529174799</v>
      </c>
      <c r="C7785">
        <v>0.548545122146606</v>
      </c>
    </row>
    <row r="7786" spans="1:3" x14ac:dyDescent="0.3">
      <c r="A7786" t="s">
        <v>39</v>
      </c>
      <c r="B7786" s="14">
        <v>0.72999763488769498</v>
      </c>
      <c r="C7786">
        <v>1.1808338165283201</v>
      </c>
    </row>
    <row r="7787" spans="1:3" x14ac:dyDescent="0.3">
      <c r="A7787" t="s">
        <v>31</v>
      </c>
      <c r="B7787" s="14">
        <v>0.308387041091918</v>
      </c>
      <c r="C7787">
        <v>0.33809208869933999</v>
      </c>
    </row>
    <row r="7788" spans="1:3" x14ac:dyDescent="0.3">
      <c r="A7788" t="s">
        <v>32</v>
      </c>
      <c r="B7788" s="14">
        <v>0.348623037338256</v>
      </c>
      <c r="C7788">
        <v>0.3431077003479</v>
      </c>
    </row>
    <row r="7789" spans="1:3" x14ac:dyDescent="0.3">
      <c r="A7789" t="s">
        <v>33</v>
      </c>
      <c r="B7789" s="14">
        <v>0.38832592964172302</v>
      </c>
      <c r="C7789">
        <v>0.44766449928283603</v>
      </c>
    </row>
    <row r="7790" spans="1:3" x14ac:dyDescent="0.3">
      <c r="A7790" t="s">
        <v>34</v>
      </c>
      <c r="B7790" s="14">
        <v>0.39336585998535101</v>
      </c>
      <c r="C7790">
        <v>0.37300324440002403</v>
      </c>
    </row>
    <row r="7791" spans="1:3" x14ac:dyDescent="0.3">
      <c r="A7791" t="s">
        <v>35</v>
      </c>
      <c r="B7791" s="14">
        <v>0.37282156944274902</v>
      </c>
      <c r="C7791">
        <v>0.34612393379211398</v>
      </c>
    </row>
    <row r="7792" spans="1:3" x14ac:dyDescent="0.3">
      <c r="A7792" t="s">
        <v>36</v>
      </c>
      <c r="B7792" s="14">
        <v>0.236935138702392</v>
      </c>
      <c r="C7792">
        <v>0.38890314102172802</v>
      </c>
    </row>
    <row r="7793" spans="1:3" x14ac:dyDescent="0.3">
      <c r="A7793" t="s">
        <v>37</v>
      </c>
      <c r="B7793" s="14">
        <v>0.24465060234069799</v>
      </c>
      <c r="C7793">
        <v>0.39699411392211897</v>
      </c>
    </row>
    <row r="7794" spans="1:3" x14ac:dyDescent="0.3">
      <c r="A7794" t="s">
        <v>38</v>
      </c>
      <c r="B7794" s="14">
        <v>0.35773038864135698</v>
      </c>
      <c r="C7794">
        <v>0.51362776756286599</v>
      </c>
    </row>
    <row r="7795" spans="1:3" x14ac:dyDescent="0.3">
      <c r="A7795" t="s">
        <v>39</v>
      </c>
      <c r="B7795" s="14">
        <v>1.1037139892578101</v>
      </c>
      <c r="C7795">
        <v>1.50299739837646</v>
      </c>
    </row>
    <row r="7796" spans="1:3" x14ac:dyDescent="0.3">
      <c r="A7796" t="s">
        <v>31</v>
      </c>
      <c r="B7796" s="14">
        <v>0.47185277938842701</v>
      </c>
      <c r="C7796">
        <v>0.480717182159423</v>
      </c>
    </row>
    <row r="7797" spans="1:3" x14ac:dyDescent="0.3">
      <c r="A7797" t="s">
        <v>32</v>
      </c>
      <c r="B7797" s="14">
        <v>0.25159645080566401</v>
      </c>
      <c r="C7797">
        <v>0.442882299423217</v>
      </c>
    </row>
    <row r="7798" spans="1:3" x14ac:dyDescent="0.3">
      <c r="A7798" t="s">
        <v>33</v>
      </c>
      <c r="B7798" s="14">
        <v>0.38787722587585399</v>
      </c>
      <c r="C7798">
        <v>0.23508143424987701</v>
      </c>
    </row>
    <row r="7799" spans="1:3" x14ac:dyDescent="0.3">
      <c r="A7799" t="s">
        <v>34</v>
      </c>
      <c r="B7799" s="14">
        <v>0.49814081192016602</v>
      </c>
      <c r="C7799">
        <v>0.54858875274658203</v>
      </c>
    </row>
    <row r="7800" spans="1:3" x14ac:dyDescent="0.3">
      <c r="A7800" t="s">
        <v>35</v>
      </c>
      <c r="B7800" s="14">
        <v>0.43251776695251398</v>
      </c>
      <c r="C7800">
        <v>0.29348230361938399</v>
      </c>
    </row>
    <row r="7801" spans="1:3" x14ac:dyDescent="0.3">
      <c r="A7801" t="s">
        <v>36</v>
      </c>
      <c r="B7801" s="14">
        <v>0.214565753936767</v>
      </c>
      <c r="C7801">
        <v>0.43489384651183999</v>
      </c>
    </row>
    <row r="7802" spans="1:3" x14ac:dyDescent="0.3">
      <c r="A7802" t="s">
        <v>37</v>
      </c>
      <c r="B7802" s="14">
        <v>0.24457836151123</v>
      </c>
      <c r="C7802">
        <v>0.32708477973937899</v>
      </c>
    </row>
    <row r="7803" spans="1:3" x14ac:dyDescent="0.3">
      <c r="A7803" t="s">
        <v>38</v>
      </c>
      <c r="B7803" s="14">
        <v>0.28623318672180098</v>
      </c>
      <c r="C7803">
        <v>0.52055358886718694</v>
      </c>
    </row>
    <row r="7804" spans="1:3" x14ac:dyDescent="0.3">
      <c r="A7804" t="s">
        <v>39</v>
      </c>
      <c r="B7804" s="14">
        <v>0.48215651512145902</v>
      </c>
      <c r="C7804">
        <v>1.36828541755676</v>
      </c>
    </row>
    <row r="7805" spans="1:3" x14ac:dyDescent="0.3">
      <c r="A7805" t="s">
        <v>31</v>
      </c>
      <c r="B7805" s="14">
        <v>0.25938034057617099</v>
      </c>
      <c r="C7805">
        <v>0.29820179939269997</v>
      </c>
    </row>
    <row r="7806" spans="1:3" x14ac:dyDescent="0.3">
      <c r="A7806" t="s">
        <v>32</v>
      </c>
      <c r="B7806" s="14">
        <v>0.226967573165893</v>
      </c>
      <c r="C7806">
        <v>0.382876396179199</v>
      </c>
    </row>
    <row r="7807" spans="1:3" x14ac:dyDescent="0.3">
      <c r="A7807" t="s">
        <v>33</v>
      </c>
      <c r="B7807" s="14">
        <v>0.47343754768371499</v>
      </c>
      <c r="C7807">
        <v>0.32090449333190901</v>
      </c>
    </row>
    <row r="7808" spans="1:3" x14ac:dyDescent="0.3">
      <c r="A7808" t="s">
        <v>34</v>
      </c>
      <c r="B7808" s="14">
        <v>0.339190483093261</v>
      </c>
      <c r="C7808">
        <v>0.31012010574340798</v>
      </c>
    </row>
    <row r="7809" spans="1:3" x14ac:dyDescent="0.3">
      <c r="A7809" t="s">
        <v>35</v>
      </c>
      <c r="B7809" s="14">
        <v>0.38184046745300199</v>
      </c>
      <c r="C7809">
        <v>0.68584489822387695</v>
      </c>
    </row>
    <row r="7810" spans="1:3" x14ac:dyDescent="0.3">
      <c r="A7810" t="s">
        <v>36</v>
      </c>
      <c r="B7810" s="14">
        <v>0.28992414474487299</v>
      </c>
      <c r="C7810">
        <v>0.399874687194824</v>
      </c>
    </row>
    <row r="7811" spans="1:3" x14ac:dyDescent="0.3">
      <c r="A7811" t="s">
        <v>37</v>
      </c>
      <c r="B7811" s="14">
        <v>0.244537353515625</v>
      </c>
      <c r="C7811">
        <v>0.32910966873168901</v>
      </c>
    </row>
    <row r="7812" spans="1:3" x14ac:dyDescent="0.3">
      <c r="A7812" t="s">
        <v>38</v>
      </c>
      <c r="B7812" s="14">
        <v>0.32621097564697199</v>
      </c>
      <c r="C7812">
        <v>0.532576084136962</v>
      </c>
    </row>
    <row r="7813" spans="1:3" x14ac:dyDescent="0.3">
      <c r="A7813" t="s">
        <v>39</v>
      </c>
      <c r="B7813" s="14">
        <v>0.744090795516967</v>
      </c>
      <c r="C7813">
        <v>1.2945857048034599</v>
      </c>
    </row>
    <row r="7814" spans="1:3" x14ac:dyDescent="0.3">
      <c r="A7814" t="s">
        <v>31</v>
      </c>
      <c r="B7814" s="14">
        <v>0.35179853439330999</v>
      </c>
      <c r="C7814">
        <v>0.48770046234130798</v>
      </c>
    </row>
    <row r="7815" spans="1:3" x14ac:dyDescent="0.3">
      <c r="A7815" t="s">
        <v>32</v>
      </c>
      <c r="B7815" s="14">
        <v>0.305908203125</v>
      </c>
      <c r="C7815">
        <v>0.46757316589355402</v>
      </c>
    </row>
    <row r="7816" spans="1:3" x14ac:dyDescent="0.3">
      <c r="A7816" t="s">
        <v>33</v>
      </c>
      <c r="B7816" s="14">
        <v>0.27430987358093201</v>
      </c>
      <c r="C7816">
        <v>0.45788955688476501</v>
      </c>
    </row>
    <row r="7817" spans="1:3" x14ac:dyDescent="0.3">
      <c r="A7817" t="s">
        <v>34</v>
      </c>
      <c r="B7817" s="14">
        <v>0.45038914680480902</v>
      </c>
      <c r="C7817">
        <v>0.28329277038574202</v>
      </c>
    </row>
    <row r="7818" spans="1:3" x14ac:dyDescent="0.3">
      <c r="A7818" t="s">
        <v>35</v>
      </c>
      <c r="B7818" s="14">
        <v>0.407516479492187</v>
      </c>
      <c r="C7818">
        <v>0.34208345413208002</v>
      </c>
    </row>
    <row r="7819" spans="1:3" x14ac:dyDescent="0.3">
      <c r="A7819" t="s">
        <v>36</v>
      </c>
      <c r="B7819" s="14">
        <v>0.37105393409728998</v>
      </c>
      <c r="C7819">
        <v>0.344139814376831</v>
      </c>
    </row>
    <row r="7820" spans="1:3" x14ac:dyDescent="0.3">
      <c r="A7820" t="s">
        <v>37</v>
      </c>
      <c r="B7820" s="14">
        <v>0.244480609893798</v>
      </c>
      <c r="C7820">
        <v>0.47074031829833901</v>
      </c>
    </row>
    <row r="7821" spans="1:3" x14ac:dyDescent="0.3">
      <c r="A7821" t="s">
        <v>38</v>
      </c>
      <c r="B7821" s="14">
        <v>0.45735788345336897</v>
      </c>
      <c r="C7821">
        <v>0.55057907104492099</v>
      </c>
    </row>
    <row r="7822" spans="1:3" x14ac:dyDescent="0.3">
      <c r="A7822" t="s">
        <v>39</v>
      </c>
      <c r="B7822" s="14">
        <v>0.60299253463745095</v>
      </c>
      <c r="C7822">
        <v>1.0242600440978999</v>
      </c>
    </row>
    <row r="7823" spans="1:3" x14ac:dyDescent="0.3">
      <c r="A7823" t="s">
        <v>31</v>
      </c>
      <c r="B7823" s="14">
        <v>0.53443264961242598</v>
      </c>
      <c r="C7823">
        <v>0.626312255859375</v>
      </c>
    </row>
    <row r="7824" spans="1:3" x14ac:dyDescent="0.3">
      <c r="A7824" t="s">
        <v>32</v>
      </c>
      <c r="B7824" s="14">
        <v>0.48001623153686501</v>
      </c>
      <c r="C7824">
        <v>0.54917955398559504</v>
      </c>
    </row>
    <row r="7825" spans="1:3" x14ac:dyDescent="0.3">
      <c r="A7825" t="s">
        <v>33</v>
      </c>
      <c r="B7825" s="14">
        <v>0.28364372253417902</v>
      </c>
      <c r="C7825">
        <v>0.28040766716003401</v>
      </c>
    </row>
    <row r="7826" spans="1:3" x14ac:dyDescent="0.3">
      <c r="A7826" t="s">
        <v>34</v>
      </c>
      <c r="B7826" s="14">
        <v>0.84389519691467196</v>
      </c>
      <c r="C7826">
        <v>0.37400102615356401</v>
      </c>
    </row>
    <row r="7827" spans="1:3" x14ac:dyDescent="0.3">
      <c r="A7827" t="s">
        <v>35</v>
      </c>
      <c r="B7827" s="14">
        <v>0.90915536880493097</v>
      </c>
      <c r="C7827">
        <v>0.480718374252319</v>
      </c>
    </row>
    <row r="7828" spans="1:3" x14ac:dyDescent="0.3">
      <c r="A7828" t="s">
        <v>36</v>
      </c>
      <c r="B7828" s="14">
        <v>0.33238887786865201</v>
      </c>
      <c r="C7828">
        <v>0.46901583671569802</v>
      </c>
    </row>
    <row r="7829" spans="1:3" x14ac:dyDescent="0.3">
      <c r="A7829" t="s">
        <v>37</v>
      </c>
      <c r="B7829" s="14">
        <v>0.24430179595947199</v>
      </c>
      <c r="C7829">
        <v>0.38895916938781699</v>
      </c>
    </row>
    <row r="7830" spans="1:3" x14ac:dyDescent="0.3">
      <c r="A7830" t="s">
        <v>38</v>
      </c>
      <c r="B7830" s="14">
        <v>0.29042077064514099</v>
      </c>
      <c r="C7830">
        <v>0.38824486732482899</v>
      </c>
    </row>
    <row r="7831" spans="1:3" x14ac:dyDescent="0.3">
      <c r="A7831" t="s">
        <v>39</v>
      </c>
      <c r="B7831" s="14">
        <v>0.40763759613037098</v>
      </c>
      <c r="C7831">
        <v>1.19681072235107</v>
      </c>
    </row>
    <row r="7832" spans="1:3" x14ac:dyDescent="0.3">
      <c r="A7832" t="s">
        <v>31</v>
      </c>
      <c r="B7832" s="14">
        <v>0.50144577026367099</v>
      </c>
      <c r="C7832">
        <v>0.45077872276306102</v>
      </c>
    </row>
    <row r="7833" spans="1:3" x14ac:dyDescent="0.3">
      <c r="A7833" t="s">
        <v>32</v>
      </c>
      <c r="B7833" s="14">
        <v>0.21379065513610801</v>
      </c>
      <c r="C7833">
        <v>0.36821603775024397</v>
      </c>
    </row>
    <row r="7834" spans="1:3" x14ac:dyDescent="0.3">
      <c r="A7834" t="s">
        <v>33</v>
      </c>
      <c r="B7834" s="14">
        <v>0.26426196098327598</v>
      </c>
      <c r="C7834">
        <v>0.25414466857910101</v>
      </c>
    </row>
    <row r="7835" spans="1:3" x14ac:dyDescent="0.3">
      <c r="A7835" t="s">
        <v>34</v>
      </c>
      <c r="B7835" s="14">
        <v>0.31668162345886203</v>
      </c>
      <c r="C7835">
        <v>0.53555941581725997</v>
      </c>
    </row>
    <row r="7836" spans="1:3" x14ac:dyDescent="0.3">
      <c r="A7836" t="s">
        <v>35</v>
      </c>
      <c r="B7836" s="14">
        <v>0.53269982337951605</v>
      </c>
      <c r="C7836">
        <v>0.35509634017944303</v>
      </c>
    </row>
    <row r="7837" spans="1:3" x14ac:dyDescent="0.3">
      <c r="A7837" t="s">
        <v>36</v>
      </c>
      <c r="B7837" s="14">
        <v>0.22245669364929199</v>
      </c>
      <c r="C7837">
        <v>0.64201235771179199</v>
      </c>
    </row>
    <row r="7838" spans="1:3" x14ac:dyDescent="0.3">
      <c r="A7838" t="s">
        <v>37</v>
      </c>
      <c r="B7838" s="14">
        <v>0.243773698806762</v>
      </c>
      <c r="C7838">
        <v>0.34415674209594699</v>
      </c>
    </row>
    <row r="7839" spans="1:3" x14ac:dyDescent="0.3">
      <c r="A7839" t="s">
        <v>38</v>
      </c>
      <c r="B7839" s="14">
        <v>0.194494724273681</v>
      </c>
      <c r="C7839">
        <v>0.400928974151611</v>
      </c>
    </row>
    <row r="7840" spans="1:3" x14ac:dyDescent="0.3">
      <c r="A7840" t="s">
        <v>39</v>
      </c>
      <c r="B7840" s="14">
        <v>0.35973811149597101</v>
      </c>
      <c r="C7840">
        <v>1.06814289093017</v>
      </c>
    </row>
    <row r="7841" spans="1:3" x14ac:dyDescent="0.3">
      <c r="A7841" t="s">
        <v>31</v>
      </c>
      <c r="B7841" s="14">
        <v>0.26043772697448703</v>
      </c>
      <c r="C7841">
        <v>0.36603355407714799</v>
      </c>
    </row>
    <row r="7842" spans="1:3" x14ac:dyDescent="0.3">
      <c r="A7842" t="s">
        <v>32</v>
      </c>
      <c r="B7842" s="14">
        <v>0.31092262268066401</v>
      </c>
      <c r="C7842">
        <v>0.372809648513793</v>
      </c>
    </row>
    <row r="7843" spans="1:3" x14ac:dyDescent="0.3">
      <c r="A7843" t="s">
        <v>33</v>
      </c>
      <c r="B7843" s="14">
        <v>0.282247304916381</v>
      </c>
      <c r="C7843">
        <v>0.29311966896057101</v>
      </c>
    </row>
    <row r="7844" spans="1:3" x14ac:dyDescent="0.3">
      <c r="A7844" t="s">
        <v>34</v>
      </c>
      <c r="B7844" s="14">
        <v>0.48916816711425698</v>
      </c>
      <c r="C7844">
        <v>0.27527785301208402</v>
      </c>
    </row>
    <row r="7845" spans="1:3" x14ac:dyDescent="0.3">
      <c r="A7845" t="s">
        <v>35</v>
      </c>
      <c r="B7845" s="14">
        <v>0.61762094497680597</v>
      </c>
      <c r="C7845">
        <v>0.67620086669921797</v>
      </c>
    </row>
    <row r="7846" spans="1:3" x14ac:dyDescent="0.3">
      <c r="A7846" t="s">
        <v>36</v>
      </c>
      <c r="B7846" s="14">
        <v>0.21882510185241699</v>
      </c>
      <c r="C7846">
        <v>0.88263940811157204</v>
      </c>
    </row>
    <row r="7847" spans="1:3" x14ac:dyDescent="0.3">
      <c r="A7847" t="s">
        <v>37</v>
      </c>
      <c r="B7847" s="14">
        <v>0.24372076988220201</v>
      </c>
      <c r="C7847">
        <v>1.0651264190673799</v>
      </c>
    </row>
    <row r="7848" spans="1:3" x14ac:dyDescent="0.3">
      <c r="A7848" t="s">
        <v>38</v>
      </c>
      <c r="B7848" s="14">
        <v>0.26529645919799799</v>
      </c>
      <c r="C7848">
        <v>0.31510257720947199</v>
      </c>
    </row>
    <row r="7849" spans="1:3" x14ac:dyDescent="0.3">
      <c r="A7849" t="s">
        <v>39</v>
      </c>
      <c r="B7849" s="14">
        <v>0.34957981109619102</v>
      </c>
      <c r="C7849">
        <v>1.27559041976928</v>
      </c>
    </row>
    <row r="7850" spans="1:3" x14ac:dyDescent="0.3">
      <c r="A7850" t="s">
        <v>31</v>
      </c>
      <c r="B7850" s="14">
        <v>0.24401187896728499</v>
      </c>
      <c r="C7850">
        <v>0.58645486831664995</v>
      </c>
    </row>
    <row r="7851" spans="1:3" x14ac:dyDescent="0.3">
      <c r="A7851" t="s">
        <v>32</v>
      </c>
      <c r="B7851" s="14">
        <v>0.43753790855407698</v>
      </c>
      <c r="C7851">
        <v>0.354227304458618</v>
      </c>
    </row>
    <row r="7852" spans="1:3" x14ac:dyDescent="0.3">
      <c r="A7852" t="s">
        <v>33</v>
      </c>
      <c r="B7852" s="14">
        <v>0.301289081573486</v>
      </c>
      <c r="C7852">
        <v>0.31519699096679599</v>
      </c>
    </row>
    <row r="7853" spans="1:3" x14ac:dyDescent="0.3">
      <c r="A7853" t="s">
        <v>34</v>
      </c>
      <c r="B7853" s="14">
        <v>0.24853348731994601</v>
      </c>
      <c r="C7853">
        <v>0.35305309295654203</v>
      </c>
    </row>
    <row r="7854" spans="1:3" x14ac:dyDescent="0.3">
      <c r="A7854" t="s">
        <v>35</v>
      </c>
      <c r="B7854" s="14">
        <v>0.54677677154541005</v>
      </c>
      <c r="C7854">
        <v>0.29821133613586398</v>
      </c>
    </row>
    <row r="7855" spans="1:3" x14ac:dyDescent="0.3">
      <c r="A7855" t="s">
        <v>36</v>
      </c>
      <c r="B7855" s="14">
        <v>0.34940505027770902</v>
      </c>
      <c r="C7855">
        <v>1.1071560382843</v>
      </c>
    </row>
    <row r="7856" spans="1:3" x14ac:dyDescent="0.3">
      <c r="A7856" t="s">
        <v>37</v>
      </c>
      <c r="B7856" s="14">
        <v>0.24339675903320299</v>
      </c>
      <c r="C7856">
        <v>0.39095497131347601</v>
      </c>
    </row>
    <row r="7857" spans="1:3" x14ac:dyDescent="0.3">
      <c r="A7857" t="s">
        <v>38</v>
      </c>
      <c r="B7857" s="14">
        <v>0.25289011001586897</v>
      </c>
      <c r="C7857">
        <v>0.34208703041076599</v>
      </c>
    </row>
    <row r="7858" spans="1:3" x14ac:dyDescent="0.3">
      <c r="A7858" t="s">
        <v>39</v>
      </c>
      <c r="B7858" s="14">
        <v>0.96345353126525801</v>
      </c>
      <c r="C7858">
        <v>1.3453502655029199</v>
      </c>
    </row>
    <row r="7859" spans="1:3" x14ac:dyDescent="0.3">
      <c r="A7859" t="s">
        <v>31</v>
      </c>
      <c r="B7859" s="14">
        <v>0.187824487686157</v>
      </c>
      <c r="C7859">
        <v>0.36999630928039501</v>
      </c>
    </row>
    <row r="7860" spans="1:3" x14ac:dyDescent="0.3">
      <c r="A7860" t="s">
        <v>32</v>
      </c>
      <c r="B7860" s="14">
        <v>0.281097412109375</v>
      </c>
      <c r="C7860">
        <v>0.43688035011291498</v>
      </c>
    </row>
    <row r="7861" spans="1:3" x14ac:dyDescent="0.3">
      <c r="A7861" t="s">
        <v>33</v>
      </c>
      <c r="B7861" s="14">
        <v>0.324234008789062</v>
      </c>
      <c r="C7861">
        <v>0.397936820983886</v>
      </c>
    </row>
    <row r="7862" spans="1:3" x14ac:dyDescent="0.3">
      <c r="A7862" t="s">
        <v>34</v>
      </c>
      <c r="B7862" s="14">
        <v>0.37105298042297302</v>
      </c>
      <c r="C7862">
        <v>0.44481253623962402</v>
      </c>
    </row>
    <row r="7863" spans="1:3" x14ac:dyDescent="0.3">
      <c r="A7863" t="s">
        <v>35</v>
      </c>
      <c r="B7863" s="14">
        <v>0.33210277557373002</v>
      </c>
      <c r="C7863">
        <v>0.29320669174194303</v>
      </c>
    </row>
    <row r="7864" spans="1:3" x14ac:dyDescent="0.3">
      <c r="A7864" t="s">
        <v>36</v>
      </c>
      <c r="B7864" s="14">
        <v>0.30951690673828097</v>
      </c>
      <c r="C7864">
        <v>1.0461831092834399</v>
      </c>
    </row>
    <row r="7865" spans="1:3" x14ac:dyDescent="0.3">
      <c r="A7865" t="s">
        <v>37</v>
      </c>
      <c r="B7865" s="14">
        <v>0.24331164360046301</v>
      </c>
      <c r="C7865">
        <v>0.55551958084106401</v>
      </c>
    </row>
    <row r="7866" spans="1:3" x14ac:dyDescent="0.3">
      <c r="A7866" t="s">
        <v>38</v>
      </c>
      <c r="B7866" s="14">
        <v>0.31351423263549799</v>
      </c>
      <c r="C7866">
        <v>0.35211515426635698</v>
      </c>
    </row>
    <row r="7867" spans="1:3" x14ac:dyDescent="0.3">
      <c r="A7867" t="s">
        <v>39</v>
      </c>
      <c r="B7867" s="14">
        <v>1.1917741298675499</v>
      </c>
      <c r="C7867">
        <v>1.2995254993438701</v>
      </c>
    </row>
    <row r="7868" spans="1:3" x14ac:dyDescent="0.3">
      <c r="A7868" t="s">
        <v>31</v>
      </c>
      <c r="B7868" s="14">
        <v>0.239653825759887</v>
      </c>
      <c r="C7868">
        <v>0.47973608970642001</v>
      </c>
    </row>
    <row r="7869" spans="1:3" x14ac:dyDescent="0.3">
      <c r="A7869" t="s">
        <v>32</v>
      </c>
      <c r="B7869" s="14">
        <v>0.317302465438842</v>
      </c>
      <c r="C7869">
        <v>0.31511998176574701</v>
      </c>
    </row>
    <row r="7870" spans="1:3" x14ac:dyDescent="0.3">
      <c r="A7870" t="s">
        <v>33</v>
      </c>
      <c r="B7870" s="14">
        <v>0.37173795700073198</v>
      </c>
      <c r="C7870">
        <v>0.38105559349059998</v>
      </c>
    </row>
    <row r="7871" spans="1:3" x14ac:dyDescent="0.3">
      <c r="A7871" t="s">
        <v>34</v>
      </c>
      <c r="B7871" s="14">
        <v>0.36549258232116699</v>
      </c>
      <c r="C7871">
        <v>0.54154920578002896</v>
      </c>
    </row>
    <row r="7872" spans="1:3" x14ac:dyDescent="0.3">
      <c r="A7872" t="s">
        <v>35</v>
      </c>
      <c r="B7872" s="14">
        <v>0.50267624855041504</v>
      </c>
      <c r="C7872">
        <v>0.4428071975708</v>
      </c>
    </row>
    <row r="7873" spans="1:3" x14ac:dyDescent="0.3">
      <c r="A7873" t="s">
        <v>36</v>
      </c>
      <c r="B7873" s="14">
        <v>0.251666069030761</v>
      </c>
      <c r="C7873">
        <v>0.52856397628784102</v>
      </c>
    </row>
    <row r="7874" spans="1:3" x14ac:dyDescent="0.3">
      <c r="A7874" t="s">
        <v>37</v>
      </c>
      <c r="B7874" s="14">
        <v>0.24314379692077601</v>
      </c>
      <c r="C7874">
        <v>0.34801864624023399</v>
      </c>
    </row>
    <row r="7875" spans="1:3" x14ac:dyDescent="0.3">
      <c r="A7875" t="s">
        <v>38</v>
      </c>
      <c r="B7875" s="14">
        <v>0.25898003578186002</v>
      </c>
      <c r="C7875">
        <v>0.31709480285644498</v>
      </c>
    </row>
    <row r="7876" spans="1:3" x14ac:dyDescent="0.3">
      <c r="A7876" t="s">
        <v>39</v>
      </c>
      <c r="B7876" s="14">
        <v>0.88706851005554199</v>
      </c>
      <c r="C7876">
        <v>1.13895559310913</v>
      </c>
    </row>
    <row r="7877" spans="1:3" x14ac:dyDescent="0.3">
      <c r="A7877" t="s">
        <v>31</v>
      </c>
      <c r="B7877" s="14">
        <v>0.49889969825744601</v>
      </c>
      <c r="C7877">
        <v>0.32706212997436501</v>
      </c>
    </row>
    <row r="7878" spans="1:3" x14ac:dyDescent="0.3">
      <c r="A7878" t="s">
        <v>32</v>
      </c>
      <c r="B7878" s="14">
        <v>0.30805993080139099</v>
      </c>
      <c r="C7878">
        <v>0.34700655937194802</v>
      </c>
    </row>
    <row r="7879" spans="1:3" x14ac:dyDescent="0.3">
      <c r="A7879" t="s">
        <v>33</v>
      </c>
      <c r="B7879" s="14">
        <v>0.289258003234863</v>
      </c>
      <c r="C7879">
        <v>0.36989688873290999</v>
      </c>
    </row>
    <row r="7880" spans="1:3" x14ac:dyDescent="0.3">
      <c r="A7880" t="s">
        <v>34</v>
      </c>
      <c r="B7880" s="14">
        <v>0.47393345832824701</v>
      </c>
      <c r="C7880">
        <v>0.30513024330139099</v>
      </c>
    </row>
    <row r="7881" spans="1:3" x14ac:dyDescent="0.3">
      <c r="A7881" t="s">
        <v>35</v>
      </c>
      <c r="B7881" s="14">
        <v>0.48376798629760698</v>
      </c>
      <c r="C7881">
        <v>0.32514071464538502</v>
      </c>
    </row>
    <row r="7882" spans="1:3" x14ac:dyDescent="0.3">
      <c r="A7882" t="s">
        <v>36</v>
      </c>
      <c r="B7882" s="14">
        <v>0.50701379776000899</v>
      </c>
      <c r="C7882">
        <v>0.52072811126708896</v>
      </c>
    </row>
    <row r="7883" spans="1:3" x14ac:dyDescent="0.3">
      <c r="A7883" t="s">
        <v>37</v>
      </c>
      <c r="B7883" s="14">
        <v>0.24190855026245101</v>
      </c>
      <c r="C7883">
        <v>0.30917429924011203</v>
      </c>
    </row>
    <row r="7884" spans="1:3" x14ac:dyDescent="0.3">
      <c r="A7884" t="s">
        <v>38</v>
      </c>
      <c r="B7884" s="14">
        <v>0.48681950569152799</v>
      </c>
      <c r="C7884">
        <v>0.30226111412048301</v>
      </c>
    </row>
    <row r="7885" spans="1:3" x14ac:dyDescent="0.3">
      <c r="A7885" t="s">
        <v>39</v>
      </c>
      <c r="B7885" s="14">
        <v>0.40587568283080999</v>
      </c>
      <c r="C7885">
        <v>1.8979263305664</v>
      </c>
    </row>
    <row r="7886" spans="1:3" x14ac:dyDescent="0.3">
      <c r="A7886" t="s">
        <v>31</v>
      </c>
      <c r="B7886" s="14">
        <v>0.44099354743957497</v>
      </c>
      <c r="C7886">
        <v>0.481708765029907</v>
      </c>
    </row>
    <row r="7887" spans="1:3" x14ac:dyDescent="0.3">
      <c r="A7887" t="s">
        <v>32</v>
      </c>
      <c r="B7887" s="14">
        <v>0.31143665313720698</v>
      </c>
      <c r="C7887">
        <v>0.40279841423034601</v>
      </c>
    </row>
    <row r="7888" spans="1:3" x14ac:dyDescent="0.3">
      <c r="A7888" t="s">
        <v>33</v>
      </c>
      <c r="B7888" s="14">
        <v>0.356602191925048</v>
      </c>
      <c r="C7888">
        <v>0.319341421127319</v>
      </c>
    </row>
    <row r="7889" spans="1:3" x14ac:dyDescent="0.3">
      <c r="A7889" t="s">
        <v>34</v>
      </c>
      <c r="B7889" s="14">
        <v>0.75422596931457497</v>
      </c>
      <c r="C7889">
        <v>0.33715319633483798</v>
      </c>
    </row>
    <row r="7890" spans="1:3" x14ac:dyDescent="0.3">
      <c r="A7890" t="s">
        <v>35</v>
      </c>
      <c r="B7890" s="14">
        <v>0.30962419509887601</v>
      </c>
      <c r="C7890">
        <v>0.35404300689697199</v>
      </c>
    </row>
    <row r="7891" spans="1:3" x14ac:dyDescent="0.3">
      <c r="A7891" t="s">
        <v>36</v>
      </c>
      <c r="B7891" s="14">
        <v>0.27539730072021401</v>
      </c>
      <c r="C7891">
        <v>0.54043459892272905</v>
      </c>
    </row>
    <row r="7892" spans="1:3" x14ac:dyDescent="0.3">
      <c r="A7892" t="s">
        <v>37</v>
      </c>
      <c r="B7892" s="14">
        <v>0.24145817756652799</v>
      </c>
      <c r="C7892">
        <v>0.32817530632018999</v>
      </c>
    </row>
    <row r="7893" spans="1:3" x14ac:dyDescent="0.3">
      <c r="A7893" t="s">
        <v>38</v>
      </c>
      <c r="B7893" s="14">
        <v>0.29682707786559998</v>
      </c>
      <c r="C7893">
        <v>0.36795091629028298</v>
      </c>
    </row>
    <row r="7894" spans="1:3" x14ac:dyDescent="0.3">
      <c r="A7894" t="s">
        <v>39</v>
      </c>
      <c r="B7894" s="14">
        <v>0.63483285903930597</v>
      </c>
      <c r="C7894">
        <v>1.56686758995056</v>
      </c>
    </row>
    <row r="7895" spans="1:3" x14ac:dyDescent="0.3">
      <c r="A7895" t="s">
        <v>31</v>
      </c>
      <c r="B7895" s="14">
        <v>0.299179077148437</v>
      </c>
      <c r="C7895">
        <v>0.35809969902038502</v>
      </c>
    </row>
    <row r="7896" spans="1:3" x14ac:dyDescent="0.3">
      <c r="A7896" t="s">
        <v>32</v>
      </c>
      <c r="B7896" s="14">
        <v>0.26131200790405201</v>
      </c>
      <c r="C7896">
        <v>0.26828527450561501</v>
      </c>
    </row>
    <row r="7897" spans="1:3" x14ac:dyDescent="0.3">
      <c r="A7897" t="s">
        <v>33</v>
      </c>
      <c r="B7897" s="14">
        <v>0.62384605407714799</v>
      </c>
      <c r="C7897">
        <v>0.441805839538574</v>
      </c>
    </row>
    <row r="7898" spans="1:3" x14ac:dyDescent="0.3">
      <c r="A7898" t="s">
        <v>34</v>
      </c>
      <c r="B7898" s="14">
        <v>0.44483089447021401</v>
      </c>
      <c r="C7898">
        <v>0.28025031089782698</v>
      </c>
    </row>
    <row r="7899" spans="1:3" x14ac:dyDescent="0.3">
      <c r="A7899" t="s">
        <v>35</v>
      </c>
      <c r="B7899" s="14">
        <v>0.34452319145202598</v>
      </c>
      <c r="C7899">
        <v>0.285973310470581</v>
      </c>
    </row>
    <row r="7900" spans="1:3" x14ac:dyDescent="0.3">
      <c r="A7900" t="s">
        <v>36</v>
      </c>
      <c r="B7900" s="14">
        <v>0.36703681945800698</v>
      </c>
      <c r="C7900">
        <v>0.58148765563964799</v>
      </c>
    </row>
    <row r="7901" spans="1:3" x14ac:dyDescent="0.3">
      <c r="A7901" t="s">
        <v>37</v>
      </c>
      <c r="B7901" s="14">
        <v>0.24105262756347601</v>
      </c>
      <c r="C7901">
        <v>0.48669958114624001</v>
      </c>
    </row>
    <row r="7902" spans="1:3" x14ac:dyDescent="0.3">
      <c r="A7902" t="s">
        <v>38</v>
      </c>
      <c r="B7902" s="14">
        <v>0.28202915191650302</v>
      </c>
      <c r="C7902">
        <v>0.32318758964538502</v>
      </c>
    </row>
    <row r="7903" spans="1:3" x14ac:dyDescent="0.3">
      <c r="A7903" t="s">
        <v>39</v>
      </c>
      <c r="B7903" s="14">
        <v>0.37136244773864702</v>
      </c>
      <c r="C7903">
        <v>1.92089223861694</v>
      </c>
    </row>
    <row r="7904" spans="1:3" x14ac:dyDescent="0.3">
      <c r="A7904" t="s">
        <v>31</v>
      </c>
      <c r="B7904" s="14">
        <v>0.51897573471069303</v>
      </c>
      <c r="C7904">
        <v>0.56048703193664495</v>
      </c>
    </row>
    <row r="7905" spans="1:3" x14ac:dyDescent="0.3">
      <c r="A7905" t="s">
        <v>32</v>
      </c>
      <c r="B7905" s="14">
        <v>0.339112758636474</v>
      </c>
      <c r="C7905">
        <v>0.27531409263610801</v>
      </c>
    </row>
    <row r="7906" spans="1:3" x14ac:dyDescent="0.3">
      <c r="A7906" t="s">
        <v>33</v>
      </c>
      <c r="B7906" s="14">
        <v>0.312824726104736</v>
      </c>
      <c r="C7906">
        <v>0.37701201438903797</v>
      </c>
    </row>
    <row r="7907" spans="1:3" x14ac:dyDescent="0.3">
      <c r="A7907" t="s">
        <v>34</v>
      </c>
      <c r="B7907" s="14">
        <v>0.37158703804016102</v>
      </c>
      <c r="C7907">
        <v>0.50763535499572698</v>
      </c>
    </row>
    <row r="7908" spans="1:3" x14ac:dyDescent="0.3">
      <c r="A7908" t="s">
        <v>35</v>
      </c>
      <c r="B7908" s="14">
        <v>0.28968143463134699</v>
      </c>
      <c r="C7908">
        <v>0.50963830947875899</v>
      </c>
    </row>
    <row r="7909" spans="1:3" x14ac:dyDescent="0.3">
      <c r="A7909" t="s">
        <v>36</v>
      </c>
      <c r="B7909" s="14">
        <v>0.291696786880493</v>
      </c>
      <c r="C7909">
        <v>0.69886207580566395</v>
      </c>
    </row>
    <row r="7910" spans="1:3" x14ac:dyDescent="0.3">
      <c r="A7910" t="s">
        <v>37</v>
      </c>
      <c r="B7910" s="14">
        <v>0.240998744964599</v>
      </c>
      <c r="C7910">
        <v>0.25924944877624501</v>
      </c>
    </row>
    <row r="7911" spans="1:3" x14ac:dyDescent="0.3">
      <c r="A7911" t="s">
        <v>38</v>
      </c>
      <c r="B7911" s="14">
        <v>0.36386489868164001</v>
      </c>
      <c r="C7911">
        <v>0.32612967491149902</v>
      </c>
    </row>
    <row r="7912" spans="1:3" x14ac:dyDescent="0.3">
      <c r="A7912" t="s">
        <v>39</v>
      </c>
      <c r="B7912" s="14">
        <v>0.68268918991088801</v>
      </c>
      <c r="C7912">
        <v>1.7623424530029199</v>
      </c>
    </row>
    <row r="7913" spans="1:3" x14ac:dyDescent="0.3">
      <c r="A7913" t="s">
        <v>31</v>
      </c>
      <c r="B7913" s="14">
        <v>0.50115942955017001</v>
      </c>
      <c r="C7913">
        <v>0.50266814231872503</v>
      </c>
    </row>
    <row r="7914" spans="1:3" x14ac:dyDescent="0.3">
      <c r="A7914" t="s">
        <v>32</v>
      </c>
      <c r="B7914" s="14">
        <v>0.20836734771728499</v>
      </c>
      <c r="C7914">
        <v>0.26344060897827098</v>
      </c>
    </row>
    <row r="7915" spans="1:3" x14ac:dyDescent="0.3">
      <c r="A7915" t="s">
        <v>33</v>
      </c>
      <c r="B7915" s="14">
        <v>0.233609914779663</v>
      </c>
      <c r="C7915">
        <v>0.31994152069091703</v>
      </c>
    </row>
    <row r="7916" spans="1:3" x14ac:dyDescent="0.3">
      <c r="A7916" t="s">
        <v>34</v>
      </c>
      <c r="B7916" s="14">
        <v>0.26563978195190402</v>
      </c>
      <c r="C7916">
        <v>0.41684341430664001</v>
      </c>
    </row>
    <row r="7917" spans="1:3" x14ac:dyDescent="0.3">
      <c r="A7917" t="s">
        <v>35</v>
      </c>
      <c r="B7917" s="14">
        <v>0.42127752304077098</v>
      </c>
      <c r="C7917">
        <v>0.29919767379760698</v>
      </c>
    </row>
    <row r="7918" spans="1:3" x14ac:dyDescent="0.3">
      <c r="A7918" t="s">
        <v>36</v>
      </c>
      <c r="B7918" s="14">
        <v>0.27860260009765597</v>
      </c>
      <c r="C7918">
        <v>0.52380275726318304</v>
      </c>
    </row>
    <row r="7919" spans="1:3" x14ac:dyDescent="0.3">
      <c r="A7919" t="s">
        <v>37</v>
      </c>
      <c r="B7919" s="14">
        <v>0.240409135818481</v>
      </c>
      <c r="C7919">
        <v>0.34912371635437001</v>
      </c>
    </row>
    <row r="7920" spans="1:3" x14ac:dyDescent="0.3">
      <c r="A7920" t="s">
        <v>38</v>
      </c>
      <c r="B7920" s="14">
        <v>0.38732242584228499</v>
      </c>
      <c r="C7920">
        <v>0.390955209732055</v>
      </c>
    </row>
    <row r="7921" spans="1:3" x14ac:dyDescent="0.3">
      <c r="A7921" t="s">
        <v>39</v>
      </c>
      <c r="B7921" s="14">
        <v>0.65392684936523404</v>
      </c>
      <c r="C7921">
        <v>1.32141160964965</v>
      </c>
    </row>
    <row r="7922" spans="1:3" x14ac:dyDescent="0.3">
      <c r="A7922" t="s">
        <v>31</v>
      </c>
      <c r="B7922" s="14">
        <v>0.30577445030212402</v>
      </c>
      <c r="C7922">
        <v>0.344073295593261</v>
      </c>
    </row>
    <row r="7923" spans="1:3" x14ac:dyDescent="0.3">
      <c r="A7923" t="s">
        <v>32</v>
      </c>
      <c r="B7923" s="14">
        <v>0.10197377204895</v>
      </c>
      <c r="C7923">
        <v>0.311522006988525</v>
      </c>
    </row>
    <row r="7924" spans="1:3" x14ac:dyDescent="0.3">
      <c r="A7924" t="s">
        <v>33</v>
      </c>
      <c r="B7924" s="14">
        <v>0.29594349861144997</v>
      </c>
      <c r="C7924">
        <v>0.26736521720886203</v>
      </c>
    </row>
    <row r="7925" spans="1:3" x14ac:dyDescent="0.3">
      <c r="A7925" t="s">
        <v>34</v>
      </c>
      <c r="B7925" s="14">
        <v>0.48533296585083002</v>
      </c>
      <c r="C7925">
        <v>0.29825544357299799</v>
      </c>
    </row>
    <row r="7926" spans="1:3" x14ac:dyDescent="0.3">
      <c r="A7926" t="s">
        <v>35</v>
      </c>
      <c r="B7926" s="14">
        <v>0.30819058418273898</v>
      </c>
      <c r="C7926">
        <v>0.29921412467956499</v>
      </c>
    </row>
    <row r="7927" spans="1:3" x14ac:dyDescent="0.3">
      <c r="A7927" t="s">
        <v>36</v>
      </c>
      <c r="B7927" s="14">
        <v>0.30716800689697199</v>
      </c>
      <c r="C7927">
        <v>0.53939914703369096</v>
      </c>
    </row>
    <row r="7928" spans="1:3" x14ac:dyDescent="0.3">
      <c r="A7928" t="s">
        <v>37</v>
      </c>
      <c r="B7928" s="14">
        <v>0.240404367446899</v>
      </c>
      <c r="C7928">
        <v>0.30119514465331998</v>
      </c>
    </row>
    <row r="7929" spans="1:3" x14ac:dyDescent="0.3">
      <c r="A7929" t="s">
        <v>38</v>
      </c>
      <c r="B7929" s="14">
        <v>0.30214428901672302</v>
      </c>
      <c r="C7929">
        <v>0.42550778388977001</v>
      </c>
    </row>
    <row r="7930" spans="1:3" x14ac:dyDescent="0.3">
      <c r="A7930" t="s">
        <v>39</v>
      </c>
      <c r="B7930" s="14">
        <v>0.50342154502868597</v>
      </c>
      <c r="C7930">
        <v>1.2646734714507999</v>
      </c>
    </row>
    <row r="7931" spans="1:3" x14ac:dyDescent="0.3">
      <c r="A7931" t="s">
        <v>31</v>
      </c>
      <c r="B7931" s="14">
        <v>0.51834917068481401</v>
      </c>
      <c r="C7931">
        <v>0.31511163711547802</v>
      </c>
    </row>
    <row r="7932" spans="1:3" x14ac:dyDescent="0.3">
      <c r="A7932" t="s">
        <v>32</v>
      </c>
      <c r="B7932" s="14">
        <v>0.27898526191711398</v>
      </c>
      <c r="C7932">
        <v>0.29683971405029203</v>
      </c>
    </row>
    <row r="7933" spans="1:3" x14ac:dyDescent="0.3">
      <c r="A7933" t="s">
        <v>33</v>
      </c>
      <c r="B7933" s="14">
        <v>0.32810711860656699</v>
      </c>
      <c r="C7933">
        <v>0.33497643470764099</v>
      </c>
    </row>
    <row r="7934" spans="1:3" x14ac:dyDescent="0.3">
      <c r="A7934" t="s">
        <v>34</v>
      </c>
      <c r="B7934" s="14">
        <v>0.45757269859313898</v>
      </c>
      <c r="C7934">
        <v>0.27327156066894498</v>
      </c>
    </row>
    <row r="7935" spans="1:3" x14ac:dyDescent="0.3">
      <c r="A7935" t="s">
        <v>35</v>
      </c>
      <c r="B7935" s="14">
        <v>0.51441073417663497</v>
      </c>
      <c r="C7935">
        <v>0.26823067665100098</v>
      </c>
    </row>
    <row r="7936" spans="1:3" x14ac:dyDescent="0.3">
      <c r="A7936" t="s">
        <v>36</v>
      </c>
      <c r="B7936" s="14">
        <v>0.22783827781677199</v>
      </c>
      <c r="C7936">
        <v>0.60227775573730402</v>
      </c>
    </row>
    <row r="7937" spans="1:3" x14ac:dyDescent="0.3">
      <c r="A7937" t="s">
        <v>37</v>
      </c>
      <c r="B7937" s="14">
        <v>0.23919653892517001</v>
      </c>
      <c r="C7937">
        <v>0.29116749763488697</v>
      </c>
    </row>
    <row r="7938" spans="1:3" x14ac:dyDescent="0.3">
      <c r="A7938" t="s">
        <v>38</v>
      </c>
      <c r="B7938" s="14">
        <v>0.31119227409362699</v>
      </c>
      <c r="C7938">
        <v>0.38303232192993097</v>
      </c>
    </row>
    <row r="7939" spans="1:3" x14ac:dyDescent="0.3">
      <c r="A7939" t="s">
        <v>39</v>
      </c>
      <c r="B7939" s="14">
        <v>0.79564571380615201</v>
      </c>
      <c r="C7939">
        <v>1.3264026641845701</v>
      </c>
    </row>
    <row r="7940" spans="1:3" x14ac:dyDescent="0.3">
      <c r="A7940" t="s">
        <v>31</v>
      </c>
      <c r="B7940" s="14">
        <v>0.50475811958312899</v>
      </c>
      <c r="C7940">
        <v>0.34013581275939903</v>
      </c>
    </row>
    <row r="7941" spans="1:3" x14ac:dyDescent="0.3">
      <c r="A7941" t="s">
        <v>32</v>
      </c>
      <c r="B7941" s="14">
        <v>0.25869655609130798</v>
      </c>
      <c r="C7941">
        <v>0.28826642036437899</v>
      </c>
    </row>
    <row r="7942" spans="1:3" x14ac:dyDescent="0.3">
      <c r="A7942" t="s">
        <v>33</v>
      </c>
      <c r="B7942" s="14">
        <v>0.22328829765319799</v>
      </c>
      <c r="C7942">
        <v>0.350914716720581</v>
      </c>
    </row>
    <row r="7943" spans="1:3" x14ac:dyDescent="0.3">
      <c r="A7943" t="s">
        <v>34</v>
      </c>
      <c r="B7943" s="14">
        <v>0.65083956718444802</v>
      </c>
      <c r="C7943">
        <v>0.386908769607543</v>
      </c>
    </row>
    <row r="7944" spans="1:3" x14ac:dyDescent="0.3">
      <c r="A7944" t="s">
        <v>35</v>
      </c>
      <c r="B7944" s="14">
        <v>0.69547367095947199</v>
      </c>
      <c r="C7944">
        <v>0.27234530448913502</v>
      </c>
    </row>
    <row r="7945" spans="1:3" x14ac:dyDescent="0.3">
      <c r="A7945" t="s">
        <v>36</v>
      </c>
      <c r="B7945" s="14">
        <v>0.41115283966064398</v>
      </c>
      <c r="C7945">
        <v>0.72494339942932096</v>
      </c>
    </row>
    <row r="7946" spans="1:3" x14ac:dyDescent="0.3">
      <c r="A7946" t="s">
        <v>37</v>
      </c>
      <c r="B7946" s="14">
        <v>0.238874197006225</v>
      </c>
      <c r="C7946">
        <v>0.46881747245788502</v>
      </c>
    </row>
    <row r="7947" spans="1:3" x14ac:dyDescent="0.3">
      <c r="A7947" t="s">
        <v>38</v>
      </c>
      <c r="B7947" s="14">
        <v>0.330234766006469</v>
      </c>
      <c r="C7947">
        <v>0.311158657073974</v>
      </c>
    </row>
    <row r="7948" spans="1:3" x14ac:dyDescent="0.3">
      <c r="A7948" t="s">
        <v>39</v>
      </c>
      <c r="B7948" s="14">
        <v>0.45276141166687001</v>
      </c>
      <c r="C7948">
        <v>1.45511054992675</v>
      </c>
    </row>
    <row r="7949" spans="1:3" x14ac:dyDescent="0.3">
      <c r="A7949" t="s">
        <v>31</v>
      </c>
      <c r="B7949" s="14">
        <v>0.275493383407592</v>
      </c>
      <c r="C7949">
        <v>0.47351694107055597</v>
      </c>
    </row>
    <row r="7950" spans="1:3" x14ac:dyDescent="0.3">
      <c r="A7950" t="s">
        <v>32</v>
      </c>
      <c r="B7950" s="14">
        <v>0.103402853012084</v>
      </c>
      <c r="C7950">
        <v>0.26232814788818298</v>
      </c>
    </row>
    <row r="7951" spans="1:3" x14ac:dyDescent="0.3">
      <c r="A7951" t="s">
        <v>33</v>
      </c>
      <c r="B7951" s="14">
        <v>0.339068412780761</v>
      </c>
      <c r="C7951">
        <v>0.40092682838439903</v>
      </c>
    </row>
    <row r="7952" spans="1:3" x14ac:dyDescent="0.3">
      <c r="A7952" t="s">
        <v>34</v>
      </c>
      <c r="B7952" s="14">
        <v>0.45079851150512601</v>
      </c>
      <c r="C7952">
        <v>0.27631521224975503</v>
      </c>
    </row>
    <row r="7953" spans="1:3" x14ac:dyDescent="0.3">
      <c r="A7953" t="s">
        <v>35</v>
      </c>
      <c r="B7953" s="14">
        <v>0.33967280387878401</v>
      </c>
      <c r="C7953">
        <v>0.48306369781494102</v>
      </c>
    </row>
    <row r="7954" spans="1:3" x14ac:dyDescent="0.3">
      <c r="A7954" t="s">
        <v>36</v>
      </c>
      <c r="B7954" s="14">
        <v>0.26418662071228</v>
      </c>
      <c r="C7954">
        <v>0.47468233108520502</v>
      </c>
    </row>
    <row r="7955" spans="1:3" x14ac:dyDescent="0.3">
      <c r="A7955" t="s">
        <v>37</v>
      </c>
      <c r="B7955" s="14">
        <v>0.23818850517272899</v>
      </c>
      <c r="C7955">
        <v>0.35318636894226002</v>
      </c>
    </row>
    <row r="7956" spans="1:3" x14ac:dyDescent="0.3">
      <c r="A7956" t="s">
        <v>38</v>
      </c>
      <c r="B7956" s="14">
        <v>0.32765316963195801</v>
      </c>
      <c r="C7956">
        <v>0.31112480163574202</v>
      </c>
    </row>
    <row r="7957" spans="1:3" x14ac:dyDescent="0.3">
      <c r="A7957" t="s">
        <v>39</v>
      </c>
      <c r="B7957" s="14">
        <v>0.35914087295532199</v>
      </c>
      <c r="C7957">
        <v>1.6097445487976001</v>
      </c>
    </row>
    <row r="7958" spans="1:3" x14ac:dyDescent="0.3">
      <c r="A7958" t="s">
        <v>31</v>
      </c>
      <c r="B7958" s="14">
        <v>0.24640202522277799</v>
      </c>
      <c r="C7958">
        <v>0.34402418136596602</v>
      </c>
    </row>
    <row r="7959" spans="1:3" x14ac:dyDescent="0.3">
      <c r="A7959" t="s">
        <v>32</v>
      </c>
      <c r="B7959" s="14">
        <v>0.48047590255737299</v>
      </c>
      <c r="C7959">
        <v>0.266239404678344</v>
      </c>
    </row>
    <row r="7960" spans="1:3" x14ac:dyDescent="0.3">
      <c r="A7960" t="s">
        <v>33</v>
      </c>
      <c r="B7960" s="14">
        <v>0.25713324546813898</v>
      </c>
      <c r="C7960">
        <v>0.35220384597778298</v>
      </c>
    </row>
    <row r="7961" spans="1:3" x14ac:dyDescent="0.3">
      <c r="A7961" t="s">
        <v>34</v>
      </c>
      <c r="B7961" s="14">
        <v>0.19451260566711401</v>
      </c>
      <c r="C7961">
        <v>0.26329541206359802</v>
      </c>
    </row>
    <row r="7962" spans="1:3" x14ac:dyDescent="0.3">
      <c r="A7962" t="s">
        <v>35</v>
      </c>
      <c r="B7962" s="14">
        <v>0.66325950622558505</v>
      </c>
      <c r="C7962">
        <v>0.30524206161499001</v>
      </c>
    </row>
    <row r="7963" spans="1:3" x14ac:dyDescent="0.3">
      <c r="A7963" t="s">
        <v>36</v>
      </c>
      <c r="B7963" s="14">
        <v>0.428423881530761</v>
      </c>
      <c r="C7963">
        <v>0.51377272605895996</v>
      </c>
    </row>
    <row r="7964" spans="1:3" x14ac:dyDescent="0.3">
      <c r="A7964" t="s">
        <v>37</v>
      </c>
      <c r="B7964" s="14">
        <v>0.23797082901000899</v>
      </c>
      <c r="C7964">
        <v>0.39279770851135198</v>
      </c>
    </row>
    <row r="7965" spans="1:3" x14ac:dyDescent="0.3">
      <c r="A7965" t="s">
        <v>38</v>
      </c>
      <c r="B7965" s="14">
        <v>0.23193597793579099</v>
      </c>
      <c r="C7965">
        <v>0.33814954757690402</v>
      </c>
    </row>
    <row r="7966" spans="1:3" x14ac:dyDescent="0.3">
      <c r="A7966" t="s">
        <v>39</v>
      </c>
      <c r="B7966" s="14">
        <v>0.82115769386291504</v>
      </c>
      <c r="C7966">
        <v>1.7872395515441799</v>
      </c>
    </row>
    <row r="7967" spans="1:3" x14ac:dyDescent="0.3">
      <c r="A7967" t="s">
        <v>31</v>
      </c>
      <c r="B7967" s="14">
        <v>0.293810844421386</v>
      </c>
      <c r="C7967">
        <v>0.35410833358764598</v>
      </c>
    </row>
    <row r="7968" spans="1:3" x14ac:dyDescent="0.3">
      <c r="A7968" t="s">
        <v>32</v>
      </c>
      <c r="B7968" s="14">
        <v>0.18460130691528301</v>
      </c>
      <c r="C7968">
        <v>0.300040483474731</v>
      </c>
    </row>
    <row r="7969" spans="1:3" x14ac:dyDescent="0.3">
      <c r="A7969" t="s">
        <v>33</v>
      </c>
      <c r="B7969" s="14">
        <v>0.26805686950683499</v>
      </c>
      <c r="C7969">
        <v>0.27727961540222101</v>
      </c>
    </row>
    <row r="7970" spans="1:3" x14ac:dyDescent="0.3">
      <c r="A7970" t="s">
        <v>34</v>
      </c>
      <c r="B7970" s="14">
        <v>0.79390406608581499</v>
      </c>
      <c r="C7970">
        <v>0.30118727684020902</v>
      </c>
    </row>
    <row r="7971" spans="1:3" x14ac:dyDescent="0.3">
      <c r="A7971" t="s">
        <v>35</v>
      </c>
      <c r="B7971" s="14">
        <v>0.30978608131408603</v>
      </c>
      <c r="C7971">
        <v>0.36106419563293402</v>
      </c>
    </row>
    <row r="7972" spans="1:3" x14ac:dyDescent="0.3">
      <c r="A7972" t="s">
        <v>36</v>
      </c>
      <c r="B7972" s="14">
        <v>0.32182574272155701</v>
      </c>
      <c r="C7972">
        <v>0.514714956283569</v>
      </c>
    </row>
    <row r="7973" spans="1:3" x14ac:dyDescent="0.3">
      <c r="A7973" t="s">
        <v>37</v>
      </c>
      <c r="B7973" s="14">
        <v>0.237749338150024</v>
      </c>
      <c r="C7973">
        <v>0.51961255073547297</v>
      </c>
    </row>
    <row r="7974" spans="1:3" x14ac:dyDescent="0.3">
      <c r="A7974" t="s">
        <v>38</v>
      </c>
      <c r="B7974" s="14">
        <v>0.38237524032592701</v>
      </c>
      <c r="C7974">
        <v>0.98132085800170898</v>
      </c>
    </row>
    <row r="7975" spans="1:3" x14ac:dyDescent="0.3">
      <c r="A7975" t="s">
        <v>39</v>
      </c>
      <c r="B7975" s="14">
        <v>1.3424363136291499</v>
      </c>
      <c r="C7975">
        <v>1.6855490207672099</v>
      </c>
    </row>
    <row r="7976" spans="1:3" x14ac:dyDescent="0.3">
      <c r="A7976" t="s">
        <v>31</v>
      </c>
      <c r="B7976" s="14">
        <v>0.22772955894470201</v>
      </c>
      <c r="C7976">
        <v>0.33111739158630299</v>
      </c>
    </row>
    <row r="7977" spans="1:3" x14ac:dyDescent="0.3">
      <c r="A7977" t="s">
        <v>32</v>
      </c>
      <c r="B7977" s="14">
        <v>0.23417592048645</v>
      </c>
      <c r="C7977">
        <v>0.30129003524780201</v>
      </c>
    </row>
    <row r="7978" spans="1:3" x14ac:dyDescent="0.3">
      <c r="A7978" t="s">
        <v>33</v>
      </c>
      <c r="B7978" s="14">
        <v>0.41261410713195801</v>
      </c>
      <c r="C7978">
        <v>0.35295629501342701</v>
      </c>
    </row>
    <row r="7979" spans="1:3" x14ac:dyDescent="0.3">
      <c r="A7979" t="s">
        <v>34</v>
      </c>
      <c r="B7979" s="14">
        <v>0.36370325088500899</v>
      </c>
      <c r="C7979">
        <v>0.51058721542358398</v>
      </c>
    </row>
    <row r="7980" spans="1:3" x14ac:dyDescent="0.3">
      <c r="A7980" t="s">
        <v>35</v>
      </c>
      <c r="B7980" s="14">
        <v>0.46035504341125399</v>
      </c>
      <c r="C7980">
        <v>0.34204769134521401</v>
      </c>
    </row>
    <row r="7981" spans="1:3" x14ac:dyDescent="0.3">
      <c r="A7981" t="s">
        <v>36</v>
      </c>
      <c r="B7981" s="14">
        <v>0.27462553977966297</v>
      </c>
      <c r="C7981">
        <v>0.38800144195556602</v>
      </c>
    </row>
    <row r="7982" spans="1:3" x14ac:dyDescent="0.3">
      <c r="A7982" t="s">
        <v>37</v>
      </c>
      <c r="B7982" s="14">
        <v>0.237695932388305</v>
      </c>
      <c r="C7982">
        <v>0.33872175216674799</v>
      </c>
    </row>
    <row r="7983" spans="1:3" x14ac:dyDescent="0.3">
      <c r="A7983" t="s">
        <v>38</v>
      </c>
      <c r="B7983" s="14">
        <v>0.29821157455444303</v>
      </c>
      <c r="C7983">
        <v>0.413948774337768</v>
      </c>
    </row>
    <row r="7984" spans="1:3" x14ac:dyDescent="0.3">
      <c r="A7984" t="s">
        <v>39</v>
      </c>
      <c r="B7984" s="14">
        <v>0.45223093032836897</v>
      </c>
      <c r="C7984">
        <v>2.0079994201660099</v>
      </c>
    </row>
    <row r="7985" spans="1:3" x14ac:dyDescent="0.3">
      <c r="A7985" t="s">
        <v>31</v>
      </c>
      <c r="B7985" s="14">
        <v>0.43789911270141602</v>
      </c>
      <c r="C7985">
        <v>0.46769738197326599</v>
      </c>
    </row>
    <row r="7986" spans="1:3" x14ac:dyDescent="0.3">
      <c r="A7986" t="s">
        <v>32</v>
      </c>
      <c r="B7986" s="14">
        <v>0.252542734146118</v>
      </c>
      <c r="C7986">
        <v>0.359108686447143</v>
      </c>
    </row>
    <row r="7987" spans="1:3" x14ac:dyDescent="0.3">
      <c r="A7987" t="s">
        <v>33</v>
      </c>
      <c r="B7987" s="14">
        <v>1.3043956756591699</v>
      </c>
      <c r="C7987">
        <v>0.32602119445800698</v>
      </c>
    </row>
    <row r="7988" spans="1:3" x14ac:dyDescent="0.3">
      <c r="A7988" t="s">
        <v>34</v>
      </c>
      <c r="B7988" s="14">
        <v>0.91414809226989702</v>
      </c>
      <c r="C7988">
        <v>0.26895713806152299</v>
      </c>
    </row>
    <row r="7989" spans="1:3" x14ac:dyDescent="0.3">
      <c r="A7989" t="s">
        <v>35</v>
      </c>
      <c r="B7989" s="14">
        <v>0.40841174125671298</v>
      </c>
      <c r="C7989">
        <v>0.452746391296386</v>
      </c>
    </row>
    <row r="7990" spans="1:3" x14ac:dyDescent="0.3">
      <c r="A7990" t="s">
        <v>36</v>
      </c>
      <c r="B7990" s="14">
        <v>0.22243332862854001</v>
      </c>
      <c r="C7990">
        <v>0.67100095748901301</v>
      </c>
    </row>
    <row r="7991" spans="1:3" x14ac:dyDescent="0.3">
      <c r="A7991" t="s">
        <v>37</v>
      </c>
      <c r="B7991" s="14">
        <v>0.237679243087768</v>
      </c>
      <c r="C7991">
        <v>0.32544875144958402</v>
      </c>
    </row>
    <row r="7992" spans="1:3" x14ac:dyDescent="0.3">
      <c r="A7992" t="s">
        <v>38</v>
      </c>
      <c r="B7992" s="14">
        <v>0.48223805427551197</v>
      </c>
      <c r="C7992">
        <v>0.40585970878601002</v>
      </c>
    </row>
    <row r="7993" spans="1:3" x14ac:dyDescent="0.3">
      <c r="A7993" t="s">
        <v>39</v>
      </c>
      <c r="B7993" s="14">
        <v>1.2964491844177199</v>
      </c>
      <c r="C7993">
        <v>1.5345313549041699</v>
      </c>
    </row>
    <row r="7994" spans="1:3" x14ac:dyDescent="0.3">
      <c r="A7994" t="s">
        <v>31</v>
      </c>
      <c r="B7994" s="14">
        <v>0.268289804458618</v>
      </c>
      <c r="C7994">
        <v>0.339133501052856</v>
      </c>
    </row>
    <row r="7995" spans="1:3" x14ac:dyDescent="0.3">
      <c r="A7995" t="s">
        <v>32</v>
      </c>
      <c r="B7995" s="14">
        <v>0.30968308448791498</v>
      </c>
      <c r="C7995">
        <v>0.32199406623840299</v>
      </c>
    </row>
    <row r="7996" spans="1:3" x14ac:dyDescent="0.3">
      <c r="A7996" t="s">
        <v>33</v>
      </c>
      <c r="B7996" s="14">
        <v>0.32581353187561002</v>
      </c>
      <c r="C7996">
        <v>0.28739476203918402</v>
      </c>
    </row>
    <row r="7997" spans="1:3" x14ac:dyDescent="0.3">
      <c r="A7997" t="s">
        <v>34</v>
      </c>
      <c r="B7997" s="14">
        <v>0.47889184951782199</v>
      </c>
      <c r="C7997">
        <v>0.32817602157592701</v>
      </c>
    </row>
    <row r="7998" spans="1:3" x14ac:dyDescent="0.3">
      <c r="A7998" t="s">
        <v>35</v>
      </c>
      <c r="B7998" s="14">
        <v>0.46397566795349099</v>
      </c>
      <c r="C7998">
        <v>0.30916976928710899</v>
      </c>
    </row>
    <row r="7999" spans="1:3" x14ac:dyDescent="0.3">
      <c r="A7999" t="s">
        <v>36</v>
      </c>
      <c r="B7999" s="14">
        <v>0.29278945922851501</v>
      </c>
      <c r="C7999">
        <v>0.49063134193420399</v>
      </c>
    </row>
    <row r="8000" spans="1:3" x14ac:dyDescent="0.3">
      <c r="A8000" t="s">
        <v>37</v>
      </c>
      <c r="B8000" s="14">
        <v>0.23760724067687899</v>
      </c>
      <c r="C8000">
        <v>0.368150234222412</v>
      </c>
    </row>
    <row r="8001" spans="1:3" x14ac:dyDescent="0.3">
      <c r="A8001" t="s">
        <v>38</v>
      </c>
      <c r="B8001" s="14">
        <v>0.36569666862487699</v>
      </c>
      <c r="C8001">
        <v>0.320200204849243</v>
      </c>
    </row>
    <row r="8002" spans="1:3" x14ac:dyDescent="0.3">
      <c r="A8002" t="s">
        <v>39</v>
      </c>
      <c r="B8002" s="14">
        <v>0.78350186347961404</v>
      </c>
      <c r="C8002">
        <v>1.6266512870788501</v>
      </c>
    </row>
    <row r="8003" spans="1:3" x14ac:dyDescent="0.3">
      <c r="A8003" t="s">
        <v>31</v>
      </c>
      <c r="B8003" s="14">
        <v>0.55681347846984797</v>
      </c>
      <c r="C8003">
        <v>0.308260917663574</v>
      </c>
    </row>
    <row r="8004" spans="1:3" x14ac:dyDescent="0.3">
      <c r="A8004" t="s">
        <v>32</v>
      </c>
      <c r="B8004" s="14">
        <v>0.36742997169494601</v>
      </c>
      <c r="C8004">
        <v>0.34578108787536599</v>
      </c>
    </row>
    <row r="8005" spans="1:3" x14ac:dyDescent="0.3">
      <c r="A8005" t="s">
        <v>33</v>
      </c>
      <c r="B8005" s="14">
        <v>0.53720211982726995</v>
      </c>
      <c r="C8005">
        <v>0.27813553810119601</v>
      </c>
    </row>
    <row r="8006" spans="1:3" x14ac:dyDescent="0.3">
      <c r="A8006" t="s">
        <v>34</v>
      </c>
      <c r="B8006" s="14">
        <v>0.34837818145751898</v>
      </c>
      <c r="C8006">
        <v>0.35604906082153298</v>
      </c>
    </row>
    <row r="8007" spans="1:3" x14ac:dyDescent="0.3">
      <c r="A8007" t="s">
        <v>35</v>
      </c>
      <c r="B8007" s="14">
        <v>0.30413722991943298</v>
      </c>
      <c r="C8007">
        <v>0.28024888038635198</v>
      </c>
    </row>
    <row r="8008" spans="1:3" x14ac:dyDescent="0.3">
      <c r="A8008" t="s">
        <v>36</v>
      </c>
      <c r="B8008" s="14">
        <v>0.303150653839111</v>
      </c>
      <c r="C8008">
        <v>0.443807363510131</v>
      </c>
    </row>
    <row r="8009" spans="1:3" x14ac:dyDescent="0.3">
      <c r="A8009" t="s">
        <v>37</v>
      </c>
      <c r="B8009" s="14">
        <v>0.23755812644958399</v>
      </c>
      <c r="C8009">
        <v>2.21903276443481</v>
      </c>
    </row>
    <row r="8010" spans="1:3" x14ac:dyDescent="0.3">
      <c r="A8010" t="s">
        <v>38</v>
      </c>
      <c r="B8010" s="14">
        <v>0.22907543182373</v>
      </c>
      <c r="C8010">
        <v>0.318151235580444</v>
      </c>
    </row>
    <row r="8011" spans="1:3" x14ac:dyDescent="0.3">
      <c r="A8011" t="s">
        <v>39</v>
      </c>
      <c r="B8011" s="14">
        <v>0.57927846908569303</v>
      </c>
      <c r="C8011">
        <v>1.42125391960144</v>
      </c>
    </row>
    <row r="8012" spans="1:3" x14ac:dyDescent="0.3">
      <c r="A8012" t="s">
        <v>31</v>
      </c>
      <c r="B8012" s="14">
        <v>0.255608320236206</v>
      </c>
      <c r="C8012">
        <v>0.33198571205139099</v>
      </c>
    </row>
    <row r="8013" spans="1:3" x14ac:dyDescent="0.3">
      <c r="A8013" t="s">
        <v>32</v>
      </c>
      <c r="B8013" s="14">
        <v>0.31817984580993602</v>
      </c>
      <c r="C8013">
        <v>0.309119462966918</v>
      </c>
    </row>
    <row r="8014" spans="1:3" x14ac:dyDescent="0.3">
      <c r="A8014" t="s">
        <v>33</v>
      </c>
      <c r="B8014" s="14">
        <v>0.31803250312805098</v>
      </c>
      <c r="C8014">
        <v>0.27833509445190402</v>
      </c>
    </row>
    <row r="8015" spans="1:3" x14ac:dyDescent="0.3">
      <c r="A8015" t="s">
        <v>34</v>
      </c>
      <c r="B8015" s="14">
        <v>0.22127342224120999</v>
      </c>
      <c r="C8015">
        <v>0.519558906555175</v>
      </c>
    </row>
    <row r="8016" spans="1:3" x14ac:dyDescent="0.3">
      <c r="A8016" t="s">
        <v>35</v>
      </c>
      <c r="B8016" s="14">
        <v>0.85641574859619096</v>
      </c>
      <c r="C8016">
        <v>0.29720616340637201</v>
      </c>
    </row>
    <row r="8017" spans="1:3" x14ac:dyDescent="0.3">
      <c r="A8017" t="s">
        <v>36</v>
      </c>
      <c r="B8017" s="14">
        <v>0.31583356857299799</v>
      </c>
      <c r="C8017">
        <v>0.45995736122131298</v>
      </c>
    </row>
    <row r="8018" spans="1:3" x14ac:dyDescent="0.3">
      <c r="A8018" t="s">
        <v>37</v>
      </c>
      <c r="B8018" s="14">
        <v>0.23755478858947701</v>
      </c>
      <c r="C8018">
        <v>0.85276126861572199</v>
      </c>
    </row>
    <row r="8019" spans="1:3" x14ac:dyDescent="0.3">
      <c r="A8019" t="s">
        <v>38</v>
      </c>
      <c r="B8019" s="14">
        <v>0.22449684143066401</v>
      </c>
      <c r="C8019">
        <v>0.34906673431396401</v>
      </c>
    </row>
    <row r="8020" spans="1:3" x14ac:dyDescent="0.3">
      <c r="A8020" t="s">
        <v>39</v>
      </c>
      <c r="B8020" s="14">
        <v>0.51380062103271396</v>
      </c>
      <c r="C8020">
        <v>1.2097709178924501</v>
      </c>
    </row>
    <row r="8021" spans="1:3" x14ac:dyDescent="0.3">
      <c r="A8021" t="s">
        <v>31</v>
      </c>
      <c r="B8021" s="14">
        <v>0.40914487838745101</v>
      </c>
      <c r="C8021">
        <v>0.49971795082092202</v>
      </c>
    </row>
    <row r="8022" spans="1:3" x14ac:dyDescent="0.3">
      <c r="A8022" t="s">
        <v>32</v>
      </c>
      <c r="B8022" s="14">
        <v>0.25466418266296298</v>
      </c>
      <c r="C8022">
        <v>0.26234006881713801</v>
      </c>
    </row>
    <row r="8023" spans="1:3" x14ac:dyDescent="0.3">
      <c r="A8023" t="s">
        <v>33</v>
      </c>
      <c r="B8023" s="14">
        <v>0.211914777755737</v>
      </c>
      <c r="C8023">
        <v>0.30724811553955</v>
      </c>
    </row>
    <row r="8024" spans="1:3" x14ac:dyDescent="0.3">
      <c r="A8024" t="s">
        <v>34</v>
      </c>
      <c r="B8024" s="14">
        <v>0.36600589752197199</v>
      </c>
      <c r="C8024">
        <v>0.35210800170898399</v>
      </c>
    </row>
    <row r="8025" spans="1:3" x14ac:dyDescent="0.3">
      <c r="A8025" t="s">
        <v>35</v>
      </c>
      <c r="B8025" s="14">
        <v>0.57036900520324696</v>
      </c>
      <c r="C8025">
        <v>0.42496252059936501</v>
      </c>
    </row>
    <row r="8026" spans="1:3" x14ac:dyDescent="0.3">
      <c r="A8026" t="s">
        <v>36</v>
      </c>
      <c r="B8026" s="14">
        <v>0.297900199890136</v>
      </c>
      <c r="C8026">
        <v>0.64123058319091797</v>
      </c>
    </row>
    <row r="8027" spans="1:3" x14ac:dyDescent="0.3">
      <c r="A8027" t="s">
        <v>37</v>
      </c>
      <c r="B8027" s="14">
        <v>0.237551689147949</v>
      </c>
      <c r="C8027">
        <v>0.79881811141967696</v>
      </c>
    </row>
    <row r="8028" spans="1:3" x14ac:dyDescent="0.3">
      <c r="A8028" t="s">
        <v>38</v>
      </c>
      <c r="B8028" s="14">
        <v>0.31578540802001898</v>
      </c>
      <c r="C8028">
        <v>0.43895459175109802</v>
      </c>
    </row>
    <row r="8029" spans="1:3" x14ac:dyDescent="0.3">
      <c r="A8029" t="s">
        <v>39</v>
      </c>
      <c r="B8029" s="14">
        <v>1.2994756698608301</v>
      </c>
      <c r="C8029">
        <v>0.94641590118408203</v>
      </c>
    </row>
    <row r="8030" spans="1:3" x14ac:dyDescent="0.3">
      <c r="A8030" t="s">
        <v>31</v>
      </c>
      <c r="B8030" s="14">
        <v>0.271813154220581</v>
      </c>
      <c r="C8030">
        <v>0.30817389488220198</v>
      </c>
    </row>
    <row r="8031" spans="1:3" x14ac:dyDescent="0.3">
      <c r="A8031" t="s">
        <v>32</v>
      </c>
      <c r="B8031" s="14">
        <v>0.24538373947143499</v>
      </c>
      <c r="C8031">
        <v>0.29022336006164501</v>
      </c>
    </row>
    <row r="8032" spans="1:3" x14ac:dyDescent="0.3">
      <c r="A8032" t="s">
        <v>33</v>
      </c>
      <c r="B8032" s="14">
        <v>0.28395009040832497</v>
      </c>
      <c r="C8032">
        <v>0.30218887329101501</v>
      </c>
    </row>
    <row r="8033" spans="1:3" x14ac:dyDescent="0.3">
      <c r="A8033" t="s">
        <v>34</v>
      </c>
      <c r="B8033" s="14">
        <v>0.23137831687927199</v>
      </c>
      <c r="C8033">
        <v>0.27527046203613198</v>
      </c>
    </row>
    <row r="8034" spans="1:3" x14ac:dyDescent="0.3">
      <c r="A8034" t="s">
        <v>35</v>
      </c>
      <c r="B8034" s="14">
        <v>0.41906571388244601</v>
      </c>
      <c r="C8034">
        <v>0.35403966903686501</v>
      </c>
    </row>
    <row r="8035" spans="1:3" x14ac:dyDescent="0.3">
      <c r="A8035" t="s">
        <v>36</v>
      </c>
      <c r="B8035" s="14">
        <v>0.42121386528015098</v>
      </c>
      <c r="C8035">
        <v>1.1697313785552901</v>
      </c>
    </row>
    <row r="8036" spans="1:3" x14ac:dyDescent="0.3">
      <c r="A8036" t="s">
        <v>37</v>
      </c>
      <c r="B8036" s="14">
        <v>0.23611950874328599</v>
      </c>
      <c r="C8036">
        <v>0.994343042373657</v>
      </c>
    </row>
    <row r="8037" spans="1:3" x14ac:dyDescent="0.3">
      <c r="A8037" t="s">
        <v>38</v>
      </c>
      <c r="B8037" s="14">
        <v>0.29499697685241699</v>
      </c>
      <c r="C8037">
        <v>0.75007152557373002</v>
      </c>
    </row>
    <row r="8038" spans="1:3" x14ac:dyDescent="0.3">
      <c r="A8038" t="s">
        <v>39</v>
      </c>
      <c r="B8038" s="14">
        <v>1.1598834991455</v>
      </c>
      <c r="C8038">
        <v>1.1080353260040201</v>
      </c>
    </row>
    <row r="8039" spans="1:3" x14ac:dyDescent="0.3">
      <c r="A8039" t="s">
        <v>31</v>
      </c>
      <c r="B8039" s="14">
        <v>0.30007982254028298</v>
      </c>
      <c r="C8039">
        <v>0.30817651748657199</v>
      </c>
    </row>
    <row r="8040" spans="1:3" x14ac:dyDescent="0.3">
      <c r="A8040" t="s">
        <v>32</v>
      </c>
      <c r="B8040" s="14">
        <v>0.22730016708374001</v>
      </c>
      <c r="C8040">
        <v>0.308847665786743</v>
      </c>
    </row>
    <row r="8041" spans="1:3" x14ac:dyDescent="0.3">
      <c r="A8041" t="s">
        <v>33</v>
      </c>
      <c r="B8041" s="14">
        <v>0.38694715499877902</v>
      </c>
      <c r="C8041">
        <v>0.28523349761962802</v>
      </c>
    </row>
    <row r="8042" spans="1:3" x14ac:dyDescent="0.3">
      <c r="A8042" t="s">
        <v>34</v>
      </c>
      <c r="B8042" s="14">
        <v>0.29131770133972101</v>
      </c>
      <c r="C8042">
        <v>0.36800503730773898</v>
      </c>
    </row>
    <row r="8043" spans="1:3" x14ac:dyDescent="0.3">
      <c r="A8043" t="s">
        <v>35</v>
      </c>
      <c r="B8043" s="14">
        <v>0.38140988349914501</v>
      </c>
      <c r="C8043">
        <v>0.32617449760437001</v>
      </c>
    </row>
    <row r="8044" spans="1:3" x14ac:dyDescent="0.3">
      <c r="A8044" t="s">
        <v>36</v>
      </c>
      <c r="B8044" s="14">
        <v>0.21804094314575101</v>
      </c>
      <c r="C8044">
        <v>0.73954987525939897</v>
      </c>
    </row>
    <row r="8045" spans="1:3" x14ac:dyDescent="0.3">
      <c r="A8045" t="s">
        <v>37</v>
      </c>
      <c r="B8045" s="14">
        <v>0.23606896400451599</v>
      </c>
      <c r="C8045">
        <v>1.04221439361572</v>
      </c>
    </row>
    <row r="8046" spans="1:3" x14ac:dyDescent="0.3">
      <c r="A8046" t="s">
        <v>38</v>
      </c>
      <c r="B8046" s="14">
        <v>0.36956572532653797</v>
      </c>
      <c r="C8046">
        <v>0.46369504928588801</v>
      </c>
    </row>
    <row r="8047" spans="1:3" x14ac:dyDescent="0.3">
      <c r="A8047" t="s">
        <v>39</v>
      </c>
      <c r="B8047" s="14">
        <v>1.5352768898010201</v>
      </c>
      <c r="C8047">
        <v>1.3194761276245099</v>
      </c>
    </row>
    <row r="8048" spans="1:3" x14ac:dyDescent="0.3">
      <c r="A8048" t="s">
        <v>31</v>
      </c>
      <c r="B8048" s="14">
        <v>0.27390837669372498</v>
      </c>
      <c r="C8048">
        <v>0.36701941490173301</v>
      </c>
    </row>
    <row r="8049" spans="1:3" x14ac:dyDescent="0.3">
      <c r="A8049" t="s">
        <v>32</v>
      </c>
      <c r="B8049" s="14">
        <v>0.216955661773681</v>
      </c>
      <c r="C8049">
        <v>0.42673683166503901</v>
      </c>
    </row>
    <row r="8050" spans="1:3" x14ac:dyDescent="0.3">
      <c r="A8050" t="s">
        <v>33</v>
      </c>
      <c r="B8050" s="14">
        <v>0.26901626586914001</v>
      </c>
      <c r="C8050">
        <v>0.275124311447143</v>
      </c>
    </row>
    <row r="8051" spans="1:3" x14ac:dyDescent="0.3">
      <c r="A8051" t="s">
        <v>34</v>
      </c>
      <c r="B8051" s="14">
        <v>0.47911429405212402</v>
      </c>
      <c r="C8051">
        <v>0.46376752853393499</v>
      </c>
    </row>
    <row r="8052" spans="1:3" x14ac:dyDescent="0.3">
      <c r="A8052" t="s">
        <v>35</v>
      </c>
      <c r="B8052" s="14">
        <v>0.62488031387329102</v>
      </c>
      <c r="C8052">
        <v>0.409913539886474</v>
      </c>
    </row>
    <row r="8053" spans="1:3" x14ac:dyDescent="0.3">
      <c r="A8053" t="s">
        <v>36</v>
      </c>
      <c r="B8053" s="14">
        <v>0.46980166435241699</v>
      </c>
      <c r="C8053">
        <v>0.87409186363220204</v>
      </c>
    </row>
    <row r="8054" spans="1:3" x14ac:dyDescent="0.3">
      <c r="A8054" t="s">
        <v>37</v>
      </c>
      <c r="B8054" s="14">
        <v>0.23524570465087799</v>
      </c>
      <c r="C8054">
        <v>0.76096343994140603</v>
      </c>
    </row>
    <row r="8055" spans="1:3" x14ac:dyDescent="0.3">
      <c r="A8055" t="s">
        <v>38</v>
      </c>
      <c r="B8055" s="14">
        <v>0.26467847824096602</v>
      </c>
      <c r="C8055">
        <v>0.43588757514953602</v>
      </c>
    </row>
    <row r="8056" spans="1:3" x14ac:dyDescent="0.3">
      <c r="A8056" t="s">
        <v>39</v>
      </c>
      <c r="B8056" s="14">
        <v>0.456229448318481</v>
      </c>
      <c r="C8056">
        <v>1.4723474979400599</v>
      </c>
    </row>
    <row r="8057" spans="1:3" x14ac:dyDescent="0.3">
      <c r="A8057" t="s">
        <v>31</v>
      </c>
      <c r="B8057" s="14">
        <v>0.31981635093688898</v>
      </c>
      <c r="C8057">
        <v>0.53057074546813898</v>
      </c>
    </row>
    <row r="8058" spans="1:3" x14ac:dyDescent="0.3">
      <c r="A8058" t="s">
        <v>32</v>
      </c>
      <c r="B8058" s="14">
        <v>0.11249947547912501</v>
      </c>
      <c r="C8058">
        <v>0.36215853691101002</v>
      </c>
    </row>
    <row r="8059" spans="1:3" x14ac:dyDescent="0.3">
      <c r="A8059" t="s">
        <v>33</v>
      </c>
      <c r="B8059" s="14">
        <v>0.61013126373291005</v>
      </c>
      <c r="C8059">
        <v>0.29047894477844199</v>
      </c>
    </row>
    <row r="8060" spans="1:3" x14ac:dyDescent="0.3">
      <c r="A8060" t="s">
        <v>34</v>
      </c>
      <c r="B8060" s="14">
        <v>0.43236374855041498</v>
      </c>
      <c r="C8060">
        <v>0.33875393867492598</v>
      </c>
    </row>
    <row r="8061" spans="1:3" x14ac:dyDescent="0.3">
      <c r="A8061" t="s">
        <v>35</v>
      </c>
      <c r="B8061" s="14">
        <v>0.34713840484619102</v>
      </c>
      <c r="C8061">
        <v>0.50160288810729903</v>
      </c>
    </row>
    <row r="8062" spans="1:3" x14ac:dyDescent="0.3">
      <c r="A8062" t="s">
        <v>36</v>
      </c>
      <c r="B8062" s="14">
        <v>0.37551546096801702</v>
      </c>
      <c r="C8062">
        <v>2.0934605598449698</v>
      </c>
    </row>
    <row r="8063" spans="1:3" x14ac:dyDescent="0.3">
      <c r="A8063" t="s">
        <v>37</v>
      </c>
      <c r="B8063" s="14">
        <v>0.234929084777832</v>
      </c>
      <c r="C8063">
        <v>0.71010398864746005</v>
      </c>
    </row>
    <row r="8064" spans="1:3" x14ac:dyDescent="0.3">
      <c r="A8064" t="s">
        <v>38</v>
      </c>
      <c r="B8064" s="14">
        <v>0.45371437072753901</v>
      </c>
      <c r="C8064">
        <v>0.32313919067382801</v>
      </c>
    </row>
    <row r="8065" spans="1:3" x14ac:dyDescent="0.3">
      <c r="A8065" t="s">
        <v>39</v>
      </c>
      <c r="B8065" s="14">
        <v>0.78444957733154297</v>
      </c>
      <c r="C8065">
        <v>1.84411668777465</v>
      </c>
    </row>
    <row r="8066" spans="1:3" x14ac:dyDescent="0.3">
      <c r="A8066" t="s">
        <v>31</v>
      </c>
      <c r="B8066" s="14">
        <v>0.23262000083923301</v>
      </c>
      <c r="C8066">
        <v>0.4358491897583</v>
      </c>
    </row>
    <row r="8067" spans="1:3" x14ac:dyDescent="0.3">
      <c r="A8067" t="s">
        <v>32</v>
      </c>
      <c r="B8067" s="14">
        <v>0.210245370864868</v>
      </c>
      <c r="C8067">
        <v>0.43076515197753901</v>
      </c>
    </row>
    <row r="8068" spans="1:3" x14ac:dyDescent="0.3">
      <c r="A8068" t="s">
        <v>33</v>
      </c>
      <c r="B8068" s="14">
        <v>0.32591128349304199</v>
      </c>
      <c r="C8068">
        <v>0.29994535446166898</v>
      </c>
    </row>
    <row r="8069" spans="1:3" x14ac:dyDescent="0.3">
      <c r="A8069" t="s">
        <v>34</v>
      </c>
      <c r="B8069" s="14">
        <v>0.24544024467468201</v>
      </c>
      <c r="C8069">
        <v>0.35932970046996998</v>
      </c>
    </row>
    <row r="8070" spans="1:3" x14ac:dyDescent="0.3">
      <c r="A8070" t="s">
        <v>35</v>
      </c>
      <c r="B8070" s="14">
        <v>0.56563162803649902</v>
      </c>
      <c r="C8070">
        <v>0.34413814544677701</v>
      </c>
    </row>
    <row r="8071" spans="1:3" x14ac:dyDescent="0.3">
      <c r="A8071" t="s">
        <v>36</v>
      </c>
      <c r="B8071" s="14">
        <v>0.411612749099731</v>
      </c>
      <c r="C8071">
        <v>0.75610089302062899</v>
      </c>
    </row>
    <row r="8072" spans="1:3" x14ac:dyDescent="0.3">
      <c r="A8072" t="s">
        <v>37</v>
      </c>
      <c r="B8072" s="14">
        <v>0.234166860580444</v>
      </c>
      <c r="C8072">
        <v>0.69020795822143499</v>
      </c>
    </row>
    <row r="8073" spans="1:3" x14ac:dyDescent="0.3">
      <c r="A8073" t="s">
        <v>38</v>
      </c>
      <c r="B8073" s="14">
        <v>0.281535863876342</v>
      </c>
      <c r="C8073">
        <v>0.46769618988037098</v>
      </c>
    </row>
    <row r="8074" spans="1:3" x14ac:dyDescent="0.3">
      <c r="A8074" t="s">
        <v>39</v>
      </c>
      <c r="B8074" s="14">
        <v>0.749614477157592</v>
      </c>
      <c r="C8074">
        <v>1.6146337985992401</v>
      </c>
    </row>
    <row r="8075" spans="1:3" x14ac:dyDescent="0.3">
      <c r="A8075" t="s">
        <v>31</v>
      </c>
      <c r="B8075" s="14">
        <v>0.21247768402099601</v>
      </c>
      <c r="C8075">
        <v>0.38297104835510198</v>
      </c>
    </row>
    <row r="8076" spans="1:3" x14ac:dyDescent="0.3">
      <c r="A8076" t="s">
        <v>32</v>
      </c>
      <c r="B8076" s="14">
        <v>0.229016304016113</v>
      </c>
      <c r="C8076">
        <v>0.33925056457519498</v>
      </c>
    </row>
    <row r="8077" spans="1:3" x14ac:dyDescent="0.3">
      <c r="A8077" t="s">
        <v>33</v>
      </c>
      <c r="B8077" s="14">
        <v>0.43952822685241699</v>
      </c>
      <c r="C8077">
        <v>0.37615466117858798</v>
      </c>
    </row>
    <row r="8078" spans="1:3" x14ac:dyDescent="0.3">
      <c r="A8078" t="s">
        <v>34</v>
      </c>
      <c r="B8078" s="14">
        <v>0.25852656364440901</v>
      </c>
      <c r="C8078">
        <v>0.40696358680725098</v>
      </c>
    </row>
    <row r="8079" spans="1:3" x14ac:dyDescent="0.3">
      <c r="A8079" t="s">
        <v>35</v>
      </c>
      <c r="B8079" s="14">
        <v>0.52843070030212402</v>
      </c>
      <c r="C8079">
        <v>0.33409047126769997</v>
      </c>
    </row>
    <row r="8080" spans="1:3" x14ac:dyDescent="0.3">
      <c r="A8080" t="s">
        <v>36</v>
      </c>
      <c r="B8080" s="14">
        <v>0.48649120330810502</v>
      </c>
      <c r="C8080">
        <v>0.470747470855712</v>
      </c>
    </row>
    <row r="8081" spans="1:3" x14ac:dyDescent="0.3">
      <c r="A8081" t="s">
        <v>37</v>
      </c>
      <c r="B8081" s="14">
        <v>0.23364996910095201</v>
      </c>
      <c r="C8081">
        <v>0.45672512054443298</v>
      </c>
    </row>
    <row r="8082" spans="1:3" x14ac:dyDescent="0.3">
      <c r="A8082" t="s">
        <v>38</v>
      </c>
      <c r="B8082" s="14">
        <v>0.42769598960876398</v>
      </c>
      <c r="C8082">
        <v>0.47772431373596103</v>
      </c>
    </row>
    <row r="8083" spans="1:3" x14ac:dyDescent="0.3">
      <c r="A8083" t="s">
        <v>39</v>
      </c>
      <c r="B8083" s="14">
        <v>1.02602291107177</v>
      </c>
      <c r="C8083">
        <v>1.33548283576965</v>
      </c>
    </row>
    <row r="8084" spans="1:3" x14ac:dyDescent="0.3">
      <c r="A8084" t="s">
        <v>31</v>
      </c>
      <c r="B8084" s="14">
        <v>0.17485928535461401</v>
      </c>
      <c r="C8084">
        <v>0.53755950927734297</v>
      </c>
    </row>
    <row r="8085" spans="1:3" x14ac:dyDescent="0.3">
      <c r="A8085" t="s">
        <v>32</v>
      </c>
      <c r="B8085" s="14">
        <v>0.333380937576293</v>
      </c>
      <c r="C8085">
        <v>0.29106259346008301</v>
      </c>
    </row>
    <row r="8086" spans="1:3" x14ac:dyDescent="0.3">
      <c r="A8086" t="s">
        <v>33</v>
      </c>
      <c r="B8086" s="14">
        <v>0.34591221809387201</v>
      </c>
      <c r="C8086">
        <v>0.29899621009826599</v>
      </c>
    </row>
    <row r="8087" spans="1:3" x14ac:dyDescent="0.3">
      <c r="A8087" t="s">
        <v>34</v>
      </c>
      <c r="B8087" s="14">
        <v>0.33193516731262201</v>
      </c>
      <c r="C8087">
        <v>0.49501919746398898</v>
      </c>
    </row>
    <row r="8088" spans="1:3" x14ac:dyDescent="0.3">
      <c r="A8088" t="s">
        <v>35</v>
      </c>
      <c r="B8088" s="14">
        <v>0.38529253005981401</v>
      </c>
      <c r="C8088">
        <v>0.30813670158386203</v>
      </c>
    </row>
    <row r="8089" spans="1:3" x14ac:dyDescent="0.3">
      <c r="A8089" t="s">
        <v>36</v>
      </c>
      <c r="B8089" s="14">
        <v>0.29349541664123502</v>
      </c>
      <c r="C8089">
        <v>0.57034683227538996</v>
      </c>
    </row>
    <row r="8090" spans="1:3" x14ac:dyDescent="0.3">
      <c r="A8090" t="s">
        <v>37</v>
      </c>
      <c r="B8090" s="14">
        <v>0.23344111442565901</v>
      </c>
      <c r="C8090">
        <v>0.66821503639221103</v>
      </c>
    </row>
    <row r="8091" spans="1:3" x14ac:dyDescent="0.3">
      <c r="A8091" t="s">
        <v>38</v>
      </c>
      <c r="B8091" s="14">
        <v>0.22904944419860801</v>
      </c>
      <c r="C8091">
        <v>0.42187237739562899</v>
      </c>
    </row>
    <row r="8092" spans="1:3" x14ac:dyDescent="0.3">
      <c r="A8092" t="s">
        <v>39</v>
      </c>
      <c r="B8092" s="14">
        <v>0.44393444061279203</v>
      </c>
      <c r="C8092">
        <v>1.0910336971282899</v>
      </c>
    </row>
    <row r="8093" spans="1:3" x14ac:dyDescent="0.3">
      <c r="A8093" t="s">
        <v>31</v>
      </c>
      <c r="B8093" s="14">
        <v>0.36691665649414001</v>
      </c>
      <c r="C8093">
        <v>0.32512140274047802</v>
      </c>
    </row>
    <row r="8094" spans="1:3" x14ac:dyDescent="0.3">
      <c r="A8094" t="s">
        <v>32</v>
      </c>
      <c r="B8094" s="14">
        <v>0.242973327636718</v>
      </c>
      <c r="C8094">
        <v>0.46905541419982899</v>
      </c>
    </row>
    <row r="8095" spans="1:3" x14ac:dyDescent="0.3">
      <c r="A8095" t="s">
        <v>33</v>
      </c>
      <c r="B8095" s="14">
        <v>0.44908952713012601</v>
      </c>
      <c r="C8095">
        <v>0.32233977317809998</v>
      </c>
    </row>
    <row r="8096" spans="1:3" x14ac:dyDescent="0.3">
      <c r="A8096" t="s">
        <v>34</v>
      </c>
      <c r="B8096" s="14">
        <v>0.32930564880370999</v>
      </c>
      <c r="C8096">
        <v>0.30783390998840299</v>
      </c>
    </row>
    <row r="8097" spans="1:3" x14ac:dyDescent="0.3">
      <c r="A8097" t="s">
        <v>35</v>
      </c>
      <c r="B8097" s="14">
        <v>0.382848501205444</v>
      </c>
      <c r="C8097">
        <v>0.483775854110717</v>
      </c>
    </row>
    <row r="8098" spans="1:3" x14ac:dyDescent="0.3">
      <c r="A8098" t="s">
        <v>36</v>
      </c>
      <c r="B8098" s="14">
        <v>0.234464406967163</v>
      </c>
      <c r="C8098">
        <v>0.565476894378662</v>
      </c>
    </row>
    <row r="8099" spans="1:3" x14ac:dyDescent="0.3">
      <c r="A8099" t="s">
        <v>37</v>
      </c>
      <c r="B8099" s="14">
        <v>0.233001708984375</v>
      </c>
      <c r="C8099">
        <v>0.39793419837951599</v>
      </c>
    </row>
    <row r="8100" spans="1:3" x14ac:dyDescent="0.3">
      <c r="A8100" t="s">
        <v>38</v>
      </c>
      <c r="B8100" s="14">
        <v>0.27232527732849099</v>
      </c>
      <c r="C8100">
        <v>0.49272775650024397</v>
      </c>
    </row>
    <row r="8101" spans="1:3" x14ac:dyDescent="0.3">
      <c r="A8101" t="s">
        <v>39</v>
      </c>
      <c r="B8101" s="14">
        <v>0.261173486709594</v>
      </c>
      <c r="C8101">
        <v>0.84374308586120605</v>
      </c>
    </row>
    <row r="8102" spans="1:3" x14ac:dyDescent="0.3">
      <c r="A8102" t="s">
        <v>31</v>
      </c>
      <c r="B8102" s="14">
        <v>0.30249214172363198</v>
      </c>
      <c r="C8102">
        <v>0.43584012985229398</v>
      </c>
    </row>
    <row r="8103" spans="1:3" x14ac:dyDescent="0.3">
      <c r="A8103" t="s">
        <v>32</v>
      </c>
      <c r="B8103" s="14">
        <v>0.24943447113037101</v>
      </c>
      <c r="C8103">
        <v>0.385930776596069</v>
      </c>
    </row>
    <row r="8104" spans="1:3" x14ac:dyDescent="0.3">
      <c r="A8104" t="s">
        <v>33</v>
      </c>
      <c r="B8104" s="14">
        <v>0.253075361251831</v>
      </c>
      <c r="C8104">
        <v>0.28217887878417902</v>
      </c>
    </row>
    <row r="8105" spans="1:3" x14ac:dyDescent="0.3">
      <c r="A8105" t="s">
        <v>34</v>
      </c>
      <c r="B8105" s="14">
        <v>0.25569367408752403</v>
      </c>
      <c r="C8105">
        <v>0.372007846832275</v>
      </c>
    </row>
    <row r="8106" spans="1:3" x14ac:dyDescent="0.3">
      <c r="A8106" t="s">
        <v>35</v>
      </c>
      <c r="B8106" s="14">
        <v>0.35658049583434998</v>
      </c>
      <c r="C8106">
        <v>1.86605525016784</v>
      </c>
    </row>
    <row r="8107" spans="1:3" x14ac:dyDescent="0.3">
      <c r="A8107" t="s">
        <v>36</v>
      </c>
      <c r="B8107" s="14">
        <v>0.232154130935668</v>
      </c>
      <c r="C8107">
        <v>0.37799525260925199</v>
      </c>
    </row>
    <row r="8108" spans="1:3" x14ac:dyDescent="0.3">
      <c r="A8108" t="s">
        <v>37</v>
      </c>
      <c r="B8108" s="14">
        <v>0.23261022567749001</v>
      </c>
      <c r="C8108">
        <v>0.5654878616333</v>
      </c>
    </row>
    <row r="8109" spans="1:3" x14ac:dyDescent="0.3">
      <c r="A8109" t="s">
        <v>38</v>
      </c>
      <c r="B8109" s="14">
        <v>0.321424961090087</v>
      </c>
      <c r="C8109">
        <v>0.47767543792724598</v>
      </c>
    </row>
    <row r="8110" spans="1:3" x14ac:dyDescent="0.3">
      <c r="A8110" t="s">
        <v>39</v>
      </c>
      <c r="B8110" s="14">
        <v>0.785378217697143</v>
      </c>
      <c r="C8110">
        <v>1.82217168807983</v>
      </c>
    </row>
    <row r="8111" spans="1:3" x14ac:dyDescent="0.3">
      <c r="A8111" t="s">
        <v>31</v>
      </c>
      <c r="B8111" s="14">
        <v>0.239071130752563</v>
      </c>
      <c r="C8111">
        <v>0.26628923416137601</v>
      </c>
    </row>
    <row r="8112" spans="1:3" x14ac:dyDescent="0.3">
      <c r="A8112" t="s">
        <v>32</v>
      </c>
      <c r="B8112" s="14">
        <v>0.38485455513000399</v>
      </c>
      <c r="C8112">
        <v>0.491560459136962</v>
      </c>
    </row>
    <row r="8113" spans="1:3" x14ac:dyDescent="0.3">
      <c r="A8113" t="s">
        <v>33</v>
      </c>
      <c r="B8113" s="14">
        <v>0.47990679740905701</v>
      </c>
      <c r="C8113">
        <v>0.30318880081176702</v>
      </c>
    </row>
    <row r="8114" spans="1:3" x14ac:dyDescent="0.3">
      <c r="A8114" t="s">
        <v>34</v>
      </c>
      <c r="B8114" s="14">
        <v>0.34174656867980902</v>
      </c>
      <c r="C8114">
        <v>0.29420566558837802</v>
      </c>
    </row>
    <row r="8115" spans="1:3" x14ac:dyDescent="0.3">
      <c r="A8115" t="s">
        <v>35</v>
      </c>
      <c r="B8115" s="14">
        <v>0.61939930915832497</v>
      </c>
      <c r="C8115">
        <v>0.31417751312255798</v>
      </c>
    </row>
    <row r="8116" spans="1:3" x14ac:dyDescent="0.3">
      <c r="A8116" t="s">
        <v>36</v>
      </c>
      <c r="B8116" s="14">
        <v>0.31310367584228499</v>
      </c>
      <c r="C8116">
        <v>0.401168823242187</v>
      </c>
    </row>
    <row r="8117" spans="1:3" x14ac:dyDescent="0.3">
      <c r="A8117" t="s">
        <v>37</v>
      </c>
      <c r="B8117" s="14">
        <v>0.23256659507751401</v>
      </c>
      <c r="C8117">
        <v>0.55252599716186501</v>
      </c>
    </row>
    <row r="8118" spans="1:3" x14ac:dyDescent="0.3">
      <c r="A8118" t="s">
        <v>38</v>
      </c>
      <c r="B8118" s="14">
        <v>0.22416853904724099</v>
      </c>
      <c r="C8118">
        <v>0.46575474739074701</v>
      </c>
    </row>
    <row r="8119" spans="1:3" x14ac:dyDescent="0.3">
      <c r="A8119" t="s">
        <v>39</v>
      </c>
      <c r="B8119" s="14">
        <v>0.49128675460815402</v>
      </c>
      <c r="C8119">
        <v>0.75000953674316395</v>
      </c>
    </row>
    <row r="8120" spans="1:3" x14ac:dyDescent="0.3">
      <c r="A8120" t="s">
        <v>31</v>
      </c>
      <c r="B8120" s="14">
        <v>0.33170127868652299</v>
      </c>
      <c r="C8120">
        <v>0.49468660354614202</v>
      </c>
    </row>
    <row r="8121" spans="1:3" x14ac:dyDescent="0.3">
      <c r="A8121" t="s">
        <v>32</v>
      </c>
      <c r="B8121" s="14">
        <v>0.25564384460449202</v>
      </c>
      <c r="C8121">
        <v>0.35128116607665999</v>
      </c>
    </row>
    <row r="8122" spans="1:3" x14ac:dyDescent="0.3">
      <c r="A8122" t="s">
        <v>33</v>
      </c>
      <c r="B8122" s="14">
        <v>0.21945691108703599</v>
      </c>
      <c r="C8122">
        <v>0.35908746719360302</v>
      </c>
    </row>
    <row r="8123" spans="1:3" x14ac:dyDescent="0.3">
      <c r="A8123" t="s">
        <v>34</v>
      </c>
      <c r="B8123" s="14">
        <v>0.46148991584777799</v>
      </c>
      <c r="C8123">
        <v>0.45781207084655701</v>
      </c>
    </row>
    <row r="8124" spans="1:3" x14ac:dyDescent="0.3">
      <c r="A8124" t="s">
        <v>35</v>
      </c>
      <c r="B8124" s="14">
        <v>0.33959627151489202</v>
      </c>
      <c r="C8124">
        <v>0.36901307106018</v>
      </c>
    </row>
    <row r="8125" spans="1:3" x14ac:dyDescent="0.3">
      <c r="A8125" t="s">
        <v>36</v>
      </c>
      <c r="B8125" s="14">
        <v>0.26130795478820801</v>
      </c>
      <c r="C8125">
        <v>0.34379482269287098</v>
      </c>
    </row>
    <row r="8126" spans="1:3" x14ac:dyDescent="0.3">
      <c r="A8126" t="s">
        <v>37</v>
      </c>
      <c r="B8126" s="14">
        <v>0.23206734657287501</v>
      </c>
      <c r="C8126">
        <v>0.38497018814086897</v>
      </c>
    </row>
    <row r="8127" spans="1:3" x14ac:dyDescent="0.3">
      <c r="A8127" t="s">
        <v>38</v>
      </c>
      <c r="B8127" s="14">
        <v>0.27924633026123002</v>
      </c>
      <c r="C8127">
        <v>0.40691757202148399</v>
      </c>
    </row>
    <row r="8128" spans="1:3" x14ac:dyDescent="0.3">
      <c r="A8128" t="s">
        <v>39</v>
      </c>
      <c r="B8128" s="14">
        <v>0.68947029113769498</v>
      </c>
      <c r="C8128">
        <v>0.88862586021423295</v>
      </c>
    </row>
    <row r="8129" spans="1:3" x14ac:dyDescent="0.3">
      <c r="A8129" t="s">
        <v>31</v>
      </c>
      <c r="B8129" s="14">
        <v>0.30738806724548301</v>
      </c>
      <c r="C8129">
        <v>0.32913184165954501</v>
      </c>
    </row>
    <row r="8130" spans="1:3" x14ac:dyDescent="0.3">
      <c r="A8130" t="s">
        <v>32</v>
      </c>
      <c r="B8130" s="14">
        <v>0.222740173339843</v>
      </c>
      <c r="C8130">
        <v>0.47450375556945801</v>
      </c>
    </row>
    <row r="8131" spans="1:3" x14ac:dyDescent="0.3">
      <c r="A8131" t="s">
        <v>33</v>
      </c>
      <c r="B8131" s="14">
        <v>0.40484690666198703</v>
      </c>
      <c r="C8131">
        <v>0.28505849838256803</v>
      </c>
    </row>
    <row r="8132" spans="1:3" x14ac:dyDescent="0.3">
      <c r="A8132" t="s">
        <v>34</v>
      </c>
      <c r="B8132" s="14">
        <v>0.450940132141113</v>
      </c>
      <c r="C8132">
        <v>0.27822780609130798</v>
      </c>
    </row>
    <row r="8133" spans="1:3" x14ac:dyDescent="0.3">
      <c r="A8133" t="s">
        <v>35</v>
      </c>
      <c r="B8133" s="14">
        <v>0.56263470649719205</v>
      </c>
      <c r="C8133">
        <v>0.59036159515380804</v>
      </c>
    </row>
    <row r="8134" spans="1:3" x14ac:dyDescent="0.3">
      <c r="A8134" t="s">
        <v>36</v>
      </c>
      <c r="B8134" s="14">
        <v>0.51755809783935502</v>
      </c>
      <c r="C8134">
        <v>0.41606736183166498</v>
      </c>
    </row>
    <row r="8135" spans="1:3" x14ac:dyDescent="0.3">
      <c r="A8135" t="s">
        <v>37</v>
      </c>
      <c r="B8135" s="14">
        <v>0.231942653656005</v>
      </c>
      <c r="C8135">
        <v>0.32473969459533603</v>
      </c>
    </row>
    <row r="8136" spans="1:3" x14ac:dyDescent="0.3">
      <c r="A8136" t="s">
        <v>38</v>
      </c>
      <c r="B8136" s="14">
        <v>0.37268590927124001</v>
      </c>
      <c r="C8136">
        <v>0.54155039787292403</v>
      </c>
    </row>
    <row r="8137" spans="1:3" x14ac:dyDescent="0.3">
      <c r="A8137" t="s">
        <v>39</v>
      </c>
      <c r="B8137" s="14">
        <v>1.44493532180786</v>
      </c>
      <c r="C8137">
        <v>0.70406246185302701</v>
      </c>
    </row>
    <row r="8138" spans="1:3" x14ac:dyDescent="0.3">
      <c r="A8138" t="s">
        <v>31</v>
      </c>
      <c r="B8138" s="14">
        <v>0.26661038398742598</v>
      </c>
      <c r="C8138">
        <v>0.43783473968505798</v>
      </c>
    </row>
    <row r="8139" spans="1:3" x14ac:dyDescent="0.3">
      <c r="A8139" t="s">
        <v>32</v>
      </c>
      <c r="B8139" s="14">
        <v>0.24929642677307101</v>
      </c>
      <c r="C8139">
        <v>0.58543491363525302</v>
      </c>
    </row>
    <row r="8140" spans="1:3" x14ac:dyDescent="0.3">
      <c r="A8140" t="s">
        <v>33</v>
      </c>
      <c r="B8140" s="14">
        <v>0.36932301521301197</v>
      </c>
      <c r="C8140">
        <v>0.280292987823486</v>
      </c>
    </row>
    <row r="8141" spans="1:3" x14ac:dyDescent="0.3">
      <c r="A8141" t="s">
        <v>34</v>
      </c>
      <c r="B8141" s="14">
        <v>0.44962835311889598</v>
      </c>
      <c r="C8141">
        <v>0.37703847885131803</v>
      </c>
    </row>
    <row r="8142" spans="1:3" x14ac:dyDescent="0.3">
      <c r="A8142" t="s">
        <v>35</v>
      </c>
      <c r="B8142" s="14">
        <v>0.543501377105712</v>
      </c>
      <c r="C8142">
        <v>0.28526425361633301</v>
      </c>
    </row>
    <row r="8143" spans="1:3" x14ac:dyDescent="0.3">
      <c r="A8143" t="s">
        <v>36</v>
      </c>
      <c r="B8143" s="14">
        <v>0.337446689605712</v>
      </c>
      <c r="C8143">
        <v>0.51444506645202603</v>
      </c>
    </row>
    <row r="8144" spans="1:3" x14ac:dyDescent="0.3">
      <c r="A8144" t="s">
        <v>37</v>
      </c>
      <c r="B8144" s="14">
        <v>0.231233119964599</v>
      </c>
      <c r="C8144">
        <v>0.35179519653320301</v>
      </c>
    </row>
    <row r="8145" spans="1:3" x14ac:dyDescent="0.3">
      <c r="A8145" t="s">
        <v>38</v>
      </c>
      <c r="B8145" s="14">
        <v>0.35607242584228499</v>
      </c>
      <c r="C8145">
        <v>0.512678623199462</v>
      </c>
    </row>
    <row r="8146" spans="1:3" x14ac:dyDescent="0.3">
      <c r="A8146" t="s">
        <v>39</v>
      </c>
      <c r="B8146" s="14">
        <v>1.4523904323577801</v>
      </c>
      <c r="C8146">
        <v>0.931768178939819</v>
      </c>
    </row>
    <row r="8147" spans="1:3" x14ac:dyDescent="0.3">
      <c r="A8147" t="s">
        <v>31</v>
      </c>
      <c r="B8147" s="14">
        <v>0.45794105529785101</v>
      </c>
      <c r="C8147">
        <v>0.635303974151611</v>
      </c>
    </row>
    <row r="8148" spans="1:3" x14ac:dyDescent="0.3">
      <c r="A8148" t="s">
        <v>32</v>
      </c>
      <c r="B8148" s="14">
        <v>0.35463428497314398</v>
      </c>
      <c r="C8148">
        <v>0.36289072036743097</v>
      </c>
    </row>
    <row r="8149" spans="1:3" x14ac:dyDescent="0.3">
      <c r="A8149" t="s">
        <v>33</v>
      </c>
      <c r="B8149" s="14">
        <v>0.27808523178100503</v>
      </c>
      <c r="C8149">
        <v>0.31421160697937001</v>
      </c>
    </row>
    <row r="8150" spans="1:3" x14ac:dyDescent="0.3">
      <c r="A8150" t="s">
        <v>34</v>
      </c>
      <c r="B8150" s="14">
        <v>0.426594018936157</v>
      </c>
      <c r="C8150">
        <v>0.37694406509399397</v>
      </c>
    </row>
    <row r="8151" spans="1:3" x14ac:dyDescent="0.3">
      <c r="A8151" t="s">
        <v>35</v>
      </c>
      <c r="B8151" s="14">
        <v>0.36793088912963801</v>
      </c>
      <c r="C8151">
        <v>0.29418778419494601</v>
      </c>
    </row>
    <row r="8152" spans="1:3" x14ac:dyDescent="0.3">
      <c r="A8152" t="s">
        <v>36</v>
      </c>
      <c r="B8152" s="14">
        <v>0.28823351860046298</v>
      </c>
      <c r="C8152">
        <v>0.38203048706054599</v>
      </c>
    </row>
    <row r="8153" spans="1:3" x14ac:dyDescent="0.3">
      <c r="A8153" t="s">
        <v>37</v>
      </c>
      <c r="B8153" s="14">
        <v>0.23056054115295399</v>
      </c>
      <c r="C8153">
        <v>0.42585730552673301</v>
      </c>
    </row>
    <row r="8154" spans="1:3" x14ac:dyDescent="0.3">
      <c r="A8154" t="s">
        <v>38</v>
      </c>
      <c r="B8154" s="14">
        <v>0.44589567184448198</v>
      </c>
      <c r="C8154">
        <v>0.42386937141418402</v>
      </c>
    </row>
    <row r="8155" spans="1:3" x14ac:dyDescent="0.3">
      <c r="A8155" t="s">
        <v>39</v>
      </c>
      <c r="B8155" s="14">
        <v>0.42928814888000399</v>
      </c>
      <c r="C8155">
        <v>1.0230033397674501</v>
      </c>
    </row>
    <row r="8156" spans="1:3" x14ac:dyDescent="0.3">
      <c r="A8156" t="s">
        <v>31</v>
      </c>
      <c r="B8156" s="14">
        <v>0.32043147087097101</v>
      </c>
      <c r="C8156">
        <v>0.44680333137512201</v>
      </c>
    </row>
    <row r="8157" spans="1:3" x14ac:dyDescent="0.3">
      <c r="A8157" t="s">
        <v>32</v>
      </c>
      <c r="B8157" s="14">
        <v>8.6955785751342704E-2</v>
      </c>
      <c r="C8157">
        <v>0.32263088226318298</v>
      </c>
    </row>
    <row r="8158" spans="1:3" x14ac:dyDescent="0.3">
      <c r="A8158" t="s">
        <v>33</v>
      </c>
      <c r="B8158" s="14">
        <v>0.300390005111694</v>
      </c>
      <c r="C8158">
        <v>0.30110073089599598</v>
      </c>
    </row>
    <row r="8159" spans="1:3" x14ac:dyDescent="0.3">
      <c r="A8159" t="s">
        <v>34</v>
      </c>
      <c r="B8159" s="14">
        <v>0.538113594055175</v>
      </c>
      <c r="C8159">
        <v>0.48171424865722601</v>
      </c>
    </row>
    <row r="8160" spans="1:3" x14ac:dyDescent="0.3">
      <c r="A8160" t="s">
        <v>35</v>
      </c>
      <c r="B8160" s="14">
        <v>0.42196869850158603</v>
      </c>
      <c r="C8160">
        <v>0.312164306640625</v>
      </c>
    </row>
    <row r="8161" spans="1:3" x14ac:dyDescent="0.3">
      <c r="A8161" t="s">
        <v>36</v>
      </c>
      <c r="B8161" s="14">
        <v>0.25302481651306102</v>
      </c>
      <c r="C8161">
        <v>0.51058316230773904</v>
      </c>
    </row>
    <row r="8162" spans="1:3" x14ac:dyDescent="0.3">
      <c r="A8162" t="s">
        <v>37</v>
      </c>
      <c r="B8162" s="14">
        <v>0.22989535331725999</v>
      </c>
      <c r="C8162">
        <v>0.25332427024841297</v>
      </c>
    </row>
    <row r="8163" spans="1:3" x14ac:dyDescent="0.3">
      <c r="A8163" t="s">
        <v>38</v>
      </c>
      <c r="B8163" s="14">
        <v>0.223305463790893</v>
      </c>
      <c r="C8163">
        <v>0.54554224014282204</v>
      </c>
    </row>
    <row r="8164" spans="1:3" x14ac:dyDescent="0.3">
      <c r="A8164" t="s">
        <v>39</v>
      </c>
      <c r="B8164" s="14">
        <v>1.0425059795379601</v>
      </c>
      <c r="C8164">
        <v>0.771981000900268</v>
      </c>
    </row>
    <row r="8165" spans="1:3" x14ac:dyDescent="0.3">
      <c r="A8165" t="s">
        <v>31</v>
      </c>
      <c r="B8165" s="14">
        <v>0.27392125129699701</v>
      </c>
      <c r="C8165">
        <v>0.31516146659851002</v>
      </c>
    </row>
    <row r="8166" spans="1:3" x14ac:dyDescent="0.3">
      <c r="A8166" t="s">
        <v>32</v>
      </c>
      <c r="B8166" s="14">
        <v>0.118865013122558</v>
      </c>
      <c r="C8166">
        <v>0.28580784797668402</v>
      </c>
    </row>
    <row r="8167" spans="1:3" x14ac:dyDescent="0.3">
      <c r="A8167" t="s">
        <v>33</v>
      </c>
      <c r="B8167" s="14">
        <v>0.27868390083312899</v>
      </c>
      <c r="C8167">
        <v>0.50484418869018499</v>
      </c>
    </row>
    <row r="8168" spans="1:3" x14ac:dyDescent="0.3">
      <c r="A8168" t="s">
        <v>34</v>
      </c>
      <c r="B8168" s="14">
        <v>0.37466192245483398</v>
      </c>
      <c r="C8168">
        <v>0.37494540214538502</v>
      </c>
    </row>
    <row r="8169" spans="1:3" x14ac:dyDescent="0.3">
      <c r="A8169" t="s">
        <v>35</v>
      </c>
      <c r="B8169" s="14">
        <v>0.35586214065551702</v>
      </c>
      <c r="C8169">
        <v>0.466752529144287</v>
      </c>
    </row>
    <row r="8170" spans="1:3" x14ac:dyDescent="0.3">
      <c r="A8170" t="s">
        <v>36</v>
      </c>
      <c r="B8170" s="14">
        <v>0.24419212341308499</v>
      </c>
      <c r="C8170">
        <v>0.45682692527770902</v>
      </c>
    </row>
    <row r="8171" spans="1:3" x14ac:dyDescent="0.3">
      <c r="A8171" t="s">
        <v>37</v>
      </c>
      <c r="B8171" s="14">
        <v>0.229103088378906</v>
      </c>
      <c r="C8171">
        <v>0.23957157135009699</v>
      </c>
    </row>
    <row r="8172" spans="1:3" x14ac:dyDescent="0.3">
      <c r="A8172" t="s">
        <v>38</v>
      </c>
      <c r="B8172" s="14">
        <v>0.32396936416625899</v>
      </c>
      <c r="C8172">
        <v>0.50963664054870605</v>
      </c>
    </row>
    <row r="8173" spans="1:3" x14ac:dyDescent="0.3">
      <c r="A8173" t="s">
        <v>39</v>
      </c>
      <c r="B8173" s="14">
        <v>1.15841460227966</v>
      </c>
      <c r="C8173">
        <v>1.2037940025329501</v>
      </c>
    </row>
    <row r="8174" spans="1:3" x14ac:dyDescent="0.3">
      <c r="A8174" t="s">
        <v>31</v>
      </c>
      <c r="B8174" s="14">
        <v>0.288840532302856</v>
      </c>
      <c r="C8174">
        <v>0.28822922706603998</v>
      </c>
    </row>
    <row r="8175" spans="1:3" x14ac:dyDescent="0.3">
      <c r="A8175" t="s">
        <v>32</v>
      </c>
      <c r="B8175" s="14">
        <v>0.16161251068115201</v>
      </c>
      <c r="C8175">
        <v>0.32502651214599598</v>
      </c>
    </row>
    <row r="8176" spans="1:3" x14ac:dyDescent="0.3">
      <c r="A8176" t="s">
        <v>33</v>
      </c>
      <c r="B8176" s="14">
        <v>0.26566076278686501</v>
      </c>
      <c r="C8176">
        <v>0.29701161384582497</v>
      </c>
    </row>
    <row r="8177" spans="1:3" x14ac:dyDescent="0.3">
      <c r="A8177" t="s">
        <v>34</v>
      </c>
      <c r="B8177" s="14">
        <v>0.270031929016113</v>
      </c>
      <c r="C8177">
        <v>0.43188929557800199</v>
      </c>
    </row>
    <row r="8178" spans="1:3" x14ac:dyDescent="0.3">
      <c r="A8178" t="s">
        <v>35</v>
      </c>
      <c r="B8178" s="14">
        <v>0.51966834068298295</v>
      </c>
      <c r="C8178">
        <v>0.28728055953979398</v>
      </c>
    </row>
    <row r="8179" spans="1:3" x14ac:dyDescent="0.3">
      <c r="A8179" t="s">
        <v>36</v>
      </c>
      <c r="B8179" s="14">
        <v>0.33213639259338301</v>
      </c>
      <c r="C8179">
        <v>0.52859163284301702</v>
      </c>
    </row>
    <row r="8180" spans="1:3" x14ac:dyDescent="0.3">
      <c r="A8180" t="s">
        <v>37</v>
      </c>
      <c r="B8180" s="14">
        <v>0.228532314300537</v>
      </c>
      <c r="C8180">
        <v>0.35678052902221602</v>
      </c>
    </row>
    <row r="8181" spans="1:3" x14ac:dyDescent="0.3">
      <c r="A8181" t="s">
        <v>38</v>
      </c>
      <c r="B8181" s="14">
        <v>0.36463451385498002</v>
      </c>
      <c r="C8181">
        <v>0.53556203842162997</v>
      </c>
    </row>
    <row r="8182" spans="1:3" x14ac:dyDescent="0.3">
      <c r="A8182" t="s">
        <v>39</v>
      </c>
      <c r="B8182" s="14">
        <v>0.72429943084716797</v>
      </c>
      <c r="C8182">
        <v>1.54387259483337</v>
      </c>
    </row>
    <row r="8183" spans="1:3" x14ac:dyDescent="0.3">
      <c r="A8183" t="s">
        <v>31</v>
      </c>
      <c r="B8183" s="14">
        <v>0.27564001083374001</v>
      </c>
      <c r="C8183">
        <v>0.55750560760498002</v>
      </c>
    </row>
    <row r="8184" spans="1:3" x14ac:dyDescent="0.3">
      <c r="A8184" t="s">
        <v>32</v>
      </c>
      <c r="B8184" s="14">
        <v>0.26947474479675199</v>
      </c>
      <c r="C8184">
        <v>0.28942370414733798</v>
      </c>
    </row>
    <row r="8185" spans="1:3" x14ac:dyDescent="0.3">
      <c r="A8185" t="s">
        <v>33</v>
      </c>
      <c r="B8185" s="14">
        <v>0.23376345634460399</v>
      </c>
      <c r="C8185">
        <v>0.27526473999023399</v>
      </c>
    </row>
    <row r="8186" spans="1:3" x14ac:dyDescent="0.3">
      <c r="A8186" t="s">
        <v>34</v>
      </c>
      <c r="B8186" s="14">
        <v>0.49695730209350503</v>
      </c>
      <c r="C8186">
        <v>0.65326118469238204</v>
      </c>
    </row>
    <row r="8187" spans="1:3" x14ac:dyDescent="0.3">
      <c r="A8187" t="s">
        <v>35</v>
      </c>
      <c r="B8187" s="14">
        <v>0.38048291206359802</v>
      </c>
      <c r="C8187">
        <v>0.29621672630309998</v>
      </c>
    </row>
    <row r="8188" spans="1:3" x14ac:dyDescent="0.3">
      <c r="A8188" t="s">
        <v>36</v>
      </c>
      <c r="B8188" s="14">
        <v>0.26670479774475098</v>
      </c>
      <c r="C8188">
        <v>0.37602162361144997</v>
      </c>
    </row>
    <row r="8189" spans="1:3" x14ac:dyDescent="0.3">
      <c r="A8189" t="s">
        <v>37</v>
      </c>
      <c r="B8189" s="14">
        <v>0.22751736640930101</v>
      </c>
      <c r="C8189">
        <v>0.27526497840881298</v>
      </c>
    </row>
    <row r="8190" spans="1:3" x14ac:dyDescent="0.3">
      <c r="A8190" t="s">
        <v>38</v>
      </c>
      <c r="B8190" s="14">
        <v>0.27158093452453602</v>
      </c>
      <c r="C8190">
        <v>0.37495183944702098</v>
      </c>
    </row>
    <row r="8191" spans="1:3" x14ac:dyDescent="0.3">
      <c r="A8191" t="s">
        <v>39</v>
      </c>
      <c r="B8191" s="14">
        <v>1.23443555831909</v>
      </c>
      <c r="C8191">
        <v>1.4491207599639799</v>
      </c>
    </row>
    <row r="8192" spans="1:3" x14ac:dyDescent="0.3">
      <c r="A8192" t="s">
        <v>31</v>
      </c>
      <c r="B8192" s="14">
        <v>0.53390407562255804</v>
      </c>
      <c r="C8192">
        <v>0.42990899085998502</v>
      </c>
    </row>
    <row r="8193" spans="1:3" x14ac:dyDescent="0.3">
      <c r="A8193" t="s">
        <v>32</v>
      </c>
      <c r="B8193" s="14">
        <v>0.16778016090393</v>
      </c>
      <c r="C8193">
        <v>0.34891772270202598</v>
      </c>
    </row>
    <row r="8194" spans="1:3" x14ac:dyDescent="0.3">
      <c r="A8194" t="s">
        <v>33</v>
      </c>
      <c r="B8194" s="14">
        <v>0.295049428939819</v>
      </c>
      <c r="C8194">
        <v>0.28528976440429599</v>
      </c>
    </row>
    <row r="8195" spans="1:3" x14ac:dyDescent="0.3">
      <c r="A8195" t="s">
        <v>34</v>
      </c>
      <c r="B8195" s="14">
        <v>0.52702021598815896</v>
      </c>
      <c r="C8195">
        <v>0.376937866210937</v>
      </c>
    </row>
    <row r="8196" spans="1:3" x14ac:dyDescent="0.3">
      <c r="A8196" t="s">
        <v>35</v>
      </c>
      <c r="B8196" s="14">
        <v>0.59177422523498502</v>
      </c>
      <c r="C8196">
        <v>0.32912254333495999</v>
      </c>
    </row>
    <row r="8197" spans="1:3" x14ac:dyDescent="0.3">
      <c r="A8197" t="s">
        <v>36</v>
      </c>
      <c r="B8197" s="14">
        <v>0.31432032585143999</v>
      </c>
      <c r="C8197">
        <v>0.54853057861328103</v>
      </c>
    </row>
    <row r="8198" spans="1:3" x14ac:dyDescent="0.3">
      <c r="A8198" t="s">
        <v>37</v>
      </c>
      <c r="B8198" s="14">
        <v>0.22733807563781699</v>
      </c>
      <c r="C8198">
        <v>0.47987556457519498</v>
      </c>
    </row>
    <row r="8199" spans="1:3" x14ac:dyDescent="0.3">
      <c r="A8199" t="s">
        <v>38</v>
      </c>
      <c r="B8199" s="14">
        <v>0.381824731826782</v>
      </c>
      <c r="C8199">
        <v>0.43583559989929199</v>
      </c>
    </row>
    <row r="8200" spans="1:3" x14ac:dyDescent="0.3">
      <c r="A8200" t="s">
        <v>39</v>
      </c>
      <c r="B8200" s="14">
        <v>0.52999758720397905</v>
      </c>
      <c r="C8200">
        <v>1.30645775794982</v>
      </c>
    </row>
    <row r="8201" spans="1:3" x14ac:dyDescent="0.3">
      <c r="A8201" t="s">
        <v>31</v>
      </c>
      <c r="B8201" s="14">
        <v>0.32550430297851501</v>
      </c>
      <c r="C8201">
        <v>0.348015546798706</v>
      </c>
    </row>
    <row r="8202" spans="1:3" x14ac:dyDescent="0.3">
      <c r="A8202" t="s">
        <v>32</v>
      </c>
      <c r="B8202" s="14">
        <v>0.335819721221923</v>
      </c>
      <c r="C8202">
        <v>0.27646350860595698</v>
      </c>
    </row>
    <row r="8203" spans="1:3" x14ac:dyDescent="0.3">
      <c r="A8203" t="s">
        <v>33</v>
      </c>
      <c r="B8203" s="14">
        <v>0.29968881607055597</v>
      </c>
      <c r="C8203">
        <v>0.42664575576782199</v>
      </c>
    </row>
    <row r="8204" spans="1:3" x14ac:dyDescent="0.3">
      <c r="A8204" t="s">
        <v>34</v>
      </c>
      <c r="B8204" s="14">
        <v>0.41459298133850098</v>
      </c>
      <c r="C8204">
        <v>0.47580456733703602</v>
      </c>
    </row>
    <row r="8205" spans="1:3" x14ac:dyDescent="0.3">
      <c r="A8205" t="s">
        <v>35</v>
      </c>
      <c r="B8205" s="14">
        <v>0.41617774963378901</v>
      </c>
      <c r="C8205">
        <v>0.66416668891906705</v>
      </c>
    </row>
    <row r="8206" spans="1:3" x14ac:dyDescent="0.3">
      <c r="A8206" t="s">
        <v>36</v>
      </c>
      <c r="B8206" s="14">
        <v>0.32142019271850503</v>
      </c>
      <c r="C8206">
        <v>0.39619469642639099</v>
      </c>
    </row>
    <row r="8207" spans="1:3" x14ac:dyDescent="0.3">
      <c r="A8207" t="s">
        <v>37</v>
      </c>
      <c r="B8207" s="14">
        <v>0.22728228569030701</v>
      </c>
      <c r="C8207">
        <v>0.30901193618774397</v>
      </c>
    </row>
    <row r="8208" spans="1:3" x14ac:dyDescent="0.3">
      <c r="A8208" t="s">
        <v>38</v>
      </c>
      <c r="B8208" s="14">
        <v>0.19927978515625</v>
      </c>
      <c r="C8208">
        <v>0.41694211959838801</v>
      </c>
    </row>
    <row r="8209" spans="1:3" x14ac:dyDescent="0.3">
      <c r="A8209" t="s">
        <v>39</v>
      </c>
      <c r="B8209" s="14">
        <v>0.35665702819824202</v>
      </c>
      <c r="C8209">
        <v>1.60670638084411</v>
      </c>
    </row>
    <row r="8210" spans="1:3" x14ac:dyDescent="0.3">
      <c r="A8210" t="s">
        <v>31</v>
      </c>
      <c r="B8210" s="14">
        <v>0.92358517646789495</v>
      </c>
      <c r="C8210">
        <v>0.62239027023315396</v>
      </c>
    </row>
    <row r="8211" spans="1:3" x14ac:dyDescent="0.3">
      <c r="A8211" t="s">
        <v>32</v>
      </c>
      <c r="B8211" s="14">
        <v>0.259073495864868</v>
      </c>
      <c r="C8211">
        <v>0.272075414657592</v>
      </c>
    </row>
    <row r="8212" spans="1:3" x14ac:dyDescent="0.3">
      <c r="A8212" t="s">
        <v>33</v>
      </c>
      <c r="B8212" s="14">
        <v>0.58106923103332497</v>
      </c>
      <c r="C8212">
        <v>0.37516427040100098</v>
      </c>
    </row>
    <row r="8213" spans="1:3" x14ac:dyDescent="0.3">
      <c r="A8213" t="s">
        <v>34</v>
      </c>
      <c r="B8213" s="14">
        <v>0.41476345062255798</v>
      </c>
      <c r="C8213">
        <v>0.50365734100341797</v>
      </c>
    </row>
    <row r="8214" spans="1:3" x14ac:dyDescent="0.3">
      <c r="A8214" t="s">
        <v>35</v>
      </c>
      <c r="B8214" s="14">
        <v>0.45723462104797302</v>
      </c>
      <c r="C8214">
        <v>0.35810208320617598</v>
      </c>
    </row>
    <row r="8215" spans="1:3" x14ac:dyDescent="0.3">
      <c r="A8215" t="s">
        <v>36</v>
      </c>
      <c r="B8215" s="14">
        <v>0.20195674896240201</v>
      </c>
      <c r="C8215">
        <v>0.42169713973999001</v>
      </c>
    </row>
    <row r="8216" spans="1:3" x14ac:dyDescent="0.3">
      <c r="A8216" t="s">
        <v>37</v>
      </c>
      <c r="B8216" s="14">
        <v>0.226503610610961</v>
      </c>
      <c r="C8216">
        <v>0.31316709518432601</v>
      </c>
    </row>
    <row r="8217" spans="1:3" x14ac:dyDescent="0.3">
      <c r="A8217" t="s">
        <v>38</v>
      </c>
      <c r="B8217" s="14">
        <v>0.34773349761962802</v>
      </c>
      <c r="C8217">
        <v>1.15884637832641</v>
      </c>
    </row>
    <row r="8218" spans="1:3" x14ac:dyDescent="0.3">
      <c r="A8218" t="s">
        <v>39</v>
      </c>
      <c r="B8218" s="14">
        <v>0.74243474006652799</v>
      </c>
      <c r="C8218">
        <v>1.04919528961181</v>
      </c>
    </row>
    <row r="8219" spans="1:3" x14ac:dyDescent="0.3">
      <c r="A8219" t="s">
        <v>31</v>
      </c>
      <c r="B8219" s="14">
        <v>0.240419626235961</v>
      </c>
      <c r="C8219">
        <v>0.32707142829894997</v>
      </c>
    </row>
    <row r="8220" spans="1:3" x14ac:dyDescent="0.3">
      <c r="A8220" t="s">
        <v>32</v>
      </c>
      <c r="B8220" s="14">
        <v>0.29366612434387201</v>
      </c>
      <c r="C8220">
        <v>0.33913183212280201</v>
      </c>
    </row>
    <row r="8221" spans="1:3" x14ac:dyDescent="0.3">
      <c r="A8221" t="s">
        <v>33</v>
      </c>
      <c r="B8221" s="14">
        <v>0.53555345535278298</v>
      </c>
      <c r="C8221">
        <v>0.475599765777587</v>
      </c>
    </row>
    <row r="8222" spans="1:3" x14ac:dyDescent="0.3">
      <c r="A8222" t="s">
        <v>34</v>
      </c>
      <c r="B8222" s="14">
        <v>0.36312699317932101</v>
      </c>
      <c r="C8222">
        <v>0.336101293563842</v>
      </c>
    </row>
    <row r="8223" spans="1:3" x14ac:dyDescent="0.3">
      <c r="A8223" t="s">
        <v>35</v>
      </c>
      <c r="B8223" s="14">
        <v>0.40589523315429599</v>
      </c>
      <c r="C8223">
        <v>0.44278025627136203</v>
      </c>
    </row>
    <row r="8224" spans="1:3" x14ac:dyDescent="0.3">
      <c r="A8224" t="s">
        <v>36</v>
      </c>
      <c r="B8224" s="14">
        <v>0.216091632843017</v>
      </c>
      <c r="C8224">
        <v>0.39395189285278298</v>
      </c>
    </row>
    <row r="8225" spans="1:3" x14ac:dyDescent="0.3">
      <c r="A8225" t="s">
        <v>37</v>
      </c>
      <c r="B8225" s="14">
        <v>0.22571039199829099</v>
      </c>
      <c r="C8225">
        <v>0.29919624328613198</v>
      </c>
    </row>
    <row r="8226" spans="1:3" x14ac:dyDescent="0.3">
      <c r="A8226" t="s">
        <v>38</v>
      </c>
      <c r="B8226" s="14">
        <v>0.31969451904296797</v>
      </c>
      <c r="C8226">
        <v>0.42591214179992598</v>
      </c>
    </row>
    <row r="8227" spans="1:3" x14ac:dyDescent="0.3">
      <c r="A8227" t="s">
        <v>39</v>
      </c>
      <c r="B8227" s="14">
        <v>0.77043223381042403</v>
      </c>
      <c r="C8227">
        <v>0.87366604804992598</v>
      </c>
    </row>
    <row r="8228" spans="1:3" x14ac:dyDescent="0.3">
      <c r="A8228" t="s">
        <v>31</v>
      </c>
      <c r="B8228" s="14">
        <v>0.44044375419616699</v>
      </c>
      <c r="C8228">
        <v>0.29925298690795898</v>
      </c>
    </row>
    <row r="8229" spans="1:3" x14ac:dyDescent="0.3">
      <c r="A8229" t="s">
        <v>32</v>
      </c>
      <c r="B8229" s="14">
        <v>0.29306197166442799</v>
      </c>
      <c r="C8229">
        <v>0.43399381637573198</v>
      </c>
    </row>
    <row r="8230" spans="1:3" x14ac:dyDescent="0.3">
      <c r="A8230" t="s">
        <v>33</v>
      </c>
      <c r="B8230" s="14">
        <v>0.28610682487487699</v>
      </c>
      <c r="C8230">
        <v>0.327980756759643</v>
      </c>
    </row>
    <row r="8231" spans="1:3" x14ac:dyDescent="0.3">
      <c r="A8231" t="s">
        <v>34</v>
      </c>
      <c r="B8231" s="14">
        <v>0.45477128028869601</v>
      </c>
      <c r="C8231">
        <v>0.43783044815063399</v>
      </c>
    </row>
    <row r="8232" spans="1:3" x14ac:dyDescent="0.3">
      <c r="A8232" t="s">
        <v>35</v>
      </c>
      <c r="B8232" s="14">
        <v>0.58236074447631803</v>
      </c>
      <c r="C8232">
        <v>0.48573279380798301</v>
      </c>
    </row>
    <row r="8233" spans="1:3" x14ac:dyDescent="0.3">
      <c r="A8233" t="s">
        <v>36</v>
      </c>
      <c r="B8233" s="14">
        <v>0.26502180099487299</v>
      </c>
      <c r="C8233">
        <v>0.34109115600585899</v>
      </c>
    </row>
    <row r="8234" spans="1:3" x14ac:dyDescent="0.3">
      <c r="A8234" t="s">
        <v>37</v>
      </c>
      <c r="B8234" s="14">
        <v>0.22453546524047799</v>
      </c>
      <c r="C8234">
        <v>0.50868678092956499</v>
      </c>
    </row>
    <row r="8235" spans="1:3" x14ac:dyDescent="0.3">
      <c r="A8235" t="s">
        <v>38</v>
      </c>
      <c r="B8235" s="14">
        <v>0.30893135070800698</v>
      </c>
      <c r="C8235">
        <v>0.41590166091918901</v>
      </c>
    </row>
    <row r="8236" spans="1:3" x14ac:dyDescent="0.3">
      <c r="A8236" t="s">
        <v>39</v>
      </c>
      <c r="B8236" s="14">
        <v>0.42074346542358398</v>
      </c>
      <c r="C8236">
        <v>0.96546769142150801</v>
      </c>
    </row>
    <row r="8237" spans="1:3" x14ac:dyDescent="0.3">
      <c r="A8237" t="s">
        <v>31</v>
      </c>
      <c r="B8237" s="14">
        <v>0.27248811721801702</v>
      </c>
      <c r="C8237">
        <v>0.32811474800109802</v>
      </c>
    </row>
    <row r="8238" spans="1:3" x14ac:dyDescent="0.3">
      <c r="A8238" t="s">
        <v>32</v>
      </c>
      <c r="B8238" s="14">
        <v>0.33440899848937899</v>
      </c>
      <c r="C8238">
        <v>0.31396842002868602</v>
      </c>
    </row>
    <row r="8239" spans="1:3" x14ac:dyDescent="0.3">
      <c r="A8239" t="s">
        <v>33</v>
      </c>
      <c r="B8239" s="14">
        <v>0.28433561325073198</v>
      </c>
      <c r="C8239">
        <v>0.671164751052856</v>
      </c>
    </row>
    <row r="8240" spans="1:3" x14ac:dyDescent="0.3">
      <c r="A8240" t="s">
        <v>34</v>
      </c>
      <c r="B8240" s="14">
        <v>0.37354254722595198</v>
      </c>
      <c r="C8240">
        <v>0.65231013298034601</v>
      </c>
    </row>
    <row r="8241" spans="1:3" x14ac:dyDescent="0.3">
      <c r="A8241" t="s">
        <v>35</v>
      </c>
      <c r="B8241" s="14">
        <v>0.39345598220825101</v>
      </c>
      <c r="C8241">
        <v>0.35200691223144498</v>
      </c>
    </row>
    <row r="8242" spans="1:3" x14ac:dyDescent="0.3">
      <c r="A8242" t="s">
        <v>36</v>
      </c>
      <c r="B8242" s="14">
        <v>0.25650596618652299</v>
      </c>
      <c r="C8242">
        <v>0.29625320434570301</v>
      </c>
    </row>
    <row r="8243" spans="1:3" x14ac:dyDescent="0.3">
      <c r="A8243" t="s">
        <v>37</v>
      </c>
      <c r="B8243" s="14">
        <v>0.22284317016601499</v>
      </c>
      <c r="C8243">
        <v>0.38198614120483398</v>
      </c>
    </row>
    <row r="8244" spans="1:3" x14ac:dyDescent="0.3">
      <c r="A8244" t="s">
        <v>38</v>
      </c>
      <c r="B8244" s="14">
        <v>0.35173892974853499</v>
      </c>
      <c r="C8244">
        <v>0.41787242889404203</v>
      </c>
    </row>
    <row r="8245" spans="1:3" x14ac:dyDescent="0.3">
      <c r="A8245" t="s">
        <v>39</v>
      </c>
      <c r="B8245" s="14">
        <v>1.5879783630371</v>
      </c>
      <c r="C8245">
        <v>0.96341133117675704</v>
      </c>
    </row>
    <row r="8246" spans="1:3" x14ac:dyDescent="0.3">
      <c r="A8246" t="s">
        <v>31</v>
      </c>
      <c r="B8246" s="14">
        <v>0.27141284942626898</v>
      </c>
      <c r="C8246">
        <v>0.48765373229980402</v>
      </c>
    </row>
    <row r="8247" spans="1:3" x14ac:dyDescent="0.3">
      <c r="A8247" t="s">
        <v>32</v>
      </c>
      <c r="B8247" s="14">
        <v>0.308976650238037</v>
      </c>
      <c r="C8247">
        <v>0.59269046783447199</v>
      </c>
    </row>
    <row r="8248" spans="1:3" x14ac:dyDescent="0.3">
      <c r="A8248" t="s">
        <v>33</v>
      </c>
      <c r="B8248" s="14">
        <v>0.225755929946899</v>
      </c>
      <c r="C8248">
        <v>0.57366394996643</v>
      </c>
    </row>
    <row r="8249" spans="1:3" x14ac:dyDescent="0.3">
      <c r="A8249" t="s">
        <v>34</v>
      </c>
      <c r="B8249" s="14">
        <v>0.25768303871154702</v>
      </c>
      <c r="C8249">
        <v>0.66815948486328103</v>
      </c>
    </row>
    <row r="8250" spans="1:3" x14ac:dyDescent="0.3">
      <c r="A8250" t="s">
        <v>35</v>
      </c>
      <c r="B8250" s="14">
        <v>0.38110733032226501</v>
      </c>
      <c r="C8250">
        <v>0.29920101165771401</v>
      </c>
    </row>
    <row r="8251" spans="1:3" x14ac:dyDescent="0.3">
      <c r="A8251" t="s">
        <v>36</v>
      </c>
      <c r="B8251" s="14">
        <v>0.26160621643066401</v>
      </c>
      <c r="C8251">
        <v>0.33206343650817799</v>
      </c>
    </row>
    <row r="8252" spans="1:3" x14ac:dyDescent="0.3">
      <c r="A8252" t="s">
        <v>37</v>
      </c>
      <c r="B8252" s="14">
        <v>0.22208237648010201</v>
      </c>
      <c r="C8252">
        <v>0.349068403244018</v>
      </c>
    </row>
    <row r="8253" spans="1:3" x14ac:dyDescent="0.3">
      <c r="A8253" t="s">
        <v>38</v>
      </c>
      <c r="B8253" s="14">
        <v>0.34612226486205999</v>
      </c>
      <c r="C8253">
        <v>0.34303927421569802</v>
      </c>
    </row>
    <row r="8254" spans="1:3" x14ac:dyDescent="0.3">
      <c r="A8254" t="s">
        <v>39</v>
      </c>
      <c r="B8254" s="14">
        <v>0.939869403839111</v>
      </c>
      <c r="C8254">
        <v>0.78794240951537997</v>
      </c>
    </row>
    <row r="8255" spans="1:3" x14ac:dyDescent="0.3">
      <c r="A8255" t="s">
        <v>31</v>
      </c>
      <c r="B8255" s="14">
        <v>0.46236538887023898</v>
      </c>
      <c r="C8255">
        <v>0.31121563911437899</v>
      </c>
    </row>
    <row r="8256" spans="1:3" x14ac:dyDescent="0.3">
      <c r="A8256" t="s">
        <v>32</v>
      </c>
      <c r="B8256" s="14">
        <v>0.10848045349120999</v>
      </c>
      <c r="C8256">
        <v>0.29214835166931102</v>
      </c>
    </row>
    <row r="8257" spans="1:3" x14ac:dyDescent="0.3">
      <c r="A8257" t="s">
        <v>33</v>
      </c>
      <c r="B8257" s="14">
        <v>0.27083730697631803</v>
      </c>
      <c r="C8257">
        <v>0.526577949523925</v>
      </c>
    </row>
    <row r="8258" spans="1:3" x14ac:dyDescent="0.3">
      <c r="A8258" t="s">
        <v>34</v>
      </c>
      <c r="B8258" s="14">
        <v>0.64103913307189897</v>
      </c>
      <c r="C8258">
        <v>0.345078945159912</v>
      </c>
    </row>
    <row r="8259" spans="1:3" x14ac:dyDescent="0.3">
      <c r="A8259" t="s">
        <v>35</v>
      </c>
      <c r="B8259" s="14">
        <v>0.44690060615539501</v>
      </c>
      <c r="C8259">
        <v>0.42889666557312001</v>
      </c>
    </row>
    <row r="8260" spans="1:3" x14ac:dyDescent="0.3">
      <c r="A8260" t="s">
        <v>36</v>
      </c>
      <c r="B8260" s="14">
        <v>0.33585548400878901</v>
      </c>
      <c r="C8260">
        <v>0.31282424926757801</v>
      </c>
    </row>
    <row r="8261" spans="1:3" x14ac:dyDescent="0.3">
      <c r="A8261" t="s">
        <v>37</v>
      </c>
      <c r="B8261" s="14">
        <v>0.22203087806701599</v>
      </c>
      <c r="C8261">
        <v>0.30219507217407199</v>
      </c>
    </row>
    <row r="8262" spans="1:3" x14ac:dyDescent="0.3">
      <c r="A8262" t="s">
        <v>38</v>
      </c>
      <c r="B8262" s="14">
        <v>0.463442802429199</v>
      </c>
      <c r="C8262">
        <v>0.40490889549255299</v>
      </c>
    </row>
    <row r="8263" spans="1:3" x14ac:dyDescent="0.3">
      <c r="A8263" t="s">
        <v>39</v>
      </c>
      <c r="B8263" s="14">
        <v>0.59724164009094205</v>
      </c>
      <c r="C8263">
        <v>0.91247653961181596</v>
      </c>
    </row>
    <row r="8264" spans="1:3" x14ac:dyDescent="0.3">
      <c r="A8264" t="s">
        <v>31</v>
      </c>
      <c r="B8264" s="14">
        <v>0.185523271560668</v>
      </c>
      <c r="C8264">
        <v>0.35799384117126398</v>
      </c>
    </row>
    <row r="8265" spans="1:3" x14ac:dyDescent="0.3">
      <c r="A8265" t="s">
        <v>32</v>
      </c>
      <c r="B8265" s="14">
        <v>0.28527045249938898</v>
      </c>
      <c r="C8265">
        <v>0.30516147613525302</v>
      </c>
    </row>
    <row r="8266" spans="1:3" x14ac:dyDescent="0.3">
      <c r="A8266" t="s">
        <v>33</v>
      </c>
      <c r="B8266" s="14">
        <v>0.33871674537658603</v>
      </c>
      <c r="C8266">
        <v>0.32800245285034102</v>
      </c>
    </row>
    <row r="8267" spans="1:3" x14ac:dyDescent="0.3">
      <c r="A8267" t="s">
        <v>34</v>
      </c>
      <c r="B8267" s="14">
        <v>0.39694786071777299</v>
      </c>
      <c r="C8267">
        <v>0.45882654190063399</v>
      </c>
    </row>
    <row r="8268" spans="1:3" x14ac:dyDescent="0.3">
      <c r="A8268" t="s">
        <v>35</v>
      </c>
      <c r="B8268" s="14">
        <v>0.36615705490112299</v>
      </c>
      <c r="C8268">
        <v>0.46072173118591297</v>
      </c>
    </row>
    <row r="8269" spans="1:3" x14ac:dyDescent="0.3">
      <c r="A8269" t="s">
        <v>36</v>
      </c>
      <c r="B8269" s="14">
        <v>0.29477453231811501</v>
      </c>
      <c r="C8269">
        <v>0.33814144134521401</v>
      </c>
    </row>
    <row r="8270" spans="1:3" x14ac:dyDescent="0.3">
      <c r="A8270" t="s">
        <v>37</v>
      </c>
      <c r="B8270" s="14">
        <v>0.22186374664306599</v>
      </c>
      <c r="C8270">
        <v>0.55346369743347101</v>
      </c>
    </row>
    <row r="8271" spans="1:3" x14ac:dyDescent="0.3">
      <c r="A8271" t="s">
        <v>38</v>
      </c>
      <c r="B8271" s="14">
        <v>0.26073002815246499</v>
      </c>
      <c r="C8271">
        <v>0.38103103637695301</v>
      </c>
    </row>
    <row r="8272" spans="1:3" x14ac:dyDescent="0.3">
      <c r="A8272" t="s">
        <v>39</v>
      </c>
      <c r="B8272" s="14">
        <v>0.64394640922546298</v>
      </c>
      <c r="C8272">
        <v>0.76911425590515103</v>
      </c>
    </row>
    <row r="8273" spans="1:3" x14ac:dyDescent="0.3">
      <c r="A8273" t="s">
        <v>31</v>
      </c>
      <c r="B8273" s="14">
        <v>0.235842704772949</v>
      </c>
      <c r="C8273">
        <v>0.37306833267211897</v>
      </c>
    </row>
    <row r="8274" spans="1:3" x14ac:dyDescent="0.3">
      <c r="A8274" t="s">
        <v>32</v>
      </c>
      <c r="B8274" s="14">
        <v>0.37668228149414001</v>
      </c>
      <c r="C8274">
        <v>0.32211780548095698</v>
      </c>
    </row>
    <row r="8275" spans="1:3" x14ac:dyDescent="0.3">
      <c r="A8275" t="s">
        <v>33</v>
      </c>
      <c r="B8275" s="14">
        <v>0.40661859512329102</v>
      </c>
      <c r="C8275">
        <v>0.269429922103881</v>
      </c>
    </row>
    <row r="8276" spans="1:3" x14ac:dyDescent="0.3">
      <c r="A8276" t="s">
        <v>34</v>
      </c>
      <c r="B8276" s="14">
        <v>0.53434038162231401</v>
      </c>
      <c r="C8276">
        <v>0.31714081764221103</v>
      </c>
    </row>
    <row r="8277" spans="1:3" x14ac:dyDescent="0.3">
      <c r="A8277" t="s">
        <v>35</v>
      </c>
      <c r="B8277" s="14">
        <v>0.50184106826782204</v>
      </c>
      <c r="C8277">
        <v>0.30219221115112299</v>
      </c>
    </row>
    <row r="8278" spans="1:3" x14ac:dyDescent="0.3">
      <c r="A8278" t="s">
        <v>36</v>
      </c>
      <c r="B8278" s="14">
        <v>0.26944065093994102</v>
      </c>
      <c r="C8278">
        <v>0.33810448646545399</v>
      </c>
    </row>
    <row r="8279" spans="1:3" x14ac:dyDescent="0.3">
      <c r="A8279" t="s">
        <v>37</v>
      </c>
      <c r="B8279" s="14">
        <v>0.22168064117431599</v>
      </c>
      <c r="C8279">
        <v>0.5595064163208</v>
      </c>
    </row>
    <row r="8280" spans="1:3" x14ac:dyDescent="0.3">
      <c r="A8280" t="s">
        <v>38</v>
      </c>
      <c r="B8280" s="14">
        <v>0.347428798675537</v>
      </c>
      <c r="C8280">
        <v>0.40187740325927701</v>
      </c>
    </row>
    <row r="8281" spans="1:3" x14ac:dyDescent="0.3">
      <c r="A8281" t="s">
        <v>39</v>
      </c>
      <c r="B8281" s="14">
        <v>1.07136034965515</v>
      </c>
      <c r="C8281">
        <v>0.98320102691650302</v>
      </c>
    </row>
    <row r="8282" spans="1:3" x14ac:dyDescent="0.3">
      <c r="A8282" t="s">
        <v>31</v>
      </c>
      <c r="B8282" s="14">
        <v>0.35461306571960399</v>
      </c>
      <c r="C8282">
        <v>0.51156759262084905</v>
      </c>
    </row>
    <row r="8283" spans="1:3" x14ac:dyDescent="0.3">
      <c r="A8283" t="s">
        <v>32</v>
      </c>
      <c r="B8283" s="14">
        <v>0.386904716491699</v>
      </c>
      <c r="C8283">
        <v>0.32504749298095698</v>
      </c>
    </row>
    <row r="8284" spans="1:3" x14ac:dyDescent="0.3">
      <c r="A8284" t="s">
        <v>33</v>
      </c>
      <c r="B8284" s="14">
        <v>0.556096792221069</v>
      </c>
      <c r="C8284">
        <v>0.332111597061157</v>
      </c>
    </row>
    <row r="8285" spans="1:3" x14ac:dyDescent="0.3">
      <c r="A8285" t="s">
        <v>34</v>
      </c>
      <c r="B8285" s="14">
        <v>0.527604579925537</v>
      </c>
      <c r="C8285">
        <v>0.31112575531005798</v>
      </c>
    </row>
    <row r="8286" spans="1:3" x14ac:dyDescent="0.3">
      <c r="A8286" t="s">
        <v>35</v>
      </c>
      <c r="B8286" s="14">
        <v>0.36036300659179599</v>
      </c>
      <c r="C8286">
        <v>0.27825689315795898</v>
      </c>
    </row>
    <row r="8287" spans="1:3" x14ac:dyDescent="0.3">
      <c r="A8287" t="s">
        <v>36</v>
      </c>
      <c r="B8287" s="14">
        <v>0.32248401641845698</v>
      </c>
      <c r="C8287">
        <v>0.444813013076782</v>
      </c>
    </row>
    <row r="8288" spans="1:3" x14ac:dyDescent="0.3">
      <c r="A8288" t="s">
        <v>37</v>
      </c>
      <c r="B8288" s="14">
        <v>0.221639394760131</v>
      </c>
      <c r="C8288">
        <v>0.85671043395996005</v>
      </c>
    </row>
    <row r="8289" spans="1:3" x14ac:dyDescent="0.3">
      <c r="A8289" t="s">
        <v>38</v>
      </c>
      <c r="B8289" s="14">
        <v>0.339287519454956</v>
      </c>
      <c r="C8289">
        <v>0.41194653511047302</v>
      </c>
    </row>
    <row r="8290" spans="1:3" x14ac:dyDescent="0.3">
      <c r="A8290" t="s">
        <v>39</v>
      </c>
      <c r="B8290" s="14">
        <v>1.1713953018188401</v>
      </c>
      <c r="C8290">
        <v>1.28257179260253</v>
      </c>
    </row>
    <row r="8291" spans="1:3" x14ac:dyDescent="0.3">
      <c r="A8291" t="s">
        <v>31</v>
      </c>
      <c r="B8291" s="14">
        <v>0.250278949737548</v>
      </c>
      <c r="C8291">
        <v>0.302234888076782</v>
      </c>
    </row>
    <row r="8292" spans="1:3" x14ac:dyDescent="0.3">
      <c r="A8292" t="s">
        <v>32</v>
      </c>
      <c r="B8292" s="14">
        <v>0.26998972892761203</v>
      </c>
      <c r="C8292">
        <v>0.47082257270812899</v>
      </c>
    </row>
    <row r="8293" spans="1:3" x14ac:dyDescent="0.3">
      <c r="A8293" t="s">
        <v>33</v>
      </c>
      <c r="B8293" s="14">
        <v>0.30336380004882801</v>
      </c>
      <c r="C8293">
        <v>0.39392852783203097</v>
      </c>
    </row>
    <row r="8294" spans="1:3" x14ac:dyDescent="0.3">
      <c r="A8294" t="s">
        <v>34</v>
      </c>
      <c r="B8294" s="14">
        <v>0.96777701377868597</v>
      </c>
      <c r="C8294">
        <v>0.44186305999755798</v>
      </c>
    </row>
    <row r="8295" spans="1:3" x14ac:dyDescent="0.3">
      <c r="A8295" t="s">
        <v>35</v>
      </c>
      <c r="B8295" s="14">
        <v>0.45413875579833901</v>
      </c>
      <c r="C8295">
        <v>0.27331471443176197</v>
      </c>
    </row>
    <row r="8296" spans="1:3" x14ac:dyDescent="0.3">
      <c r="A8296" t="s">
        <v>36</v>
      </c>
      <c r="B8296" s="14">
        <v>0.25212454795837402</v>
      </c>
      <c r="C8296">
        <v>0.55446314811706499</v>
      </c>
    </row>
    <row r="8297" spans="1:3" x14ac:dyDescent="0.3">
      <c r="A8297" t="s">
        <v>37</v>
      </c>
      <c r="B8297" s="14">
        <v>0.22162032127380299</v>
      </c>
      <c r="C8297">
        <v>0.54354739189147905</v>
      </c>
    </row>
    <row r="8298" spans="1:3" x14ac:dyDescent="0.3">
      <c r="A8298" t="s">
        <v>38</v>
      </c>
      <c r="B8298" s="14">
        <v>0.31852269172668402</v>
      </c>
      <c r="C8298">
        <v>1.3742749691009499</v>
      </c>
    </row>
    <row r="8299" spans="1:3" x14ac:dyDescent="0.3">
      <c r="A8299" t="s">
        <v>39</v>
      </c>
      <c r="B8299" s="14">
        <v>0.68835830688476496</v>
      </c>
      <c r="C8299">
        <v>1.1688759326934799</v>
      </c>
    </row>
    <row r="8300" spans="1:3" x14ac:dyDescent="0.3">
      <c r="A8300" t="s">
        <v>31</v>
      </c>
      <c r="B8300" s="14">
        <v>0.183331489562988</v>
      </c>
      <c r="C8300">
        <v>0.30916547775268499</v>
      </c>
    </row>
    <row r="8301" spans="1:3" x14ac:dyDescent="0.3">
      <c r="A8301" t="s">
        <v>32</v>
      </c>
      <c r="B8301" s="14">
        <v>0.25612211227416898</v>
      </c>
      <c r="C8301">
        <v>0.30715799331665</v>
      </c>
    </row>
    <row r="8302" spans="1:3" x14ac:dyDescent="0.3">
      <c r="A8302" t="s">
        <v>33</v>
      </c>
      <c r="B8302" s="14">
        <v>0.23684644699096599</v>
      </c>
      <c r="C8302">
        <v>0.34806013107299799</v>
      </c>
    </row>
    <row r="8303" spans="1:3" x14ac:dyDescent="0.3">
      <c r="A8303" t="s">
        <v>34</v>
      </c>
      <c r="B8303" s="14">
        <v>0.56292939186096103</v>
      </c>
      <c r="C8303">
        <v>0.40693616867065402</v>
      </c>
    </row>
    <row r="8304" spans="1:3" x14ac:dyDescent="0.3">
      <c r="A8304" t="s">
        <v>35</v>
      </c>
      <c r="B8304" s="14">
        <v>0.35905432701110801</v>
      </c>
      <c r="C8304">
        <v>0.40187978744506803</v>
      </c>
    </row>
    <row r="8305" spans="1:3" x14ac:dyDescent="0.3">
      <c r="A8305" t="s">
        <v>36</v>
      </c>
      <c r="B8305" s="14">
        <v>0.31942629814147899</v>
      </c>
      <c r="C8305">
        <v>0.57152581214904696</v>
      </c>
    </row>
    <row r="8306" spans="1:3" x14ac:dyDescent="0.3">
      <c r="A8306" t="s">
        <v>37</v>
      </c>
      <c r="B8306" s="14">
        <v>0.22160792350769001</v>
      </c>
      <c r="C8306">
        <v>0.47376370429992598</v>
      </c>
    </row>
    <row r="8307" spans="1:3" x14ac:dyDescent="0.3">
      <c r="A8307" t="s">
        <v>38</v>
      </c>
      <c r="B8307" s="14">
        <v>0.29233121871948198</v>
      </c>
      <c r="C8307">
        <v>0.53856348991393999</v>
      </c>
    </row>
    <row r="8308" spans="1:3" x14ac:dyDescent="0.3">
      <c r="A8308" t="s">
        <v>39</v>
      </c>
      <c r="B8308" s="14">
        <v>0.56561374664306596</v>
      </c>
      <c r="C8308">
        <v>1.64033555984497</v>
      </c>
    </row>
    <row r="8309" spans="1:3" x14ac:dyDescent="0.3">
      <c r="A8309" t="s">
        <v>31</v>
      </c>
      <c r="B8309" s="14">
        <v>0.37577915191650302</v>
      </c>
      <c r="C8309">
        <v>0.32515072822570801</v>
      </c>
    </row>
    <row r="8310" spans="1:3" x14ac:dyDescent="0.3">
      <c r="A8310" t="s">
        <v>32</v>
      </c>
      <c r="B8310" s="14">
        <v>0.23947238922119099</v>
      </c>
      <c r="C8310">
        <v>0.34103465080261203</v>
      </c>
    </row>
    <row r="8311" spans="1:3" x14ac:dyDescent="0.3">
      <c r="A8311" t="s">
        <v>33</v>
      </c>
      <c r="B8311" s="14">
        <v>0.25234508514404203</v>
      </c>
      <c r="C8311">
        <v>0.466569423675537</v>
      </c>
    </row>
    <row r="8312" spans="1:3" x14ac:dyDescent="0.3">
      <c r="A8312" t="s">
        <v>34</v>
      </c>
      <c r="B8312" s="14">
        <v>0.29199695587158198</v>
      </c>
      <c r="C8312">
        <v>0.36001920700073198</v>
      </c>
    </row>
    <row r="8313" spans="1:3" x14ac:dyDescent="0.3">
      <c r="A8313" t="s">
        <v>35</v>
      </c>
      <c r="B8313" s="14">
        <v>0.41476678848266602</v>
      </c>
      <c r="C8313">
        <v>0.28424096107482899</v>
      </c>
    </row>
    <row r="8314" spans="1:3" x14ac:dyDescent="0.3">
      <c r="A8314" t="s">
        <v>36</v>
      </c>
      <c r="B8314" s="14">
        <v>0.45077252388000399</v>
      </c>
      <c r="C8314">
        <v>0.42984461784362699</v>
      </c>
    </row>
    <row r="8315" spans="1:3" x14ac:dyDescent="0.3">
      <c r="A8315" t="s">
        <v>37</v>
      </c>
      <c r="B8315" s="14">
        <v>0.221469640731811</v>
      </c>
      <c r="C8315">
        <v>0.67117214202880804</v>
      </c>
    </row>
    <row r="8316" spans="1:3" x14ac:dyDescent="0.3">
      <c r="A8316" t="s">
        <v>38</v>
      </c>
      <c r="B8316" s="14">
        <v>0.269231557846069</v>
      </c>
      <c r="C8316">
        <v>0.50869727134704501</v>
      </c>
    </row>
    <row r="8317" spans="1:3" x14ac:dyDescent="0.3">
      <c r="A8317" t="s">
        <v>39</v>
      </c>
      <c r="B8317" s="14">
        <v>1.1869258880615201</v>
      </c>
      <c r="C8317">
        <v>1.51400017738342</v>
      </c>
    </row>
    <row r="8318" spans="1:3" x14ac:dyDescent="0.3">
      <c r="A8318" t="s">
        <v>31</v>
      </c>
      <c r="B8318" s="14">
        <v>0.21595525741577101</v>
      </c>
      <c r="C8318">
        <v>0.54454278945922796</v>
      </c>
    </row>
    <row r="8319" spans="1:3" x14ac:dyDescent="0.3">
      <c r="A8319" t="s">
        <v>32</v>
      </c>
      <c r="B8319" s="14">
        <v>0.261707544326782</v>
      </c>
      <c r="C8319">
        <v>0.26337528228759699</v>
      </c>
    </row>
    <row r="8320" spans="1:3" x14ac:dyDescent="0.3">
      <c r="A8320" t="s">
        <v>33</v>
      </c>
      <c r="B8320" s="14">
        <v>0.304963588714599</v>
      </c>
      <c r="C8320">
        <v>0.28523635864257801</v>
      </c>
    </row>
    <row r="8321" spans="1:3" x14ac:dyDescent="0.3">
      <c r="A8321" t="s">
        <v>34</v>
      </c>
      <c r="B8321" s="14">
        <v>1.32426834106445</v>
      </c>
      <c r="C8321">
        <v>0.35101366043090798</v>
      </c>
    </row>
    <row r="8322" spans="1:3" x14ac:dyDescent="0.3">
      <c r="A8322" t="s">
        <v>35</v>
      </c>
      <c r="B8322" s="14">
        <v>0.48485994338989202</v>
      </c>
      <c r="C8322">
        <v>0.320195913314819</v>
      </c>
    </row>
    <row r="8323" spans="1:3" x14ac:dyDescent="0.3">
      <c r="A8323" t="s">
        <v>36</v>
      </c>
      <c r="B8323" s="14">
        <v>0.40714144706726002</v>
      </c>
      <c r="C8323">
        <v>2.3118274211883501</v>
      </c>
    </row>
    <row r="8324" spans="1:3" x14ac:dyDescent="0.3">
      <c r="A8324" t="s">
        <v>37</v>
      </c>
      <c r="B8324" s="14">
        <v>0.22007918357849099</v>
      </c>
      <c r="C8324">
        <v>0.42187285423278797</v>
      </c>
    </row>
    <row r="8325" spans="1:3" x14ac:dyDescent="0.3">
      <c r="A8325" t="s">
        <v>38</v>
      </c>
      <c r="B8325" s="14">
        <v>0.30139064788818298</v>
      </c>
      <c r="C8325">
        <v>0.47472405433654702</v>
      </c>
    </row>
    <row r="8326" spans="1:3" x14ac:dyDescent="0.3">
      <c r="A8326" t="s">
        <v>39</v>
      </c>
      <c r="B8326" s="14">
        <v>0.49178504943847601</v>
      </c>
      <c r="C8326">
        <v>1.31448650360107</v>
      </c>
    </row>
    <row r="8327" spans="1:3" x14ac:dyDescent="0.3">
      <c r="A8327" t="s">
        <v>31</v>
      </c>
      <c r="B8327" s="14">
        <v>0.251056909561157</v>
      </c>
      <c r="C8327">
        <v>0.32213854789733798</v>
      </c>
    </row>
    <row r="8328" spans="1:3" x14ac:dyDescent="0.3">
      <c r="A8328" t="s">
        <v>32</v>
      </c>
      <c r="B8328" s="14">
        <v>0.27738761901855402</v>
      </c>
      <c r="C8328">
        <v>0.41390919685363697</v>
      </c>
    </row>
    <row r="8329" spans="1:3" x14ac:dyDescent="0.3">
      <c r="A8329" t="s">
        <v>33</v>
      </c>
      <c r="B8329" s="14">
        <v>0.27026057243347101</v>
      </c>
      <c r="C8329">
        <v>0.36802196502685502</v>
      </c>
    </row>
    <row r="8330" spans="1:3" x14ac:dyDescent="0.3">
      <c r="A8330" t="s">
        <v>34</v>
      </c>
      <c r="B8330" s="14">
        <v>0.27423143386840798</v>
      </c>
      <c r="C8330">
        <v>0.34512925148010198</v>
      </c>
    </row>
    <row r="8331" spans="1:3" x14ac:dyDescent="0.3">
      <c r="A8331" t="s">
        <v>35</v>
      </c>
      <c r="B8331" s="14">
        <v>0.31348943710327098</v>
      </c>
      <c r="C8331">
        <v>0.251331567764282</v>
      </c>
    </row>
    <row r="8332" spans="1:3" x14ac:dyDescent="0.3">
      <c r="A8332" t="s">
        <v>36</v>
      </c>
      <c r="B8332" s="14">
        <v>0.32542181015014598</v>
      </c>
      <c r="C8332">
        <v>0.77591681480407704</v>
      </c>
    </row>
    <row r="8333" spans="1:3" x14ac:dyDescent="0.3">
      <c r="A8333" t="s">
        <v>37</v>
      </c>
      <c r="B8333" s="14">
        <v>0.219709873199462</v>
      </c>
      <c r="C8333">
        <v>0.31017208099365201</v>
      </c>
    </row>
    <row r="8334" spans="1:3" x14ac:dyDescent="0.3">
      <c r="A8334" t="s">
        <v>38</v>
      </c>
      <c r="B8334" s="14">
        <v>0.42874860763549799</v>
      </c>
      <c r="C8334">
        <v>0.49368238449096602</v>
      </c>
    </row>
    <row r="8335" spans="1:3" x14ac:dyDescent="0.3">
      <c r="A8335" t="s">
        <v>39</v>
      </c>
      <c r="B8335" s="14">
        <v>0.99685263633728005</v>
      </c>
      <c r="C8335">
        <v>1.64261817932128</v>
      </c>
    </row>
    <row r="8336" spans="1:3" x14ac:dyDescent="0.3">
      <c r="A8336" t="s">
        <v>31</v>
      </c>
      <c r="B8336" s="14">
        <v>0.41705679893493602</v>
      </c>
      <c r="C8336">
        <v>0.42289948463439903</v>
      </c>
    </row>
    <row r="8337" spans="1:3" x14ac:dyDescent="0.3">
      <c r="A8337" t="s">
        <v>32</v>
      </c>
      <c r="B8337" s="14">
        <v>7.9799890518188393E-2</v>
      </c>
      <c r="C8337">
        <v>0.31896924972534102</v>
      </c>
    </row>
    <row r="8338" spans="1:3" x14ac:dyDescent="0.3">
      <c r="A8338" t="s">
        <v>33</v>
      </c>
      <c r="B8338" s="14">
        <v>0.41645884513854903</v>
      </c>
      <c r="C8338">
        <v>0.25930190086364702</v>
      </c>
    </row>
    <row r="8339" spans="1:3" x14ac:dyDescent="0.3">
      <c r="A8339" t="s">
        <v>34</v>
      </c>
      <c r="B8339" s="14">
        <v>0.59796571731567305</v>
      </c>
      <c r="C8339">
        <v>0.402931928634643</v>
      </c>
    </row>
    <row r="8340" spans="1:3" x14ac:dyDescent="0.3">
      <c r="A8340" t="s">
        <v>35</v>
      </c>
      <c r="B8340" s="14">
        <v>0.51125288009643499</v>
      </c>
      <c r="C8340">
        <v>0.31609916687011702</v>
      </c>
    </row>
    <row r="8341" spans="1:3" x14ac:dyDescent="0.3">
      <c r="A8341" t="s">
        <v>36</v>
      </c>
      <c r="B8341" s="14">
        <v>0.30370640754699701</v>
      </c>
      <c r="C8341">
        <v>0.33910131454467701</v>
      </c>
    </row>
    <row r="8342" spans="1:3" x14ac:dyDescent="0.3">
      <c r="A8342" t="s">
        <v>37</v>
      </c>
      <c r="B8342" s="14">
        <v>0.219519138336181</v>
      </c>
      <c r="C8342">
        <v>0.48271155357360801</v>
      </c>
    </row>
    <row r="8343" spans="1:3" x14ac:dyDescent="0.3">
      <c r="A8343" t="s">
        <v>38</v>
      </c>
      <c r="B8343" s="14">
        <v>0.26723504066467202</v>
      </c>
      <c r="C8343">
        <v>0.446753740310668</v>
      </c>
    </row>
    <row r="8344" spans="1:3" x14ac:dyDescent="0.3">
      <c r="A8344" t="s">
        <v>39</v>
      </c>
      <c r="B8344" s="14">
        <v>0.47421336174011203</v>
      </c>
      <c r="C8344">
        <v>1.4026725292205799</v>
      </c>
    </row>
    <row r="8345" spans="1:3" x14ac:dyDescent="0.3">
      <c r="A8345" t="s">
        <v>31</v>
      </c>
      <c r="B8345" s="14">
        <v>0.34888601303100503</v>
      </c>
      <c r="C8345">
        <v>0.47875809669494601</v>
      </c>
    </row>
    <row r="8346" spans="1:3" x14ac:dyDescent="0.3">
      <c r="A8346" t="s">
        <v>32</v>
      </c>
      <c r="B8346" s="14">
        <v>8.5814714431762695E-2</v>
      </c>
      <c r="C8346">
        <v>0.335397958755493</v>
      </c>
    </row>
    <row r="8347" spans="1:3" x14ac:dyDescent="0.3">
      <c r="A8347" t="s">
        <v>33</v>
      </c>
      <c r="B8347" s="14">
        <v>0.279984951019287</v>
      </c>
      <c r="C8347">
        <v>0.292347431182861</v>
      </c>
    </row>
    <row r="8348" spans="1:3" x14ac:dyDescent="0.3">
      <c r="A8348" t="s">
        <v>34</v>
      </c>
      <c r="B8348" s="14">
        <v>0.43943119049072199</v>
      </c>
      <c r="C8348">
        <v>0.33404207229614202</v>
      </c>
    </row>
    <row r="8349" spans="1:3" x14ac:dyDescent="0.3">
      <c r="A8349" t="s">
        <v>35</v>
      </c>
      <c r="B8349" s="14">
        <v>0.24987888336181599</v>
      </c>
      <c r="C8349">
        <v>0.45578193664550698</v>
      </c>
    </row>
    <row r="8350" spans="1:3" x14ac:dyDescent="0.3">
      <c r="A8350" t="s">
        <v>36</v>
      </c>
      <c r="B8350" s="14">
        <v>0.203259468078613</v>
      </c>
      <c r="C8350">
        <v>0.31615662574768</v>
      </c>
    </row>
    <row r="8351" spans="1:3" x14ac:dyDescent="0.3">
      <c r="A8351" t="s">
        <v>37</v>
      </c>
      <c r="B8351" s="14">
        <v>0.21948122978210399</v>
      </c>
      <c r="C8351">
        <v>0.32191348075866699</v>
      </c>
    </row>
    <row r="8352" spans="1:3" x14ac:dyDescent="0.3">
      <c r="A8352" t="s">
        <v>38</v>
      </c>
      <c r="B8352" s="14">
        <v>0.302893877029418</v>
      </c>
      <c r="C8352">
        <v>0.52615785598754805</v>
      </c>
    </row>
    <row r="8353" spans="1:3" x14ac:dyDescent="0.3">
      <c r="A8353" t="s">
        <v>39</v>
      </c>
      <c r="B8353" s="14">
        <v>0.40532374382018999</v>
      </c>
      <c r="C8353">
        <v>1.0786938667297301</v>
      </c>
    </row>
    <row r="8354" spans="1:3" x14ac:dyDescent="0.3">
      <c r="A8354" t="s">
        <v>31</v>
      </c>
      <c r="B8354" s="14">
        <v>0.26377797126769997</v>
      </c>
      <c r="C8354">
        <v>0.42482304573058999</v>
      </c>
    </row>
    <row r="8355" spans="1:3" x14ac:dyDescent="0.3">
      <c r="A8355" t="s">
        <v>32</v>
      </c>
      <c r="B8355" s="14">
        <v>9.1464757919311496E-2</v>
      </c>
      <c r="C8355">
        <v>0.40781259536743097</v>
      </c>
    </row>
    <row r="8356" spans="1:3" x14ac:dyDescent="0.3">
      <c r="A8356" t="s">
        <v>33</v>
      </c>
      <c r="B8356" s="14">
        <v>0.28987598419189398</v>
      </c>
      <c r="C8356">
        <v>0.25922989845275801</v>
      </c>
    </row>
    <row r="8357" spans="1:3" x14ac:dyDescent="0.3">
      <c r="A8357" t="s">
        <v>34</v>
      </c>
      <c r="B8357" s="14">
        <v>0.44168019294738697</v>
      </c>
      <c r="C8357">
        <v>0.32617425918579102</v>
      </c>
    </row>
    <row r="8358" spans="1:3" x14ac:dyDescent="0.3">
      <c r="A8358" t="s">
        <v>35</v>
      </c>
      <c r="B8358" s="14">
        <v>0.40467882156371998</v>
      </c>
      <c r="C8358">
        <v>0.35904145240783603</v>
      </c>
    </row>
    <row r="8359" spans="1:3" x14ac:dyDescent="0.3">
      <c r="A8359" t="s">
        <v>36</v>
      </c>
      <c r="B8359" s="14">
        <v>0.262503862380981</v>
      </c>
      <c r="C8359">
        <v>0.51961088180541903</v>
      </c>
    </row>
    <row r="8360" spans="1:3" x14ac:dyDescent="0.3">
      <c r="A8360" t="s">
        <v>37</v>
      </c>
      <c r="B8360" s="14">
        <v>0.21932959556579501</v>
      </c>
      <c r="C8360">
        <v>0.34281277656555098</v>
      </c>
    </row>
    <row r="8361" spans="1:3" x14ac:dyDescent="0.3">
      <c r="A8361" t="s">
        <v>38</v>
      </c>
      <c r="B8361" s="14">
        <v>0.30091667175292902</v>
      </c>
      <c r="C8361">
        <v>0.46818637847900302</v>
      </c>
    </row>
    <row r="8362" spans="1:3" x14ac:dyDescent="0.3">
      <c r="A8362" t="s">
        <v>39</v>
      </c>
      <c r="B8362" s="14">
        <v>0.6417818069458</v>
      </c>
      <c r="C8362">
        <v>0.88258433341979903</v>
      </c>
    </row>
    <row r="8363" spans="1:3" x14ac:dyDescent="0.3">
      <c r="A8363" t="s">
        <v>31</v>
      </c>
      <c r="B8363" s="14">
        <v>0.20343470573425201</v>
      </c>
      <c r="C8363">
        <v>0.368087768554687</v>
      </c>
    </row>
    <row r="8364" spans="1:3" x14ac:dyDescent="0.3">
      <c r="A8364" t="s">
        <v>32</v>
      </c>
      <c r="B8364" s="14">
        <v>0.478125810623168</v>
      </c>
      <c r="C8364">
        <v>0.29501414299011203</v>
      </c>
    </row>
    <row r="8365" spans="1:3" x14ac:dyDescent="0.3">
      <c r="A8365" t="s">
        <v>33</v>
      </c>
      <c r="B8365" s="14">
        <v>0.231891393661499</v>
      </c>
      <c r="C8365">
        <v>0.731037378311157</v>
      </c>
    </row>
    <row r="8366" spans="1:3" x14ac:dyDescent="0.3">
      <c r="A8366" t="s">
        <v>34</v>
      </c>
      <c r="B8366" s="14">
        <v>0.51483297348022405</v>
      </c>
      <c r="C8366">
        <v>0.350075483322143</v>
      </c>
    </row>
    <row r="8367" spans="1:3" x14ac:dyDescent="0.3">
      <c r="A8367" t="s">
        <v>35</v>
      </c>
      <c r="B8367" s="14">
        <v>0.57684803009033203</v>
      </c>
      <c r="C8367">
        <v>0.37399888038635198</v>
      </c>
    </row>
    <row r="8368" spans="1:3" x14ac:dyDescent="0.3">
      <c r="A8368" t="s">
        <v>36</v>
      </c>
      <c r="B8368" s="14">
        <v>0.305075883865356</v>
      </c>
      <c r="C8368">
        <v>0.38397312164306602</v>
      </c>
    </row>
    <row r="8369" spans="1:3" x14ac:dyDescent="0.3">
      <c r="A8369" t="s">
        <v>37</v>
      </c>
      <c r="B8369" s="14">
        <v>0.21928524971008301</v>
      </c>
      <c r="C8369">
        <v>0.65029549598693803</v>
      </c>
    </row>
    <row r="8370" spans="1:3" x14ac:dyDescent="0.3">
      <c r="A8370" t="s">
        <v>38</v>
      </c>
      <c r="B8370" s="14">
        <v>0.32748150825500399</v>
      </c>
      <c r="C8370">
        <v>0.50270652770996005</v>
      </c>
    </row>
    <row r="8371" spans="1:3" x14ac:dyDescent="0.3">
      <c r="A8371" t="s">
        <v>39</v>
      </c>
      <c r="B8371" s="14">
        <v>0.395478725433349</v>
      </c>
      <c r="C8371">
        <v>1.1341354846954299</v>
      </c>
    </row>
    <row r="8372" spans="1:3" x14ac:dyDescent="0.3">
      <c r="A8372" t="s">
        <v>31</v>
      </c>
      <c r="B8372" s="14">
        <v>0.23491001129150299</v>
      </c>
      <c r="C8372">
        <v>0.61234021186828602</v>
      </c>
    </row>
    <row r="8373" spans="1:3" x14ac:dyDescent="0.3">
      <c r="A8373" t="s">
        <v>32</v>
      </c>
      <c r="B8373" s="14">
        <v>0.28402638435363697</v>
      </c>
      <c r="C8373">
        <v>0.50935935974121005</v>
      </c>
    </row>
    <row r="8374" spans="1:3" x14ac:dyDescent="0.3">
      <c r="A8374" t="s">
        <v>33</v>
      </c>
      <c r="B8374" s="14">
        <v>0.29247546195983798</v>
      </c>
      <c r="C8374">
        <v>0.38293266296386702</v>
      </c>
    </row>
    <row r="8375" spans="1:3" x14ac:dyDescent="0.3">
      <c r="A8375" t="s">
        <v>34</v>
      </c>
      <c r="B8375" s="14">
        <v>0.202754735946655</v>
      </c>
      <c r="C8375">
        <v>0.46774601936340299</v>
      </c>
    </row>
    <row r="8376" spans="1:3" x14ac:dyDescent="0.3">
      <c r="A8376" t="s">
        <v>35</v>
      </c>
      <c r="B8376" s="14">
        <v>0.49671030044555597</v>
      </c>
      <c r="C8376">
        <v>0.56349468231201105</v>
      </c>
    </row>
    <row r="8377" spans="1:3" x14ac:dyDescent="0.3">
      <c r="A8377" t="s">
        <v>36</v>
      </c>
      <c r="B8377" s="14">
        <v>0.208019018173217</v>
      </c>
      <c r="C8377">
        <v>0.50958228111267001</v>
      </c>
    </row>
    <row r="8378" spans="1:3" x14ac:dyDescent="0.3">
      <c r="A8378" t="s">
        <v>37</v>
      </c>
      <c r="B8378" s="14">
        <v>0.21912503242492601</v>
      </c>
      <c r="C8378">
        <v>0.34801197052001898</v>
      </c>
    </row>
    <row r="8379" spans="1:3" x14ac:dyDescent="0.3">
      <c r="A8379" t="s">
        <v>38</v>
      </c>
      <c r="B8379" s="14">
        <v>0.306339502334594</v>
      </c>
      <c r="C8379">
        <v>0.57640337944030695</v>
      </c>
    </row>
    <row r="8380" spans="1:3" x14ac:dyDescent="0.3">
      <c r="A8380" t="s">
        <v>39</v>
      </c>
      <c r="B8380" s="14">
        <v>1.3264801502227701</v>
      </c>
      <c r="C8380">
        <v>1.0053064823150599</v>
      </c>
    </row>
    <row r="8381" spans="1:3" x14ac:dyDescent="0.3">
      <c r="A8381" t="s">
        <v>31</v>
      </c>
      <c r="B8381" s="14">
        <v>0.162999153137207</v>
      </c>
      <c r="C8381">
        <v>0.33306503295898399</v>
      </c>
    </row>
    <row r="8382" spans="1:3" x14ac:dyDescent="0.3">
      <c r="A8382" t="s">
        <v>32</v>
      </c>
      <c r="B8382" s="14">
        <v>0.33841991424560502</v>
      </c>
      <c r="C8382">
        <v>0.28728723526000899</v>
      </c>
    </row>
    <row r="8383" spans="1:3" x14ac:dyDescent="0.3">
      <c r="A8383" t="s">
        <v>33</v>
      </c>
      <c r="B8383" s="14">
        <v>0.36339950561523399</v>
      </c>
      <c r="C8383">
        <v>0.27941179275512601</v>
      </c>
    </row>
    <row r="8384" spans="1:3" x14ac:dyDescent="0.3">
      <c r="A8384" t="s">
        <v>34</v>
      </c>
      <c r="B8384" s="14">
        <v>0.407839775085449</v>
      </c>
      <c r="C8384">
        <v>0.330122470855712</v>
      </c>
    </row>
    <row r="8385" spans="1:3" x14ac:dyDescent="0.3">
      <c r="A8385" t="s">
        <v>35</v>
      </c>
      <c r="B8385" s="14">
        <v>0.35301947593688898</v>
      </c>
      <c r="C8385">
        <v>0.323139429092407</v>
      </c>
    </row>
    <row r="8386" spans="1:3" x14ac:dyDescent="0.3">
      <c r="A8386" t="s">
        <v>36</v>
      </c>
      <c r="B8386" s="14">
        <v>0.26824331283569303</v>
      </c>
      <c r="C8386">
        <v>0.31521439552307101</v>
      </c>
    </row>
    <row r="8387" spans="1:3" x14ac:dyDescent="0.3">
      <c r="A8387" t="s">
        <v>37</v>
      </c>
      <c r="B8387" s="14">
        <v>0.21849656105041501</v>
      </c>
      <c r="C8387">
        <v>0.33118271827697698</v>
      </c>
    </row>
    <row r="8388" spans="1:3" x14ac:dyDescent="0.3">
      <c r="A8388" t="s">
        <v>38</v>
      </c>
      <c r="B8388" s="14">
        <v>0.31220936775207497</v>
      </c>
      <c r="C8388">
        <v>0.60438776016235296</v>
      </c>
    </row>
    <row r="8389" spans="1:3" x14ac:dyDescent="0.3">
      <c r="A8389" t="s">
        <v>39</v>
      </c>
      <c r="B8389" s="14">
        <v>0.47491908073425199</v>
      </c>
      <c r="C8389">
        <v>0.98538112640380804</v>
      </c>
    </row>
    <row r="8390" spans="1:3" x14ac:dyDescent="0.3">
      <c r="A8390" t="s">
        <v>31</v>
      </c>
      <c r="B8390" s="14">
        <v>0.44975852966308499</v>
      </c>
      <c r="C8390">
        <v>0.354220390319824</v>
      </c>
    </row>
    <row r="8391" spans="1:3" x14ac:dyDescent="0.3">
      <c r="A8391" t="s">
        <v>32</v>
      </c>
      <c r="B8391" s="14">
        <v>0.32185411453246998</v>
      </c>
      <c r="C8391">
        <v>0.339279174804687</v>
      </c>
    </row>
    <row r="8392" spans="1:3" x14ac:dyDescent="0.3">
      <c r="A8392" t="s">
        <v>33</v>
      </c>
      <c r="B8392" s="14">
        <v>0.22368955612182601</v>
      </c>
      <c r="C8392">
        <v>0.27410864830017001</v>
      </c>
    </row>
    <row r="8393" spans="1:3" x14ac:dyDescent="0.3">
      <c r="A8393" t="s">
        <v>34</v>
      </c>
      <c r="B8393" s="14">
        <v>0.57325983047485296</v>
      </c>
      <c r="C8393">
        <v>0.31914615631103499</v>
      </c>
    </row>
    <row r="8394" spans="1:3" x14ac:dyDescent="0.3">
      <c r="A8394" t="s">
        <v>35</v>
      </c>
      <c r="B8394" s="14">
        <v>0.50337004661560003</v>
      </c>
      <c r="C8394">
        <v>0.33814477920532199</v>
      </c>
    </row>
    <row r="8395" spans="1:3" x14ac:dyDescent="0.3">
      <c r="A8395" t="s">
        <v>36</v>
      </c>
      <c r="B8395" s="14">
        <v>0.213447570800781</v>
      </c>
      <c r="C8395">
        <v>0.57545948028564398</v>
      </c>
    </row>
    <row r="8396" spans="1:3" x14ac:dyDescent="0.3">
      <c r="A8396" t="s">
        <v>37</v>
      </c>
      <c r="B8396" s="14">
        <v>0.21817588806152299</v>
      </c>
      <c r="C8396">
        <v>0.42542552947998002</v>
      </c>
    </row>
    <row r="8397" spans="1:3" x14ac:dyDescent="0.3">
      <c r="A8397" t="s">
        <v>38</v>
      </c>
      <c r="B8397" s="14">
        <v>0.37980628013610801</v>
      </c>
      <c r="C8397">
        <v>0.51561832427978505</v>
      </c>
    </row>
    <row r="8398" spans="1:3" x14ac:dyDescent="0.3">
      <c r="A8398" t="s">
        <v>39</v>
      </c>
      <c r="B8398" s="14">
        <v>0.47315406799316401</v>
      </c>
      <c r="C8398">
        <v>1.11296939849853</v>
      </c>
    </row>
    <row r="8399" spans="1:3" x14ac:dyDescent="0.3">
      <c r="A8399" t="s">
        <v>31</v>
      </c>
      <c r="B8399" s="14">
        <v>0.169840097427368</v>
      </c>
      <c r="C8399">
        <v>0.33997535705566401</v>
      </c>
    </row>
    <row r="8400" spans="1:3" x14ac:dyDescent="0.3">
      <c r="A8400" t="s">
        <v>32</v>
      </c>
      <c r="B8400" s="14">
        <v>0.12652587890625</v>
      </c>
      <c r="C8400">
        <v>0.28300285339355402</v>
      </c>
    </row>
    <row r="8401" spans="1:3" x14ac:dyDescent="0.3">
      <c r="A8401" t="s">
        <v>33</v>
      </c>
      <c r="B8401" s="14">
        <v>0.61377978324890103</v>
      </c>
      <c r="C8401">
        <v>0.25749945640563898</v>
      </c>
    </row>
    <row r="8402" spans="1:3" x14ac:dyDescent="0.3">
      <c r="A8402" t="s">
        <v>34</v>
      </c>
      <c r="B8402" s="14">
        <v>0.51686120033264105</v>
      </c>
      <c r="C8402">
        <v>0.35004878044128401</v>
      </c>
    </row>
    <row r="8403" spans="1:3" x14ac:dyDescent="0.3">
      <c r="A8403" t="s">
        <v>35</v>
      </c>
      <c r="B8403" s="14">
        <v>0.510578632354736</v>
      </c>
      <c r="C8403">
        <v>0.31616473197937001</v>
      </c>
    </row>
    <row r="8404" spans="1:3" x14ac:dyDescent="0.3">
      <c r="A8404" t="s">
        <v>36</v>
      </c>
      <c r="B8404" s="14">
        <v>0.32583117485046298</v>
      </c>
      <c r="C8404">
        <v>0.527590751647949</v>
      </c>
    </row>
    <row r="8405" spans="1:3" x14ac:dyDescent="0.3">
      <c r="A8405" t="s">
        <v>37</v>
      </c>
      <c r="B8405" s="14">
        <v>0.21769976615905701</v>
      </c>
      <c r="C8405">
        <v>0.523972988128662</v>
      </c>
    </row>
    <row r="8406" spans="1:3" x14ac:dyDescent="0.3">
      <c r="A8406" t="s">
        <v>38</v>
      </c>
      <c r="B8406" s="14">
        <v>0.28522443771362299</v>
      </c>
      <c r="C8406">
        <v>0.41194057464599598</v>
      </c>
    </row>
    <row r="8407" spans="1:3" x14ac:dyDescent="0.3">
      <c r="A8407" t="s">
        <v>39</v>
      </c>
      <c r="B8407" s="14">
        <v>0.80091023445129395</v>
      </c>
      <c r="C8407">
        <v>0.97643423080444303</v>
      </c>
    </row>
    <row r="8408" spans="1:3" x14ac:dyDescent="0.3">
      <c r="A8408" t="s">
        <v>31</v>
      </c>
      <c r="B8408" s="14">
        <v>0.26674365997314398</v>
      </c>
      <c r="C8408">
        <v>0.52759242057800204</v>
      </c>
    </row>
    <row r="8409" spans="1:3" x14ac:dyDescent="0.3">
      <c r="A8409" t="s">
        <v>32</v>
      </c>
      <c r="B8409" s="14">
        <v>0.24908471107482899</v>
      </c>
      <c r="C8409">
        <v>0.29725050926208402</v>
      </c>
    </row>
    <row r="8410" spans="1:3" x14ac:dyDescent="0.3">
      <c r="A8410" t="s">
        <v>33</v>
      </c>
      <c r="B8410" s="14">
        <v>0.26906466484069802</v>
      </c>
      <c r="C8410">
        <v>0.30105066299438399</v>
      </c>
    </row>
    <row r="8411" spans="1:3" x14ac:dyDescent="0.3">
      <c r="A8411" t="s">
        <v>34</v>
      </c>
      <c r="B8411" s="14">
        <v>0.37865781784057601</v>
      </c>
      <c r="C8411">
        <v>0.461780786514282</v>
      </c>
    </row>
    <row r="8412" spans="1:3" x14ac:dyDescent="0.3">
      <c r="A8412" t="s">
        <v>35</v>
      </c>
      <c r="B8412" s="14">
        <v>0.38199663162231401</v>
      </c>
      <c r="C8412">
        <v>0.44375562667846602</v>
      </c>
    </row>
    <row r="8413" spans="1:3" x14ac:dyDescent="0.3">
      <c r="A8413" t="s">
        <v>36</v>
      </c>
      <c r="B8413" s="14">
        <v>0.312255859375</v>
      </c>
      <c r="C8413">
        <v>0.36702084541320801</v>
      </c>
    </row>
    <row r="8414" spans="1:3" x14ac:dyDescent="0.3">
      <c r="A8414" t="s">
        <v>37</v>
      </c>
      <c r="B8414" s="14">
        <v>0.21713304519653301</v>
      </c>
      <c r="C8414">
        <v>0.33011627197265597</v>
      </c>
    </row>
    <row r="8415" spans="1:3" x14ac:dyDescent="0.3">
      <c r="A8415" t="s">
        <v>38</v>
      </c>
      <c r="B8415" s="14">
        <v>0.22995996475219699</v>
      </c>
      <c r="C8415">
        <v>0.46073055267333901</v>
      </c>
    </row>
    <row r="8416" spans="1:3" x14ac:dyDescent="0.3">
      <c r="A8416" t="s">
        <v>39</v>
      </c>
      <c r="B8416" s="14">
        <v>0.47088789939880299</v>
      </c>
      <c r="C8416">
        <v>0.91451215744018499</v>
      </c>
    </row>
    <row r="8417" spans="1:3" x14ac:dyDescent="0.3">
      <c r="A8417" t="s">
        <v>31</v>
      </c>
      <c r="B8417" s="14">
        <v>0.147264719009399</v>
      </c>
      <c r="C8417">
        <v>0.33709764480590798</v>
      </c>
    </row>
    <row r="8418" spans="1:3" x14ac:dyDescent="0.3">
      <c r="A8418" t="s">
        <v>32</v>
      </c>
      <c r="B8418" s="14">
        <v>0.28414535522460899</v>
      </c>
      <c r="C8418">
        <v>0.46291708946228</v>
      </c>
    </row>
    <row r="8419" spans="1:3" x14ac:dyDescent="0.3">
      <c r="A8419" t="s">
        <v>33</v>
      </c>
      <c r="B8419" s="14">
        <v>0.32760238647460899</v>
      </c>
      <c r="C8419">
        <v>0.26325464248657199</v>
      </c>
    </row>
    <row r="8420" spans="1:3" x14ac:dyDescent="0.3">
      <c r="A8420" t="s">
        <v>34</v>
      </c>
      <c r="B8420" s="14">
        <v>0.45745801925659102</v>
      </c>
      <c r="C8420">
        <v>0.36403703689575101</v>
      </c>
    </row>
    <row r="8421" spans="1:3" x14ac:dyDescent="0.3">
      <c r="A8421" t="s">
        <v>35</v>
      </c>
      <c r="B8421" s="14">
        <v>0.440001010894775</v>
      </c>
      <c r="C8421">
        <v>0.25930356979370101</v>
      </c>
    </row>
    <row r="8422" spans="1:3" x14ac:dyDescent="0.3">
      <c r="A8422" t="s">
        <v>36</v>
      </c>
      <c r="B8422" s="14">
        <v>0.31340622901916498</v>
      </c>
      <c r="C8422">
        <v>0.47268152236938399</v>
      </c>
    </row>
    <row r="8423" spans="1:3" x14ac:dyDescent="0.3">
      <c r="A8423" t="s">
        <v>37</v>
      </c>
      <c r="B8423" s="14">
        <v>0.217016696929931</v>
      </c>
      <c r="C8423">
        <v>0.29042124748229903</v>
      </c>
    </row>
    <row r="8424" spans="1:3" x14ac:dyDescent="0.3">
      <c r="A8424" t="s">
        <v>38</v>
      </c>
      <c r="B8424" s="14">
        <v>0.23954248428344699</v>
      </c>
      <c r="C8424">
        <v>0.48270821571350098</v>
      </c>
    </row>
    <row r="8425" spans="1:3" x14ac:dyDescent="0.3">
      <c r="A8425" t="s">
        <v>39</v>
      </c>
      <c r="B8425" s="14">
        <v>1.06398749351501</v>
      </c>
      <c r="C8425">
        <v>1.0203955173492401</v>
      </c>
    </row>
    <row r="8426" spans="1:3" x14ac:dyDescent="0.3">
      <c r="A8426" t="s">
        <v>31</v>
      </c>
      <c r="B8426" s="14">
        <v>0.18842768669128401</v>
      </c>
      <c r="C8426">
        <v>0.33510398864745999</v>
      </c>
    </row>
    <row r="8427" spans="1:3" x14ac:dyDescent="0.3">
      <c r="A8427" t="s">
        <v>32</v>
      </c>
      <c r="B8427" s="14">
        <v>0.11297726631164499</v>
      </c>
      <c r="C8427">
        <v>0.297005414962768</v>
      </c>
    </row>
    <row r="8428" spans="1:3" x14ac:dyDescent="0.3">
      <c r="A8428" t="s">
        <v>33</v>
      </c>
      <c r="B8428" s="14">
        <v>0.301211357116699</v>
      </c>
      <c r="C8428">
        <v>0.31729221343994102</v>
      </c>
    </row>
    <row r="8429" spans="1:3" x14ac:dyDescent="0.3">
      <c r="A8429" t="s">
        <v>34</v>
      </c>
      <c r="B8429" s="14">
        <v>0.41963148117065402</v>
      </c>
      <c r="C8429">
        <v>0.33308792114257801</v>
      </c>
    </row>
    <row r="8430" spans="1:3" x14ac:dyDescent="0.3">
      <c r="A8430" t="s">
        <v>35</v>
      </c>
      <c r="B8430" s="14">
        <v>0.31797289848327598</v>
      </c>
      <c r="C8430">
        <v>0.32413315773010198</v>
      </c>
    </row>
    <row r="8431" spans="1:3" x14ac:dyDescent="0.3">
      <c r="A8431" t="s">
        <v>36</v>
      </c>
      <c r="B8431" s="14">
        <v>0.332126855850219</v>
      </c>
      <c r="C8431">
        <v>0.418934345245361</v>
      </c>
    </row>
    <row r="8432" spans="1:3" x14ac:dyDescent="0.3">
      <c r="A8432" t="s">
        <v>37</v>
      </c>
      <c r="B8432" s="14">
        <v>0.21657919883728</v>
      </c>
      <c r="C8432">
        <v>0.31096792221069303</v>
      </c>
    </row>
    <row r="8433" spans="1:3" x14ac:dyDescent="0.3">
      <c r="A8433" t="s">
        <v>38</v>
      </c>
      <c r="B8433" s="14">
        <v>0.439152002334594</v>
      </c>
      <c r="C8433">
        <v>0.47238969802856401</v>
      </c>
    </row>
    <row r="8434" spans="1:3" x14ac:dyDescent="0.3">
      <c r="A8434" t="s">
        <v>39</v>
      </c>
      <c r="B8434" s="14">
        <v>0.43845558166503901</v>
      </c>
      <c r="C8434">
        <v>1.2086932659149101</v>
      </c>
    </row>
    <row r="8435" spans="1:3" x14ac:dyDescent="0.3">
      <c r="A8435" t="s">
        <v>31</v>
      </c>
      <c r="B8435" s="14">
        <v>0.23989677429199199</v>
      </c>
      <c r="C8435">
        <v>0.37799143791198703</v>
      </c>
    </row>
    <row r="8436" spans="1:3" x14ac:dyDescent="0.3">
      <c r="A8436" t="s">
        <v>32</v>
      </c>
      <c r="B8436" s="14">
        <v>0.47891020774841297</v>
      </c>
      <c r="C8436">
        <v>0.34619164466857899</v>
      </c>
    </row>
    <row r="8437" spans="1:3" x14ac:dyDescent="0.3">
      <c r="A8437" t="s">
        <v>33</v>
      </c>
      <c r="B8437" s="14">
        <v>0.28787899017333901</v>
      </c>
      <c r="C8437">
        <v>0.33007240295410101</v>
      </c>
    </row>
    <row r="8438" spans="1:3" x14ac:dyDescent="0.3">
      <c r="A8438" t="s">
        <v>34</v>
      </c>
      <c r="B8438" s="14">
        <v>0.36475944519042902</v>
      </c>
      <c r="C8438">
        <v>0.81981825828552202</v>
      </c>
    </row>
    <row r="8439" spans="1:3" x14ac:dyDescent="0.3">
      <c r="A8439" t="s">
        <v>35</v>
      </c>
      <c r="B8439" s="14">
        <v>0.57107996940612704</v>
      </c>
      <c r="C8439">
        <v>0.330116987228393</v>
      </c>
    </row>
    <row r="8440" spans="1:3" x14ac:dyDescent="0.3">
      <c r="A8440" t="s">
        <v>36</v>
      </c>
      <c r="B8440" s="14">
        <v>0.22697186470031699</v>
      </c>
      <c r="C8440">
        <v>0.31709790229797302</v>
      </c>
    </row>
    <row r="8441" spans="1:3" x14ac:dyDescent="0.3">
      <c r="A8441" t="s">
        <v>37</v>
      </c>
      <c r="B8441" s="14">
        <v>0.21596264839172299</v>
      </c>
      <c r="C8441">
        <v>0.380985736846923</v>
      </c>
    </row>
    <row r="8442" spans="1:3" x14ac:dyDescent="0.3">
      <c r="A8442" t="s">
        <v>38</v>
      </c>
      <c r="B8442" s="14">
        <v>0.35967087745666498</v>
      </c>
      <c r="C8442">
        <v>0.52893257141113204</v>
      </c>
    </row>
    <row r="8443" spans="1:3" x14ac:dyDescent="0.3">
      <c r="A8443" t="s">
        <v>39</v>
      </c>
      <c r="B8443" s="14">
        <v>1.05514287948608</v>
      </c>
      <c r="C8443">
        <v>1.26159238815307</v>
      </c>
    </row>
    <row r="8444" spans="1:3" x14ac:dyDescent="0.3">
      <c r="A8444" t="s">
        <v>31</v>
      </c>
      <c r="B8444" s="14">
        <v>0.46000885963439903</v>
      </c>
      <c r="C8444">
        <v>0.409289360046386</v>
      </c>
    </row>
    <row r="8445" spans="1:3" x14ac:dyDescent="0.3">
      <c r="A8445" t="s">
        <v>32</v>
      </c>
      <c r="B8445" s="14">
        <v>0.29360342025756803</v>
      </c>
      <c r="C8445">
        <v>0.355034589767456</v>
      </c>
    </row>
    <row r="8446" spans="1:3" x14ac:dyDescent="0.3">
      <c r="A8446" t="s">
        <v>33</v>
      </c>
      <c r="B8446" s="14">
        <v>0.42138051986694303</v>
      </c>
      <c r="C8446">
        <v>0.32104706764221103</v>
      </c>
    </row>
    <row r="8447" spans="1:3" x14ac:dyDescent="0.3">
      <c r="A8447" t="s">
        <v>34</v>
      </c>
      <c r="B8447" s="14">
        <v>0.25147533416748002</v>
      </c>
      <c r="C8447">
        <v>0.43383240699768</v>
      </c>
    </row>
    <row r="8448" spans="1:3" x14ac:dyDescent="0.3">
      <c r="A8448" t="s">
        <v>35</v>
      </c>
      <c r="B8448" s="14">
        <v>0.42454195022583002</v>
      </c>
      <c r="C8448">
        <v>0.58045172691345204</v>
      </c>
    </row>
    <row r="8449" spans="1:3" x14ac:dyDescent="0.3">
      <c r="A8449" t="s">
        <v>36</v>
      </c>
      <c r="B8449" s="14">
        <v>0.28886890411376898</v>
      </c>
      <c r="C8449">
        <v>0.34413075447082497</v>
      </c>
    </row>
    <row r="8450" spans="1:3" x14ac:dyDescent="0.3">
      <c r="A8450" t="s">
        <v>37</v>
      </c>
      <c r="B8450" s="14">
        <v>0.21579146385192799</v>
      </c>
      <c r="C8450">
        <v>0.324713945388793</v>
      </c>
    </row>
    <row r="8451" spans="1:3" x14ac:dyDescent="0.3">
      <c r="A8451" t="s">
        <v>38</v>
      </c>
      <c r="B8451" s="14">
        <v>0.27565193176269498</v>
      </c>
      <c r="C8451">
        <v>0.54055738449096602</v>
      </c>
    </row>
    <row r="8452" spans="1:3" x14ac:dyDescent="0.3">
      <c r="A8452" t="s">
        <v>39</v>
      </c>
      <c r="B8452" s="14">
        <v>0.64270997047424305</v>
      </c>
      <c r="C8452">
        <v>1.3942558765411299</v>
      </c>
    </row>
    <row r="8453" spans="1:3" x14ac:dyDescent="0.3">
      <c r="A8453" t="s">
        <v>31</v>
      </c>
      <c r="B8453" s="14">
        <v>0.192159414291381</v>
      </c>
      <c r="C8453">
        <v>0.43739223480224598</v>
      </c>
    </row>
    <row r="8454" spans="1:3" x14ac:dyDescent="0.3">
      <c r="A8454" t="s">
        <v>32</v>
      </c>
      <c r="B8454" s="14">
        <v>0.25722885131835899</v>
      </c>
      <c r="C8454">
        <v>0.63724136352538996</v>
      </c>
    </row>
    <row r="8455" spans="1:3" x14ac:dyDescent="0.3">
      <c r="A8455" t="s">
        <v>33</v>
      </c>
      <c r="B8455" s="14">
        <v>0.57420229911804199</v>
      </c>
      <c r="C8455">
        <v>0.29026365280151301</v>
      </c>
    </row>
    <row r="8456" spans="1:3" x14ac:dyDescent="0.3">
      <c r="A8456" t="s">
        <v>34</v>
      </c>
      <c r="B8456" s="14">
        <v>0.53379106521606401</v>
      </c>
      <c r="C8456">
        <v>0.40991044044494601</v>
      </c>
    </row>
    <row r="8457" spans="1:3" x14ac:dyDescent="0.3">
      <c r="A8457" t="s">
        <v>35</v>
      </c>
      <c r="B8457" s="14">
        <v>0.382708549499511</v>
      </c>
      <c r="C8457">
        <v>0.34313583374023399</v>
      </c>
    </row>
    <row r="8458" spans="1:3" x14ac:dyDescent="0.3">
      <c r="A8458" t="s">
        <v>36</v>
      </c>
      <c r="B8458" s="14">
        <v>0.33911013603210399</v>
      </c>
      <c r="C8458">
        <v>0.68312335014343195</v>
      </c>
    </row>
    <row r="8459" spans="1:3" x14ac:dyDescent="0.3">
      <c r="A8459" t="s">
        <v>37</v>
      </c>
      <c r="B8459" s="14">
        <v>0.21562170982360801</v>
      </c>
      <c r="C8459">
        <v>0.29889822006225503</v>
      </c>
    </row>
    <row r="8460" spans="1:3" x14ac:dyDescent="0.3">
      <c r="A8460" t="s">
        <v>38</v>
      </c>
      <c r="B8460" s="14">
        <v>0.22566819190979001</v>
      </c>
      <c r="C8460">
        <v>0.51063442230224598</v>
      </c>
    </row>
    <row r="8461" spans="1:3" x14ac:dyDescent="0.3">
      <c r="A8461" t="s">
        <v>39</v>
      </c>
      <c r="B8461" s="14">
        <v>0.93789744377136197</v>
      </c>
      <c r="C8461">
        <v>0.97345352172851496</v>
      </c>
    </row>
    <row r="8462" spans="1:3" x14ac:dyDescent="0.3">
      <c r="A8462" t="s">
        <v>31</v>
      </c>
      <c r="B8462" s="14">
        <v>0.283228158950805</v>
      </c>
      <c r="C8462">
        <v>0.302191972732543</v>
      </c>
    </row>
    <row r="8463" spans="1:3" x14ac:dyDescent="0.3">
      <c r="A8463" t="s">
        <v>32</v>
      </c>
      <c r="B8463" s="14">
        <v>0.16477251052856401</v>
      </c>
      <c r="C8463">
        <v>0.39399981498718201</v>
      </c>
    </row>
    <row r="8464" spans="1:3" x14ac:dyDescent="0.3">
      <c r="A8464" t="s">
        <v>33</v>
      </c>
      <c r="B8464" s="14">
        <v>0.27595353126525801</v>
      </c>
      <c r="C8464">
        <v>0.26837539672851501</v>
      </c>
    </row>
    <row r="8465" spans="1:3" x14ac:dyDescent="0.3">
      <c r="A8465" t="s">
        <v>34</v>
      </c>
      <c r="B8465" s="14">
        <v>0.277719736099243</v>
      </c>
      <c r="C8465">
        <v>0.55259346961975098</v>
      </c>
    </row>
    <row r="8466" spans="1:3" x14ac:dyDescent="0.3">
      <c r="A8466" t="s">
        <v>35</v>
      </c>
      <c r="B8466" s="14">
        <v>1.2401475906371999</v>
      </c>
      <c r="C8466">
        <v>0.34507656097412098</v>
      </c>
    </row>
    <row r="8467" spans="1:3" x14ac:dyDescent="0.3">
      <c r="A8467" t="s">
        <v>36</v>
      </c>
      <c r="B8467" s="14">
        <v>0.524025678634643</v>
      </c>
      <c r="C8467">
        <v>0.32213616371154702</v>
      </c>
    </row>
    <row r="8468" spans="1:3" x14ac:dyDescent="0.3">
      <c r="A8468" t="s">
        <v>37</v>
      </c>
      <c r="B8468" s="14">
        <v>0.215385437011718</v>
      </c>
      <c r="C8468">
        <v>0.30795049667358398</v>
      </c>
    </row>
    <row r="8469" spans="1:3" x14ac:dyDescent="0.3">
      <c r="A8469" t="s">
        <v>38</v>
      </c>
      <c r="B8469" s="14">
        <v>0.379612445831298</v>
      </c>
      <c r="C8469">
        <v>0.53756308555603005</v>
      </c>
    </row>
    <row r="8470" spans="1:3" x14ac:dyDescent="0.3">
      <c r="A8470" t="s">
        <v>39</v>
      </c>
      <c r="B8470" s="14">
        <v>1.10321164131164</v>
      </c>
      <c r="C8470">
        <v>1.32745385169982</v>
      </c>
    </row>
    <row r="8471" spans="1:3" x14ac:dyDescent="0.3">
      <c r="A8471" t="s">
        <v>31</v>
      </c>
      <c r="B8471" s="14">
        <v>0.298227548599243</v>
      </c>
      <c r="C8471">
        <v>0.34434175491333002</v>
      </c>
    </row>
    <row r="8472" spans="1:3" x14ac:dyDescent="0.3">
      <c r="A8472" t="s">
        <v>32</v>
      </c>
      <c r="B8472" s="14">
        <v>0.25244045257568298</v>
      </c>
      <c r="C8472">
        <v>0.41488885879516602</v>
      </c>
    </row>
    <row r="8473" spans="1:3" x14ac:dyDescent="0.3">
      <c r="A8473" t="s">
        <v>33</v>
      </c>
      <c r="B8473" s="14">
        <v>0.29970550537109297</v>
      </c>
      <c r="C8473">
        <v>0.34101247787475503</v>
      </c>
    </row>
    <row r="8474" spans="1:3" x14ac:dyDescent="0.3">
      <c r="A8474" t="s">
        <v>34</v>
      </c>
      <c r="B8474" s="14">
        <v>0.48695635795593201</v>
      </c>
      <c r="C8474">
        <v>0.34894299507141102</v>
      </c>
    </row>
    <row r="8475" spans="1:3" x14ac:dyDescent="0.3">
      <c r="A8475" t="s">
        <v>35</v>
      </c>
      <c r="B8475" s="14">
        <v>0.37231087684631298</v>
      </c>
      <c r="C8475">
        <v>0.311158657073974</v>
      </c>
    </row>
    <row r="8476" spans="1:3" x14ac:dyDescent="0.3">
      <c r="A8476" t="s">
        <v>36</v>
      </c>
      <c r="B8476" s="14">
        <v>0.25105595588683999</v>
      </c>
      <c r="C8476">
        <v>0.34607839584350503</v>
      </c>
    </row>
    <row r="8477" spans="1:3" x14ac:dyDescent="0.3">
      <c r="A8477" t="s">
        <v>37</v>
      </c>
      <c r="B8477" s="14">
        <v>0.21508908271789501</v>
      </c>
      <c r="C8477">
        <v>0.51336145401000899</v>
      </c>
    </row>
    <row r="8478" spans="1:3" x14ac:dyDescent="0.3">
      <c r="A8478" t="s">
        <v>38</v>
      </c>
      <c r="B8478" s="14">
        <v>0.28964042663574202</v>
      </c>
      <c r="C8478">
        <v>0.40296697616577098</v>
      </c>
    </row>
    <row r="8479" spans="1:3" x14ac:dyDescent="0.3">
      <c r="A8479" t="s">
        <v>39</v>
      </c>
      <c r="B8479" s="14">
        <v>0.68999290466308505</v>
      </c>
      <c r="C8479">
        <v>1.41521692276</v>
      </c>
    </row>
    <row r="8480" spans="1:3" x14ac:dyDescent="0.3">
      <c r="A8480" t="s">
        <v>31</v>
      </c>
      <c r="B8480" s="14">
        <v>0.47557806968688898</v>
      </c>
      <c r="C8480">
        <v>0.44061446189880299</v>
      </c>
    </row>
    <row r="8481" spans="1:3" x14ac:dyDescent="0.3">
      <c r="A8481" t="s">
        <v>32</v>
      </c>
      <c r="B8481" s="14">
        <v>0.27879834175109802</v>
      </c>
      <c r="C8481">
        <v>0.51573204994201605</v>
      </c>
    </row>
    <row r="8482" spans="1:3" x14ac:dyDescent="0.3">
      <c r="A8482" t="s">
        <v>33</v>
      </c>
      <c r="B8482" s="14">
        <v>0.31124901771545399</v>
      </c>
      <c r="C8482">
        <v>0.28036713600158603</v>
      </c>
    </row>
    <row r="8483" spans="1:3" x14ac:dyDescent="0.3">
      <c r="A8483" t="s">
        <v>34</v>
      </c>
      <c r="B8483" s="14">
        <v>0.36020803451538003</v>
      </c>
      <c r="C8483">
        <v>0.385972499847412</v>
      </c>
    </row>
    <row r="8484" spans="1:3" x14ac:dyDescent="0.3">
      <c r="A8484" t="s">
        <v>35</v>
      </c>
      <c r="B8484" s="14">
        <v>0.440547704696655</v>
      </c>
      <c r="C8484">
        <v>0.60434007644653298</v>
      </c>
    </row>
    <row r="8485" spans="1:3" x14ac:dyDescent="0.3">
      <c r="A8485" t="s">
        <v>36</v>
      </c>
      <c r="B8485" s="14">
        <v>0.26175713539123502</v>
      </c>
      <c r="C8485">
        <v>0.67225551605224598</v>
      </c>
    </row>
    <row r="8486" spans="1:3" x14ac:dyDescent="0.3">
      <c r="A8486" t="s">
        <v>37</v>
      </c>
      <c r="B8486" s="14">
        <v>0.214978218078613</v>
      </c>
      <c r="C8486">
        <v>0.26515984535217202</v>
      </c>
    </row>
    <row r="8487" spans="1:3" x14ac:dyDescent="0.3">
      <c r="A8487" t="s">
        <v>38</v>
      </c>
      <c r="B8487" s="14">
        <v>0.26204919815063399</v>
      </c>
      <c r="C8487">
        <v>0.533527851104736</v>
      </c>
    </row>
    <row r="8488" spans="1:3" x14ac:dyDescent="0.3">
      <c r="A8488" t="s">
        <v>39</v>
      </c>
      <c r="B8488" s="14">
        <v>1.1191270351409901</v>
      </c>
      <c r="C8488">
        <v>0.96443295478820801</v>
      </c>
    </row>
    <row r="8489" spans="1:3" x14ac:dyDescent="0.3">
      <c r="A8489" t="s">
        <v>31</v>
      </c>
      <c r="B8489" s="14">
        <v>0.57674646377563399</v>
      </c>
      <c r="C8489">
        <v>0.33376717567443798</v>
      </c>
    </row>
    <row r="8490" spans="1:3" x14ac:dyDescent="0.3">
      <c r="A8490" t="s">
        <v>32</v>
      </c>
      <c r="B8490" s="14">
        <v>0.45982193946838301</v>
      </c>
      <c r="C8490">
        <v>0.52974009513854903</v>
      </c>
    </row>
    <row r="8491" spans="1:3" x14ac:dyDescent="0.3">
      <c r="A8491" t="s">
        <v>33</v>
      </c>
      <c r="B8491" s="14">
        <v>0.255918979644775</v>
      </c>
      <c r="C8491">
        <v>0.28107595443725503</v>
      </c>
    </row>
    <row r="8492" spans="1:3" x14ac:dyDescent="0.3">
      <c r="A8492" t="s">
        <v>34</v>
      </c>
      <c r="B8492" s="14">
        <v>0.51286005973815896</v>
      </c>
      <c r="C8492">
        <v>0.35111737251281699</v>
      </c>
    </row>
    <row r="8493" spans="1:3" x14ac:dyDescent="0.3">
      <c r="A8493" t="s">
        <v>35</v>
      </c>
      <c r="B8493" s="14">
        <v>0.35897612571716297</v>
      </c>
      <c r="C8493">
        <v>0.36009192466735801</v>
      </c>
    </row>
    <row r="8494" spans="1:3" x14ac:dyDescent="0.3">
      <c r="A8494" t="s">
        <v>36</v>
      </c>
      <c r="B8494" s="14">
        <v>0.17868351936340299</v>
      </c>
      <c r="C8494">
        <v>0.30518603324890098</v>
      </c>
    </row>
    <row r="8495" spans="1:3" x14ac:dyDescent="0.3">
      <c r="A8495" t="s">
        <v>37</v>
      </c>
      <c r="B8495" s="14">
        <v>0.21435236930847101</v>
      </c>
      <c r="C8495">
        <v>0.26229739189147899</v>
      </c>
    </row>
    <row r="8496" spans="1:3" x14ac:dyDescent="0.3">
      <c r="A8496" t="s">
        <v>38</v>
      </c>
      <c r="B8496" s="14">
        <v>0.32768344879150302</v>
      </c>
      <c r="C8496">
        <v>0.38796257972717202</v>
      </c>
    </row>
    <row r="8497" spans="1:3" x14ac:dyDescent="0.3">
      <c r="A8497" t="s">
        <v>39</v>
      </c>
      <c r="B8497" s="14">
        <v>0.77071571350097601</v>
      </c>
      <c r="C8497">
        <v>1.0551679134368801</v>
      </c>
    </row>
    <row r="8498" spans="1:3" x14ac:dyDescent="0.3">
      <c r="A8498" t="s">
        <v>31</v>
      </c>
      <c r="B8498" s="14">
        <v>0.61902856826782204</v>
      </c>
      <c r="C8498">
        <v>0.50398874282836903</v>
      </c>
    </row>
    <row r="8499" spans="1:3" x14ac:dyDescent="0.3">
      <c r="A8499" t="s">
        <v>32</v>
      </c>
      <c r="B8499" s="14">
        <v>0.41558337211608798</v>
      </c>
      <c r="C8499">
        <v>0.29218411445617598</v>
      </c>
    </row>
    <row r="8500" spans="1:3" x14ac:dyDescent="0.3">
      <c r="A8500" t="s">
        <v>33</v>
      </c>
      <c r="B8500" s="14">
        <v>0.25587916374206499</v>
      </c>
      <c r="C8500">
        <v>0.30123472213745101</v>
      </c>
    </row>
    <row r="8501" spans="1:3" x14ac:dyDescent="0.3">
      <c r="A8501" t="s">
        <v>34</v>
      </c>
      <c r="B8501" s="14">
        <v>0.33059740066528298</v>
      </c>
      <c r="C8501">
        <v>0.41982007026672302</v>
      </c>
    </row>
    <row r="8502" spans="1:3" x14ac:dyDescent="0.3">
      <c r="A8502" t="s">
        <v>35</v>
      </c>
      <c r="B8502" s="14">
        <v>0.42301011085510198</v>
      </c>
      <c r="C8502">
        <v>0.47367882728576599</v>
      </c>
    </row>
    <row r="8503" spans="1:3" x14ac:dyDescent="0.3">
      <c r="A8503" t="s">
        <v>36</v>
      </c>
      <c r="B8503" s="14">
        <v>0.48470568656921298</v>
      </c>
      <c r="C8503">
        <v>0.496354579925537</v>
      </c>
    </row>
    <row r="8504" spans="1:3" x14ac:dyDescent="0.3">
      <c r="A8504" t="s">
        <v>37</v>
      </c>
      <c r="B8504" s="14">
        <v>0.21324729919433499</v>
      </c>
      <c r="C8504">
        <v>0.27731084823608398</v>
      </c>
    </row>
    <row r="8505" spans="1:3" x14ac:dyDescent="0.3">
      <c r="A8505" t="s">
        <v>38</v>
      </c>
      <c r="B8505" s="14">
        <v>0.26790571212768499</v>
      </c>
      <c r="C8505">
        <v>0.42187523841857899</v>
      </c>
    </row>
    <row r="8506" spans="1:3" x14ac:dyDescent="0.3">
      <c r="A8506" t="s">
        <v>39</v>
      </c>
      <c r="B8506" s="14">
        <v>0.92199659347534102</v>
      </c>
      <c r="C8506">
        <v>0.90657901763916005</v>
      </c>
    </row>
    <row r="8507" spans="1:3" x14ac:dyDescent="0.3">
      <c r="A8507" t="s">
        <v>31</v>
      </c>
      <c r="B8507" s="14">
        <v>0.40082287788391102</v>
      </c>
      <c r="C8507">
        <v>1.02526307106018</v>
      </c>
    </row>
    <row r="8508" spans="1:3" x14ac:dyDescent="0.3">
      <c r="A8508" t="s">
        <v>32</v>
      </c>
      <c r="B8508" s="14">
        <v>0.39198923110961897</v>
      </c>
      <c r="C8508">
        <v>0.42811894416808999</v>
      </c>
    </row>
    <row r="8509" spans="1:3" x14ac:dyDescent="0.3">
      <c r="A8509" t="s">
        <v>33</v>
      </c>
      <c r="B8509" s="14">
        <v>0.75839900970458896</v>
      </c>
      <c r="C8509">
        <v>0.26050114631652799</v>
      </c>
    </row>
    <row r="8510" spans="1:3" x14ac:dyDescent="0.3">
      <c r="A8510" t="s">
        <v>34</v>
      </c>
      <c r="B8510" s="14">
        <v>0.30578231811523399</v>
      </c>
      <c r="C8510">
        <v>0.359090566635131</v>
      </c>
    </row>
    <row r="8511" spans="1:3" x14ac:dyDescent="0.3">
      <c r="A8511" t="s">
        <v>35</v>
      </c>
      <c r="B8511" s="14">
        <v>1.3137743473052901</v>
      </c>
      <c r="C8511">
        <v>0.57551765441894498</v>
      </c>
    </row>
    <row r="8512" spans="1:3" x14ac:dyDescent="0.3">
      <c r="A8512" t="s">
        <v>36</v>
      </c>
      <c r="B8512" s="14">
        <v>0.28963804244995101</v>
      </c>
      <c r="C8512">
        <v>0.599842548370361</v>
      </c>
    </row>
    <row r="8513" spans="1:3" x14ac:dyDescent="0.3">
      <c r="A8513" t="s">
        <v>37</v>
      </c>
      <c r="B8513" s="14">
        <v>0.21309232711791901</v>
      </c>
      <c r="C8513">
        <v>0.26628923416137601</v>
      </c>
    </row>
    <row r="8514" spans="1:3" x14ac:dyDescent="0.3">
      <c r="A8514" t="s">
        <v>38</v>
      </c>
      <c r="B8514" s="14">
        <v>0.282666206359863</v>
      </c>
      <c r="C8514">
        <v>0.42990779876708901</v>
      </c>
    </row>
    <row r="8515" spans="1:3" x14ac:dyDescent="0.3">
      <c r="A8515" t="s">
        <v>39</v>
      </c>
      <c r="B8515" s="14">
        <v>1.49351453781127</v>
      </c>
      <c r="C8515">
        <v>0.99932551383972101</v>
      </c>
    </row>
    <row r="8516" spans="1:3" x14ac:dyDescent="0.3">
      <c r="A8516" t="s">
        <v>31</v>
      </c>
      <c r="B8516" s="14">
        <v>0.280396938323974</v>
      </c>
      <c r="C8516">
        <v>0.44774746894836398</v>
      </c>
    </row>
    <row r="8517" spans="1:3" x14ac:dyDescent="0.3">
      <c r="A8517" t="s">
        <v>32</v>
      </c>
      <c r="B8517" s="14">
        <v>0.120947360992431</v>
      </c>
      <c r="C8517">
        <v>0.36701798439025801</v>
      </c>
    </row>
    <row r="8518" spans="1:3" x14ac:dyDescent="0.3">
      <c r="A8518" t="s">
        <v>33</v>
      </c>
      <c r="B8518" s="14">
        <v>0.41525483131408603</v>
      </c>
      <c r="C8518">
        <v>0.28819990158080999</v>
      </c>
    </row>
    <row r="8519" spans="1:3" x14ac:dyDescent="0.3">
      <c r="A8519" t="s">
        <v>34</v>
      </c>
      <c r="B8519" s="14">
        <v>0.490669965744018</v>
      </c>
      <c r="C8519">
        <v>0.40686368942260698</v>
      </c>
    </row>
    <row r="8520" spans="1:3" x14ac:dyDescent="0.3">
      <c r="A8520" t="s">
        <v>35</v>
      </c>
      <c r="B8520" s="14">
        <v>0.37123346328735302</v>
      </c>
      <c r="C8520">
        <v>0.45777559280395502</v>
      </c>
    </row>
    <row r="8521" spans="1:3" x14ac:dyDescent="0.3">
      <c r="A8521" t="s">
        <v>36</v>
      </c>
      <c r="B8521" s="14">
        <v>0.179233789443969</v>
      </c>
      <c r="C8521">
        <v>0.44992303848266602</v>
      </c>
    </row>
    <row r="8522" spans="1:3" x14ac:dyDescent="0.3">
      <c r="A8522" t="s">
        <v>37</v>
      </c>
      <c r="B8522" s="14">
        <v>0.21205878257751401</v>
      </c>
      <c r="C8522">
        <v>0.41583299636840798</v>
      </c>
    </row>
    <row r="8523" spans="1:3" x14ac:dyDescent="0.3">
      <c r="A8523" t="s">
        <v>38</v>
      </c>
      <c r="B8523" s="14">
        <v>0.28144383430480902</v>
      </c>
      <c r="C8523">
        <v>0.86268067359924305</v>
      </c>
    </row>
    <row r="8524" spans="1:3" x14ac:dyDescent="0.3">
      <c r="A8524" t="s">
        <v>39</v>
      </c>
      <c r="B8524" s="14">
        <v>0.472862958908081</v>
      </c>
      <c r="C8524">
        <v>1.0073111057281401</v>
      </c>
    </row>
    <row r="8525" spans="1:3" x14ac:dyDescent="0.3">
      <c r="A8525" t="s">
        <v>31</v>
      </c>
      <c r="B8525" s="14">
        <v>0.25005769729614202</v>
      </c>
      <c r="C8525">
        <v>0.497716665267944</v>
      </c>
    </row>
    <row r="8526" spans="1:3" x14ac:dyDescent="0.3">
      <c r="A8526" t="s">
        <v>32</v>
      </c>
      <c r="B8526" s="14">
        <v>0.28307819366455</v>
      </c>
      <c r="C8526">
        <v>0.33410692214965798</v>
      </c>
    </row>
    <row r="8527" spans="1:3" x14ac:dyDescent="0.3">
      <c r="A8527" t="s">
        <v>33</v>
      </c>
      <c r="B8527" s="14">
        <v>0.57160949707031194</v>
      </c>
      <c r="C8527">
        <v>0.33389902114868097</v>
      </c>
    </row>
    <row r="8528" spans="1:3" x14ac:dyDescent="0.3">
      <c r="A8528" t="s">
        <v>34</v>
      </c>
      <c r="B8528" s="14">
        <v>0.42524504661559998</v>
      </c>
      <c r="C8528">
        <v>0.68317055702209395</v>
      </c>
    </row>
    <row r="8529" spans="1:3" x14ac:dyDescent="0.3">
      <c r="A8529" t="s">
        <v>35</v>
      </c>
      <c r="B8529" s="14">
        <v>0.40204668045043901</v>
      </c>
      <c r="C8529">
        <v>0.32707095146179199</v>
      </c>
    </row>
    <row r="8530" spans="1:3" x14ac:dyDescent="0.3">
      <c r="A8530" t="s">
        <v>36</v>
      </c>
      <c r="B8530" s="14">
        <v>0.29068756103515597</v>
      </c>
      <c r="C8530">
        <v>0.36975145339965798</v>
      </c>
    </row>
    <row r="8531" spans="1:3" x14ac:dyDescent="0.3">
      <c r="A8531" t="s">
        <v>37</v>
      </c>
      <c r="B8531" s="14">
        <v>0.211432695388793</v>
      </c>
      <c r="C8531">
        <v>0.293272495269775</v>
      </c>
    </row>
    <row r="8532" spans="1:3" x14ac:dyDescent="0.3">
      <c r="A8532" t="s">
        <v>38</v>
      </c>
      <c r="B8532" s="14">
        <v>0.35910511016845698</v>
      </c>
      <c r="C8532">
        <v>0.41085720062255798</v>
      </c>
    </row>
    <row r="8533" spans="1:3" x14ac:dyDescent="0.3">
      <c r="A8533" t="s">
        <v>39</v>
      </c>
      <c r="B8533" s="14">
        <v>0.38534808158874501</v>
      </c>
      <c r="C8533">
        <v>0.87360906600952104</v>
      </c>
    </row>
    <row r="8534" spans="1:3" x14ac:dyDescent="0.3">
      <c r="A8534" t="s">
        <v>31</v>
      </c>
      <c r="B8534" s="14">
        <v>0.56186366081237704</v>
      </c>
      <c r="C8534">
        <v>0.35444903373718201</v>
      </c>
    </row>
    <row r="8535" spans="1:3" x14ac:dyDescent="0.3">
      <c r="A8535" t="s">
        <v>32</v>
      </c>
      <c r="B8535" s="14">
        <v>0.18111228942870999</v>
      </c>
      <c r="C8535">
        <v>0.29929089546203602</v>
      </c>
    </row>
    <row r="8536" spans="1:3" x14ac:dyDescent="0.3">
      <c r="A8536" t="s">
        <v>33</v>
      </c>
      <c r="B8536" s="14">
        <v>0.51746535301208496</v>
      </c>
      <c r="C8536">
        <v>0.31118965148925698</v>
      </c>
    </row>
    <row r="8537" spans="1:3" x14ac:dyDescent="0.3">
      <c r="A8537" t="s">
        <v>34</v>
      </c>
      <c r="B8537" s="14">
        <v>0.44616341590881298</v>
      </c>
      <c r="C8537">
        <v>0.36510753631591703</v>
      </c>
    </row>
    <row r="8538" spans="1:3" x14ac:dyDescent="0.3">
      <c r="A8538" t="s">
        <v>35</v>
      </c>
      <c r="B8538" s="14">
        <v>0.513941049575805</v>
      </c>
      <c r="C8538">
        <v>0.29620862007141102</v>
      </c>
    </row>
    <row r="8539" spans="1:3" x14ac:dyDescent="0.3">
      <c r="A8539" t="s">
        <v>36</v>
      </c>
      <c r="B8539" s="14">
        <v>0.228852033615112</v>
      </c>
      <c r="C8539">
        <v>0.50864148139953602</v>
      </c>
    </row>
    <row r="8540" spans="1:3" x14ac:dyDescent="0.3">
      <c r="A8540" t="s">
        <v>37</v>
      </c>
      <c r="B8540" s="14">
        <v>0.21099591255187899</v>
      </c>
      <c r="C8540">
        <v>0.30413627624511702</v>
      </c>
    </row>
    <row r="8541" spans="1:3" x14ac:dyDescent="0.3">
      <c r="A8541" t="s">
        <v>38</v>
      </c>
      <c r="B8541" s="14">
        <v>0.34408593177795399</v>
      </c>
      <c r="C8541">
        <v>0.473735570907592</v>
      </c>
    </row>
    <row r="8542" spans="1:3" x14ac:dyDescent="0.3">
      <c r="A8542" t="s">
        <v>39</v>
      </c>
      <c r="B8542" s="14">
        <v>0.46511960029602001</v>
      </c>
      <c r="C8542">
        <v>1.5370526313781701</v>
      </c>
    </row>
    <row r="8543" spans="1:3" x14ac:dyDescent="0.3">
      <c r="A8543" t="s">
        <v>31</v>
      </c>
      <c r="B8543" s="14">
        <v>0.37735700607299799</v>
      </c>
      <c r="C8543">
        <v>0.43053269386291498</v>
      </c>
    </row>
    <row r="8544" spans="1:3" x14ac:dyDescent="0.3">
      <c r="A8544" t="s">
        <v>32</v>
      </c>
      <c r="B8544" s="14">
        <v>0.39143490791320801</v>
      </c>
      <c r="C8544">
        <v>0.30514645576477001</v>
      </c>
    </row>
    <row r="8545" spans="1:3" x14ac:dyDescent="0.3">
      <c r="A8545" t="s">
        <v>33</v>
      </c>
      <c r="B8545" s="14">
        <v>0.34021043777465798</v>
      </c>
      <c r="C8545">
        <v>0.30925488471984802</v>
      </c>
    </row>
    <row r="8546" spans="1:3" x14ac:dyDescent="0.3">
      <c r="A8546" t="s">
        <v>34</v>
      </c>
      <c r="B8546" s="14">
        <v>0.55700993537902799</v>
      </c>
      <c r="C8546">
        <v>0.48569893836975098</v>
      </c>
    </row>
    <row r="8547" spans="1:3" x14ac:dyDescent="0.3">
      <c r="A8547" t="s">
        <v>35</v>
      </c>
      <c r="B8547" s="14">
        <v>0.40655183792114202</v>
      </c>
      <c r="C8547">
        <v>0.46376013755798301</v>
      </c>
    </row>
    <row r="8548" spans="1:3" x14ac:dyDescent="0.3">
      <c r="A8548" t="s">
        <v>36</v>
      </c>
      <c r="B8548" s="14">
        <v>0.32490301132202098</v>
      </c>
      <c r="C8548">
        <v>0.33909487724304199</v>
      </c>
    </row>
    <row r="8549" spans="1:3" x14ac:dyDescent="0.3">
      <c r="A8549" t="s">
        <v>37</v>
      </c>
      <c r="B8549" s="14">
        <v>0.21097254753112701</v>
      </c>
      <c r="C8549">
        <v>0.35010099411010698</v>
      </c>
    </row>
    <row r="8550" spans="1:3" x14ac:dyDescent="0.3">
      <c r="A8550" t="s">
        <v>38</v>
      </c>
      <c r="B8550" s="14">
        <v>0.44091153144836398</v>
      </c>
      <c r="C8550">
        <v>0.55764412879943803</v>
      </c>
    </row>
    <row r="8551" spans="1:3" x14ac:dyDescent="0.3">
      <c r="A8551" t="s">
        <v>39</v>
      </c>
      <c r="B8551" s="14">
        <v>0.71964216232299805</v>
      </c>
      <c r="C8551">
        <v>1.4001505374908401</v>
      </c>
    </row>
    <row r="8552" spans="1:3" x14ac:dyDescent="0.3">
      <c r="A8552" t="s">
        <v>31</v>
      </c>
      <c r="B8552" s="14">
        <v>0.43541216850280701</v>
      </c>
      <c r="C8552">
        <v>0.39204668998718201</v>
      </c>
    </row>
    <row r="8553" spans="1:3" x14ac:dyDescent="0.3">
      <c r="A8553" t="s">
        <v>32</v>
      </c>
      <c r="B8553" s="14">
        <v>0.265053510665893</v>
      </c>
      <c r="C8553">
        <v>0.36303138732910101</v>
      </c>
    </row>
    <row r="8554" spans="1:3" x14ac:dyDescent="0.3">
      <c r="A8554" t="s">
        <v>33</v>
      </c>
      <c r="B8554" s="14">
        <v>0.33477807044982899</v>
      </c>
      <c r="C8554">
        <v>0.32207798957824701</v>
      </c>
    </row>
    <row r="8555" spans="1:3" x14ac:dyDescent="0.3">
      <c r="A8555" t="s">
        <v>34</v>
      </c>
      <c r="B8555" s="14">
        <v>0.252749443054199</v>
      </c>
      <c r="C8555">
        <v>0.35809922218322698</v>
      </c>
    </row>
    <row r="8556" spans="1:3" x14ac:dyDescent="0.3">
      <c r="A8556" t="s">
        <v>35</v>
      </c>
      <c r="B8556" s="14">
        <v>0.46314001083374001</v>
      </c>
      <c r="C8556">
        <v>0.29327034950256298</v>
      </c>
    </row>
    <row r="8557" spans="1:3" x14ac:dyDescent="0.3">
      <c r="A8557" t="s">
        <v>36</v>
      </c>
      <c r="B8557" s="14">
        <v>0.24890875816345201</v>
      </c>
      <c r="C8557">
        <v>0.54869699478149403</v>
      </c>
    </row>
    <row r="8558" spans="1:3" x14ac:dyDescent="0.3">
      <c r="A8558" t="s">
        <v>37</v>
      </c>
      <c r="B8558" s="14">
        <v>0.20875048637390101</v>
      </c>
      <c r="C8558">
        <v>0.50361251831054599</v>
      </c>
    </row>
    <row r="8559" spans="1:3" x14ac:dyDescent="0.3">
      <c r="A8559" t="s">
        <v>38</v>
      </c>
      <c r="B8559" s="14">
        <v>0.33551883697509699</v>
      </c>
      <c r="C8559">
        <v>1.2056980133056601</v>
      </c>
    </row>
    <row r="8560" spans="1:3" x14ac:dyDescent="0.3">
      <c r="A8560" t="s">
        <v>39</v>
      </c>
      <c r="B8560" s="14">
        <v>1.3309395313262899</v>
      </c>
      <c r="C8560">
        <v>1.1000051498412999</v>
      </c>
    </row>
    <row r="8561" spans="1:3" x14ac:dyDescent="0.3">
      <c r="A8561" t="s">
        <v>31</v>
      </c>
      <c r="B8561" s="14">
        <v>0.26048517227172802</v>
      </c>
      <c r="C8561">
        <v>0.77488613128662098</v>
      </c>
    </row>
    <row r="8562" spans="1:3" x14ac:dyDescent="0.3">
      <c r="A8562" t="s">
        <v>32</v>
      </c>
      <c r="B8562" s="14">
        <v>0.21581315994262601</v>
      </c>
      <c r="C8562">
        <v>0.29325652122497498</v>
      </c>
    </row>
    <row r="8563" spans="1:3" x14ac:dyDescent="0.3">
      <c r="A8563" t="s">
        <v>33</v>
      </c>
      <c r="B8563" s="14">
        <v>0.29008603096008301</v>
      </c>
      <c r="C8563">
        <v>0.37361192703246998</v>
      </c>
    </row>
    <row r="8564" spans="1:3" x14ac:dyDescent="0.3">
      <c r="A8564" t="s">
        <v>34</v>
      </c>
      <c r="B8564" s="14">
        <v>0.33867502212524397</v>
      </c>
      <c r="C8564">
        <v>0.54853391647338801</v>
      </c>
    </row>
    <row r="8565" spans="1:3" x14ac:dyDescent="0.3">
      <c r="A8565" t="s">
        <v>35</v>
      </c>
      <c r="B8565" s="14">
        <v>0.30257177352905201</v>
      </c>
      <c r="C8565">
        <v>0.32512140274047802</v>
      </c>
    </row>
    <row r="8566" spans="1:3" x14ac:dyDescent="0.3">
      <c r="A8566" t="s">
        <v>36</v>
      </c>
      <c r="B8566" s="14">
        <v>0.238582849502563</v>
      </c>
      <c r="C8566">
        <v>1.8369293212890601</v>
      </c>
    </row>
    <row r="8567" spans="1:3" x14ac:dyDescent="0.3">
      <c r="A8567" t="s">
        <v>37</v>
      </c>
      <c r="B8567" s="14">
        <v>0.20798373222350999</v>
      </c>
      <c r="C8567">
        <v>0.31914520263671797</v>
      </c>
    </row>
    <row r="8568" spans="1:3" x14ac:dyDescent="0.3">
      <c r="A8568" t="s">
        <v>38</v>
      </c>
      <c r="B8568" s="14">
        <v>0.22019720077514601</v>
      </c>
      <c r="C8568">
        <v>0.39716529846191401</v>
      </c>
    </row>
    <row r="8569" spans="1:3" x14ac:dyDescent="0.3">
      <c r="A8569" t="s">
        <v>39</v>
      </c>
      <c r="B8569" s="14">
        <v>1.3720839023589999</v>
      </c>
      <c r="C8569">
        <v>1.1968569755554199</v>
      </c>
    </row>
    <row r="8570" spans="1:3" x14ac:dyDescent="0.3">
      <c r="A8570" t="s">
        <v>31</v>
      </c>
      <c r="B8570" s="14">
        <v>0.26895785331726002</v>
      </c>
      <c r="C8570">
        <v>0.33904170989990201</v>
      </c>
    </row>
    <row r="8571" spans="1:3" x14ac:dyDescent="0.3">
      <c r="A8571" t="s">
        <v>32</v>
      </c>
      <c r="B8571" s="14">
        <v>0.36406731605529702</v>
      </c>
      <c r="C8571">
        <v>0.37123012542724598</v>
      </c>
    </row>
    <row r="8572" spans="1:3" x14ac:dyDescent="0.3">
      <c r="A8572" t="s">
        <v>33</v>
      </c>
      <c r="B8572" s="14">
        <v>0.51565289497375399</v>
      </c>
      <c r="C8572">
        <v>0.28902602195739702</v>
      </c>
    </row>
    <row r="8573" spans="1:3" x14ac:dyDescent="0.3">
      <c r="A8573" t="s">
        <v>34</v>
      </c>
      <c r="B8573" s="14">
        <v>0.50961232185363703</v>
      </c>
      <c r="C8573">
        <v>0.41488909721374501</v>
      </c>
    </row>
    <row r="8574" spans="1:3" x14ac:dyDescent="0.3">
      <c r="A8574" t="s">
        <v>35</v>
      </c>
      <c r="B8574" s="14">
        <v>0.33300971984863198</v>
      </c>
      <c r="C8574">
        <v>0.426868677139282</v>
      </c>
    </row>
    <row r="8575" spans="1:3" x14ac:dyDescent="0.3">
      <c r="A8575" t="s">
        <v>36</v>
      </c>
      <c r="B8575" s="14">
        <v>0.34467291831970198</v>
      </c>
      <c r="C8575">
        <v>0.36397695541381803</v>
      </c>
    </row>
    <row r="8576" spans="1:3" x14ac:dyDescent="0.3">
      <c r="A8576" t="s">
        <v>37</v>
      </c>
      <c r="B8576" s="14">
        <v>0.20722651481628401</v>
      </c>
      <c r="C8576">
        <v>0.31022024154663003</v>
      </c>
    </row>
    <row r="8577" spans="1:3" x14ac:dyDescent="0.3">
      <c r="A8577" t="s">
        <v>38</v>
      </c>
      <c r="B8577" s="14">
        <v>0.33097171783447199</v>
      </c>
      <c r="C8577">
        <v>0.48841428756713801</v>
      </c>
    </row>
    <row r="8578" spans="1:3" x14ac:dyDescent="0.3">
      <c r="A8578" t="s">
        <v>39</v>
      </c>
      <c r="B8578" s="14">
        <v>1.04212093353271</v>
      </c>
      <c r="C8578">
        <v>1.3114919662475499</v>
      </c>
    </row>
    <row r="8579" spans="1:3" x14ac:dyDescent="0.3">
      <c r="A8579" t="s">
        <v>31</v>
      </c>
      <c r="B8579" s="14">
        <v>0.42793512344360302</v>
      </c>
      <c r="C8579">
        <v>0.34508013725280701</v>
      </c>
    </row>
    <row r="8580" spans="1:3" x14ac:dyDescent="0.3">
      <c r="A8580" t="s">
        <v>32</v>
      </c>
      <c r="B8580" s="14">
        <v>0.12476158142089799</v>
      </c>
      <c r="C8580">
        <v>0.420614004135131</v>
      </c>
    </row>
    <row r="8581" spans="1:3" x14ac:dyDescent="0.3">
      <c r="A8581" t="s">
        <v>33</v>
      </c>
      <c r="B8581" s="14">
        <v>0.29344987869262601</v>
      </c>
      <c r="C8581">
        <v>0.30401778221130299</v>
      </c>
    </row>
    <row r="8582" spans="1:3" x14ac:dyDescent="0.3">
      <c r="A8582" t="s">
        <v>34</v>
      </c>
      <c r="B8582" s="14">
        <v>0.46672534942626898</v>
      </c>
      <c r="C8582">
        <v>0.40391182899475098</v>
      </c>
    </row>
    <row r="8583" spans="1:3" x14ac:dyDescent="0.3">
      <c r="A8583" t="s">
        <v>35</v>
      </c>
      <c r="B8583" s="14">
        <v>0.36270189285278298</v>
      </c>
      <c r="C8583">
        <v>0.55950546264648404</v>
      </c>
    </row>
    <row r="8584" spans="1:3" x14ac:dyDescent="0.3">
      <c r="A8584" t="s">
        <v>36</v>
      </c>
      <c r="B8584" s="14">
        <v>0.24075651168823201</v>
      </c>
      <c r="C8584">
        <v>0.24646306037902799</v>
      </c>
    </row>
    <row r="8585" spans="1:3" x14ac:dyDescent="0.3">
      <c r="A8585" t="s">
        <v>37</v>
      </c>
      <c r="B8585" s="14">
        <v>0.20719242095947199</v>
      </c>
      <c r="C8585">
        <v>0.37201094627380299</v>
      </c>
    </row>
    <row r="8586" spans="1:3" x14ac:dyDescent="0.3">
      <c r="A8586" t="s">
        <v>38</v>
      </c>
      <c r="B8586" s="14">
        <v>0.233711957931518</v>
      </c>
      <c r="C8586">
        <v>0.51761651039123502</v>
      </c>
    </row>
    <row r="8587" spans="1:3" x14ac:dyDescent="0.3">
      <c r="A8587" t="s">
        <v>39</v>
      </c>
      <c r="B8587" s="14">
        <v>1.41711354255676</v>
      </c>
      <c r="C8587">
        <v>1.4730648994445801</v>
      </c>
    </row>
    <row r="8588" spans="1:3" x14ac:dyDescent="0.3">
      <c r="A8588" t="s">
        <v>31</v>
      </c>
      <c r="B8588" s="14">
        <v>0.25137448310852001</v>
      </c>
      <c r="C8588">
        <v>0.34014272689819303</v>
      </c>
    </row>
    <row r="8589" spans="1:3" x14ac:dyDescent="0.3">
      <c r="A8589" t="s">
        <v>32</v>
      </c>
      <c r="B8589" s="14">
        <v>0.28332304954528797</v>
      </c>
      <c r="C8589">
        <v>0.34407901763915999</v>
      </c>
    </row>
    <row r="8590" spans="1:3" x14ac:dyDescent="0.3">
      <c r="A8590" t="s">
        <v>33</v>
      </c>
      <c r="B8590" s="14">
        <v>0.24451422691345201</v>
      </c>
      <c r="C8590">
        <v>0.429730415344238</v>
      </c>
    </row>
    <row r="8591" spans="1:3" x14ac:dyDescent="0.3">
      <c r="A8591" t="s">
        <v>34</v>
      </c>
      <c r="B8591" s="14">
        <v>0.33818769454955999</v>
      </c>
      <c r="C8591">
        <v>0.99634432792663497</v>
      </c>
    </row>
    <row r="8592" spans="1:3" x14ac:dyDescent="0.3">
      <c r="A8592" t="s">
        <v>35</v>
      </c>
      <c r="B8592" s="14">
        <v>0.50508403778076105</v>
      </c>
      <c r="C8592">
        <v>0.32607579231262201</v>
      </c>
    </row>
    <row r="8593" spans="1:3" x14ac:dyDescent="0.3">
      <c r="A8593" t="s">
        <v>36</v>
      </c>
      <c r="B8593" s="14">
        <v>0.30548024177551197</v>
      </c>
      <c r="C8593">
        <v>0.25227880477905201</v>
      </c>
    </row>
    <row r="8594" spans="1:3" x14ac:dyDescent="0.3">
      <c r="A8594" t="s">
        <v>37</v>
      </c>
      <c r="B8594" s="14">
        <v>0.20719170570373499</v>
      </c>
      <c r="C8594">
        <v>0.56343936920166005</v>
      </c>
    </row>
    <row r="8595" spans="1:3" x14ac:dyDescent="0.3">
      <c r="A8595" t="s">
        <v>38</v>
      </c>
      <c r="B8595" s="14">
        <v>0.31424212455749501</v>
      </c>
      <c r="C8595">
        <v>0.50470066070556596</v>
      </c>
    </row>
    <row r="8596" spans="1:3" x14ac:dyDescent="0.3">
      <c r="A8596" t="s">
        <v>39</v>
      </c>
      <c r="B8596" s="14">
        <v>0.93002152442932096</v>
      </c>
      <c r="C8596">
        <v>1.05911445617675</v>
      </c>
    </row>
    <row r="8597" spans="1:3" x14ac:dyDescent="0.3">
      <c r="A8597" t="s">
        <v>31</v>
      </c>
      <c r="B8597" s="14">
        <v>0.70193624496459905</v>
      </c>
      <c r="C8597">
        <v>0.34607267379760698</v>
      </c>
    </row>
    <row r="8598" spans="1:3" x14ac:dyDescent="0.3">
      <c r="A8598" t="s">
        <v>32</v>
      </c>
      <c r="B8598" s="14">
        <v>0.28266835212707497</v>
      </c>
      <c r="C8598">
        <v>0.42785692214965798</v>
      </c>
    </row>
    <row r="8599" spans="1:3" x14ac:dyDescent="0.3">
      <c r="A8599" t="s">
        <v>33</v>
      </c>
      <c r="B8599" s="14">
        <v>0.37400245666503901</v>
      </c>
      <c r="C8599">
        <v>0.33615040779113697</v>
      </c>
    </row>
    <row r="8600" spans="1:3" x14ac:dyDescent="0.3">
      <c r="A8600" t="s">
        <v>34</v>
      </c>
      <c r="B8600" s="14">
        <v>0.44492173194885198</v>
      </c>
      <c r="C8600">
        <v>0.47468066215515098</v>
      </c>
    </row>
    <row r="8601" spans="1:3" x14ac:dyDescent="0.3">
      <c r="A8601" t="s">
        <v>35</v>
      </c>
      <c r="B8601" s="14">
        <v>0.39531517028808499</v>
      </c>
      <c r="C8601">
        <v>0.29326391220092701</v>
      </c>
    </row>
    <row r="8602" spans="1:3" x14ac:dyDescent="0.3">
      <c r="A8602" t="s">
        <v>36</v>
      </c>
      <c r="B8602" s="14">
        <v>0.26715588569641102</v>
      </c>
      <c r="C8602">
        <v>0.29022288322448703</v>
      </c>
    </row>
    <row r="8603" spans="1:3" x14ac:dyDescent="0.3">
      <c r="A8603" t="s">
        <v>37</v>
      </c>
      <c r="B8603" s="14">
        <v>0.206839084625244</v>
      </c>
      <c r="C8603">
        <v>0.34907007217407199</v>
      </c>
    </row>
    <row r="8604" spans="1:3" x14ac:dyDescent="0.3">
      <c r="A8604" t="s">
        <v>38</v>
      </c>
      <c r="B8604" s="14">
        <v>0.26758456230163502</v>
      </c>
      <c r="C8604">
        <v>0.41982650756835899</v>
      </c>
    </row>
    <row r="8605" spans="1:3" x14ac:dyDescent="0.3">
      <c r="A8605" t="s">
        <v>39</v>
      </c>
      <c r="B8605" s="14">
        <v>1.3844347000121999</v>
      </c>
      <c r="C8605">
        <v>1.0623311996459901</v>
      </c>
    </row>
    <row r="8606" spans="1:3" x14ac:dyDescent="0.3">
      <c r="A8606" t="s">
        <v>31</v>
      </c>
      <c r="B8606" s="14">
        <v>0.23687624931335399</v>
      </c>
      <c r="C8606">
        <v>0.32434010505676197</v>
      </c>
    </row>
    <row r="8607" spans="1:3" x14ac:dyDescent="0.3">
      <c r="A8607" t="s">
        <v>32</v>
      </c>
      <c r="B8607" s="14">
        <v>0.23606014251708901</v>
      </c>
      <c r="C8607">
        <v>0.33429145812988198</v>
      </c>
    </row>
    <row r="8608" spans="1:3" x14ac:dyDescent="0.3">
      <c r="A8608" t="s">
        <v>33</v>
      </c>
      <c r="B8608" s="14">
        <v>0.31156969070434498</v>
      </c>
      <c r="C8608">
        <v>0.40304350852966297</v>
      </c>
    </row>
    <row r="8609" spans="1:3" x14ac:dyDescent="0.3">
      <c r="A8609" t="s">
        <v>34</v>
      </c>
      <c r="B8609" s="14">
        <v>0.22810411453247001</v>
      </c>
      <c r="C8609">
        <v>0.587482929229736</v>
      </c>
    </row>
    <row r="8610" spans="1:3" x14ac:dyDescent="0.3">
      <c r="A8610" t="s">
        <v>35</v>
      </c>
      <c r="B8610" s="14">
        <v>0.33400464057922302</v>
      </c>
      <c r="C8610">
        <v>0.70012903213500899</v>
      </c>
    </row>
    <row r="8611" spans="1:3" x14ac:dyDescent="0.3">
      <c r="A8611" t="s">
        <v>36</v>
      </c>
      <c r="B8611" s="14">
        <v>0.392650365829467</v>
      </c>
      <c r="C8611">
        <v>0.51466989517211903</v>
      </c>
    </row>
    <row r="8612" spans="1:3" x14ac:dyDescent="0.3">
      <c r="A8612" t="s">
        <v>37</v>
      </c>
      <c r="B8612" s="14">
        <v>0.20608830451965299</v>
      </c>
      <c r="C8612">
        <v>0.35923123359680098</v>
      </c>
    </row>
    <row r="8613" spans="1:3" x14ac:dyDescent="0.3">
      <c r="A8613" t="s">
        <v>38</v>
      </c>
      <c r="B8613" s="14">
        <v>0.29290843009948703</v>
      </c>
      <c r="C8613">
        <v>0.4308443069458</v>
      </c>
    </row>
    <row r="8614" spans="1:3" x14ac:dyDescent="0.3">
      <c r="A8614" t="s">
        <v>39</v>
      </c>
      <c r="B8614" s="14">
        <v>0.50096321105956998</v>
      </c>
      <c r="C8614">
        <v>0.88850784301757801</v>
      </c>
    </row>
    <row r="8615" spans="1:3" x14ac:dyDescent="0.3">
      <c r="A8615" t="s">
        <v>31</v>
      </c>
      <c r="B8615" s="14">
        <v>0.23745751380920399</v>
      </c>
      <c r="C8615">
        <v>0.29594635963439903</v>
      </c>
    </row>
    <row r="8616" spans="1:3" x14ac:dyDescent="0.3">
      <c r="A8616" t="s">
        <v>32</v>
      </c>
      <c r="B8616" s="14">
        <v>0.18129205703735299</v>
      </c>
      <c r="C8616">
        <v>0.31699538230895902</v>
      </c>
    </row>
    <row r="8617" spans="1:3" x14ac:dyDescent="0.3">
      <c r="A8617" t="s">
        <v>33</v>
      </c>
      <c r="B8617" s="14">
        <v>0.483107089996337</v>
      </c>
      <c r="C8617">
        <v>0.32695460319518999</v>
      </c>
    </row>
    <row r="8618" spans="1:3" x14ac:dyDescent="0.3">
      <c r="A8618" t="s">
        <v>34</v>
      </c>
      <c r="B8618" s="14">
        <v>0.34700179100036599</v>
      </c>
      <c r="C8618">
        <v>0.47671532630920399</v>
      </c>
    </row>
    <row r="8619" spans="1:3" x14ac:dyDescent="0.3">
      <c r="A8619" t="s">
        <v>35</v>
      </c>
      <c r="B8619" s="14">
        <v>0.58524012565612704</v>
      </c>
      <c r="C8619">
        <v>0.36896610260009699</v>
      </c>
    </row>
    <row r="8620" spans="1:3" x14ac:dyDescent="0.3">
      <c r="A8620" t="s">
        <v>36</v>
      </c>
      <c r="B8620" s="14">
        <v>0.221388339996337</v>
      </c>
      <c r="C8620">
        <v>0.36099219322204501</v>
      </c>
    </row>
    <row r="8621" spans="1:3" x14ac:dyDescent="0.3">
      <c r="A8621" t="s">
        <v>37</v>
      </c>
      <c r="B8621" s="14">
        <v>0.206027746200561</v>
      </c>
      <c r="C8621">
        <v>0.35789513587951599</v>
      </c>
    </row>
    <row r="8622" spans="1:3" x14ac:dyDescent="0.3">
      <c r="A8622" t="s">
        <v>38</v>
      </c>
      <c r="B8622" s="14">
        <v>0.25120639801025302</v>
      </c>
      <c r="C8622">
        <v>0.53357601165771396</v>
      </c>
    </row>
    <row r="8623" spans="1:3" x14ac:dyDescent="0.3">
      <c r="A8623" t="s">
        <v>39</v>
      </c>
      <c r="B8623" s="14">
        <v>0.38445472717285101</v>
      </c>
      <c r="C8623">
        <v>0.79282879829406705</v>
      </c>
    </row>
    <row r="8624" spans="1:3" x14ac:dyDescent="0.3">
      <c r="A8624" t="s">
        <v>31</v>
      </c>
      <c r="B8624" s="14">
        <v>0.25324487686157199</v>
      </c>
      <c r="C8624">
        <v>0.322194814682006</v>
      </c>
    </row>
    <row r="8625" spans="1:3" x14ac:dyDescent="0.3">
      <c r="A8625" t="s">
        <v>32</v>
      </c>
      <c r="B8625" s="14">
        <v>0.26892733573913502</v>
      </c>
      <c r="C8625">
        <v>0.37607765197753901</v>
      </c>
    </row>
    <row r="8626" spans="1:3" x14ac:dyDescent="0.3">
      <c r="A8626" t="s">
        <v>33</v>
      </c>
      <c r="B8626" s="14">
        <v>0.28389835357665999</v>
      </c>
      <c r="C8626">
        <v>0.33011865615844699</v>
      </c>
    </row>
    <row r="8627" spans="1:3" x14ac:dyDescent="0.3">
      <c r="A8627" t="s">
        <v>34</v>
      </c>
      <c r="B8627" s="14">
        <v>0.39272022247314398</v>
      </c>
      <c r="C8627">
        <v>0.33413052558898898</v>
      </c>
    </row>
    <row r="8628" spans="1:3" x14ac:dyDescent="0.3">
      <c r="A8628" t="s">
        <v>35</v>
      </c>
      <c r="B8628" s="14">
        <v>0.51650738716125399</v>
      </c>
      <c r="C8628">
        <v>0.31222558021545399</v>
      </c>
    </row>
    <row r="8629" spans="1:3" x14ac:dyDescent="0.3">
      <c r="A8629" t="s">
        <v>36</v>
      </c>
      <c r="B8629" s="14">
        <v>0.211591482162475</v>
      </c>
      <c r="C8629">
        <v>0.26030230522155701</v>
      </c>
    </row>
    <row r="8630" spans="1:3" x14ac:dyDescent="0.3">
      <c r="A8630" t="s">
        <v>37</v>
      </c>
      <c r="B8630" s="14">
        <v>0.205677270889282</v>
      </c>
      <c r="C8630">
        <v>0.72003006935119596</v>
      </c>
    </row>
    <row r="8631" spans="1:3" x14ac:dyDescent="0.3">
      <c r="A8631" t="s">
        <v>38</v>
      </c>
      <c r="B8631" s="14">
        <v>0.36590743064880299</v>
      </c>
      <c r="C8631">
        <v>0.48869061470031699</v>
      </c>
    </row>
    <row r="8632" spans="1:3" x14ac:dyDescent="0.3">
      <c r="A8632" t="s">
        <v>39</v>
      </c>
      <c r="B8632" s="14">
        <v>0.43334698677062899</v>
      </c>
      <c r="C8632">
        <v>0.92950963973999001</v>
      </c>
    </row>
    <row r="8633" spans="1:3" x14ac:dyDescent="0.3">
      <c r="A8633" t="s">
        <v>31</v>
      </c>
      <c r="B8633" s="14">
        <v>0.274441719055175</v>
      </c>
      <c r="C8633">
        <v>0.334050893783569</v>
      </c>
    </row>
    <row r="8634" spans="1:3" x14ac:dyDescent="0.3">
      <c r="A8634" t="s">
        <v>32</v>
      </c>
      <c r="B8634" s="14">
        <v>0.29193496704101501</v>
      </c>
      <c r="C8634">
        <v>0.29033398628234802</v>
      </c>
    </row>
    <row r="8635" spans="1:3" x14ac:dyDescent="0.3">
      <c r="A8635" t="s">
        <v>33</v>
      </c>
      <c r="B8635" s="14">
        <v>0.42285799980163502</v>
      </c>
      <c r="C8635">
        <v>0.25551414489745999</v>
      </c>
    </row>
    <row r="8636" spans="1:3" x14ac:dyDescent="0.3">
      <c r="A8636" t="s">
        <v>34</v>
      </c>
      <c r="B8636" s="14">
        <v>0.23333358764648399</v>
      </c>
      <c r="C8636">
        <v>0.47366690635681102</v>
      </c>
    </row>
    <row r="8637" spans="1:3" x14ac:dyDescent="0.3">
      <c r="A8637" t="s">
        <v>35</v>
      </c>
      <c r="B8637" s="14">
        <v>0.28047704696655201</v>
      </c>
      <c r="C8637">
        <v>0.31514835357665999</v>
      </c>
    </row>
    <row r="8638" spans="1:3" x14ac:dyDescent="0.3">
      <c r="A8638" t="s">
        <v>36</v>
      </c>
      <c r="B8638" s="14">
        <v>0.30622553825378401</v>
      </c>
      <c r="C8638">
        <v>0.30323624610900801</v>
      </c>
    </row>
    <row r="8639" spans="1:3" x14ac:dyDescent="0.3">
      <c r="A8639" t="s">
        <v>37</v>
      </c>
      <c r="B8639" s="14">
        <v>0.20509862899780201</v>
      </c>
      <c r="C8639">
        <v>0.35909271240234297</v>
      </c>
    </row>
    <row r="8640" spans="1:3" x14ac:dyDescent="0.3">
      <c r="A8640" t="s">
        <v>38</v>
      </c>
      <c r="B8640" s="14">
        <v>0.30659961700439398</v>
      </c>
      <c r="C8640">
        <v>0.56349778175354004</v>
      </c>
    </row>
    <row r="8641" spans="1:3" x14ac:dyDescent="0.3">
      <c r="A8641" t="s">
        <v>39</v>
      </c>
      <c r="B8641" s="14">
        <v>1.16970658302307</v>
      </c>
      <c r="C8641">
        <v>0.74102282524108798</v>
      </c>
    </row>
    <row r="8642" spans="1:3" x14ac:dyDescent="0.3">
      <c r="A8642" t="s">
        <v>31</v>
      </c>
      <c r="B8642" s="14">
        <v>0.27178311347961398</v>
      </c>
      <c r="C8642">
        <v>0.32617402076721103</v>
      </c>
    </row>
    <row r="8643" spans="1:3" x14ac:dyDescent="0.3">
      <c r="A8643" t="s">
        <v>32</v>
      </c>
      <c r="B8643" s="14">
        <v>0.34632945060729903</v>
      </c>
      <c r="C8643">
        <v>0.28442478179931602</v>
      </c>
    </row>
    <row r="8644" spans="1:3" x14ac:dyDescent="0.3">
      <c r="A8644" t="s">
        <v>33</v>
      </c>
      <c r="B8644" s="14">
        <v>0.41469764709472601</v>
      </c>
      <c r="C8644">
        <v>0.28021883964538502</v>
      </c>
    </row>
    <row r="8645" spans="1:3" x14ac:dyDescent="0.3">
      <c r="A8645" t="s">
        <v>34</v>
      </c>
      <c r="B8645" s="14">
        <v>0.32272100448608398</v>
      </c>
      <c r="C8645">
        <v>0.70212411880493097</v>
      </c>
    </row>
    <row r="8646" spans="1:3" x14ac:dyDescent="0.3">
      <c r="A8646" t="s">
        <v>35</v>
      </c>
      <c r="B8646" s="14">
        <v>0.467784643173217</v>
      </c>
      <c r="C8646">
        <v>0.45777702331542902</v>
      </c>
    </row>
    <row r="8647" spans="1:3" x14ac:dyDescent="0.3">
      <c r="A8647" t="s">
        <v>36</v>
      </c>
      <c r="B8647" s="14">
        <v>0.42317104339599598</v>
      </c>
      <c r="C8647">
        <v>0.52161169052124001</v>
      </c>
    </row>
    <row r="8648" spans="1:3" x14ac:dyDescent="0.3">
      <c r="A8648" t="s">
        <v>37</v>
      </c>
      <c r="B8648" s="14">
        <v>0.20464491844177199</v>
      </c>
      <c r="C8648">
        <v>0.74900054931640603</v>
      </c>
    </row>
    <row r="8649" spans="1:3" x14ac:dyDescent="0.3">
      <c r="A8649" t="s">
        <v>38</v>
      </c>
      <c r="B8649" s="14">
        <v>0.190883874893188</v>
      </c>
      <c r="C8649">
        <v>0.472779750823974</v>
      </c>
    </row>
    <row r="8650" spans="1:3" x14ac:dyDescent="0.3">
      <c r="A8650" t="s">
        <v>39</v>
      </c>
      <c r="B8650" s="14">
        <v>1.0020670890808101</v>
      </c>
      <c r="C8650">
        <v>0.98636031150817804</v>
      </c>
    </row>
    <row r="8651" spans="1:3" x14ac:dyDescent="0.3">
      <c r="A8651" t="s">
        <v>31</v>
      </c>
      <c r="B8651" s="14">
        <v>0.249780178070068</v>
      </c>
      <c r="C8651">
        <v>0.32115197181701599</v>
      </c>
    </row>
    <row r="8652" spans="1:3" x14ac:dyDescent="0.3">
      <c r="A8652" t="s">
        <v>32</v>
      </c>
      <c r="B8652" s="14">
        <v>0.37405443191528298</v>
      </c>
      <c r="C8652">
        <v>0.38973426818847601</v>
      </c>
    </row>
    <row r="8653" spans="1:3" x14ac:dyDescent="0.3">
      <c r="A8653" t="s">
        <v>33</v>
      </c>
      <c r="B8653" s="14">
        <v>0.26163887977600098</v>
      </c>
      <c r="C8653">
        <v>0.45162606239318798</v>
      </c>
    </row>
    <row r="8654" spans="1:3" x14ac:dyDescent="0.3">
      <c r="A8654" t="s">
        <v>34</v>
      </c>
      <c r="B8654" s="14">
        <v>0.554127216339111</v>
      </c>
      <c r="C8654">
        <v>0.400982856750488</v>
      </c>
    </row>
    <row r="8655" spans="1:3" x14ac:dyDescent="0.3">
      <c r="A8655" t="s">
        <v>35</v>
      </c>
      <c r="B8655" s="14">
        <v>0.56318235397338801</v>
      </c>
      <c r="C8655">
        <v>0.41383862495422302</v>
      </c>
    </row>
    <row r="8656" spans="1:3" x14ac:dyDescent="0.3">
      <c r="A8656" t="s">
        <v>36</v>
      </c>
      <c r="B8656" s="14">
        <v>0.23155093193054199</v>
      </c>
      <c r="C8656">
        <v>0.323138236999511</v>
      </c>
    </row>
    <row r="8657" spans="1:3" x14ac:dyDescent="0.3">
      <c r="A8657" t="s">
        <v>37</v>
      </c>
      <c r="B8657" s="14">
        <v>0.203245639801025</v>
      </c>
      <c r="C8657">
        <v>0.34202933311462402</v>
      </c>
    </row>
    <row r="8658" spans="1:3" x14ac:dyDescent="0.3">
      <c r="A8658" t="s">
        <v>38</v>
      </c>
      <c r="B8658" s="14">
        <v>0.31835389137268</v>
      </c>
      <c r="C8658">
        <v>0.404927968978881</v>
      </c>
    </row>
    <row r="8659" spans="1:3" x14ac:dyDescent="0.3">
      <c r="A8659" t="s">
        <v>39</v>
      </c>
      <c r="B8659" s="14">
        <v>0.73775553703308105</v>
      </c>
      <c r="C8659">
        <v>0.94253683090209905</v>
      </c>
    </row>
    <row r="8660" spans="1:3" x14ac:dyDescent="0.3">
      <c r="A8660" t="s">
        <v>31</v>
      </c>
      <c r="B8660" s="14">
        <v>0.36821985244750899</v>
      </c>
      <c r="C8660">
        <v>0.396885395050048</v>
      </c>
    </row>
    <row r="8661" spans="1:3" x14ac:dyDescent="0.3">
      <c r="A8661" t="s">
        <v>32</v>
      </c>
      <c r="B8661" s="14">
        <v>0.24709129333495999</v>
      </c>
      <c r="C8661">
        <v>0.28824472427368097</v>
      </c>
    </row>
    <row r="8662" spans="1:3" x14ac:dyDescent="0.3">
      <c r="A8662" t="s">
        <v>33</v>
      </c>
      <c r="B8662" s="14">
        <v>0.385080575942993</v>
      </c>
      <c r="C8662">
        <v>0.35586881637573198</v>
      </c>
    </row>
    <row r="8663" spans="1:3" x14ac:dyDescent="0.3">
      <c r="A8663" t="s">
        <v>34</v>
      </c>
      <c r="B8663" s="14">
        <v>0.65127444267272905</v>
      </c>
      <c r="C8663">
        <v>0.47579526901245101</v>
      </c>
    </row>
    <row r="8664" spans="1:3" x14ac:dyDescent="0.3">
      <c r="A8664" t="s">
        <v>35</v>
      </c>
      <c r="B8664" s="14">
        <v>0.521465063095092</v>
      </c>
      <c r="C8664">
        <v>0.34208512306213301</v>
      </c>
    </row>
    <row r="8665" spans="1:3" x14ac:dyDescent="0.3">
      <c r="A8665" t="s">
        <v>36</v>
      </c>
      <c r="B8665" s="14">
        <v>0.26166486740112299</v>
      </c>
      <c r="C8665">
        <v>0.297149658203125</v>
      </c>
    </row>
    <row r="8666" spans="1:3" x14ac:dyDescent="0.3">
      <c r="A8666" t="s">
        <v>37</v>
      </c>
      <c r="B8666" s="14">
        <v>0.202893257141113</v>
      </c>
      <c r="C8666">
        <v>0.27427363395690901</v>
      </c>
    </row>
    <row r="8667" spans="1:3" x14ac:dyDescent="0.3">
      <c r="A8667" t="s">
        <v>38</v>
      </c>
      <c r="B8667" s="14">
        <v>0.31020808219909601</v>
      </c>
      <c r="C8667">
        <v>0.59136891365051203</v>
      </c>
    </row>
    <row r="8668" spans="1:3" x14ac:dyDescent="0.3">
      <c r="A8668" t="s">
        <v>39</v>
      </c>
      <c r="B8668" s="14">
        <v>1.0719008445739699</v>
      </c>
      <c r="C8668">
        <v>0.900590419769287</v>
      </c>
    </row>
    <row r="8669" spans="1:3" x14ac:dyDescent="0.3">
      <c r="A8669" t="s">
        <v>31</v>
      </c>
      <c r="B8669" s="14">
        <v>0.20645856857299799</v>
      </c>
      <c r="C8669">
        <v>0.355048418045043</v>
      </c>
    </row>
    <row r="8670" spans="1:3" x14ac:dyDescent="0.3">
      <c r="A8670" t="s">
        <v>32</v>
      </c>
      <c r="B8670" s="14">
        <v>0.25749683380126898</v>
      </c>
      <c r="C8670">
        <v>0.44087123870849598</v>
      </c>
    </row>
    <row r="8671" spans="1:3" x14ac:dyDescent="0.3">
      <c r="A8671" t="s">
        <v>33</v>
      </c>
      <c r="B8671" s="14">
        <v>0.27254605293273898</v>
      </c>
      <c r="C8671">
        <v>0.44397306442260698</v>
      </c>
    </row>
    <row r="8672" spans="1:3" x14ac:dyDescent="0.3">
      <c r="A8672" t="s">
        <v>34</v>
      </c>
      <c r="B8672" s="14">
        <v>0.340167045593261</v>
      </c>
      <c r="C8672">
        <v>0.35504341125488198</v>
      </c>
    </row>
    <row r="8673" spans="1:3" x14ac:dyDescent="0.3">
      <c r="A8673" t="s">
        <v>35</v>
      </c>
      <c r="B8673" s="14">
        <v>0.46139049530029203</v>
      </c>
      <c r="C8673">
        <v>0.30125379562377902</v>
      </c>
    </row>
    <row r="8674" spans="1:3" x14ac:dyDescent="0.3">
      <c r="A8674" t="s">
        <v>36</v>
      </c>
      <c r="B8674" s="14">
        <v>0.28621959686279203</v>
      </c>
      <c r="C8674">
        <v>0.368076801300048</v>
      </c>
    </row>
    <row r="8675" spans="1:3" x14ac:dyDescent="0.3">
      <c r="A8675" t="s">
        <v>37</v>
      </c>
      <c r="B8675" s="14">
        <v>0.20207023620605399</v>
      </c>
      <c r="C8675">
        <v>0.29321265220642001</v>
      </c>
    </row>
    <row r="8676" spans="1:3" x14ac:dyDescent="0.3">
      <c r="A8676" t="s">
        <v>38</v>
      </c>
      <c r="B8676" s="14">
        <v>0.26456332206726002</v>
      </c>
      <c r="C8676">
        <v>0.58049654960632302</v>
      </c>
    </row>
    <row r="8677" spans="1:3" x14ac:dyDescent="0.3">
      <c r="A8677" t="s">
        <v>39</v>
      </c>
      <c r="B8677" s="14">
        <v>0.42989945411682101</v>
      </c>
      <c r="C8677">
        <v>0.95245814323425204</v>
      </c>
    </row>
    <row r="8678" spans="1:3" x14ac:dyDescent="0.3">
      <c r="A8678" t="s">
        <v>31</v>
      </c>
      <c r="B8678" s="14">
        <v>0.19461631774902299</v>
      </c>
      <c r="C8678">
        <v>0.38203549385070801</v>
      </c>
    </row>
    <row r="8679" spans="1:3" x14ac:dyDescent="0.3">
      <c r="A8679" t="s">
        <v>32</v>
      </c>
      <c r="B8679" s="14">
        <v>0.277347803115844</v>
      </c>
      <c r="C8679">
        <v>0.45667076110839799</v>
      </c>
    </row>
    <row r="8680" spans="1:3" x14ac:dyDescent="0.3">
      <c r="A8680" t="s">
        <v>33</v>
      </c>
      <c r="B8680" s="14">
        <v>0.318892002105712</v>
      </c>
      <c r="C8680">
        <v>0.33893322944641102</v>
      </c>
    </row>
    <row r="8681" spans="1:3" x14ac:dyDescent="0.3">
      <c r="A8681" t="s">
        <v>34</v>
      </c>
      <c r="B8681" s="14">
        <v>0.52311325073242099</v>
      </c>
      <c r="C8681">
        <v>0.32114791870117099</v>
      </c>
    </row>
    <row r="8682" spans="1:3" x14ac:dyDescent="0.3">
      <c r="A8682" t="s">
        <v>35</v>
      </c>
      <c r="B8682" s="14">
        <v>0.29569101333618097</v>
      </c>
      <c r="C8682">
        <v>0.483648061752319</v>
      </c>
    </row>
    <row r="8683" spans="1:3" x14ac:dyDescent="0.3">
      <c r="A8683" t="s">
        <v>36</v>
      </c>
      <c r="B8683" s="14">
        <v>0.24281549453735299</v>
      </c>
      <c r="C8683">
        <v>0.46876978874206499</v>
      </c>
    </row>
    <row r="8684" spans="1:3" x14ac:dyDescent="0.3">
      <c r="A8684" t="s">
        <v>37</v>
      </c>
      <c r="B8684" s="14">
        <v>0.202059030532836</v>
      </c>
      <c r="C8684">
        <v>0.44686222076415999</v>
      </c>
    </row>
    <row r="8685" spans="1:3" x14ac:dyDescent="0.3">
      <c r="A8685" t="s">
        <v>38</v>
      </c>
      <c r="B8685" s="14">
        <v>0.31883764266967701</v>
      </c>
      <c r="C8685">
        <v>0.62826585769653298</v>
      </c>
    </row>
    <row r="8686" spans="1:3" x14ac:dyDescent="0.3">
      <c r="A8686" t="s">
        <v>39</v>
      </c>
      <c r="B8686" s="14">
        <v>0.92191004753112704</v>
      </c>
      <c r="C8686">
        <v>0.89062452316284102</v>
      </c>
    </row>
    <row r="8687" spans="1:3" x14ac:dyDescent="0.3">
      <c r="A8687" t="s">
        <v>31</v>
      </c>
      <c r="B8687" s="14">
        <v>0.20027828216552701</v>
      </c>
      <c r="C8687">
        <v>0.33709788322448703</v>
      </c>
    </row>
    <row r="8688" spans="1:3" x14ac:dyDescent="0.3">
      <c r="A8688" t="s">
        <v>32</v>
      </c>
      <c r="B8688" s="14">
        <v>0.24662590026855399</v>
      </c>
      <c r="C8688">
        <v>0.40278506278991699</v>
      </c>
    </row>
    <row r="8689" spans="1:3" x14ac:dyDescent="0.3">
      <c r="A8689" t="s">
        <v>33</v>
      </c>
      <c r="B8689" s="14">
        <v>0.30980539321899397</v>
      </c>
      <c r="C8689">
        <v>0.41158962249755798</v>
      </c>
    </row>
    <row r="8690" spans="1:3" x14ac:dyDescent="0.3">
      <c r="A8690" t="s">
        <v>34</v>
      </c>
      <c r="B8690" s="14">
        <v>0.58629465103149403</v>
      </c>
      <c r="C8690">
        <v>0.30816984176635698</v>
      </c>
    </row>
    <row r="8691" spans="1:3" x14ac:dyDescent="0.3">
      <c r="A8691" t="s">
        <v>35</v>
      </c>
      <c r="B8691" s="14">
        <v>0.46104478836059498</v>
      </c>
      <c r="C8691">
        <v>0.30503129959106401</v>
      </c>
    </row>
    <row r="8692" spans="1:3" x14ac:dyDescent="0.3">
      <c r="A8692" t="s">
        <v>36</v>
      </c>
      <c r="B8692" s="14">
        <v>0.30745887756347601</v>
      </c>
      <c r="C8692">
        <v>0.26356387138366699</v>
      </c>
    </row>
    <row r="8693" spans="1:3" x14ac:dyDescent="0.3">
      <c r="A8693" t="s">
        <v>37</v>
      </c>
      <c r="B8693" s="14">
        <v>0.20141768455505299</v>
      </c>
      <c r="C8693">
        <v>0.299876928329467</v>
      </c>
    </row>
    <row r="8694" spans="1:3" x14ac:dyDescent="0.3">
      <c r="A8694" t="s">
        <v>38</v>
      </c>
      <c r="B8694" s="14">
        <v>0.2725510597229</v>
      </c>
      <c r="C8694">
        <v>0.69619393348693803</v>
      </c>
    </row>
    <row r="8695" spans="1:3" x14ac:dyDescent="0.3">
      <c r="A8695" t="s">
        <v>39</v>
      </c>
      <c r="B8695" s="14">
        <v>1.83596086502075</v>
      </c>
      <c r="C8695">
        <v>0.75597238540649403</v>
      </c>
    </row>
    <row r="8696" spans="1:3" x14ac:dyDescent="0.3">
      <c r="A8696" t="s">
        <v>31</v>
      </c>
      <c r="B8696" s="14">
        <v>0.44967770576477001</v>
      </c>
      <c r="C8696">
        <v>0.33111691474914501</v>
      </c>
    </row>
    <row r="8697" spans="1:3" x14ac:dyDescent="0.3">
      <c r="A8697" t="s">
        <v>32</v>
      </c>
      <c r="B8697" s="14">
        <v>0.31653046607971103</v>
      </c>
      <c r="C8697">
        <v>0.41792511940002403</v>
      </c>
    </row>
    <row r="8698" spans="1:3" x14ac:dyDescent="0.3">
      <c r="A8698" t="s">
        <v>33</v>
      </c>
      <c r="B8698" s="14">
        <v>0.32374930381774902</v>
      </c>
      <c r="C8698">
        <v>0.37699413299560502</v>
      </c>
    </row>
    <row r="8699" spans="1:3" x14ac:dyDescent="0.3">
      <c r="A8699" t="s">
        <v>34</v>
      </c>
      <c r="B8699" s="14">
        <v>0.39281702041625899</v>
      </c>
      <c r="C8699">
        <v>0.46969628334045399</v>
      </c>
    </row>
    <row r="8700" spans="1:3" x14ac:dyDescent="0.3">
      <c r="A8700" t="s">
        <v>35</v>
      </c>
      <c r="B8700" s="14">
        <v>0.53150653839111295</v>
      </c>
      <c r="C8700">
        <v>0.28129935264587402</v>
      </c>
    </row>
    <row r="8701" spans="1:3" x14ac:dyDescent="0.3">
      <c r="A8701" t="s">
        <v>36</v>
      </c>
      <c r="B8701" s="14">
        <v>0.36884164810180597</v>
      </c>
      <c r="C8701">
        <v>0.28003525733947698</v>
      </c>
    </row>
    <row r="8702" spans="1:3" x14ac:dyDescent="0.3">
      <c r="A8702" t="s">
        <v>37</v>
      </c>
      <c r="B8702" s="14">
        <v>0.200724601745605</v>
      </c>
      <c r="C8702">
        <v>0.32817840576171797</v>
      </c>
    </row>
    <row r="8703" spans="1:3" x14ac:dyDescent="0.3">
      <c r="A8703" t="s">
        <v>38</v>
      </c>
      <c r="B8703" s="14">
        <v>0.29674410820007302</v>
      </c>
      <c r="C8703">
        <v>0.58638024330139105</v>
      </c>
    </row>
    <row r="8704" spans="1:3" x14ac:dyDescent="0.3">
      <c r="A8704" t="s">
        <v>39</v>
      </c>
      <c r="B8704" s="14">
        <v>0.96294713020324696</v>
      </c>
      <c r="C8704">
        <v>1.1668279170989899</v>
      </c>
    </row>
    <row r="8705" spans="1:3" x14ac:dyDescent="0.3">
      <c r="A8705" t="s">
        <v>31</v>
      </c>
      <c r="B8705" s="14">
        <v>0.21392631530761699</v>
      </c>
      <c r="C8705">
        <v>0.40093231201171797</v>
      </c>
    </row>
    <row r="8706" spans="1:3" x14ac:dyDescent="0.3">
      <c r="A8706" t="s">
        <v>32</v>
      </c>
      <c r="B8706" s="14">
        <v>0.448400259017944</v>
      </c>
      <c r="C8706">
        <v>0.52874183654785101</v>
      </c>
    </row>
    <row r="8707" spans="1:3" x14ac:dyDescent="0.3">
      <c r="A8707" t="s">
        <v>33</v>
      </c>
      <c r="B8707" s="14">
        <v>0.30137944221496499</v>
      </c>
      <c r="C8707">
        <v>0.45899701118469199</v>
      </c>
    </row>
    <row r="8708" spans="1:3" x14ac:dyDescent="0.3">
      <c r="A8708" t="s">
        <v>34</v>
      </c>
      <c r="B8708" s="14">
        <v>0.71519947052001898</v>
      </c>
      <c r="C8708">
        <v>0.33311009407043402</v>
      </c>
    </row>
    <row r="8709" spans="1:3" x14ac:dyDescent="0.3">
      <c r="A8709" t="s">
        <v>35</v>
      </c>
      <c r="B8709" s="14">
        <v>0.35179591178893999</v>
      </c>
      <c r="C8709">
        <v>0.41184210777282698</v>
      </c>
    </row>
    <row r="8710" spans="1:3" x14ac:dyDescent="0.3">
      <c r="A8710" t="s">
        <v>36</v>
      </c>
      <c r="B8710" s="14">
        <v>0.40615773200988697</v>
      </c>
      <c r="C8710">
        <v>0.34901309013366699</v>
      </c>
    </row>
    <row r="8711" spans="1:3" x14ac:dyDescent="0.3">
      <c r="A8711" t="s">
        <v>37</v>
      </c>
      <c r="B8711" s="14">
        <v>0.2002694606781</v>
      </c>
      <c r="C8711">
        <v>0.41841053962707497</v>
      </c>
    </row>
    <row r="8712" spans="1:3" x14ac:dyDescent="0.3">
      <c r="A8712" t="s">
        <v>38</v>
      </c>
      <c r="B8712" s="14">
        <v>0.49404239654540999</v>
      </c>
      <c r="C8712">
        <v>0.46475934982299799</v>
      </c>
    </row>
    <row r="8713" spans="1:3" x14ac:dyDescent="0.3">
      <c r="A8713" t="s">
        <v>39</v>
      </c>
      <c r="B8713" s="14">
        <v>0.48051786422729398</v>
      </c>
      <c r="C8713">
        <v>1.0971207618713299</v>
      </c>
    </row>
    <row r="8714" spans="1:3" x14ac:dyDescent="0.3">
      <c r="A8714" t="s">
        <v>31</v>
      </c>
      <c r="B8714" s="14">
        <v>0.27954983711242598</v>
      </c>
      <c r="C8714">
        <v>0.34202742576599099</v>
      </c>
    </row>
    <row r="8715" spans="1:3" x14ac:dyDescent="0.3">
      <c r="A8715" t="s">
        <v>32</v>
      </c>
      <c r="B8715" s="14">
        <v>0.41619777679443298</v>
      </c>
      <c r="C8715">
        <v>0.51745939254760698</v>
      </c>
    </row>
    <row r="8716" spans="1:3" x14ac:dyDescent="0.3">
      <c r="A8716" t="s">
        <v>33</v>
      </c>
      <c r="B8716" s="14">
        <v>0.24990725517272899</v>
      </c>
      <c r="C8716">
        <v>0.30795121192932101</v>
      </c>
    </row>
    <row r="8717" spans="1:3" x14ac:dyDescent="0.3">
      <c r="A8717" t="s">
        <v>34</v>
      </c>
      <c r="B8717" s="14">
        <v>0.62377834320068304</v>
      </c>
      <c r="C8717">
        <v>0.34507775306701599</v>
      </c>
    </row>
    <row r="8718" spans="1:3" x14ac:dyDescent="0.3">
      <c r="A8718" t="s">
        <v>35</v>
      </c>
      <c r="B8718" s="14">
        <v>0.44433808326721103</v>
      </c>
      <c r="C8718">
        <v>0.49671053886413502</v>
      </c>
    </row>
    <row r="8719" spans="1:3" x14ac:dyDescent="0.3">
      <c r="A8719" t="s">
        <v>36</v>
      </c>
      <c r="B8719" s="14">
        <v>0.34401726722717202</v>
      </c>
      <c r="C8719">
        <v>0.595406293869018</v>
      </c>
    </row>
    <row r="8720" spans="1:3" x14ac:dyDescent="0.3">
      <c r="A8720" t="s">
        <v>37</v>
      </c>
      <c r="B8720" s="14">
        <v>0.19911980628967199</v>
      </c>
      <c r="C8720">
        <v>0.80337667465209905</v>
      </c>
    </row>
    <row r="8721" spans="1:3" x14ac:dyDescent="0.3">
      <c r="A8721" t="s">
        <v>38</v>
      </c>
      <c r="B8721" s="14">
        <v>0.233568429946899</v>
      </c>
      <c r="C8721">
        <v>0.522652387619018</v>
      </c>
    </row>
    <row r="8722" spans="1:3" x14ac:dyDescent="0.3">
      <c r="A8722" t="s">
        <v>39</v>
      </c>
      <c r="B8722" s="14">
        <v>0.71686458587646396</v>
      </c>
      <c r="C8722">
        <v>1.08005666732788</v>
      </c>
    </row>
    <row r="8723" spans="1:3" x14ac:dyDescent="0.3">
      <c r="A8723" t="s">
        <v>31</v>
      </c>
      <c r="B8723" s="14">
        <v>0.45547366142272899</v>
      </c>
      <c r="C8723">
        <v>0.30522942543029702</v>
      </c>
    </row>
    <row r="8724" spans="1:3" x14ac:dyDescent="0.3">
      <c r="A8724" t="s">
        <v>32</v>
      </c>
      <c r="B8724" s="14">
        <v>0.30179309844970698</v>
      </c>
      <c r="C8724">
        <v>0.266494750976562</v>
      </c>
    </row>
    <row r="8725" spans="1:3" x14ac:dyDescent="0.3">
      <c r="A8725" t="s">
        <v>33</v>
      </c>
      <c r="B8725" s="14">
        <v>0.472491264343261</v>
      </c>
      <c r="C8725">
        <v>0.35817289352416898</v>
      </c>
    </row>
    <row r="8726" spans="1:3" x14ac:dyDescent="0.3">
      <c r="A8726" t="s">
        <v>34</v>
      </c>
      <c r="B8726" s="14">
        <v>0.43703722953796298</v>
      </c>
      <c r="C8726">
        <v>0.34212994575500399</v>
      </c>
    </row>
    <row r="8727" spans="1:3" x14ac:dyDescent="0.3">
      <c r="A8727" t="s">
        <v>35</v>
      </c>
      <c r="B8727" s="14">
        <v>0.31615471839904702</v>
      </c>
      <c r="C8727">
        <v>0.31412386894226002</v>
      </c>
    </row>
    <row r="8728" spans="1:3" x14ac:dyDescent="0.3">
      <c r="A8728" t="s">
        <v>36</v>
      </c>
      <c r="B8728" s="14">
        <v>0.301532983779907</v>
      </c>
      <c r="C8728">
        <v>0.29128026962280201</v>
      </c>
    </row>
    <row r="8729" spans="1:3" x14ac:dyDescent="0.3">
      <c r="A8729" t="s">
        <v>37</v>
      </c>
      <c r="B8729" s="14">
        <v>0.199079990386962</v>
      </c>
      <c r="C8729">
        <v>0.281309604644775</v>
      </c>
    </row>
    <row r="8730" spans="1:3" x14ac:dyDescent="0.3">
      <c r="A8730" t="s">
        <v>38</v>
      </c>
      <c r="B8730" s="14">
        <v>0.22391343116760201</v>
      </c>
      <c r="C8730">
        <v>0.53359317779541005</v>
      </c>
    </row>
    <row r="8731" spans="1:3" x14ac:dyDescent="0.3">
      <c r="A8731" t="s">
        <v>39</v>
      </c>
      <c r="B8731" s="14">
        <v>0.57144236564636197</v>
      </c>
      <c r="C8731">
        <v>1.0392262935638401</v>
      </c>
    </row>
    <row r="8732" spans="1:3" x14ac:dyDescent="0.3">
      <c r="A8732" t="s">
        <v>31</v>
      </c>
      <c r="B8732" s="14">
        <v>0.19126796722412101</v>
      </c>
      <c r="C8732">
        <v>0.33410429954528797</v>
      </c>
    </row>
    <row r="8733" spans="1:3" x14ac:dyDescent="0.3">
      <c r="A8733" t="s">
        <v>32</v>
      </c>
      <c r="B8733" s="14">
        <v>0.18233036994933999</v>
      </c>
      <c r="C8733">
        <v>0.35495924949645902</v>
      </c>
    </row>
    <row r="8734" spans="1:3" x14ac:dyDescent="0.3">
      <c r="A8734" t="s">
        <v>33</v>
      </c>
      <c r="B8734" s="14">
        <v>0.30397391319274902</v>
      </c>
      <c r="C8734">
        <v>0.36204171180725098</v>
      </c>
    </row>
    <row r="8735" spans="1:3" x14ac:dyDescent="0.3">
      <c r="A8735" t="s">
        <v>34</v>
      </c>
      <c r="B8735" s="14">
        <v>0.31740617752075101</v>
      </c>
      <c r="C8735">
        <v>0.495676279067993</v>
      </c>
    </row>
    <row r="8736" spans="1:3" x14ac:dyDescent="0.3">
      <c r="A8736" t="s">
        <v>35</v>
      </c>
      <c r="B8736" s="14">
        <v>0.50636792182922297</v>
      </c>
      <c r="C8736">
        <v>0.36209034919738697</v>
      </c>
    </row>
    <row r="8737" spans="1:3" x14ac:dyDescent="0.3">
      <c r="A8737" t="s">
        <v>36</v>
      </c>
      <c r="B8737" s="14">
        <v>0.245060443878173</v>
      </c>
      <c r="C8737">
        <v>0.39992833137512201</v>
      </c>
    </row>
    <row r="8738" spans="1:3" x14ac:dyDescent="0.3">
      <c r="A8738" t="s">
        <v>37</v>
      </c>
      <c r="B8738" s="14">
        <v>0.19735407829284601</v>
      </c>
      <c r="C8738">
        <v>0.34137725830078097</v>
      </c>
    </row>
    <row r="8739" spans="1:3" x14ac:dyDescent="0.3">
      <c r="A8739" t="s">
        <v>38</v>
      </c>
      <c r="B8739" s="14">
        <v>0.32038307189941401</v>
      </c>
      <c r="C8739">
        <v>0.53263640403747503</v>
      </c>
    </row>
    <row r="8740" spans="1:3" x14ac:dyDescent="0.3">
      <c r="A8740" t="s">
        <v>39</v>
      </c>
      <c r="B8740" s="14">
        <v>0.436785697937011</v>
      </c>
      <c r="C8740">
        <v>1.0532631874084399</v>
      </c>
    </row>
    <row r="8741" spans="1:3" x14ac:dyDescent="0.3">
      <c r="A8741" t="s">
        <v>31</v>
      </c>
      <c r="B8741" s="14">
        <v>0.165256977081298</v>
      </c>
      <c r="C8741">
        <v>0.35400748252868602</v>
      </c>
    </row>
    <row r="8742" spans="1:3" x14ac:dyDescent="0.3">
      <c r="A8742" t="s">
        <v>32</v>
      </c>
      <c r="B8742" s="14">
        <v>9.1400384902954102E-2</v>
      </c>
      <c r="C8742">
        <v>0.44384789466857899</v>
      </c>
    </row>
    <row r="8743" spans="1:3" x14ac:dyDescent="0.3">
      <c r="A8743" t="s">
        <v>33</v>
      </c>
      <c r="B8743" s="14">
        <v>0.28390955924987699</v>
      </c>
      <c r="C8743">
        <v>0.35701894760131803</v>
      </c>
    </row>
    <row r="8744" spans="1:3" x14ac:dyDescent="0.3">
      <c r="A8744" t="s">
        <v>34</v>
      </c>
      <c r="B8744" s="14">
        <v>0.66330146789550704</v>
      </c>
      <c r="C8744">
        <v>0.34807991981506298</v>
      </c>
    </row>
    <row r="8745" spans="1:3" x14ac:dyDescent="0.3">
      <c r="A8745" t="s">
        <v>35</v>
      </c>
      <c r="B8745" s="14">
        <v>0.45746159553527799</v>
      </c>
      <c r="C8745">
        <v>0.28916668891906699</v>
      </c>
    </row>
    <row r="8746" spans="1:3" x14ac:dyDescent="0.3">
      <c r="A8746" t="s">
        <v>36</v>
      </c>
      <c r="B8746" s="14">
        <v>0.22216367721557601</v>
      </c>
      <c r="C8746">
        <v>0.48171257972717202</v>
      </c>
    </row>
    <row r="8747" spans="1:3" x14ac:dyDescent="0.3">
      <c r="A8747" t="s">
        <v>37</v>
      </c>
      <c r="B8747" s="14">
        <v>0.19635033607482899</v>
      </c>
      <c r="C8747">
        <v>0.50230908393859797</v>
      </c>
    </row>
    <row r="8748" spans="1:3" x14ac:dyDescent="0.3">
      <c r="A8748" t="s">
        <v>38</v>
      </c>
      <c r="B8748" s="14">
        <v>0.241547346115112</v>
      </c>
      <c r="C8748">
        <v>0.50963950157165505</v>
      </c>
    </row>
    <row r="8749" spans="1:3" x14ac:dyDescent="0.3">
      <c r="A8749" t="s">
        <v>39</v>
      </c>
      <c r="B8749" s="14">
        <v>0.68890452384948697</v>
      </c>
      <c r="C8749">
        <v>0.891618251800537</v>
      </c>
    </row>
    <row r="8750" spans="1:3" x14ac:dyDescent="0.3">
      <c r="A8750" t="s">
        <v>31</v>
      </c>
      <c r="B8750" s="14">
        <v>0.77046728134155196</v>
      </c>
      <c r="C8750">
        <v>0.30219578742980902</v>
      </c>
    </row>
    <row r="8751" spans="1:3" x14ac:dyDescent="0.3">
      <c r="A8751" t="s">
        <v>32</v>
      </c>
      <c r="B8751" s="14">
        <v>7.5323343276977497E-2</v>
      </c>
      <c r="C8751">
        <v>0.52555751800537098</v>
      </c>
    </row>
    <row r="8752" spans="1:3" x14ac:dyDescent="0.3">
      <c r="A8752" t="s">
        <v>33</v>
      </c>
      <c r="B8752" s="14">
        <v>0.37549901008605902</v>
      </c>
      <c r="C8752">
        <v>0.32601714134216297</v>
      </c>
    </row>
    <row r="8753" spans="1:3" x14ac:dyDescent="0.3">
      <c r="A8753" t="s">
        <v>34</v>
      </c>
      <c r="B8753" s="14">
        <v>0.450611352920532</v>
      </c>
      <c r="C8753">
        <v>0.34108567237853998</v>
      </c>
    </row>
    <row r="8754" spans="1:3" x14ac:dyDescent="0.3">
      <c r="A8754" t="s">
        <v>35</v>
      </c>
      <c r="B8754" s="14">
        <v>0.29587960243225098</v>
      </c>
      <c r="C8754">
        <v>0.48175549507141102</v>
      </c>
    </row>
    <row r="8755" spans="1:3" x14ac:dyDescent="0.3">
      <c r="A8755" t="s">
        <v>36</v>
      </c>
      <c r="B8755" s="14">
        <v>0.348564863204956</v>
      </c>
      <c r="C8755">
        <v>0.43881678581237699</v>
      </c>
    </row>
    <row r="8756" spans="1:3" x14ac:dyDescent="0.3">
      <c r="A8756" t="s">
        <v>37</v>
      </c>
      <c r="B8756" s="14">
        <v>0.19615697860717701</v>
      </c>
      <c r="C8756">
        <v>0.327170610427856</v>
      </c>
    </row>
    <row r="8757" spans="1:3" x14ac:dyDescent="0.3">
      <c r="A8757" t="s">
        <v>38</v>
      </c>
      <c r="B8757" s="14">
        <v>0.44998812675476002</v>
      </c>
      <c r="C8757">
        <v>0.53556656837463301</v>
      </c>
    </row>
    <row r="8758" spans="1:3" x14ac:dyDescent="0.3">
      <c r="A8758" t="s">
        <v>39</v>
      </c>
      <c r="B8758" s="14">
        <v>0.66109037399291903</v>
      </c>
      <c r="C8758">
        <v>0.95544505119323697</v>
      </c>
    </row>
    <row r="8759" spans="1:3" x14ac:dyDescent="0.3">
      <c r="A8759" t="s">
        <v>31</v>
      </c>
      <c r="B8759" s="14">
        <v>0.28068780899047802</v>
      </c>
      <c r="C8759">
        <v>0.35608267784118602</v>
      </c>
    </row>
    <row r="8760" spans="1:3" x14ac:dyDescent="0.3">
      <c r="A8760" t="s">
        <v>32</v>
      </c>
      <c r="B8760" s="14">
        <v>0.24115633964538499</v>
      </c>
      <c r="C8760">
        <v>0.53252792358398404</v>
      </c>
    </row>
    <row r="8761" spans="1:3" x14ac:dyDescent="0.3">
      <c r="A8761" t="s">
        <v>33</v>
      </c>
      <c r="B8761" s="14">
        <v>0.46158552169799799</v>
      </c>
      <c r="C8761">
        <v>0.28634309768676702</v>
      </c>
    </row>
    <row r="8762" spans="1:3" x14ac:dyDescent="0.3">
      <c r="A8762" t="s">
        <v>34</v>
      </c>
      <c r="B8762" s="14">
        <v>0.41430091857910101</v>
      </c>
      <c r="C8762">
        <v>0.55551314353942804</v>
      </c>
    </row>
    <row r="8763" spans="1:3" x14ac:dyDescent="0.3">
      <c r="A8763" t="s">
        <v>35</v>
      </c>
      <c r="B8763" s="14">
        <v>0.41764616966247498</v>
      </c>
      <c r="C8763">
        <v>0.26786613464355402</v>
      </c>
    </row>
    <row r="8764" spans="1:3" x14ac:dyDescent="0.3">
      <c r="A8764" t="s">
        <v>36</v>
      </c>
      <c r="B8764" s="14">
        <v>0.28470325469970698</v>
      </c>
      <c r="C8764">
        <v>0.37400698661804199</v>
      </c>
    </row>
    <row r="8765" spans="1:3" x14ac:dyDescent="0.3">
      <c r="A8765" t="s">
        <v>37</v>
      </c>
      <c r="B8765" s="14">
        <v>0.196078300476074</v>
      </c>
      <c r="C8765">
        <v>0.43085455894470198</v>
      </c>
    </row>
    <row r="8766" spans="1:3" x14ac:dyDescent="0.3">
      <c r="A8766" t="s">
        <v>38</v>
      </c>
      <c r="B8766" s="14">
        <v>0.221717834472656</v>
      </c>
      <c r="C8766">
        <v>0.46370816230773898</v>
      </c>
    </row>
    <row r="8767" spans="1:3" x14ac:dyDescent="0.3">
      <c r="A8767" t="s">
        <v>39</v>
      </c>
      <c r="B8767" s="14">
        <v>0.62118387222289995</v>
      </c>
      <c r="C8767">
        <v>1.0103003978729199</v>
      </c>
    </row>
    <row r="8768" spans="1:3" x14ac:dyDescent="0.3">
      <c r="A8768" t="s">
        <v>31</v>
      </c>
      <c r="B8768" s="14">
        <v>0.32831740379333402</v>
      </c>
      <c r="C8768">
        <v>0.32609105110168402</v>
      </c>
    </row>
    <row r="8769" spans="1:3" x14ac:dyDescent="0.3">
      <c r="A8769" t="s">
        <v>32</v>
      </c>
      <c r="B8769" s="14">
        <v>0.18218398094177199</v>
      </c>
      <c r="C8769">
        <v>0.38097858428955</v>
      </c>
    </row>
    <row r="8770" spans="1:3" x14ac:dyDescent="0.3">
      <c r="A8770" t="s">
        <v>33</v>
      </c>
      <c r="B8770" s="14">
        <v>0.456517934799194</v>
      </c>
      <c r="C8770">
        <v>0.28114008903503401</v>
      </c>
    </row>
    <row r="8771" spans="1:3" x14ac:dyDescent="0.3">
      <c r="A8771" t="s">
        <v>34</v>
      </c>
      <c r="B8771" s="14">
        <v>0.42468237876892001</v>
      </c>
      <c r="C8771">
        <v>0.34467983245849598</v>
      </c>
    </row>
    <row r="8772" spans="1:3" x14ac:dyDescent="0.3">
      <c r="A8772" t="s">
        <v>35</v>
      </c>
      <c r="B8772" s="14">
        <v>0.54536318778991699</v>
      </c>
      <c r="C8772">
        <v>0.36202263832092202</v>
      </c>
    </row>
    <row r="8773" spans="1:3" x14ac:dyDescent="0.3">
      <c r="A8773" t="s">
        <v>36</v>
      </c>
      <c r="B8773" s="14">
        <v>0.343833208084106</v>
      </c>
      <c r="C8773">
        <v>1.2376954555511399</v>
      </c>
    </row>
    <row r="8774" spans="1:3" x14ac:dyDescent="0.3">
      <c r="A8774" t="s">
        <v>37</v>
      </c>
      <c r="B8774" s="14">
        <v>0.19595360755920399</v>
      </c>
      <c r="C8774">
        <v>0.30817580223083402</v>
      </c>
    </row>
    <row r="8775" spans="1:3" x14ac:dyDescent="0.3">
      <c r="A8775" t="s">
        <v>38</v>
      </c>
      <c r="B8775" s="14">
        <v>0.24333143234252899</v>
      </c>
      <c r="C8775">
        <v>0.41892409324645902</v>
      </c>
    </row>
    <row r="8776" spans="1:3" x14ac:dyDescent="0.3">
      <c r="A8776" t="s">
        <v>39</v>
      </c>
      <c r="B8776" s="14">
        <v>0.49426794052124001</v>
      </c>
      <c r="C8776">
        <v>0.76600718498229903</v>
      </c>
    </row>
    <row r="8777" spans="1:3" x14ac:dyDescent="0.3">
      <c r="A8777" t="s">
        <v>31</v>
      </c>
      <c r="B8777" s="14">
        <v>0.494204521179199</v>
      </c>
      <c r="C8777">
        <v>0.29525661468505798</v>
      </c>
    </row>
    <row r="8778" spans="1:3" x14ac:dyDescent="0.3">
      <c r="A8778" t="s">
        <v>32</v>
      </c>
      <c r="B8778" s="14">
        <v>0.1009042263031</v>
      </c>
      <c r="C8778">
        <v>0.57562661170959395</v>
      </c>
    </row>
    <row r="8779" spans="1:3" x14ac:dyDescent="0.3">
      <c r="A8779" t="s">
        <v>33</v>
      </c>
      <c r="B8779" s="14">
        <v>0.343682050704956</v>
      </c>
      <c r="C8779">
        <v>0.33410739898681602</v>
      </c>
    </row>
    <row r="8780" spans="1:3" x14ac:dyDescent="0.3">
      <c r="A8780" t="s">
        <v>34</v>
      </c>
      <c r="B8780" s="14">
        <v>0.78718471527099598</v>
      </c>
      <c r="C8780">
        <v>0.35407710075378401</v>
      </c>
    </row>
    <row r="8781" spans="1:3" x14ac:dyDescent="0.3">
      <c r="A8781" t="s">
        <v>35</v>
      </c>
      <c r="B8781" s="14">
        <v>0.36298131942749001</v>
      </c>
      <c r="C8781">
        <v>0.34715175628662098</v>
      </c>
    </row>
    <row r="8782" spans="1:3" x14ac:dyDescent="0.3">
      <c r="A8782" t="s">
        <v>36</v>
      </c>
      <c r="B8782" s="14">
        <v>0.29167938232421797</v>
      </c>
      <c r="C8782">
        <v>0.2493257522583</v>
      </c>
    </row>
    <row r="8783" spans="1:3" x14ac:dyDescent="0.3">
      <c r="A8783" t="s">
        <v>37</v>
      </c>
      <c r="B8783" s="14">
        <v>0.19553327560424799</v>
      </c>
      <c r="C8783">
        <v>0.44385242462158198</v>
      </c>
    </row>
    <row r="8784" spans="1:3" x14ac:dyDescent="0.3">
      <c r="A8784" t="s">
        <v>38</v>
      </c>
      <c r="B8784" s="14">
        <v>0.39344859123229903</v>
      </c>
      <c r="C8784">
        <v>0.46171951293945301</v>
      </c>
    </row>
    <row r="8785" spans="1:3" x14ac:dyDescent="0.3">
      <c r="A8785" t="s">
        <v>39</v>
      </c>
      <c r="B8785" s="14">
        <v>0.45806264877319303</v>
      </c>
      <c r="C8785">
        <v>0.90851569175720204</v>
      </c>
    </row>
    <row r="8786" spans="1:3" x14ac:dyDescent="0.3">
      <c r="A8786" t="s">
        <v>31</v>
      </c>
      <c r="B8786" s="14">
        <v>0.32650113105773898</v>
      </c>
      <c r="C8786">
        <v>0.335106611251831</v>
      </c>
    </row>
    <row r="8787" spans="1:3" x14ac:dyDescent="0.3">
      <c r="A8787" t="s">
        <v>32</v>
      </c>
      <c r="B8787" s="14">
        <v>0.306941747665405</v>
      </c>
      <c r="C8787">
        <v>0.57152104377746504</v>
      </c>
    </row>
    <row r="8788" spans="1:3" x14ac:dyDescent="0.3">
      <c r="A8788" t="s">
        <v>33</v>
      </c>
      <c r="B8788" s="14">
        <v>0.26299095153808499</v>
      </c>
      <c r="C8788">
        <v>0.29929184913635198</v>
      </c>
    </row>
    <row r="8789" spans="1:3" x14ac:dyDescent="0.3">
      <c r="A8789" t="s">
        <v>34</v>
      </c>
      <c r="B8789" s="14">
        <v>0.53358221054077104</v>
      </c>
      <c r="C8789">
        <v>0.32014942169189398</v>
      </c>
    </row>
    <row r="8790" spans="1:3" x14ac:dyDescent="0.3">
      <c r="A8790" t="s">
        <v>35</v>
      </c>
      <c r="B8790" s="14">
        <v>0.50875329971313399</v>
      </c>
      <c r="C8790">
        <v>0.46775102615356401</v>
      </c>
    </row>
    <row r="8791" spans="1:3" x14ac:dyDescent="0.3">
      <c r="A8791" t="s">
        <v>36</v>
      </c>
      <c r="B8791" s="14">
        <v>0.23929357528686501</v>
      </c>
      <c r="C8791">
        <v>0.28718733787536599</v>
      </c>
    </row>
    <row r="8792" spans="1:3" x14ac:dyDescent="0.3">
      <c r="A8792" t="s">
        <v>37</v>
      </c>
      <c r="B8792" s="14">
        <v>0.195260524749755</v>
      </c>
      <c r="C8792">
        <v>0.339061498641967</v>
      </c>
    </row>
    <row r="8793" spans="1:3" x14ac:dyDescent="0.3">
      <c r="A8793" t="s">
        <v>38</v>
      </c>
      <c r="B8793" s="14">
        <v>0.24078464508056599</v>
      </c>
      <c r="C8793">
        <v>0.32917881011962802</v>
      </c>
    </row>
    <row r="8794" spans="1:3" x14ac:dyDescent="0.3">
      <c r="A8794" t="s">
        <v>39</v>
      </c>
      <c r="B8794" s="14">
        <v>0.462986230850219</v>
      </c>
      <c r="C8794">
        <v>0.73608279228210405</v>
      </c>
    </row>
    <row r="8795" spans="1:3" x14ac:dyDescent="0.3">
      <c r="A8795" t="s">
        <v>31</v>
      </c>
      <c r="B8795" s="14">
        <v>0.24032640457153301</v>
      </c>
      <c r="C8795">
        <v>0.39500665664672802</v>
      </c>
    </row>
    <row r="8796" spans="1:3" x14ac:dyDescent="0.3">
      <c r="A8796" t="s">
        <v>32</v>
      </c>
      <c r="B8796" s="14">
        <v>0.26350474357604903</v>
      </c>
      <c r="C8796">
        <v>0.32702684402465798</v>
      </c>
    </row>
    <row r="8797" spans="1:3" x14ac:dyDescent="0.3">
      <c r="A8797" t="s">
        <v>33</v>
      </c>
      <c r="B8797" s="14">
        <v>0.397677421569824</v>
      </c>
      <c r="C8797">
        <v>0.36194062232971103</v>
      </c>
    </row>
    <row r="8798" spans="1:3" x14ac:dyDescent="0.3">
      <c r="A8798" t="s">
        <v>34</v>
      </c>
      <c r="B8798" s="14">
        <v>0.252195835113525</v>
      </c>
      <c r="C8798">
        <v>0.501656293869018</v>
      </c>
    </row>
    <row r="8799" spans="1:3" x14ac:dyDescent="0.3">
      <c r="A8799" t="s">
        <v>35</v>
      </c>
      <c r="B8799" s="14">
        <v>0.26795148849487299</v>
      </c>
      <c r="C8799">
        <v>0.32711911201477001</v>
      </c>
    </row>
    <row r="8800" spans="1:3" x14ac:dyDescent="0.3">
      <c r="A8800" t="s">
        <v>36</v>
      </c>
      <c r="B8800" s="14">
        <v>0.35176801681518499</v>
      </c>
      <c r="C8800">
        <v>0.64527559280395497</v>
      </c>
    </row>
    <row r="8801" spans="1:3" x14ac:dyDescent="0.3">
      <c r="A8801" t="s">
        <v>37</v>
      </c>
      <c r="B8801" s="14">
        <v>0.19473075866699199</v>
      </c>
      <c r="C8801">
        <v>0.343025922775268</v>
      </c>
    </row>
    <row r="8802" spans="1:3" x14ac:dyDescent="0.3">
      <c r="A8802" t="s">
        <v>38</v>
      </c>
      <c r="B8802" s="14">
        <v>0.208223581314086</v>
      </c>
      <c r="C8802">
        <v>0.52259945869445801</v>
      </c>
    </row>
    <row r="8803" spans="1:3" x14ac:dyDescent="0.3">
      <c r="A8803" t="s">
        <v>39</v>
      </c>
      <c r="B8803" s="14">
        <v>0.61268806457519498</v>
      </c>
      <c r="C8803">
        <v>0.93251228332519498</v>
      </c>
    </row>
    <row r="8804" spans="1:3" x14ac:dyDescent="0.3">
      <c r="A8804" t="s">
        <v>31</v>
      </c>
      <c r="B8804" s="14">
        <v>0.29616546630859297</v>
      </c>
      <c r="C8804">
        <v>0.399953603744506</v>
      </c>
    </row>
    <row r="8805" spans="1:3" x14ac:dyDescent="0.3">
      <c r="A8805" t="s">
        <v>32</v>
      </c>
      <c r="B8805" s="14">
        <v>0.22189092636108301</v>
      </c>
      <c r="C8805">
        <v>0.51147890090942305</v>
      </c>
    </row>
    <row r="8806" spans="1:3" x14ac:dyDescent="0.3">
      <c r="A8806" t="s">
        <v>33</v>
      </c>
      <c r="B8806" s="14">
        <v>0.28769850730895902</v>
      </c>
      <c r="C8806">
        <v>0.41489148139953602</v>
      </c>
    </row>
    <row r="8807" spans="1:3" x14ac:dyDescent="0.3">
      <c r="A8807" t="s">
        <v>34</v>
      </c>
      <c r="B8807" s="14">
        <v>0.42763113975524902</v>
      </c>
      <c r="C8807">
        <v>0.32215285301208402</v>
      </c>
    </row>
    <row r="8808" spans="1:3" x14ac:dyDescent="0.3">
      <c r="A8808" t="s">
        <v>35</v>
      </c>
      <c r="B8808" s="14">
        <v>0.344991445541381</v>
      </c>
      <c r="C8808">
        <v>0.97171401977538996</v>
      </c>
    </row>
    <row r="8809" spans="1:3" x14ac:dyDescent="0.3">
      <c r="A8809" t="s">
        <v>36</v>
      </c>
      <c r="B8809" s="14">
        <v>0.48996043205261203</v>
      </c>
      <c r="C8809">
        <v>0.52060461044311501</v>
      </c>
    </row>
    <row r="8810" spans="1:3" x14ac:dyDescent="0.3">
      <c r="A8810" t="s">
        <v>37</v>
      </c>
      <c r="B8810" s="14">
        <v>0.194133520126342</v>
      </c>
      <c r="C8810">
        <v>0.31121230125427202</v>
      </c>
    </row>
    <row r="8811" spans="1:3" x14ac:dyDescent="0.3">
      <c r="A8811" t="s">
        <v>38</v>
      </c>
      <c r="B8811" s="14">
        <v>0.35479235649108798</v>
      </c>
      <c r="C8811">
        <v>0.43683242797851501</v>
      </c>
    </row>
    <row r="8812" spans="1:3" x14ac:dyDescent="0.3">
      <c r="A8812" t="s">
        <v>39</v>
      </c>
      <c r="B8812" s="14">
        <v>0.58862400054931596</v>
      </c>
      <c r="C8812">
        <v>0.87261343002319303</v>
      </c>
    </row>
    <row r="8813" spans="1:3" x14ac:dyDescent="0.3">
      <c r="A8813" t="s">
        <v>31</v>
      </c>
      <c r="B8813" s="14">
        <v>0.52441477775573697</v>
      </c>
      <c r="C8813">
        <v>0.38284659385681102</v>
      </c>
    </row>
    <row r="8814" spans="1:3" x14ac:dyDescent="0.3">
      <c r="A8814" t="s">
        <v>32</v>
      </c>
      <c r="B8814" s="14">
        <v>0.35103011131286599</v>
      </c>
      <c r="C8814">
        <v>0.47589325904846103</v>
      </c>
    </row>
    <row r="8815" spans="1:3" x14ac:dyDescent="0.3">
      <c r="A8815" t="s">
        <v>33</v>
      </c>
      <c r="B8815" s="14">
        <v>0.23918175697326599</v>
      </c>
      <c r="C8815">
        <v>0.31919836997985801</v>
      </c>
    </row>
    <row r="8816" spans="1:3" x14ac:dyDescent="0.3">
      <c r="A8816" t="s">
        <v>34</v>
      </c>
      <c r="B8816" s="14">
        <v>0.50427150726318304</v>
      </c>
      <c r="C8816">
        <v>0.34206700325012201</v>
      </c>
    </row>
    <row r="8817" spans="1:3" x14ac:dyDescent="0.3">
      <c r="A8817" t="s">
        <v>35</v>
      </c>
      <c r="B8817" s="14">
        <v>0.37639236450195301</v>
      </c>
      <c r="C8817">
        <v>0.31414532661437899</v>
      </c>
    </row>
    <row r="8818" spans="1:3" x14ac:dyDescent="0.3">
      <c r="A8818" t="s">
        <v>36</v>
      </c>
      <c r="B8818" s="14">
        <v>0.31019020080566401</v>
      </c>
      <c r="C8818">
        <v>1.0571753978729199</v>
      </c>
    </row>
    <row r="8819" spans="1:3" x14ac:dyDescent="0.3">
      <c r="A8819" t="s">
        <v>37</v>
      </c>
      <c r="B8819" s="14">
        <v>0.19312739372253401</v>
      </c>
      <c r="C8819">
        <v>0.479726552963256</v>
      </c>
    </row>
    <row r="8820" spans="1:3" x14ac:dyDescent="0.3">
      <c r="A8820" t="s">
        <v>38</v>
      </c>
      <c r="B8820" s="14">
        <v>0.31266045570373502</v>
      </c>
      <c r="C8820">
        <v>0.47168684005737299</v>
      </c>
    </row>
    <row r="8821" spans="1:3" x14ac:dyDescent="0.3">
      <c r="A8821" t="s">
        <v>39</v>
      </c>
      <c r="B8821" s="14">
        <v>0.50872969627380304</v>
      </c>
      <c r="C8821">
        <v>0.91056323051452603</v>
      </c>
    </row>
    <row r="8822" spans="1:3" x14ac:dyDescent="0.3">
      <c r="A8822" t="s">
        <v>31</v>
      </c>
      <c r="B8822" s="14">
        <v>0.54746794700622503</v>
      </c>
      <c r="C8822">
        <v>0.44187021255493097</v>
      </c>
    </row>
    <row r="8823" spans="1:3" x14ac:dyDescent="0.3">
      <c r="A8823" t="s">
        <v>32</v>
      </c>
      <c r="B8823" s="14">
        <v>0.47411632537841703</v>
      </c>
      <c r="C8823">
        <v>0.31411623954772899</v>
      </c>
    </row>
    <row r="8824" spans="1:3" x14ac:dyDescent="0.3">
      <c r="A8824" t="s">
        <v>33</v>
      </c>
      <c r="B8824" s="14">
        <v>0.31090044975280701</v>
      </c>
      <c r="C8824">
        <v>0.28648304939269997</v>
      </c>
    </row>
    <row r="8825" spans="1:3" x14ac:dyDescent="0.3">
      <c r="A8825" t="s">
        <v>34</v>
      </c>
      <c r="B8825" s="14">
        <v>0.40241742134094199</v>
      </c>
      <c r="C8825">
        <v>0.38564896583557101</v>
      </c>
    </row>
    <row r="8826" spans="1:3" x14ac:dyDescent="0.3">
      <c r="A8826" t="s">
        <v>35</v>
      </c>
      <c r="B8826" s="14">
        <v>0.43769311904907199</v>
      </c>
      <c r="C8826">
        <v>0.35707163810729903</v>
      </c>
    </row>
    <row r="8827" spans="1:3" x14ac:dyDescent="0.3">
      <c r="A8827" t="s">
        <v>36</v>
      </c>
      <c r="B8827" s="14">
        <v>0.29266476631164501</v>
      </c>
      <c r="C8827">
        <v>0.46281623840331998</v>
      </c>
    </row>
    <row r="8828" spans="1:3" x14ac:dyDescent="0.3">
      <c r="A8828" t="s">
        <v>37</v>
      </c>
      <c r="B8828" s="14">
        <v>0.19195818901062001</v>
      </c>
      <c r="C8828">
        <v>0.33110499382018999</v>
      </c>
    </row>
    <row r="8829" spans="1:3" x14ac:dyDescent="0.3">
      <c r="A8829" t="s">
        <v>38</v>
      </c>
      <c r="B8829" s="14">
        <v>0.40790057182312001</v>
      </c>
      <c r="C8829">
        <v>0.58448719978332497</v>
      </c>
    </row>
    <row r="8830" spans="1:3" x14ac:dyDescent="0.3">
      <c r="A8830" t="s">
        <v>39</v>
      </c>
      <c r="B8830" s="14">
        <v>0.52429652214050204</v>
      </c>
      <c r="C8830">
        <v>1.2187876701354901</v>
      </c>
    </row>
    <row r="8831" spans="1:3" x14ac:dyDescent="0.3">
      <c r="A8831" t="s">
        <v>31</v>
      </c>
      <c r="B8831" s="14">
        <v>0.26286959648132302</v>
      </c>
      <c r="C8831">
        <v>0.35539126396179199</v>
      </c>
    </row>
    <row r="8832" spans="1:3" x14ac:dyDescent="0.3">
      <c r="A8832" t="s">
        <v>32</v>
      </c>
      <c r="B8832" s="14">
        <v>0.25112295150756803</v>
      </c>
      <c r="C8832">
        <v>0.36010217666625899</v>
      </c>
    </row>
    <row r="8833" spans="1:3" x14ac:dyDescent="0.3">
      <c r="A8833" t="s">
        <v>33</v>
      </c>
      <c r="B8833" s="14">
        <v>0.29509902000427202</v>
      </c>
      <c r="C8833">
        <v>0.291055917739868</v>
      </c>
    </row>
    <row r="8834" spans="1:3" x14ac:dyDescent="0.3">
      <c r="A8834" t="s">
        <v>34</v>
      </c>
      <c r="B8834" s="14">
        <v>0.31976962089538502</v>
      </c>
      <c r="C8834">
        <v>0.53555512428283603</v>
      </c>
    </row>
    <row r="8835" spans="1:3" x14ac:dyDescent="0.3">
      <c r="A8835" t="s">
        <v>35</v>
      </c>
      <c r="B8835" s="14">
        <v>0.634099721908569</v>
      </c>
      <c r="C8835">
        <v>0.29521226882934498</v>
      </c>
    </row>
    <row r="8836" spans="1:3" x14ac:dyDescent="0.3">
      <c r="A8836" t="s">
        <v>36</v>
      </c>
      <c r="B8836" s="14">
        <v>0.33977007865905701</v>
      </c>
      <c r="C8836">
        <v>0.41792750358581499</v>
      </c>
    </row>
    <row r="8837" spans="1:3" x14ac:dyDescent="0.3">
      <c r="A8837" t="s">
        <v>37</v>
      </c>
      <c r="B8837" s="14">
        <v>0.19055414199829099</v>
      </c>
      <c r="C8837">
        <v>0.28120231628417902</v>
      </c>
    </row>
    <row r="8838" spans="1:3" x14ac:dyDescent="0.3">
      <c r="A8838" t="s">
        <v>38</v>
      </c>
      <c r="B8838" s="14">
        <v>0.25939607620239202</v>
      </c>
      <c r="C8838">
        <v>0.60837793350219704</v>
      </c>
    </row>
    <row r="8839" spans="1:3" x14ac:dyDescent="0.3">
      <c r="A8839" t="s">
        <v>39</v>
      </c>
      <c r="B8839" s="14">
        <v>0.47834110260009699</v>
      </c>
      <c r="C8839">
        <v>1.30252957344055</v>
      </c>
    </row>
    <row r="8840" spans="1:3" x14ac:dyDescent="0.3">
      <c r="A8840" t="s">
        <v>31</v>
      </c>
      <c r="B8840" s="14">
        <v>0.30762982368469199</v>
      </c>
      <c r="C8840">
        <v>0.50625443458557096</v>
      </c>
    </row>
    <row r="8841" spans="1:3" x14ac:dyDescent="0.3">
      <c r="A8841" t="s">
        <v>32</v>
      </c>
      <c r="B8841" s="14">
        <v>0.31554412841796797</v>
      </c>
      <c r="C8841">
        <v>0.30214786529540999</v>
      </c>
    </row>
    <row r="8842" spans="1:3" x14ac:dyDescent="0.3">
      <c r="A8842" t="s">
        <v>33</v>
      </c>
      <c r="B8842" s="14">
        <v>0.43326663970947199</v>
      </c>
      <c r="C8842">
        <v>0.28609967231750399</v>
      </c>
    </row>
    <row r="8843" spans="1:3" x14ac:dyDescent="0.3">
      <c r="A8843" t="s">
        <v>34</v>
      </c>
      <c r="B8843" s="14">
        <v>0.30174350738525302</v>
      </c>
      <c r="C8843">
        <v>0.39993095397949202</v>
      </c>
    </row>
    <row r="8844" spans="1:3" x14ac:dyDescent="0.3">
      <c r="A8844" t="s">
        <v>35</v>
      </c>
      <c r="B8844" s="14">
        <v>0.355213403701782</v>
      </c>
      <c r="C8844">
        <v>0.48165369033813399</v>
      </c>
    </row>
    <row r="8845" spans="1:3" x14ac:dyDescent="0.3">
      <c r="A8845" t="s">
        <v>36</v>
      </c>
      <c r="B8845" s="14">
        <v>0.32760238647460899</v>
      </c>
      <c r="C8845">
        <v>0.60434103012084905</v>
      </c>
    </row>
    <row r="8846" spans="1:3" x14ac:dyDescent="0.3">
      <c r="A8846" t="s">
        <v>37</v>
      </c>
      <c r="B8846" s="14">
        <v>0.18919682502746499</v>
      </c>
      <c r="C8846">
        <v>0.29327297210693298</v>
      </c>
    </row>
    <row r="8847" spans="1:3" x14ac:dyDescent="0.3">
      <c r="A8847" t="s">
        <v>38</v>
      </c>
      <c r="B8847" s="14">
        <v>0.19780707359313901</v>
      </c>
      <c r="C8847">
        <v>1.31349349021911</v>
      </c>
    </row>
    <row r="8848" spans="1:3" x14ac:dyDescent="0.3">
      <c r="A8848" t="s">
        <v>39</v>
      </c>
      <c r="B8848" s="14">
        <v>1.7393491268157899</v>
      </c>
      <c r="C8848">
        <v>1.4830350875854399</v>
      </c>
    </row>
    <row r="8849" spans="1:3" x14ac:dyDescent="0.3">
      <c r="A8849" t="s">
        <v>31</v>
      </c>
      <c r="B8849" s="14">
        <v>0.77873897552490201</v>
      </c>
      <c r="C8849">
        <v>0.32014346122741699</v>
      </c>
    </row>
    <row r="8850" spans="1:3" x14ac:dyDescent="0.3">
      <c r="A8850" t="s">
        <v>32</v>
      </c>
      <c r="B8850" s="14">
        <v>0.10097384452819801</v>
      </c>
      <c r="C8850">
        <v>0.28917551040649397</v>
      </c>
    </row>
    <row r="8851" spans="1:3" x14ac:dyDescent="0.3">
      <c r="A8851" t="s">
        <v>33</v>
      </c>
      <c r="B8851" s="14">
        <v>0.32933402061462402</v>
      </c>
      <c r="C8851">
        <v>0.26945972442626898</v>
      </c>
    </row>
    <row r="8852" spans="1:3" x14ac:dyDescent="0.3">
      <c r="A8852" t="s">
        <v>34</v>
      </c>
      <c r="B8852" s="14">
        <v>0.53235197067260698</v>
      </c>
      <c r="C8852">
        <v>0.384972333908081</v>
      </c>
    </row>
    <row r="8853" spans="1:3" x14ac:dyDescent="0.3">
      <c r="A8853" t="s">
        <v>35</v>
      </c>
      <c r="B8853" s="14">
        <v>0.44231009483337402</v>
      </c>
      <c r="C8853">
        <v>1.1952648162841699</v>
      </c>
    </row>
    <row r="8854" spans="1:3" x14ac:dyDescent="0.3">
      <c r="A8854" t="s">
        <v>36</v>
      </c>
      <c r="B8854" s="14">
        <v>0.247580766677856</v>
      </c>
      <c r="C8854">
        <v>0.32712793350219699</v>
      </c>
    </row>
    <row r="8855" spans="1:3" x14ac:dyDescent="0.3">
      <c r="A8855" t="s">
        <v>37</v>
      </c>
      <c r="B8855" s="14">
        <v>0.18860507011413499</v>
      </c>
      <c r="C8855">
        <v>0.46869015693664501</v>
      </c>
    </row>
    <row r="8856" spans="1:3" x14ac:dyDescent="0.3">
      <c r="A8856" t="s">
        <v>38</v>
      </c>
      <c r="B8856" s="14">
        <v>0.34072422981262201</v>
      </c>
      <c r="C8856">
        <v>0.46170973777770902</v>
      </c>
    </row>
    <row r="8857" spans="1:3" x14ac:dyDescent="0.3">
      <c r="A8857" t="s">
        <v>39</v>
      </c>
      <c r="B8857" s="14">
        <v>0.47267603874206499</v>
      </c>
      <c r="C8857">
        <v>1.1548600196838299</v>
      </c>
    </row>
    <row r="8858" spans="1:3" x14ac:dyDescent="0.3">
      <c r="A8858" t="s">
        <v>31</v>
      </c>
      <c r="B8858" s="14">
        <v>0.61448097229003895</v>
      </c>
      <c r="C8858">
        <v>0.444622993469238</v>
      </c>
    </row>
    <row r="8859" spans="1:3" x14ac:dyDescent="0.3">
      <c r="A8859" t="s">
        <v>32</v>
      </c>
      <c r="B8859" s="14">
        <v>0.31031084060668901</v>
      </c>
      <c r="C8859">
        <v>0.25423407554626398</v>
      </c>
    </row>
    <row r="8860" spans="1:3" x14ac:dyDescent="0.3">
      <c r="A8860" t="s">
        <v>33</v>
      </c>
      <c r="B8860" s="14">
        <v>0.33208274841308499</v>
      </c>
      <c r="C8860">
        <v>0.30322241783142001</v>
      </c>
    </row>
    <row r="8861" spans="1:3" x14ac:dyDescent="0.3">
      <c r="A8861" t="s">
        <v>34</v>
      </c>
      <c r="B8861" s="14">
        <v>0.38160729408264099</v>
      </c>
      <c r="C8861">
        <v>1.01529836654663</v>
      </c>
    </row>
    <row r="8862" spans="1:3" x14ac:dyDescent="0.3">
      <c r="A8862" t="s">
        <v>35</v>
      </c>
      <c r="B8862" s="14">
        <v>0.43997025489807101</v>
      </c>
      <c r="C8862">
        <v>0.51367378234863204</v>
      </c>
    </row>
    <row r="8863" spans="1:3" x14ac:dyDescent="0.3">
      <c r="A8863" t="s">
        <v>36</v>
      </c>
      <c r="B8863" s="14">
        <v>0.29212045669555597</v>
      </c>
      <c r="C8863">
        <v>0.260303974151611</v>
      </c>
    </row>
    <row r="8864" spans="1:3" x14ac:dyDescent="0.3">
      <c r="A8864" t="s">
        <v>37</v>
      </c>
      <c r="B8864" s="14">
        <v>0.18854331970214799</v>
      </c>
      <c r="C8864">
        <v>0.26035904884338301</v>
      </c>
    </row>
    <row r="8865" spans="1:3" x14ac:dyDescent="0.3">
      <c r="A8865" t="s">
        <v>38</v>
      </c>
      <c r="B8865" s="14">
        <v>0.206464529037475</v>
      </c>
      <c r="C8865">
        <v>0.49571132659912098</v>
      </c>
    </row>
    <row r="8866" spans="1:3" x14ac:dyDescent="0.3">
      <c r="A8866" t="s">
        <v>39</v>
      </c>
      <c r="B8866" s="14">
        <v>0.88211131095886197</v>
      </c>
      <c r="C8866">
        <v>0.92357659339904696</v>
      </c>
    </row>
    <row r="8867" spans="1:3" x14ac:dyDescent="0.3">
      <c r="A8867" t="s">
        <v>31</v>
      </c>
      <c r="B8867" s="14">
        <v>0.24144721031188901</v>
      </c>
      <c r="C8867">
        <v>0.320098876953125</v>
      </c>
    </row>
    <row r="8868" spans="1:3" x14ac:dyDescent="0.3">
      <c r="A8868" t="s">
        <v>32</v>
      </c>
      <c r="B8868" s="14">
        <v>0.22770953178405701</v>
      </c>
      <c r="C8868">
        <v>0.345291137695312</v>
      </c>
    </row>
    <row r="8869" spans="1:3" x14ac:dyDescent="0.3">
      <c r="A8869" t="s">
        <v>33</v>
      </c>
      <c r="B8869" s="14">
        <v>0.28741407394409102</v>
      </c>
      <c r="C8869">
        <v>0.25329470634460399</v>
      </c>
    </row>
    <row r="8870" spans="1:3" x14ac:dyDescent="0.3">
      <c r="A8870" t="s">
        <v>34</v>
      </c>
      <c r="B8870" s="14">
        <v>1.21102666854858</v>
      </c>
      <c r="C8870">
        <v>0.40891551971435502</v>
      </c>
    </row>
    <row r="8871" spans="1:3" x14ac:dyDescent="0.3">
      <c r="A8871" t="s">
        <v>35</v>
      </c>
      <c r="B8871" s="14">
        <v>0.35947418212890597</v>
      </c>
      <c r="C8871">
        <v>0.31012463569641102</v>
      </c>
    </row>
    <row r="8872" spans="1:3" x14ac:dyDescent="0.3">
      <c r="A8872" t="s">
        <v>36</v>
      </c>
      <c r="B8872" s="14">
        <v>0.27341699600219699</v>
      </c>
      <c r="C8872">
        <v>0.35205793380737299</v>
      </c>
    </row>
    <row r="8873" spans="1:3" x14ac:dyDescent="0.3">
      <c r="A8873" t="s">
        <v>37</v>
      </c>
      <c r="B8873" s="14">
        <v>0.18681240081787101</v>
      </c>
      <c r="C8873">
        <v>0.31011962890625</v>
      </c>
    </row>
    <row r="8874" spans="1:3" x14ac:dyDescent="0.3">
      <c r="A8874" t="s">
        <v>38</v>
      </c>
      <c r="B8874" s="14">
        <v>0.32021737098693798</v>
      </c>
      <c r="C8874">
        <v>0.48073005676269498</v>
      </c>
    </row>
    <row r="8875" spans="1:3" x14ac:dyDescent="0.3">
      <c r="A8875" t="s">
        <v>39</v>
      </c>
      <c r="B8875" s="14">
        <v>0.33929824829101501</v>
      </c>
      <c r="C8875">
        <v>1.4780039787292401</v>
      </c>
    </row>
    <row r="8876" spans="1:3" x14ac:dyDescent="0.3">
      <c r="A8876" t="s">
        <v>31</v>
      </c>
      <c r="B8876" s="14">
        <v>0.456039428710937</v>
      </c>
      <c r="C8876">
        <v>0.45983242988586398</v>
      </c>
    </row>
    <row r="8877" spans="1:3" x14ac:dyDescent="0.3">
      <c r="A8877" t="s">
        <v>32</v>
      </c>
      <c r="B8877" s="14">
        <v>0.33136844635009699</v>
      </c>
      <c r="C8877">
        <v>0.37097072601318298</v>
      </c>
    </row>
    <row r="8878" spans="1:3" x14ac:dyDescent="0.3">
      <c r="A8878" t="s">
        <v>33</v>
      </c>
      <c r="B8878" s="14">
        <v>0.25959181785583402</v>
      </c>
      <c r="C8878">
        <v>0.26223540306091297</v>
      </c>
    </row>
    <row r="8879" spans="1:3" x14ac:dyDescent="0.3">
      <c r="A8879" t="s">
        <v>34</v>
      </c>
      <c r="B8879" s="14">
        <v>0.63330578804016102</v>
      </c>
      <c r="C8879">
        <v>0.70511317253112704</v>
      </c>
    </row>
    <row r="8880" spans="1:3" x14ac:dyDescent="0.3">
      <c r="A8880" t="s">
        <v>35</v>
      </c>
      <c r="B8880" s="14">
        <v>0.35216712951660101</v>
      </c>
      <c r="C8880">
        <v>0.43691301345825101</v>
      </c>
    </row>
    <row r="8881" spans="1:3" x14ac:dyDescent="0.3">
      <c r="A8881" t="s">
        <v>36</v>
      </c>
      <c r="B8881" s="14">
        <v>0.28097081184387201</v>
      </c>
      <c r="C8881">
        <v>0.41588473320007302</v>
      </c>
    </row>
    <row r="8882" spans="1:3" x14ac:dyDescent="0.3">
      <c r="A8882" t="s">
        <v>37</v>
      </c>
      <c r="B8882" s="14">
        <v>0.18573951721191401</v>
      </c>
      <c r="C8882">
        <v>0.33510708808898898</v>
      </c>
    </row>
    <row r="8883" spans="1:3" x14ac:dyDescent="0.3">
      <c r="A8883" t="s">
        <v>38</v>
      </c>
      <c r="B8883" s="14">
        <v>0.35241150856018</v>
      </c>
      <c r="C8883">
        <v>0.58344936370849598</v>
      </c>
    </row>
    <row r="8884" spans="1:3" x14ac:dyDescent="0.3">
      <c r="A8884" t="s">
        <v>39</v>
      </c>
      <c r="B8884" s="14">
        <v>0.34231829643249501</v>
      </c>
      <c r="C8884">
        <v>2.3517141342163002</v>
      </c>
    </row>
    <row r="8885" spans="1:3" x14ac:dyDescent="0.3">
      <c r="A8885" t="s">
        <v>31</v>
      </c>
      <c r="B8885" s="14">
        <v>0.27518177032470698</v>
      </c>
      <c r="C8885">
        <v>0.389939785003662</v>
      </c>
    </row>
    <row r="8886" spans="1:3" x14ac:dyDescent="0.3">
      <c r="A8886" t="s">
        <v>32</v>
      </c>
      <c r="B8886" s="14">
        <v>0.270728349685668</v>
      </c>
      <c r="C8886">
        <v>0.27726078033447199</v>
      </c>
    </row>
    <row r="8887" spans="1:3" x14ac:dyDescent="0.3">
      <c r="A8887" t="s">
        <v>33</v>
      </c>
      <c r="B8887" s="14">
        <v>0.26229047775268499</v>
      </c>
      <c r="C8887">
        <v>0.31123471260070801</v>
      </c>
    </row>
    <row r="8888" spans="1:3" x14ac:dyDescent="0.3">
      <c r="A8888" t="s">
        <v>34</v>
      </c>
      <c r="B8888" s="14">
        <v>0.38387250900268499</v>
      </c>
      <c r="C8888">
        <v>0.39393806457519498</v>
      </c>
    </row>
    <row r="8889" spans="1:3" x14ac:dyDescent="0.3">
      <c r="A8889" t="s">
        <v>35</v>
      </c>
      <c r="B8889" s="14">
        <v>0.69078588485717696</v>
      </c>
      <c r="C8889">
        <v>0.54060983657836903</v>
      </c>
    </row>
    <row r="8890" spans="1:3" x14ac:dyDescent="0.3">
      <c r="A8890" t="s">
        <v>36</v>
      </c>
      <c r="B8890" s="14">
        <v>0.26284837722778298</v>
      </c>
      <c r="C8890">
        <v>0.271224975585937</v>
      </c>
    </row>
    <row r="8891" spans="1:3" x14ac:dyDescent="0.3">
      <c r="A8891" t="s">
        <v>37</v>
      </c>
      <c r="B8891" s="14">
        <v>0.18538713455200101</v>
      </c>
      <c r="C8891">
        <v>0.320183515548706</v>
      </c>
    </row>
    <row r="8892" spans="1:3" x14ac:dyDescent="0.3">
      <c r="A8892" t="s">
        <v>38</v>
      </c>
      <c r="B8892" s="14">
        <v>0.30027842521667403</v>
      </c>
      <c r="C8892">
        <v>2.2040917873382502</v>
      </c>
    </row>
    <row r="8893" spans="1:3" x14ac:dyDescent="0.3">
      <c r="A8893" t="s">
        <v>39</v>
      </c>
      <c r="B8893" s="14">
        <v>0.43976306915283198</v>
      </c>
      <c r="C8893">
        <v>1.3355026245117101</v>
      </c>
    </row>
    <row r="8894" spans="1:3" x14ac:dyDescent="0.3">
      <c r="A8894" t="s">
        <v>31</v>
      </c>
      <c r="B8894" s="14">
        <v>0.25161385536193798</v>
      </c>
      <c r="C8894">
        <v>0.41584563255309998</v>
      </c>
    </row>
    <row r="8895" spans="1:3" x14ac:dyDescent="0.3">
      <c r="A8895" t="s">
        <v>32</v>
      </c>
      <c r="B8895" s="14">
        <v>0.123981237411499</v>
      </c>
      <c r="C8895">
        <v>0.28793025016784601</v>
      </c>
    </row>
    <row r="8896" spans="1:3" x14ac:dyDescent="0.3">
      <c r="A8896" t="s">
        <v>33</v>
      </c>
      <c r="B8896" s="14">
        <v>0.25623917579650801</v>
      </c>
      <c r="C8896">
        <v>0.253136396408081</v>
      </c>
    </row>
    <row r="8897" spans="1:3" x14ac:dyDescent="0.3">
      <c r="A8897" t="s">
        <v>34</v>
      </c>
      <c r="B8897" s="14">
        <v>0.57119131088256803</v>
      </c>
      <c r="C8897">
        <v>0.38995480537414501</v>
      </c>
    </row>
    <row r="8898" spans="1:3" x14ac:dyDescent="0.3">
      <c r="A8898" t="s">
        <v>35</v>
      </c>
      <c r="B8898" s="14">
        <v>0.31157994270324701</v>
      </c>
      <c r="C8898">
        <v>0.26128840446472101</v>
      </c>
    </row>
    <row r="8899" spans="1:3" x14ac:dyDescent="0.3">
      <c r="A8899" t="s">
        <v>36</v>
      </c>
      <c r="B8899" s="14">
        <v>0.208914279937744</v>
      </c>
      <c r="C8899">
        <v>0.350064277648925</v>
      </c>
    </row>
    <row r="8900" spans="1:3" x14ac:dyDescent="0.3">
      <c r="A8900" t="s">
        <v>37</v>
      </c>
      <c r="B8900" s="14">
        <v>0.18103361129760701</v>
      </c>
      <c r="C8900">
        <v>0.62535095214843694</v>
      </c>
    </row>
    <row r="8901" spans="1:3" x14ac:dyDescent="0.3">
      <c r="A8901" t="s">
        <v>38</v>
      </c>
      <c r="B8901" s="14">
        <v>0.28043913841247498</v>
      </c>
      <c r="C8901">
        <v>0.61236619949340798</v>
      </c>
    </row>
    <row r="8902" spans="1:3" x14ac:dyDescent="0.3">
      <c r="A8902" t="s">
        <v>39</v>
      </c>
      <c r="B8902" s="14">
        <v>0.77202558517455999</v>
      </c>
      <c r="C8902">
        <v>1.2616271972656199</v>
      </c>
    </row>
    <row r="8903" spans="1:3" x14ac:dyDescent="0.3">
      <c r="A8903" t="s">
        <v>31</v>
      </c>
      <c r="B8903" s="14">
        <v>0.47099947929382302</v>
      </c>
      <c r="C8903">
        <v>0.32818102836608798</v>
      </c>
    </row>
    <row r="8904" spans="1:3" x14ac:dyDescent="0.3">
      <c r="A8904" t="s">
        <v>32</v>
      </c>
      <c r="B8904" s="14">
        <v>0.25700068473815901</v>
      </c>
      <c r="C8904">
        <v>0.26429581642150801</v>
      </c>
    </row>
    <row r="8905" spans="1:3" x14ac:dyDescent="0.3">
      <c r="A8905" t="s">
        <v>33</v>
      </c>
      <c r="B8905" s="14">
        <v>0.207835912704467</v>
      </c>
      <c r="C8905">
        <v>0.39993238449096602</v>
      </c>
    </row>
    <row r="8906" spans="1:3" x14ac:dyDescent="0.3">
      <c r="A8906" t="s">
        <v>34</v>
      </c>
      <c r="B8906" s="14">
        <v>0.27462291717529203</v>
      </c>
      <c r="C8906">
        <v>0.51158070564269997</v>
      </c>
    </row>
    <row r="8907" spans="1:3" x14ac:dyDescent="0.3">
      <c r="A8907" t="s">
        <v>35</v>
      </c>
      <c r="B8907" s="14">
        <v>0.56069827079772905</v>
      </c>
      <c r="C8907">
        <v>0.35500979423522899</v>
      </c>
    </row>
    <row r="8908" spans="1:3" x14ac:dyDescent="0.3">
      <c r="A8908" t="s">
        <v>36</v>
      </c>
      <c r="B8908" s="14">
        <v>0.283422231674194</v>
      </c>
      <c r="C8908">
        <v>0.31421113014221103</v>
      </c>
    </row>
    <row r="8909" spans="1:3" x14ac:dyDescent="0.3">
      <c r="A8909" t="s">
        <v>37</v>
      </c>
      <c r="B8909" s="14">
        <v>0.180360317230224</v>
      </c>
      <c r="C8909">
        <v>0.41587090492248502</v>
      </c>
    </row>
    <row r="8910" spans="1:3" x14ac:dyDescent="0.3">
      <c r="A8910" t="s">
        <v>38</v>
      </c>
      <c r="B8910" s="14">
        <v>0.330379247665405</v>
      </c>
      <c r="C8910">
        <v>0.54349970817565896</v>
      </c>
    </row>
    <row r="8911" spans="1:3" x14ac:dyDescent="0.3">
      <c r="A8911" t="s">
        <v>39</v>
      </c>
      <c r="B8911" s="14">
        <v>1.5591402053832999</v>
      </c>
      <c r="C8911">
        <v>1.02244520187377</v>
      </c>
    </row>
    <row r="8912" spans="1:3" x14ac:dyDescent="0.3">
      <c r="A8912" t="s">
        <v>31</v>
      </c>
      <c r="B8912" s="14">
        <v>0.25810027122497498</v>
      </c>
      <c r="C8912">
        <v>0.247321367263793</v>
      </c>
    </row>
    <row r="8913" spans="1:3" x14ac:dyDescent="0.3">
      <c r="A8913" t="s">
        <v>32</v>
      </c>
      <c r="B8913" s="14">
        <v>0.48646116256713801</v>
      </c>
      <c r="C8913">
        <v>0.291176557540893</v>
      </c>
    </row>
    <row r="8914" spans="1:3" x14ac:dyDescent="0.3">
      <c r="A8914" t="s">
        <v>33</v>
      </c>
      <c r="B8914" s="14">
        <v>0.44029068946838301</v>
      </c>
      <c r="C8914">
        <v>0.30940461158752403</v>
      </c>
    </row>
    <row r="8915" spans="1:3" x14ac:dyDescent="0.3">
      <c r="A8915" t="s">
        <v>34</v>
      </c>
      <c r="B8915" s="14">
        <v>0.57407379150390603</v>
      </c>
      <c r="C8915">
        <v>0.32818222045898399</v>
      </c>
    </row>
    <row r="8916" spans="1:3" x14ac:dyDescent="0.3">
      <c r="A8916" t="s">
        <v>35</v>
      </c>
      <c r="B8916" s="14">
        <v>0.38603925704955999</v>
      </c>
      <c r="C8916">
        <v>0.42704248428344699</v>
      </c>
    </row>
    <row r="8917" spans="1:3" x14ac:dyDescent="0.3">
      <c r="A8917" t="s">
        <v>36</v>
      </c>
      <c r="B8917" s="14">
        <v>0.19034671783447199</v>
      </c>
      <c r="C8917">
        <v>0.490683794021606</v>
      </c>
    </row>
    <row r="8918" spans="1:3" x14ac:dyDescent="0.3">
      <c r="A8918" t="s">
        <v>37</v>
      </c>
      <c r="B8918" s="14">
        <v>0.180338144302368</v>
      </c>
      <c r="C8918">
        <v>0.383979082107543</v>
      </c>
    </row>
    <row r="8919" spans="1:3" x14ac:dyDescent="0.3">
      <c r="A8919" t="s">
        <v>38</v>
      </c>
      <c r="B8919" s="14">
        <v>0.334770917892456</v>
      </c>
      <c r="C8919">
        <v>2.1044297218322701</v>
      </c>
    </row>
    <row r="8920" spans="1:3" x14ac:dyDescent="0.3">
      <c r="A8920" t="s">
        <v>39</v>
      </c>
      <c r="B8920" s="14">
        <v>1.0668969154357899</v>
      </c>
      <c r="C8920">
        <v>1.1648964881896899</v>
      </c>
    </row>
    <row r="8921" spans="1:3" x14ac:dyDescent="0.3">
      <c r="A8921" t="s">
        <v>31</v>
      </c>
      <c r="B8921" s="14">
        <v>0.71783542633056596</v>
      </c>
      <c r="C8921">
        <v>0.29816603660583402</v>
      </c>
    </row>
    <row r="8922" spans="1:3" x14ac:dyDescent="0.3">
      <c r="A8922" t="s">
        <v>32</v>
      </c>
      <c r="B8922" s="14">
        <v>0.19874000549316401</v>
      </c>
      <c r="C8922">
        <v>0.35409617424011203</v>
      </c>
    </row>
    <row r="8923" spans="1:3" x14ac:dyDescent="0.3">
      <c r="A8923" t="s">
        <v>33</v>
      </c>
      <c r="B8923" s="14">
        <v>0.26626801490783603</v>
      </c>
      <c r="C8923">
        <v>0.34089446067809998</v>
      </c>
    </row>
    <row r="8924" spans="1:3" x14ac:dyDescent="0.3">
      <c r="A8924" t="s">
        <v>34</v>
      </c>
      <c r="B8924" s="14">
        <v>0.37186169624328602</v>
      </c>
      <c r="C8924">
        <v>0.46674799919128401</v>
      </c>
    </row>
    <row r="8925" spans="1:3" x14ac:dyDescent="0.3">
      <c r="A8925" t="s">
        <v>35</v>
      </c>
      <c r="B8925" s="14">
        <v>0.78092336654662997</v>
      </c>
      <c r="C8925">
        <v>0.95127272605895996</v>
      </c>
    </row>
    <row r="8926" spans="1:3" x14ac:dyDescent="0.3">
      <c r="A8926" t="s">
        <v>36</v>
      </c>
      <c r="B8926" s="14">
        <v>0.330960273742675</v>
      </c>
      <c r="C8926">
        <v>0.28423428535461398</v>
      </c>
    </row>
    <row r="8927" spans="1:3" x14ac:dyDescent="0.3">
      <c r="A8927" t="s">
        <v>37</v>
      </c>
      <c r="B8927" s="14">
        <v>0.179310798645019</v>
      </c>
      <c r="C8927">
        <v>0.52159690856933505</v>
      </c>
    </row>
    <row r="8928" spans="1:3" x14ac:dyDescent="0.3">
      <c r="A8928" t="s">
        <v>38</v>
      </c>
      <c r="B8928" s="14">
        <v>0.20725750923156699</v>
      </c>
      <c r="C8928">
        <v>0.57744717597961404</v>
      </c>
    </row>
    <row r="8929" spans="1:3" x14ac:dyDescent="0.3">
      <c r="A8929" t="s">
        <v>39</v>
      </c>
      <c r="B8929" s="14">
        <v>1.1520824432373</v>
      </c>
      <c r="C8929">
        <v>1.48403000831604</v>
      </c>
    </row>
    <row r="8930" spans="1:3" x14ac:dyDescent="0.3">
      <c r="A8930" t="s">
        <v>31</v>
      </c>
      <c r="B8930" s="14">
        <v>0.24836564064025801</v>
      </c>
      <c r="C8930">
        <v>0.31515479087829501</v>
      </c>
    </row>
    <row r="8931" spans="1:3" x14ac:dyDescent="0.3">
      <c r="A8931" t="s">
        <v>32</v>
      </c>
      <c r="B8931" s="14">
        <v>0.32098436355590798</v>
      </c>
      <c r="C8931">
        <v>0.33487105369567799</v>
      </c>
    </row>
    <row r="8932" spans="1:3" x14ac:dyDescent="0.3">
      <c r="A8932" t="s">
        <v>33</v>
      </c>
      <c r="B8932" s="14">
        <v>0.45367550849914501</v>
      </c>
      <c r="C8932">
        <v>0.28825473785400302</v>
      </c>
    </row>
    <row r="8933" spans="1:3" x14ac:dyDescent="0.3">
      <c r="A8933" t="s">
        <v>34</v>
      </c>
      <c r="B8933" s="14">
        <v>0.826113700866699</v>
      </c>
      <c r="C8933">
        <v>0.38397216796875</v>
      </c>
    </row>
    <row r="8934" spans="1:3" x14ac:dyDescent="0.3">
      <c r="A8934" t="s">
        <v>35</v>
      </c>
      <c r="B8934" s="14">
        <v>0.34860587120056102</v>
      </c>
      <c r="C8934">
        <v>0.38896083831787098</v>
      </c>
    </row>
    <row r="8935" spans="1:3" x14ac:dyDescent="0.3">
      <c r="A8935" t="s">
        <v>36</v>
      </c>
      <c r="B8935" s="14">
        <v>0.225523471832275</v>
      </c>
      <c r="C8935">
        <v>0.28225946426391602</v>
      </c>
    </row>
    <row r="8936" spans="1:3" x14ac:dyDescent="0.3">
      <c r="A8936" t="s">
        <v>37</v>
      </c>
      <c r="B8936" s="14">
        <v>0.17845869064330999</v>
      </c>
      <c r="C8936">
        <v>0.43883681297302202</v>
      </c>
    </row>
    <row r="8937" spans="1:3" x14ac:dyDescent="0.3">
      <c r="A8937" t="s">
        <v>38</v>
      </c>
      <c r="B8937" s="14">
        <v>0.171142578125</v>
      </c>
      <c r="C8937">
        <v>0.63725090026855402</v>
      </c>
    </row>
    <row r="8938" spans="1:3" x14ac:dyDescent="0.3">
      <c r="A8938" t="s">
        <v>39</v>
      </c>
      <c r="B8938" s="14">
        <v>1.6191608905792201</v>
      </c>
      <c r="C8938">
        <v>1.4131736755371</v>
      </c>
    </row>
    <row r="8939" spans="1:3" x14ac:dyDescent="0.3">
      <c r="A8939" t="s">
        <v>31</v>
      </c>
      <c r="B8939" s="14">
        <v>0.27606725692749001</v>
      </c>
      <c r="C8939">
        <v>0.46887159347534102</v>
      </c>
    </row>
    <row r="8940" spans="1:3" x14ac:dyDescent="0.3">
      <c r="A8940" t="s">
        <v>32</v>
      </c>
      <c r="B8940" s="14">
        <v>0.32424998283386203</v>
      </c>
      <c r="C8940">
        <v>0.29716730117797802</v>
      </c>
    </row>
    <row r="8941" spans="1:3" x14ac:dyDescent="0.3">
      <c r="A8941" t="s">
        <v>33</v>
      </c>
      <c r="B8941" s="14">
        <v>0.31007885932922302</v>
      </c>
      <c r="C8941">
        <v>0.27040719985961897</v>
      </c>
    </row>
    <row r="8942" spans="1:3" x14ac:dyDescent="0.3">
      <c r="A8942" t="s">
        <v>34</v>
      </c>
      <c r="B8942" s="14">
        <v>0.37333154678344699</v>
      </c>
      <c r="C8942">
        <v>0.68219447135925204</v>
      </c>
    </row>
    <row r="8943" spans="1:3" x14ac:dyDescent="0.3">
      <c r="A8943" t="s">
        <v>35</v>
      </c>
      <c r="B8943" s="14">
        <v>0.35789537429809498</v>
      </c>
      <c r="C8943">
        <v>0.546547651290893</v>
      </c>
    </row>
    <row r="8944" spans="1:3" x14ac:dyDescent="0.3">
      <c r="A8944" t="s">
        <v>36</v>
      </c>
      <c r="B8944" s="14">
        <v>0.230505466461181</v>
      </c>
      <c r="C8944">
        <v>0.29615521430969199</v>
      </c>
    </row>
    <row r="8945" spans="1:3" x14ac:dyDescent="0.3">
      <c r="A8945" t="s">
        <v>37</v>
      </c>
      <c r="B8945" s="14">
        <v>0.17803788185119601</v>
      </c>
      <c r="C8945">
        <v>0.30318808555603</v>
      </c>
    </row>
    <row r="8946" spans="1:3" x14ac:dyDescent="0.3">
      <c r="A8946" t="s">
        <v>38</v>
      </c>
      <c r="B8946" s="14">
        <v>0.28510856628417902</v>
      </c>
      <c r="C8946">
        <v>0.79825639724731401</v>
      </c>
    </row>
    <row r="8947" spans="1:3" x14ac:dyDescent="0.3">
      <c r="A8947" t="s">
        <v>39</v>
      </c>
      <c r="B8947" s="14">
        <v>0.368334770202636</v>
      </c>
      <c r="C8947">
        <v>1.20683073997497</v>
      </c>
    </row>
    <row r="8948" spans="1:3" x14ac:dyDescent="0.3">
      <c r="A8948" t="s">
        <v>31</v>
      </c>
      <c r="B8948" s="14">
        <v>0.29251885414123502</v>
      </c>
      <c r="C8948">
        <v>0.28718900680541898</v>
      </c>
    </row>
    <row r="8949" spans="1:3" x14ac:dyDescent="0.3">
      <c r="A8949" t="s">
        <v>32</v>
      </c>
      <c r="B8949" s="14">
        <v>0.31397986412048301</v>
      </c>
      <c r="C8949">
        <v>0.321140766143798</v>
      </c>
    </row>
    <row r="8950" spans="1:3" x14ac:dyDescent="0.3">
      <c r="A8950" t="s">
        <v>33</v>
      </c>
      <c r="B8950" s="14">
        <v>0.28306603431701599</v>
      </c>
      <c r="C8950">
        <v>0.303117275238037</v>
      </c>
    </row>
    <row r="8951" spans="1:3" x14ac:dyDescent="0.3">
      <c r="A8951" t="s">
        <v>34</v>
      </c>
      <c r="B8951" s="14">
        <v>0.38367605209350503</v>
      </c>
      <c r="C8951">
        <v>0.53861165046691895</v>
      </c>
    </row>
    <row r="8952" spans="1:3" x14ac:dyDescent="0.3">
      <c r="A8952" t="s">
        <v>35</v>
      </c>
      <c r="B8952" s="14">
        <v>0.38564562797546298</v>
      </c>
      <c r="C8952">
        <v>0.29884099960327098</v>
      </c>
    </row>
    <row r="8953" spans="1:3" x14ac:dyDescent="0.3">
      <c r="A8953" t="s">
        <v>36</v>
      </c>
      <c r="B8953" s="14">
        <v>0.224854230880737</v>
      </c>
      <c r="C8953">
        <v>0.26434326171875</v>
      </c>
    </row>
    <row r="8954" spans="1:3" x14ac:dyDescent="0.3">
      <c r="A8954" t="s">
        <v>37</v>
      </c>
      <c r="B8954" s="14">
        <v>0.176571130752563</v>
      </c>
      <c r="C8954">
        <v>0.55247139930725098</v>
      </c>
    </row>
    <row r="8955" spans="1:3" x14ac:dyDescent="0.3">
      <c r="A8955" t="s">
        <v>38</v>
      </c>
      <c r="B8955" s="14">
        <v>0.266433715820312</v>
      </c>
      <c r="C8955">
        <v>0.685840845108032</v>
      </c>
    </row>
    <row r="8956" spans="1:3" x14ac:dyDescent="0.3">
      <c r="A8956" t="s">
        <v>39</v>
      </c>
      <c r="B8956" s="14">
        <v>0.34993982315063399</v>
      </c>
      <c r="C8956">
        <v>1.0950183868408201</v>
      </c>
    </row>
    <row r="8957" spans="1:3" x14ac:dyDescent="0.3">
      <c r="A8957" t="s">
        <v>31</v>
      </c>
      <c r="B8957" s="14">
        <v>0.23756027221679599</v>
      </c>
      <c r="C8957">
        <v>0.44885158538818298</v>
      </c>
    </row>
    <row r="8958" spans="1:3" x14ac:dyDescent="0.3">
      <c r="A8958" t="s">
        <v>32</v>
      </c>
      <c r="B8958" s="14">
        <v>0.48785090446472101</v>
      </c>
      <c r="C8958">
        <v>0.282397270202636</v>
      </c>
    </row>
    <row r="8959" spans="1:3" x14ac:dyDescent="0.3">
      <c r="A8959" t="s">
        <v>33</v>
      </c>
      <c r="B8959" s="14">
        <v>0.46515822410583402</v>
      </c>
      <c r="C8959">
        <v>0.28921031951904203</v>
      </c>
    </row>
    <row r="8960" spans="1:3" x14ac:dyDescent="0.3">
      <c r="A8960" t="s">
        <v>34</v>
      </c>
      <c r="B8960" s="14">
        <v>0.661773681640625</v>
      </c>
      <c r="C8960">
        <v>0.60340023040771396</v>
      </c>
    </row>
    <row r="8961" spans="1:3" x14ac:dyDescent="0.3">
      <c r="A8961" t="s">
        <v>35</v>
      </c>
      <c r="B8961" s="14">
        <v>0.33598208427429199</v>
      </c>
      <c r="C8961">
        <v>0.37965083122253401</v>
      </c>
    </row>
    <row r="8962" spans="1:3" x14ac:dyDescent="0.3">
      <c r="A8962" t="s">
        <v>36</v>
      </c>
      <c r="B8962" s="14">
        <v>0.49101972579955999</v>
      </c>
      <c r="C8962">
        <v>0.44076895713806102</v>
      </c>
    </row>
    <row r="8963" spans="1:3" x14ac:dyDescent="0.3">
      <c r="A8963" t="s">
        <v>37</v>
      </c>
      <c r="B8963" s="14">
        <v>0.168203830718994</v>
      </c>
      <c r="C8963">
        <v>0.45483613014221103</v>
      </c>
    </row>
    <row r="8964" spans="1:3" x14ac:dyDescent="0.3">
      <c r="A8964" t="s">
        <v>38</v>
      </c>
      <c r="B8964" s="14">
        <v>0.38978481292724598</v>
      </c>
      <c r="C8964">
        <v>0.51461529731750399</v>
      </c>
    </row>
    <row r="8965" spans="1:3" x14ac:dyDescent="0.3">
      <c r="A8965" t="s">
        <v>39</v>
      </c>
      <c r="B8965" s="14">
        <v>0.41991305351257302</v>
      </c>
      <c r="C8965">
        <v>2.0874173641204798</v>
      </c>
    </row>
    <row r="8966" spans="1:3" x14ac:dyDescent="0.3">
      <c r="A8966" t="s">
        <v>31</v>
      </c>
      <c r="B8966" s="14">
        <v>0.279231786727905</v>
      </c>
      <c r="C8966">
        <v>0.31915068626403797</v>
      </c>
    </row>
    <row r="8967" spans="1:3" x14ac:dyDescent="0.3">
      <c r="A8967" t="s">
        <v>32</v>
      </c>
      <c r="B8967" s="14">
        <v>0.22996091842651301</v>
      </c>
      <c r="C8967">
        <v>0.31318759918212802</v>
      </c>
    </row>
    <row r="8968" spans="1:3" x14ac:dyDescent="0.3">
      <c r="A8968" t="s">
        <v>33</v>
      </c>
      <c r="B8968" s="14">
        <v>0.289156913757324</v>
      </c>
      <c r="C8968">
        <v>0.25022625923156699</v>
      </c>
    </row>
    <row r="8969" spans="1:3" x14ac:dyDescent="0.3">
      <c r="A8969" t="s">
        <v>34</v>
      </c>
      <c r="B8969" s="14">
        <v>0.31281280517578097</v>
      </c>
      <c r="C8969">
        <v>0.45777225494384699</v>
      </c>
    </row>
    <row r="8970" spans="1:3" x14ac:dyDescent="0.3">
      <c r="A8970" t="s">
        <v>35</v>
      </c>
      <c r="B8970" s="14">
        <v>0.36869001388549799</v>
      </c>
      <c r="C8970">
        <v>0.36202692985534601</v>
      </c>
    </row>
    <row r="8971" spans="1:3" x14ac:dyDescent="0.3">
      <c r="A8971" t="s">
        <v>36</v>
      </c>
      <c r="B8971" s="14">
        <v>0.29892420768737699</v>
      </c>
      <c r="C8971">
        <v>0.32717084884643499</v>
      </c>
    </row>
    <row r="8972" spans="1:3" x14ac:dyDescent="0.3">
      <c r="A8972" t="s">
        <v>37</v>
      </c>
      <c r="B8972" s="14">
        <v>0.16768002510070801</v>
      </c>
      <c r="C8972">
        <v>0.32308769226074202</v>
      </c>
    </row>
    <row r="8973" spans="1:3" x14ac:dyDescent="0.3">
      <c r="A8973" t="s">
        <v>38</v>
      </c>
      <c r="B8973" s="14">
        <v>0.23774194717407199</v>
      </c>
      <c r="C8973">
        <v>0.52653503417968694</v>
      </c>
    </row>
    <row r="8974" spans="1:3" x14ac:dyDescent="0.3">
      <c r="A8974" t="s">
        <v>39</v>
      </c>
      <c r="B8974" s="14">
        <v>0.77624225616455</v>
      </c>
      <c r="C8974">
        <v>1.56083059310913</v>
      </c>
    </row>
    <row r="8975" spans="1:3" x14ac:dyDescent="0.3">
      <c r="A8975" t="s">
        <v>31</v>
      </c>
      <c r="B8975" s="14">
        <v>0.27920460700988697</v>
      </c>
      <c r="C8975">
        <v>0.36796188354492099</v>
      </c>
    </row>
    <row r="8976" spans="1:3" x14ac:dyDescent="0.3">
      <c r="A8976" t="s">
        <v>32</v>
      </c>
      <c r="B8976" s="14">
        <v>0.32923364639282199</v>
      </c>
      <c r="C8976">
        <v>0.40201139450073198</v>
      </c>
    </row>
    <row r="8977" spans="1:3" x14ac:dyDescent="0.3">
      <c r="A8977" t="s">
        <v>33</v>
      </c>
      <c r="B8977" s="14">
        <v>0.28960609436035101</v>
      </c>
      <c r="C8977">
        <v>0.550570487976074</v>
      </c>
    </row>
    <row r="8978" spans="1:3" x14ac:dyDescent="0.3">
      <c r="A8978" t="s">
        <v>34</v>
      </c>
      <c r="B8978" s="14">
        <v>0.24347448348999001</v>
      </c>
      <c r="C8978">
        <v>0.36801719665527299</v>
      </c>
    </row>
    <row r="8979" spans="1:3" x14ac:dyDescent="0.3">
      <c r="A8979" t="s">
        <v>35</v>
      </c>
      <c r="B8979" s="14">
        <v>0.62321543693542403</v>
      </c>
      <c r="C8979">
        <v>0.42598772048950101</v>
      </c>
    </row>
    <row r="8980" spans="1:3" x14ac:dyDescent="0.3">
      <c r="A8980" t="s">
        <v>36</v>
      </c>
      <c r="B8980" s="14">
        <v>0.50174522399902299</v>
      </c>
      <c r="C8980">
        <v>0.343092441558837</v>
      </c>
    </row>
    <row r="8981" spans="1:3" x14ac:dyDescent="0.3">
      <c r="A8981" t="s">
        <v>37</v>
      </c>
      <c r="B8981" s="14">
        <v>0.166823625564575</v>
      </c>
      <c r="C8981">
        <v>0.28927779197692799</v>
      </c>
    </row>
    <row r="8982" spans="1:3" x14ac:dyDescent="0.3">
      <c r="A8982" t="s">
        <v>38</v>
      </c>
      <c r="B8982" s="14">
        <v>0.28129649162292403</v>
      </c>
      <c r="C8982">
        <v>0.43583774566650302</v>
      </c>
    </row>
    <row r="8983" spans="1:3" x14ac:dyDescent="0.3">
      <c r="A8983" t="s">
        <v>39</v>
      </c>
      <c r="B8983" s="14">
        <v>1.5307657718658401</v>
      </c>
      <c r="C8983">
        <v>1.64066886901855</v>
      </c>
    </row>
    <row r="8984" spans="1:3" x14ac:dyDescent="0.3">
      <c r="A8984" t="s">
        <v>31</v>
      </c>
      <c r="B8984" s="14">
        <v>0.22268104553222601</v>
      </c>
      <c r="C8984">
        <v>0.287230014801025</v>
      </c>
    </row>
    <row r="8985" spans="1:3" x14ac:dyDescent="0.3">
      <c r="A8985" t="s">
        <v>32</v>
      </c>
      <c r="B8985" s="14">
        <v>0.32497572898864702</v>
      </c>
      <c r="C8985">
        <v>0.32387113571166898</v>
      </c>
    </row>
    <row r="8986" spans="1:3" x14ac:dyDescent="0.3">
      <c r="A8986" t="s">
        <v>33</v>
      </c>
      <c r="B8986" s="14">
        <v>0.31880283355712802</v>
      </c>
      <c r="C8986">
        <v>0.30822014808654702</v>
      </c>
    </row>
    <row r="8987" spans="1:3" x14ac:dyDescent="0.3">
      <c r="A8987" t="s">
        <v>34</v>
      </c>
      <c r="B8987" s="14">
        <v>0.39715051651000899</v>
      </c>
      <c r="C8987">
        <v>0.55452013015747004</v>
      </c>
    </row>
    <row r="8988" spans="1:3" x14ac:dyDescent="0.3">
      <c r="A8988" t="s">
        <v>35</v>
      </c>
      <c r="B8988" s="14">
        <v>0.47175216674804599</v>
      </c>
      <c r="C8988">
        <v>0.39488887786865201</v>
      </c>
    </row>
    <row r="8989" spans="1:3" x14ac:dyDescent="0.3">
      <c r="A8989" t="s">
        <v>36</v>
      </c>
      <c r="B8989" s="14">
        <v>0.252523183822631</v>
      </c>
      <c r="C8989">
        <v>0.32413387298583901</v>
      </c>
    </row>
    <row r="8990" spans="1:3" x14ac:dyDescent="0.3">
      <c r="A8990" t="s">
        <v>37</v>
      </c>
      <c r="B8990" s="14">
        <v>0.16217780113220201</v>
      </c>
      <c r="C8990">
        <v>0.45179271697998002</v>
      </c>
    </row>
    <row r="8991" spans="1:3" x14ac:dyDescent="0.3">
      <c r="A8991" t="s">
        <v>38</v>
      </c>
      <c r="B8991" s="14">
        <v>0.190061330795288</v>
      </c>
      <c r="C8991">
        <v>0.479465723037719</v>
      </c>
    </row>
    <row r="8992" spans="1:3" x14ac:dyDescent="0.3">
      <c r="A8992" t="s">
        <v>39</v>
      </c>
      <c r="B8992" s="14">
        <v>0.67082738876342696</v>
      </c>
      <c r="C8992">
        <v>2.09538674354553</v>
      </c>
    </row>
    <row r="8993" spans="1:3" x14ac:dyDescent="0.3">
      <c r="A8993" t="s">
        <v>31</v>
      </c>
      <c r="B8993" s="14">
        <v>0.36819791793823198</v>
      </c>
      <c r="C8993">
        <v>0.36303067207336398</v>
      </c>
    </row>
    <row r="8994" spans="1:3" x14ac:dyDescent="0.3">
      <c r="A8994" t="s">
        <v>32</v>
      </c>
      <c r="B8994" s="14">
        <v>0.28954362869262601</v>
      </c>
      <c r="C8994">
        <v>0.34089612960815402</v>
      </c>
    </row>
    <row r="8995" spans="1:3" x14ac:dyDescent="0.3">
      <c r="A8995" t="s">
        <v>33</v>
      </c>
      <c r="B8995" s="14">
        <v>0.21682858467102001</v>
      </c>
      <c r="C8995">
        <v>0.27735638618469199</v>
      </c>
    </row>
    <row r="8996" spans="1:3" x14ac:dyDescent="0.3">
      <c r="A8996" t="s">
        <v>34</v>
      </c>
      <c r="B8996" s="14">
        <v>0.50920701026916504</v>
      </c>
      <c r="C8996">
        <v>0.37300038337707497</v>
      </c>
    </row>
    <row r="8997" spans="1:3" x14ac:dyDescent="0.3">
      <c r="A8997" t="s">
        <v>35</v>
      </c>
      <c r="B8997" s="14">
        <v>0.44340538978576599</v>
      </c>
      <c r="C8997">
        <v>0.312219858169555</v>
      </c>
    </row>
    <row r="8998" spans="1:3" x14ac:dyDescent="0.3">
      <c r="A8998" t="s">
        <v>36</v>
      </c>
      <c r="B8998" s="14">
        <v>0.29853630065917902</v>
      </c>
      <c r="C8998">
        <v>0.417891025543212</v>
      </c>
    </row>
    <row r="8999" spans="1:3" x14ac:dyDescent="0.3">
      <c r="A8999" t="s">
        <v>37</v>
      </c>
      <c r="B8999" s="14">
        <v>0.16173601150512601</v>
      </c>
      <c r="C8999">
        <v>0.28617954254150302</v>
      </c>
    </row>
    <row r="9000" spans="1:3" x14ac:dyDescent="0.3">
      <c r="A9000" t="s">
        <v>38</v>
      </c>
      <c r="B9000" s="14">
        <v>0.34385633468627902</v>
      </c>
      <c r="C9000">
        <v>0.45579028129577598</v>
      </c>
    </row>
    <row r="9001" spans="1:3" x14ac:dyDescent="0.3">
      <c r="A9001" t="s">
        <v>39</v>
      </c>
      <c r="B9001" s="14">
        <v>0.969204902648925</v>
      </c>
      <c r="C9001">
        <v>1.7123761177062899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F A A B Q S w M E F A A C A A g A v K Z i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v K Z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m Y l W H d Q A Z U A I A A F I O A A A T A B w A R m 9 y b X V s Y X M v U 2 V j d G l v b j E u b S C i G A A o o B Q A A A A A A A A A A A A A A A A A A A A A A A A A A A D t l U t r 2 0 A U h f c G / w e h b G w Q Z m b u v E T I o p i s D C 0 0 a b o I W c j u t D a R J T O W S o P x f + / o Y V n v C k P B C 3 t j 5 s z 1 + X T v u V h 7 t Y o 2 Y W A 9 Z d / 4 f j w a j / Z r T 6 s f 1 r O 3 9 B W 2 H i x f R e O R Z T 5 P Y a x X y i i P f 1 b K n 8 1 j r V U Q f Q / 1 + z I M 3 y f T w + t n b 6 s e 7 O y X 9 t v x d R 4 G k S l 5 c z K D O 3 u + 9 o J f i f n H T t n G K S 2 d P W s v 2 P 8 M 9 X Y e + v E 2 S C 7 3 k 4 z m H A 4 2 W d q O F R n R C u L t U u m j Y x 1 s 2 S Z C a y k m r c U M t 1 a T R S u u V Y X 2 Y g N s 6 M d p M Y R v w W 7 z O 4 z M G L J + 9 + d J 5 F d f o r X S + e W k N j U D M B D 7 U x T p z T K O E s F + 8 f x Y 2 d P x a B N 0 Q x r h w s X h w i 3 c a w + X X h w u v Y V 7 7 e H K i 8 O V t 3 C v O N y 7 Z K i X v 3 L R / w j X C z 5 q y Z 4 U a B a V M z 1 p 5 U B P W i m g w r 8 p Q U t Z J c R E L C X 4 V e 1 8 b 2 V a f d Q 6 1 K X 8 8 o t U T k N p i y 9 v O o h 9 v 8 c U / 8 O 1 / g w 1 4 2 K S x Q m q l / k E i 3 M + v e K c j e T s t a i Z L e p u i 9 6 m s h W t t 5 S q z W a w 7 S R G D p o h I U A I y h n n h D P G n L x S V x y c t P N O b H O U D W 7 2 e G e q R O B y S h k D F 8 l u q u y h k o H U S r M S I y 4 k A w Y A j J B O M P T 1 C w P J p D J m D I w L w p g U L q X d 5 H R v O t F 0 I B r K s w Y p M B C M p U C c M 9 q J T l e 0 E 8 0 G o u k Z L T F n Q M H 0 z F w k c P d y L X q 4 f C C X l b h E g N k w A 6 X E 5 Y j x 7 g X r I 4 u B Z F 4 i C 4 I k l y 7 n S C L M i e z Z s D 6 0 H I g W B R p T B A i I 4 Z r 1 d i X u J m f / J c f K 6 6 x O v / 8 L U E s B A i 0 A F A A C A A g A v K Z i V R t s + y W k A A A A 9 g A A A B I A A A A A A A A A A A A A A A A A A A A A A E N v b m Z p Z y 9 Q Y W N r Y W d l L n h t b F B L A Q I t A B Q A A g A I A L y m Y l U P y u m r p A A A A O k A A A A T A A A A A A A A A A A A A A A A A P A A A A B b Q 2 9 u d G V u d F 9 U e X B l c 1 0 u e G 1 s U E s B A i 0 A F A A C A A g A v K Z i V Y d 1 A B l Q A g A A U g 4 A A B M A A A A A A A A A A A A A A A A A 4 Q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8 A A A A A A A B 0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E 6 M T M 6 N D I u O T Y 0 O D Y 5 M l o i I C 8 + P E V u d H J 5 I F R 5 c G U 9 I k Z p b G x D b 2 x 1 b W 5 U e X B l c y I g V m F s d W U 9 I n N C Z 1 U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Q X R 0 c m l i d X R l L D B 9 J n F 1 b 3 Q 7 L C Z x d W 9 0 O 1 N l Y 3 R p b 2 4 x L 1 R h Y m x l M S 9 V b n B p d m 9 0 Z W Q g Q 2 9 s d W 1 u c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1 V u c G l 2 b 3 R l Z C B D b 2 x 1 b W 5 z L n t B d H R y a W J 1 d G U s M H 0 m c X V v d D s s J n F 1 b 3 Q 7 U 2 V j d G l v b j E v V G F i b G U x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E 6 N T Q 6 N T Y u M D k 3 M z I y O F o i I C 8 + P E V u d H J 5 I F R 5 c G U 9 I k Z p b G x D b 2 x 1 b W 5 U e X B l c y I g V m F s d W U 9 I n N C Z 1 U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V b n B p d m 9 0 Z W Q g Q 2 9 s d W 1 u c y 5 7 Q X R 0 c m l i d X R l L D B 9 J n F 1 b 3 Q 7 L C Z x d W 9 0 O 1 N l Y 3 R p b 2 4 x L 1 R h Y m x l M y 9 V b n B p d m 9 0 Z W Q g Q 2 9 s d W 1 u c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z L 1 V u c G l 2 b 3 R l Z C B D b 2 x 1 b W 5 z L n t B d H R y a W J 1 d G U s M H 0 m c X V v d D s s J n F 1 b 3 Q 7 U 2 V j d G l v b j E v V G F i b G U z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T I 6 M z Q 6 M z I u N D Q 5 M j A x N 1 o i I C 8 + P E V u d H J 5 I F R 5 c G U 9 I k Z p b G x D b 2 x 1 b W 5 U e X B l c y I g V m F s d W U 9 I n N C Z 1 U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V b n B p d m 9 0 Z W Q g Q 2 9 s d W 1 u c y 5 7 Q X R 0 c m l i d X R l L D B 9 J n F 1 b 3 Q 7 L C Z x d W 9 0 O 1 N l Y 3 R p b 2 4 x L 1 R h Y m x l N C 9 V b n B p d m 9 0 Z W Q g Q 2 9 s d W 1 u c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0 L 1 V u c G l 2 b 3 R l Z C B D b 2 x 1 b W 5 z L n t B d H R y a W J 1 d G U s M H 0 m c X V v d D s s J n F 1 b 3 Q 7 U 2 V j d G l v b j E v V G F i b G U 0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T I 6 M z U 6 M T U u M T E x N j c x O V o i I C 8 + P E V u d H J 5 I F R 5 c G U 9 I k Z p b G x D b 2 x 1 b W 5 U e X B l c y I g V m F s d W U 9 I n N C Z 1 U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C 9 V b n B p d m 9 0 Z W Q g Q 2 9 s d W 1 u c y 5 7 Q X R 0 c m l i d X R l L D B 9 J n F 1 b 3 Q 7 L C Z x d W 9 0 O 1 N l Y 3 R p b 2 4 x L 1 R h Y m x l O C 9 V b n B p d m 9 0 Z W Q g Q 2 9 s d W 1 u c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4 L 1 V u c G l 2 b 3 R l Z C B D b 2 x 1 b W 5 z L n t B d H R y a W J 1 d G U s M H 0 m c X V v d D s s J n F 1 b 3 Q 7 U 2 V j d G l v b j E v V G F i b G U 4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x M z o z O D o z N S 4 y O T A y N T g w W i I g L z 4 8 R W 5 0 c n k g V H l w Z T 0 i R m l s b E N v b H V t b l R 5 c G V z I i B W Y W x 1 Z T 0 i c 0 F B Q U F B Q U F B Q U F B Q S I g L z 4 8 R W 5 0 c n k g V H l w Z T 0 i R m l s b E N v b H V t b k 5 h b W V z I i B W Y W x 1 Z T 0 i c 1 s m c X V v d D s y Y i Z x d W 9 0 O y w m c X V v d D s 4 Y i Z x d W 9 0 O y w m c X V v d D s z M m I m c X V v d D s s J n F 1 b 3 Q 7 M T I 4 Y i Z x d W 9 0 O y w m c X V v d D s 1 M T J i J n F 1 b 3 Q 7 L C Z x d W 9 0 O z J L Y i Z x d W 9 0 O y w m c X V v d D s 4 S 2 I m c X V v d D s s J n F 1 b 3 Q 7 M z J L Y i Z x d W 9 0 O y w m c X V v d D s x M j h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i L 1 J l c G x h Y 2 V k I F Z h b H V l L n s y Y i w w f S Z x d W 9 0 O y w m c X V v d D t T Z W N 0 a W 9 u M S 8 y Y i 9 S Z X B s Y W N l Z C B W Y W x 1 Z T E u e z h i L D F 9 J n F 1 b 3 Q 7 L C Z x d W 9 0 O 1 N l Y 3 R p b 2 4 x L z J i L 1 J l c G x h Y 2 V k I F Z h b H V l M i 5 7 M z J i L D J 9 J n F 1 b 3 Q 7 L C Z x d W 9 0 O 1 N l Y 3 R p b 2 4 x L z J i L 1 J l c G x h Y 2 V k I F Z h b H V l M y 5 7 M T I 4 Y i w z f S Z x d W 9 0 O y w m c X V v d D t T Z W N 0 a W 9 u M S 8 y Y i 9 S Z X B s Y W N l Z C B W Y W x 1 Z T Q u e z U x M m I s N H 0 m c X V v d D s s J n F 1 b 3 Q 7 U 2 V j d G l v b j E v M m I v U m V w b G F j Z W Q g V m F s d W U 1 L n s y S 2 I s N X 0 m c X V v d D s s J n F 1 b 3 Q 7 U 2 V j d G l v b j E v M m I v U m V w b G F j Z W Q g V m F s d W U 2 L n s 4 S 2 I s N n 0 m c X V v d D s s J n F 1 b 3 Q 7 U 2 V j d G l v b j E v M m I v U m V w b G F j Z W Q g V m F s d W U 3 L n s z M k t i L D d 9 J n F 1 b 3 Q 7 L C Z x d W 9 0 O 1 N l Y 3 R p b 2 4 x L z J i L 1 J l c G x h Y 2 V k I F Z h b H V l O C 5 7 M T I 4 S 2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m I v U m V w b G F j Z W Q g V m F s d W U u e z J i L D B 9 J n F 1 b 3 Q 7 L C Z x d W 9 0 O 1 N l Y 3 R p b 2 4 x L z J i L 1 J l c G x h Y 2 V k I F Z h b H V l M S 5 7 O G I s M X 0 m c X V v d D s s J n F 1 b 3 Q 7 U 2 V j d G l v b j E v M m I v U m V w b G F j Z W Q g V m F s d W U y L n s z M m I s M n 0 m c X V v d D s s J n F 1 b 3 Q 7 U 2 V j d G l v b j E v M m I v U m V w b G F j Z W Q g V m F s d W U z L n s x M j h i L D N 9 J n F 1 b 3 Q 7 L C Z x d W 9 0 O 1 N l Y 3 R p b 2 4 x L z J i L 1 J l c G x h Y 2 V k I F Z h b H V l N C 5 7 N T E y Y i w 0 f S Z x d W 9 0 O y w m c X V v d D t T Z W N 0 a W 9 u M S 8 y Y i 9 S Z X B s Y W N l Z C B W Y W x 1 Z T U u e z J L Y i w 1 f S Z x d W 9 0 O y w m c X V v d D t T Z W N 0 a W 9 u M S 8 y Y i 9 S Z X B s Y W N l Z C B W Y W x 1 Z T Y u e z h L Y i w 2 f S Z x d W 9 0 O y w m c X V v d D t T Z W N 0 a W 9 u M S 8 y Y i 9 S Z X B s Y W N l Z C B W Y W x 1 Z T c u e z M y S 2 I s N 3 0 m c X V v d D s s J n F 1 b 3 Q 7 U 2 V j d G l v b j E v M m I v U m V w b G F j Z W Q g V m F s d W U 4 L n s x M j h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i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I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i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I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i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L 1 J l c G x h Y 2 V k J T I w V m F s d W U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7 g 7 K 2 h J w Z K r r S h U h G E v u I A A A A A A g A A A A A A E G Y A A A A B A A A g A A A A g L i P 6 r q M h j w c K X 5 d d 3 i w O T R + E L A G O H l z L U A X G 5 t 9 F Z w A A A A A D o A A A A A C A A A g A A A A K R G j U v T h y B 6 B 1 i R K e D s W T W 3 c v t r 3 d v G T J a o R 3 7 y U W O p Q A A A A v v d / 8 c T U t Y 5 L n E x 6 K q S v Z m F 6 i m e t S K b 6 E 6 z f d Z g v r 6 U G m t v A n G V 5 v J E 1 o z w 4 T k 7 K l s k m i p v N G b n x c 7 k a w e v G l l b O Y R R p y E S Q R Y K + S a p s E P F A A A A A R E m H y 3 E s l Q 4 W P G X V F a r S V F b C R J p K m P d w D t R L N / H n 5 C Q K y W p n L R F M B K 6 i x Z R M 2 C 2 f 8 / 7 j k O w 8 C q 1 W t U h x j n 1 P q Q = = < / D a t a M a s h u p > 
</file>

<file path=customXml/itemProps1.xml><?xml version="1.0" encoding="utf-8"?>
<ds:datastoreItem xmlns:ds="http://schemas.openxmlformats.org/officeDocument/2006/customXml" ds:itemID="{F16E2170-4153-4AFF-9779-66E33C898B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OPCUA_i</vt:lpstr>
      <vt:lpstr>OPCUA_L</vt:lpstr>
      <vt:lpstr>MQTT_i</vt:lpstr>
      <vt:lpstr>MQTT_L</vt:lpstr>
      <vt:lpstr>MQTT_summary</vt:lpstr>
      <vt:lpstr>Mean_summary</vt:lpstr>
      <vt:lpstr>Box_plot_idle</vt:lpstr>
      <vt:lpstr>Box_plot_net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Cat</dc:creator>
  <cp:lastModifiedBy>Tran Cat</cp:lastModifiedBy>
  <dcterms:created xsi:type="dcterms:W3CDTF">2022-10-30T08:07:17Z</dcterms:created>
  <dcterms:modified xsi:type="dcterms:W3CDTF">2023-02-18T14:06:34Z</dcterms:modified>
</cp:coreProperties>
</file>