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DIEM QUA TRINH PLDC/N04/"/>
    </mc:Choice>
  </mc:AlternateContent>
  <xr:revisionPtr revIDLastSave="0" documentId="8_{9DE29309-9E5B-0D48-AC70-B95DF31D3912}" xr6:coauthVersionLast="47" xr6:coauthVersionMax="47" xr10:uidLastSave="{00000000-0000-0000-0000-000000000000}"/>
  <bookViews>
    <workbookView xWindow="0" yWindow="500" windowWidth="28800" windowHeight="15800"/>
  </bookViews>
  <sheets>
    <sheet name="ĐIỂM_QUÁ_TRÌNH" sheetId="1" r:id="rId1"/>
    <sheet name="ĐIỂM_THUYẾT_TRÌNH_VÀ_ĐIỂM_+" sheetId="2" r:id="rId2"/>
  </sheets>
  <calcPr calcId="191029" fullCalcOn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F42" i="2" l="1"/>
  <c r="F41" i="2"/>
  <c r="F40" i="2"/>
  <c r="F39" i="2"/>
  <c r="H39" i="2" s="1"/>
  <c r="F38" i="2"/>
  <c r="H38" i="2" s="1"/>
  <c r="H37" i="2"/>
  <c r="F37" i="2"/>
  <c r="F36" i="2"/>
  <c r="F35" i="2"/>
  <c r="H34" i="2"/>
  <c r="F34" i="2"/>
  <c r="F33" i="2"/>
  <c r="F32" i="2"/>
  <c r="F31" i="2"/>
  <c r="F30" i="2"/>
  <c r="F29" i="2"/>
  <c r="F28" i="2"/>
  <c r="H28" i="2" s="1"/>
  <c r="F27" i="2"/>
  <c r="F26" i="2"/>
  <c r="F25" i="2"/>
  <c r="H24" i="2"/>
  <c r="F24" i="2"/>
  <c r="F23" i="2"/>
  <c r="F22" i="2"/>
  <c r="H22" i="2" s="1"/>
  <c r="F21" i="2"/>
  <c r="H21" i="2" s="1"/>
  <c r="F20" i="2"/>
  <c r="F19" i="2"/>
  <c r="H19" i="2" s="1"/>
  <c r="F18" i="2"/>
  <c r="H18" i="2" s="1"/>
  <c r="F17" i="2"/>
  <c r="H17" i="2" s="1"/>
  <c r="F16" i="2"/>
  <c r="H16" i="2" s="1"/>
  <c r="F15" i="2"/>
  <c r="H15" i="2" s="1"/>
  <c r="F14" i="2"/>
  <c r="H14" i="2" s="1"/>
  <c r="H13" i="2"/>
  <c r="F13" i="2"/>
  <c r="F12" i="2"/>
  <c r="H12" i="2" s="1"/>
  <c r="H11" i="2"/>
  <c r="F11" i="2"/>
  <c r="F10" i="2"/>
  <c r="H10" i="2" s="1"/>
  <c r="F9" i="2"/>
  <c r="F8" i="2"/>
  <c r="H7" i="2"/>
  <c r="F7" i="2"/>
  <c r="H6" i="2"/>
  <c r="F6" i="2"/>
  <c r="F5" i="2"/>
  <c r="F4" i="2"/>
  <c r="H4" i="2" s="1"/>
  <c r="H3" i="2"/>
  <c r="F3" i="2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</calcChain>
</file>

<file path=xl/sharedStrings.xml><?xml version="1.0" encoding="utf-8"?>
<sst xmlns="http://purl.oclc.org/ooxml/spreadsheetml/main" count="261" uniqueCount="127">
  <si>
    <t>ĐIỂM QUÁ TRÌNH PHÁP LUẬT ĐẠI CƯƠNG - N04</t>
  </si>
  <si>
    <t>STT</t>
  </si>
  <si>
    <t>HỌ</t>
  </si>
  <si>
    <t>TÊN</t>
  </si>
  <si>
    <t>MSSV</t>
  </si>
  <si>
    <t>QUIZ 1</t>
  </si>
  <si>
    <t>QUIZ 2</t>
  </si>
  <si>
    <t>QUIZ 3</t>
  </si>
  <si>
    <t>QUIZ 4</t>
  </si>
  <si>
    <t>ĐIỂM 
THUYẾT TRÌNH
VÀ ĐIỂM +</t>
  </si>
  <si>
    <t>ĐIỂM QUÁ TRÌNH</t>
  </si>
  <si>
    <t>Nguyễn Đức</t>
  </si>
  <si>
    <t>Anh</t>
  </si>
  <si>
    <t>523h0002</t>
  </si>
  <si>
    <t>Tưởng Phước Trâm</t>
  </si>
  <si>
    <t>223h0010</t>
  </si>
  <si>
    <t>Trương Công</t>
  </si>
  <si>
    <t>Bắc</t>
  </si>
  <si>
    <t>523h0004</t>
  </si>
  <si>
    <t>Nguyễn Ngọc Bảo</t>
  </si>
  <si>
    <t>Châu</t>
  </si>
  <si>
    <t>123h0007</t>
  </si>
  <si>
    <t>Phan Văn</t>
  </si>
  <si>
    <t>Dương</t>
  </si>
  <si>
    <t>523h0017</t>
  </si>
  <si>
    <t>Nguyễn Tín Cảnh</t>
  </si>
  <si>
    <t>Điền</t>
  </si>
  <si>
    <t>523h0125</t>
  </si>
  <si>
    <t>Lê Nam</t>
  </si>
  <si>
    <t>Giang</t>
  </si>
  <si>
    <t>523h0020</t>
  </si>
  <si>
    <t>Đỗ Nguyễn Trí</t>
  </si>
  <si>
    <t>Hào</t>
  </si>
  <si>
    <t>523h0023</t>
  </si>
  <si>
    <t>Nguyễn Cao</t>
  </si>
  <si>
    <t>Hậu</t>
  </si>
  <si>
    <t>523h0025</t>
  </si>
  <si>
    <t>Đinh Trường</t>
  </si>
  <si>
    <t>Huy</t>
  </si>
  <si>
    <t>523h0137</t>
  </si>
  <si>
    <t>Nguyễn Quang</t>
  </si>
  <si>
    <t>523h0140</t>
  </si>
  <si>
    <t>Trần Đức</t>
  </si>
  <si>
    <t>523h0033</t>
  </si>
  <si>
    <t>Trần Nhật</t>
  </si>
  <si>
    <t>523h0034</t>
  </si>
  <si>
    <t>523h0142</t>
  </si>
  <si>
    <t>Vũ</t>
  </si>
  <si>
    <t>Khải</t>
  </si>
  <si>
    <t>523h0143</t>
  </si>
  <si>
    <t>Lê Trần Viết</t>
  </si>
  <si>
    <t>Khánh</t>
  </si>
  <si>
    <t>523h0147</t>
  </si>
  <si>
    <t>Nguyễn Tài</t>
  </si>
  <si>
    <t>Khê</t>
  </si>
  <si>
    <t>523h0150</t>
  </si>
  <si>
    <t>Nguyễn Trần Nam</t>
  </si>
  <si>
    <t>Khoa</t>
  </si>
  <si>
    <t>523h0152</t>
  </si>
  <si>
    <t>Trương Tuấn</t>
  </si>
  <si>
    <t>Kiệt</t>
  </si>
  <si>
    <t>523h0047</t>
  </si>
  <si>
    <t>Nguyễn Đặng Thiên</t>
  </si>
  <si>
    <t>Kim</t>
  </si>
  <si>
    <t>123h0020</t>
  </si>
  <si>
    <t>Phạm Huỳnh Trịnh</t>
  </si>
  <si>
    <t>Nam</t>
  </si>
  <si>
    <t>523h0058</t>
  </si>
  <si>
    <t>Trần Lê Trung</t>
  </si>
  <si>
    <t>523h0059</t>
  </si>
  <si>
    <t>Nguyễn Ngọc Trinh</t>
  </si>
  <si>
    <t>Nghi</t>
  </si>
  <si>
    <t>523h0061</t>
  </si>
  <si>
    <t>Phạm Đặng Ánh</t>
  </si>
  <si>
    <t>Ngọc</t>
  </si>
  <si>
    <t>523h0162</t>
  </si>
  <si>
    <t>Nguyễn Hồng Minh</t>
  </si>
  <si>
    <t>Nhựt</t>
  </si>
  <si>
    <t>523h0069</t>
  </si>
  <si>
    <t>Nguyễn Thuận</t>
  </si>
  <si>
    <t>Phát</t>
  </si>
  <si>
    <t>523h0072</t>
  </si>
  <si>
    <t>Võ Trọng</t>
  </si>
  <si>
    <t>523h0075</t>
  </si>
  <si>
    <t>Nguyễn Hồng</t>
  </si>
  <si>
    <t>Phú</t>
  </si>
  <si>
    <t>523h0077</t>
  </si>
  <si>
    <t>Nguyễn Anh</t>
  </si>
  <si>
    <t>Quân</t>
  </si>
  <si>
    <t>523h0083</t>
  </si>
  <si>
    <t>Nguyễn Trần Ngọc</t>
  </si>
  <si>
    <t>Quý</t>
  </si>
  <si>
    <t>523h0087</t>
  </si>
  <si>
    <t>Nguyễn Quốc</t>
  </si>
  <si>
    <t>Thắng</t>
  </si>
  <si>
    <t>523h0094</t>
  </si>
  <si>
    <t>Ngô Chí</t>
  </si>
  <si>
    <t>Thuận</t>
  </si>
  <si>
    <t>523h0102</t>
  </si>
  <si>
    <t>Nguyễn Thị Anh</t>
  </si>
  <si>
    <t>Thư</t>
  </si>
  <si>
    <t>523h0101</t>
  </si>
  <si>
    <t>Hà Huy</t>
  </si>
  <si>
    <t>Tín</t>
  </si>
  <si>
    <t>523h0184</t>
  </si>
  <si>
    <t>Trang Nguyễn Bảo</t>
  </si>
  <si>
    <t>Trân</t>
  </si>
  <si>
    <t>723h0433</t>
  </si>
  <si>
    <t>Nguyễn Văn Minh</t>
  </si>
  <si>
    <t>Trí</t>
  </si>
  <si>
    <t>523h0187</t>
  </si>
  <si>
    <t>Trường</t>
  </si>
  <si>
    <t>523h0110</t>
  </si>
  <si>
    <t>Bùi Quang</t>
  </si>
  <si>
    <t>Vinh</t>
  </si>
  <si>
    <t>523h0193</t>
  </si>
  <si>
    <t>Dương Quốc</t>
  </si>
  <si>
    <t>523h0195</t>
  </si>
  <si>
    <t>Nguyễn Chí</t>
  </si>
  <si>
    <t>Vỹ</t>
  </si>
  <si>
    <t>523h0197</t>
  </si>
  <si>
    <t>LƯU Ý: Điểm quá trình là trung bình cộng 04 cột điểm cao nhất.</t>
  </si>
  <si>
    <t>ĐIỂM THUYẾT TRÌNH PLĐC - N04</t>
  </si>
  <si>
    <t xml:space="preserve">SỐ DẤU + </t>
  </si>
  <si>
    <t>ĐIỂM +</t>
  </si>
  <si>
    <t>ĐIỂM THUYẾT TRÌNH</t>
  </si>
  <si>
    <t>ĐIỂM THUYẾT TRÌNH VÀ ĐIỂM +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</si>
</sst>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2"/>
      <color rgb="FF000000"/>
      <name val="Arial Unicode MS"/>
      <family val="2"/>
    </font>
    <font>
      <b/>
      <i/>
      <sz val="16"/>
      <color rgb="FF000000"/>
      <name val="Arial Unicode MS"/>
      <family val="2"/>
    </font>
    <font>
      <b/>
      <i/>
      <u/>
      <sz val="12"/>
      <color rgb="FF000000"/>
      <name val="Arial Unicode MS"/>
      <family val="2"/>
    </font>
    <font>
      <b/>
      <sz val="16"/>
      <color rgb="FFFF0000"/>
      <name val="Times New Roman"/>
      <family val="1"/>
    </font>
    <font>
      <b/>
      <sz val="14"/>
      <color rgb="FF000000"/>
      <name val="Times New Roman"/>
      <family val="1"/>
    </font>
    <font>
      <b/>
      <sz val="14"/>
      <color rgb="FFFF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start/>
      <end/>
      <top/>
      <bottom/>
      <diagonal/>
    </border>
    <border>
      <start/>
      <end/>
      <top/>
      <bottom style="thin">
        <color rgb="FF000000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Border="0" applyProtection="0"/>
    <xf numFmtId="0" fontId="2" fillId="0" borderId="0" applyNumberFormat="0" applyBorder="0" applyProtection="0"/>
  </cellStyleXfs>
  <cellXfs count="19">
    <xf numFmtId="0" fontId="0" fillId="0" borderId="0" xfId="0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44"/>
  <sheetViews>
    <sheetView tabSelected="1" topLeftCell="A2" workbookViewId="0">
      <selection sqref="A1:J1"/>
    </sheetView>
  </sheetViews>
  <sheetFormatPr baseColWidth="10" defaultRowHeight="33" customHeight="1" x14ac:dyDescent="0.25"/>
  <cols>
    <col min="1" max="1" width="10.7109375" style="5" customWidth="1"/>
    <col min="2" max="2" width="17.5703125" style="10" bestFit="1" customWidth="1"/>
    <col min="3" max="4" width="10.7109375" style="5" customWidth="1"/>
    <col min="5" max="8" width="7.42578125" style="5" bestFit="1" customWidth="1"/>
    <col min="9" max="9" width="15.85546875" style="5" customWidth="1"/>
    <col min="10" max="10" width="18.7109375" style="11" bestFit="1" customWidth="1"/>
    <col min="11" max="11" width="10.7109375" style="5" customWidth="1"/>
    <col min="12" max="16384" width="10.7109375" style="5"/>
  </cols>
  <sheetData>
    <row r="1" spans="1:13" customFormat="1" ht="33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"/>
      <c r="L1" s="1"/>
      <c r="M1" s="1"/>
    </row>
    <row r="2" spans="1:13" customFormat="1" ht="79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4" t="s">
        <v>10</v>
      </c>
      <c r="K2" s="5"/>
      <c r="L2" s="5"/>
      <c r="M2" s="5"/>
    </row>
    <row r="3" spans="1:13" customFormat="1" ht="33" customHeight="1" x14ac:dyDescent="0.25">
      <c r="A3" s="6">
        <v>1</v>
      </c>
      <c r="B3" s="7" t="s">
        <v>11</v>
      </c>
      <c r="C3" s="6" t="s">
        <v>12</v>
      </c>
      <c r="D3" s="6" t="s">
        <v>13</v>
      </c>
      <c r="E3" s="6">
        <v>10</v>
      </c>
      <c r="F3" s="6">
        <v>7.5</v>
      </c>
      <c r="G3" s="6">
        <v>9</v>
      </c>
      <c r="H3" s="6">
        <v>10</v>
      </c>
      <c r="I3" s="8">
        <v>8.7650000000000006</v>
      </c>
      <c r="J3" s="9">
        <f t="shared" ref="J3:J19" si="0">(E3+F3+G3+H3+I3-MIN(E3:I3))/4</f>
        <v>9.4412500000000001</v>
      </c>
      <c r="K3" s="5"/>
      <c r="L3" s="5"/>
      <c r="M3" s="5"/>
    </row>
    <row r="4" spans="1:13" customFormat="1" ht="33" customHeight="1" x14ac:dyDescent="0.25">
      <c r="A4" s="6">
        <v>2</v>
      </c>
      <c r="B4" s="7" t="s">
        <v>14</v>
      </c>
      <c r="C4" s="6" t="s">
        <v>12</v>
      </c>
      <c r="D4" s="6" t="s">
        <v>15</v>
      </c>
      <c r="E4" s="6">
        <v>6.5</v>
      </c>
      <c r="F4" s="6">
        <v>7</v>
      </c>
      <c r="G4" s="6">
        <v>9</v>
      </c>
      <c r="H4" s="6">
        <v>8</v>
      </c>
      <c r="I4" s="8">
        <v>9.6549999999999994</v>
      </c>
      <c r="J4" s="9">
        <f t="shared" si="0"/>
        <v>8.4137500000000003</v>
      </c>
      <c r="K4" s="5"/>
      <c r="L4" s="5"/>
      <c r="M4" s="5"/>
    </row>
    <row r="5" spans="1:13" customFormat="1" ht="33" customHeight="1" x14ac:dyDescent="0.25">
      <c r="A5" s="6">
        <v>3</v>
      </c>
      <c r="B5" s="7" t="s">
        <v>16</v>
      </c>
      <c r="C5" s="6" t="s">
        <v>17</v>
      </c>
      <c r="D5" s="6" t="s">
        <v>18</v>
      </c>
      <c r="E5" s="6">
        <v>8.5</v>
      </c>
      <c r="F5" s="6">
        <v>8</v>
      </c>
      <c r="G5" s="6">
        <v>9</v>
      </c>
      <c r="H5" s="6">
        <v>8</v>
      </c>
      <c r="I5" s="8">
        <v>10</v>
      </c>
      <c r="J5" s="9">
        <f t="shared" si="0"/>
        <v>8.875</v>
      </c>
      <c r="K5" s="5"/>
      <c r="L5" s="5"/>
      <c r="M5" s="5"/>
    </row>
    <row r="6" spans="1:13" customFormat="1" ht="33" customHeight="1" x14ac:dyDescent="0.25">
      <c r="A6" s="6">
        <v>4</v>
      </c>
      <c r="B6" s="7" t="s">
        <v>19</v>
      </c>
      <c r="C6" s="6" t="s">
        <v>20</v>
      </c>
      <c r="D6" s="6" t="s">
        <v>21</v>
      </c>
      <c r="E6" s="6">
        <v>8.5</v>
      </c>
      <c r="F6" s="6">
        <v>6.5</v>
      </c>
      <c r="G6" s="6">
        <v>0</v>
      </c>
      <c r="H6" s="6">
        <v>9</v>
      </c>
      <c r="I6" s="8">
        <v>9.4585000000000008</v>
      </c>
      <c r="J6" s="9">
        <f t="shared" si="0"/>
        <v>8.3646250000000002</v>
      </c>
      <c r="K6" s="5"/>
      <c r="L6" s="5"/>
      <c r="M6" s="5"/>
    </row>
    <row r="7" spans="1:13" customFormat="1" ht="33" customHeight="1" x14ac:dyDescent="0.25">
      <c r="A7" s="6">
        <v>5</v>
      </c>
      <c r="B7" s="7" t="s">
        <v>22</v>
      </c>
      <c r="C7" s="6" t="s">
        <v>23</v>
      </c>
      <c r="D7" s="6" t="s">
        <v>24</v>
      </c>
      <c r="E7" s="6">
        <v>9.5</v>
      </c>
      <c r="F7" s="6">
        <v>10</v>
      </c>
      <c r="G7" s="6">
        <v>9.5</v>
      </c>
      <c r="H7" s="6">
        <v>9.5</v>
      </c>
      <c r="I7" s="8">
        <v>9.14</v>
      </c>
      <c r="J7" s="9">
        <f t="shared" si="0"/>
        <v>9.625</v>
      </c>
      <c r="K7" s="5"/>
      <c r="L7" s="5"/>
      <c r="M7" s="5"/>
    </row>
    <row r="8" spans="1:13" customFormat="1" ht="33" customHeight="1" x14ac:dyDescent="0.25">
      <c r="A8" s="6">
        <v>6</v>
      </c>
      <c r="B8" s="7" t="s">
        <v>25</v>
      </c>
      <c r="C8" s="6" t="s">
        <v>26</v>
      </c>
      <c r="D8" s="6" t="s">
        <v>27</v>
      </c>
      <c r="E8" s="6">
        <v>9.5</v>
      </c>
      <c r="F8" s="6">
        <v>6</v>
      </c>
      <c r="G8" s="6">
        <v>8</v>
      </c>
      <c r="H8" s="6">
        <v>8</v>
      </c>
      <c r="I8" s="8">
        <v>10</v>
      </c>
      <c r="J8" s="9">
        <f t="shared" si="0"/>
        <v>8.875</v>
      </c>
      <c r="K8" s="5"/>
      <c r="L8" s="5"/>
      <c r="M8" s="5"/>
    </row>
    <row r="9" spans="1:13" customFormat="1" ht="33" customHeight="1" x14ac:dyDescent="0.25">
      <c r="A9" s="6">
        <v>7</v>
      </c>
      <c r="B9" s="7" t="s">
        <v>28</v>
      </c>
      <c r="C9" s="6" t="s">
        <v>29</v>
      </c>
      <c r="D9" s="6" t="s">
        <v>30</v>
      </c>
      <c r="E9" s="6">
        <v>8</v>
      </c>
      <c r="F9" s="6">
        <v>7.5</v>
      </c>
      <c r="G9" s="6">
        <v>8.5</v>
      </c>
      <c r="H9" s="6">
        <v>9</v>
      </c>
      <c r="I9" s="8">
        <v>10</v>
      </c>
      <c r="J9" s="9">
        <f t="shared" si="0"/>
        <v>8.875</v>
      </c>
      <c r="K9" s="5"/>
      <c r="L9" s="5"/>
      <c r="M9" s="5"/>
    </row>
    <row r="10" spans="1:13" customFormat="1" ht="33" customHeight="1" x14ac:dyDescent="0.25">
      <c r="A10" s="6">
        <v>8</v>
      </c>
      <c r="B10" s="7" t="s">
        <v>31</v>
      </c>
      <c r="C10" s="6" t="s">
        <v>32</v>
      </c>
      <c r="D10" s="6" t="s">
        <v>33</v>
      </c>
      <c r="E10" s="6">
        <v>7</v>
      </c>
      <c r="F10" s="6">
        <v>7</v>
      </c>
      <c r="G10" s="6">
        <v>9</v>
      </c>
      <c r="H10" s="6">
        <v>9</v>
      </c>
      <c r="I10" s="8">
        <v>9.43</v>
      </c>
      <c r="J10" s="9">
        <f t="shared" si="0"/>
        <v>8.6074999999999999</v>
      </c>
      <c r="K10" s="5"/>
      <c r="L10" s="5"/>
      <c r="M10" s="5"/>
    </row>
    <row r="11" spans="1:13" customFormat="1" ht="33" customHeight="1" x14ac:dyDescent="0.25">
      <c r="A11" s="6">
        <v>9</v>
      </c>
      <c r="B11" s="7" t="s">
        <v>34</v>
      </c>
      <c r="C11" s="6" t="s">
        <v>35</v>
      </c>
      <c r="D11" s="6" t="s">
        <v>36</v>
      </c>
      <c r="E11" s="6">
        <v>9</v>
      </c>
      <c r="F11" s="6">
        <v>8</v>
      </c>
      <c r="G11" s="6">
        <v>7</v>
      </c>
      <c r="H11" s="6">
        <v>9</v>
      </c>
      <c r="I11" s="8">
        <v>9.14</v>
      </c>
      <c r="J11" s="9">
        <f t="shared" si="0"/>
        <v>8.7850000000000001</v>
      </c>
      <c r="K11" s="5"/>
      <c r="L11" s="5"/>
      <c r="M11" s="5"/>
    </row>
    <row r="12" spans="1:13" customFormat="1" ht="33" customHeight="1" x14ac:dyDescent="0.25">
      <c r="A12" s="6">
        <v>10</v>
      </c>
      <c r="B12" s="7" t="s">
        <v>37</v>
      </c>
      <c r="C12" s="6" t="s">
        <v>38</v>
      </c>
      <c r="D12" s="6" t="s">
        <v>39</v>
      </c>
      <c r="E12" s="6">
        <v>0</v>
      </c>
      <c r="F12" s="6">
        <v>0</v>
      </c>
      <c r="G12" s="6">
        <v>0</v>
      </c>
      <c r="H12" s="6">
        <v>0</v>
      </c>
      <c r="I12" s="8">
        <v>0</v>
      </c>
      <c r="J12" s="9">
        <f t="shared" si="0"/>
        <v>0</v>
      </c>
      <c r="K12" s="5"/>
      <c r="L12" s="5"/>
      <c r="M12" s="5"/>
    </row>
    <row r="13" spans="1:13" customFormat="1" ht="33" customHeight="1" x14ac:dyDescent="0.25">
      <c r="A13" s="6">
        <v>11</v>
      </c>
      <c r="B13" s="7" t="s">
        <v>40</v>
      </c>
      <c r="C13" s="6" t="s">
        <v>38</v>
      </c>
      <c r="D13" s="6" t="s">
        <v>41</v>
      </c>
      <c r="E13" s="6">
        <v>10</v>
      </c>
      <c r="F13" s="6">
        <v>5.5</v>
      </c>
      <c r="G13" s="6">
        <v>9</v>
      </c>
      <c r="H13" s="6">
        <v>9.5</v>
      </c>
      <c r="I13" s="8">
        <v>9.4375</v>
      </c>
      <c r="J13" s="9">
        <f t="shared" si="0"/>
        <v>9.484375</v>
      </c>
      <c r="K13" s="5"/>
      <c r="L13" s="5"/>
      <c r="M13" s="5"/>
    </row>
    <row r="14" spans="1:13" customFormat="1" ht="33" customHeight="1" x14ac:dyDescent="0.25">
      <c r="A14" s="6">
        <v>12</v>
      </c>
      <c r="B14" s="7" t="s">
        <v>42</v>
      </c>
      <c r="C14" s="6" t="s">
        <v>38</v>
      </c>
      <c r="D14" s="6" t="s">
        <v>43</v>
      </c>
      <c r="E14" s="6">
        <v>10</v>
      </c>
      <c r="F14" s="6">
        <v>8.5</v>
      </c>
      <c r="G14" s="6">
        <v>9.5</v>
      </c>
      <c r="H14" s="6">
        <v>9</v>
      </c>
      <c r="I14" s="8">
        <v>9.0274999999999999</v>
      </c>
      <c r="J14" s="9">
        <f t="shared" si="0"/>
        <v>9.3818750000000009</v>
      </c>
      <c r="K14" s="5"/>
      <c r="L14" s="5"/>
      <c r="M14" s="5"/>
    </row>
    <row r="15" spans="1:13" customFormat="1" ht="33" customHeight="1" x14ac:dyDescent="0.25">
      <c r="A15" s="6">
        <v>13</v>
      </c>
      <c r="B15" s="7" t="s">
        <v>44</v>
      </c>
      <c r="C15" s="6" t="s">
        <v>38</v>
      </c>
      <c r="D15" s="6" t="s">
        <v>45</v>
      </c>
      <c r="E15" s="6">
        <v>8.5</v>
      </c>
      <c r="F15" s="6">
        <v>1</v>
      </c>
      <c r="G15" s="6">
        <v>0</v>
      </c>
      <c r="H15" s="6">
        <v>8</v>
      </c>
      <c r="I15" s="8">
        <v>8.7874999999999996</v>
      </c>
      <c r="J15" s="9">
        <f t="shared" si="0"/>
        <v>6.5718750000000004</v>
      </c>
      <c r="K15" s="5"/>
      <c r="L15" s="5"/>
      <c r="M15" s="5"/>
    </row>
    <row r="16" spans="1:13" customFormat="1" ht="33" customHeight="1" x14ac:dyDescent="0.25">
      <c r="A16" s="6">
        <v>14</v>
      </c>
      <c r="B16" s="7" t="s">
        <v>44</v>
      </c>
      <c r="C16" s="6" t="s">
        <v>38</v>
      </c>
      <c r="D16" s="6" t="s">
        <v>46</v>
      </c>
      <c r="E16" s="6">
        <v>8</v>
      </c>
      <c r="F16" s="6">
        <v>0</v>
      </c>
      <c r="G16" s="6">
        <v>0</v>
      </c>
      <c r="H16" s="6">
        <v>0</v>
      </c>
      <c r="I16" s="8">
        <v>9.2949999999999999</v>
      </c>
      <c r="J16" s="9">
        <f t="shared" si="0"/>
        <v>4.3237500000000004</v>
      </c>
      <c r="K16" s="5"/>
      <c r="L16" s="5"/>
      <c r="M16" s="5"/>
    </row>
    <row r="17" spans="1:10" customFormat="1" ht="33" customHeight="1" x14ac:dyDescent="0.25">
      <c r="A17" s="6">
        <v>15</v>
      </c>
      <c r="B17" s="7" t="s">
        <v>47</v>
      </c>
      <c r="C17" s="6" t="s">
        <v>48</v>
      </c>
      <c r="D17" s="6" t="s">
        <v>49</v>
      </c>
      <c r="E17" s="6">
        <v>9</v>
      </c>
      <c r="F17" s="6">
        <v>6</v>
      </c>
      <c r="G17" s="6">
        <v>7</v>
      </c>
      <c r="H17" s="6">
        <v>9</v>
      </c>
      <c r="I17" s="8">
        <v>9.2575000000000003</v>
      </c>
      <c r="J17" s="9">
        <f t="shared" si="0"/>
        <v>8.5643750000000001</v>
      </c>
    </row>
    <row r="18" spans="1:10" customFormat="1" ht="33" customHeight="1" x14ac:dyDescent="0.25">
      <c r="A18" s="6">
        <v>16</v>
      </c>
      <c r="B18" s="7" t="s">
        <v>50</v>
      </c>
      <c r="C18" s="6" t="s">
        <v>51</v>
      </c>
      <c r="D18" s="6" t="s">
        <v>52</v>
      </c>
      <c r="E18" s="6">
        <v>9</v>
      </c>
      <c r="F18" s="6">
        <v>10</v>
      </c>
      <c r="G18" s="6">
        <v>8.5</v>
      </c>
      <c r="H18" s="6">
        <v>9.5</v>
      </c>
      <c r="I18" s="8">
        <v>9.4075000000000006</v>
      </c>
      <c r="J18" s="9">
        <f t="shared" si="0"/>
        <v>9.4768749999999997</v>
      </c>
    </row>
    <row r="19" spans="1:10" customFormat="1" ht="33" customHeight="1" x14ac:dyDescent="0.25">
      <c r="A19" s="6">
        <v>17</v>
      </c>
      <c r="B19" s="7" t="s">
        <v>53</v>
      </c>
      <c r="C19" s="6" t="s">
        <v>54</v>
      </c>
      <c r="D19" s="6" t="s">
        <v>55</v>
      </c>
      <c r="E19" s="6">
        <v>0</v>
      </c>
      <c r="F19" s="6">
        <v>0</v>
      </c>
      <c r="G19" s="6">
        <v>0</v>
      </c>
      <c r="H19" s="6">
        <v>0</v>
      </c>
      <c r="I19" s="8">
        <v>0</v>
      </c>
      <c r="J19" s="9">
        <f t="shared" si="0"/>
        <v>0</v>
      </c>
    </row>
    <row r="20" spans="1:10" customFormat="1" ht="33" customHeight="1" x14ac:dyDescent="0.25">
      <c r="A20" s="6">
        <v>18</v>
      </c>
      <c r="B20" s="7" t="s">
        <v>56</v>
      </c>
      <c r="C20" s="6" t="s">
        <v>57</v>
      </c>
      <c r="D20" s="6" t="s">
        <v>58</v>
      </c>
      <c r="E20" s="6">
        <v>7.5</v>
      </c>
      <c r="F20" s="6">
        <v>8.5</v>
      </c>
      <c r="G20" s="6">
        <v>9.5</v>
      </c>
      <c r="H20" s="6">
        <v>5</v>
      </c>
      <c r="I20" s="8">
        <v>10</v>
      </c>
      <c r="J20" s="9">
        <v>9.9</v>
      </c>
    </row>
    <row r="21" spans="1:10" customFormat="1" ht="33" customHeight="1" x14ac:dyDescent="0.25">
      <c r="A21" s="6">
        <v>19</v>
      </c>
      <c r="B21" s="7" t="s">
        <v>59</v>
      </c>
      <c r="C21" s="6" t="s">
        <v>60</v>
      </c>
      <c r="D21" s="6" t="s">
        <v>61</v>
      </c>
      <c r="E21" s="6">
        <v>7</v>
      </c>
      <c r="F21" s="6">
        <v>6.5</v>
      </c>
      <c r="G21" s="6">
        <v>8</v>
      </c>
      <c r="H21" s="6">
        <v>8</v>
      </c>
      <c r="I21" s="8">
        <v>0.88500000000000001</v>
      </c>
      <c r="J21" s="9">
        <f t="shared" ref="J21:J42" si="1">(E21+F21+G21+H21+I21-MIN(E21:I21))/4</f>
        <v>7.375</v>
      </c>
    </row>
    <row r="22" spans="1:10" customFormat="1" ht="33" customHeight="1" x14ac:dyDescent="0.25">
      <c r="A22" s="6">
        <v>20</v>
      </c>
      <c r="B22" s="7" t="s">
        <v>62</v>
      </c>
      <c r="C22" s="6" t="s">
        <v>63</v>
      </c>
      <c r="D22" s="6" t="s">
        <v>64</v>
      </c>
      <c r="E22" s="6">
        <v>8.5</v>
      </c>
      <c r="F22" s="6">
        <v>5</v>
      </c>
      <c r="G22" s="6">
        <v>0</v>
      </c>
      <c r="H22" s="6">
        <v>0</v>
      </c>
      <c r="I22" s="8">
        <v>9.3025000000000002</v>
      </c>
      <c r="J22" s="9">
        <f t="shared" si="1"/>
        <v>5.7006250000000005</v>
      </c>
    </row>
    <row r="23" spans="1:10" customFormat="1" ht="33" customHeight="1" x14ac:dyDescent="0.25">
      <c r="A23" s="6">
        <v>21</v>
      </c>
      <c r="B23" s="7" t="s">
        <v>65</v>
      </c>
      <c r="C23" s="6" t="s">
        <v>66</v>
      </c>
      <c r="D23" s="6" t="s">
        <v>67</v>
      </c>
      <c r="E23" s="6">
        <v>9</v>
      </c>
      <c r="F23" s="6">
        <v>7.5</v>
      </c>
      <c r="G23" s="6">
        <v>9</v>
      </c>
      <c r="H23" s="6">
        <v>8.5</v>
      </c>
      <c r="I23" s="8">
        <v>10</v>
      </c>
      <c r="J23" s="9">
        <f t="shared" si="1"/>
        <v>9.125</v>
      </c>
    </row>
    <row r="24" spans="1:10" customFormat="1" ht="33" customHeight="1" x14ac:dyDescent="0.25">
      <c r="A24" s="6">
        <v>22</v>
      </c>
      <c r="B24" s="7" t="s">
        <v>68</v>
      </c>
      <c r="C24" s="6" t="s">
        <v>66</v>
      </c>
      <c r="D24" s="6" t="s">
        <v>69</v>
      </c>
      <c r="E24" s="6">
        <v>9.5</v>
      </c>
      <c r="F24" s="6">
        <v>7.5</v>
      </c>
      <c r="G24" s="6">
        <v>8</v>
      </c>
      <c r="H24" s="6">
        <v>6.5</v>
      </c>
      <c r="I24" s="8">
        <v>9.0500000000000007</v>
      </c>
      <c r="J24" s="9">
        <f t="shared" si="1"/>
        <v>8.5124999999999993</v>
      </c>
    </row>
    <row r="25" spans="1:10" customFormat="1" ht="33" customHeight="1" x14ac:dyDescent="0.25">
      <c r="A25" s="6">
        <v>23</v>
      </c>
      <c r="B25" s="7" t="s">
        <v>70</v>
      </c>
      <c r="C25" s="6" t="s">
        <v>71</v>
      </c>
      <c r="D25" s="6" t="s">
        <v>72</v>
      </c>
      <c r="E25" s="6">
        <v>10</v>
      </c>
      <c r="F25" s="6">
        <v>8.5</v>
      </c>
      <c r="G25" s="6">
        <v>8.5</v>
      </c>
      <c r="H25" s="6">
        <v>9</v>
      </c>
      <c r="I25" s="8">
        <v>10</v>
      </c>
      <c r="J25" s="9">
        <f t="shared" si="1"/>
        <v>9.375</v>
      </c>
    </row>
    <row r="26" spans="1:10" customFormat="1" ht="33" customHeight="1" x14ac:dyDescent="0.25">
      <c r="A26" s="6">
        <v>24</v>
      </c>
      <c r="B26" s="7" t="s">
        <v>73</v>
      </c>
      <c r="C26" s="6" t="s">
        <v>74</v>
      </c>
      <c r="D26" s="6" t="s">
        <v>75</v>
      </c>
      <c r="E26" s="6">
        <v>10</v>
      </c>
      <c r="F26" s="6">
        <v>8.5</v>
      </c>
      <c r="G26" s="6">
        <v>9.5</v>
      </c>
      <c r="H26" s="6">
        <v>10</v>
      </c>
      <c r="I26" s="8">
        <v>10</v>
      </c>
      <c r="J26" s="9">
        <f t="shared" si="1"/>
        <v>9.875</v>
      </c>
    </row>
    <row r="27" spans="1:10" customFormat="1" ht="33" customHeight="1" x14ac:dyDescent="0.25">
      <c r="A27" s="6">
        <v>25</v>
      </c>
      <c r="B27" s="7" t="s">
        <v>76</v>
      </c>
      <c r="C27" s="6" t="s">
        <v>77</v>
      </c>
      <c r="D27" s="6" t="s">
        <v>78</v>
      </c>
      <c r="E27" s="6">
        <v>9</v>
      </c>
      <c r="F27" s="6">
        <v>8.5</v>
      </c>
      <c r="G27" s="6">
        <v>9</v>
      </c>
      <c r="H27" s="6">
        <v>9.5</v>
      </c>
      <c r="I27" s="8">
        <v>10</v>
      </c>
      <c r="J27" s="9">
        <f t="shared" si="1"/>
        <v>9.375</v>
      </c>
    </row>
    <row r="28" spans="1:10" customFormat="1" ht="33" customHeight="1" x14ac:dyDescent="0.25">
      <c r="A28" s="6">
        <v>26</v>
      </c>
      <c r="B28" s="7" t="s">
        <v>79</v>
      </c>
      <c r="C28" s="6" t="s">
        <v>80</v>
      </c>
      <c r="D28" s="6" t="s">
        <v>81</v>
      </c>
      <c r="E28" s="6">
        <v>0</v>
      </c>
      <c r="F28" s="6">
        <v>0</v>
      </c>
      <c r="G28" s="6">
        <v>0</v>
      </c>
      <c r="H28" s="6">
        <v>0</v>
      </c>
      <c r="I28" s="8">
        <v>0</v>
      </c>
      <c r="J28" s="9">
        <f t="shared" si="1"/>
        <v>0</v>
      </c>
    </row>
    <row r="29" spans="1:10" customFormat="1" ht="33" customHeight="1" x14ac:dyDescent="0.25">
      <c r="A29" s="6">
        <v>27</v>
      </c>
      <c r="B29" s="7" t="s">
        <v>82</v>
      </c>
      <c r="C29" s="6" t="s">
        <v>80</v>
      </c>
      <c r="D29" s="6" t="s">
        <v>83</v>
      </c>
      <c r="E29" s="6">
        <v>9.5</v>
      </c>
      <c r="F29" s="6">
        <v>9.5</v>
      </c>
      <c r="G29" s="6">
        <v>9.5</v>
      </c>
      <c r="H29" s="6">
        <v>10</v>
      </c>
      <c r="I29" s="8">
        <v>10</v>
      </c>
      <c r="J29" s="9">
        <f t="shared" si="1"/>
        <v>9.75</v>
      </c>
    </row>
    <row r="30" spans="1:10" customFormat="1" ht="33" customHeight="1" x14ac:dyDescent="0.25">
      <c r="A30" s="6">
        <v>28</v>
      </c>
      <c r="B30" s="7" t="s">
        <v>84</v>
      </c>
      <c r="C30" s="6" t="s">
        <v>85</v>
      </c>
      <c r="D30" s="6" t="s">
        <v>86</v>
      </c>
      <c r="E30" s="6">
        <v>9</v>
      </c>
      <c r="F30" s="6">
        <v>7.5</v>
      </c>
      <c r="G30" s="6">
        <v>9.5</v>
      </c>
      <c r="H30" s="6">
        <v>9</v>
      </c>
      <c r="I30" s="8">
        <v>10</v>
      </c>
      <c r="J30" s="9">
        <f t="shared" si="1"/>
        <v>9.375</v>
      </c>
    </row>
    <row r="31" spans="1:10" customFormat="1" ht="33" customHeight="1" x14ac:dyDescent="0.25">
      <c r="A31" s="6">
        <v>29</v>
      </c>
      <c r="B31" s="7" t="s">
        <v>87</v>
      </c>
      <c r="C31" s="6" t="s">
        <v>88</v>
      </c>
      <c r="D31" s="6" t="s">
        <v>89</v>
      </c>
      <c r="E31" s="6">
        <v>8</v>
      </c>
      <c r="F31" s="6">
        <v>8.5</v>
      </c>
      <c r="G31" s="6">
        <v>9</v>
      </c>
      <c r="H31" s="6">
        <v>9.5</v>
      </c>
      <c r="I31" s="8">
        <v>10</v>
      </c>
      <c r="J31" s="9">
        <f t="shared" si="1"/>
        <v>9.25</v>
      </c>
    </row>
    <row r="32" spans="1:10" customFormat="1" ht="33" customHeight="1" x14ac:dyDescent="0.25">
      <c r="A32" s="6">
        <v>30</v>
      </c>
      <c r="B32" s="7" t="s">
        <v>90</v>
      </c>
      <c r="C32" s="6" t="s">
        <v>91</v>
      </c>
      <c r="D32" s="6" t="s">
        <v>92</v>
      </c>
      <c r="E32" s="6">
        <v>8.5</v>
      </c>
      <c r="F32" s="6">
        <v>7.5</v>
      </c>
      <c r="G32" s="6">
        <v>10</v>
      </c>
      <c r="H32" s="6">
        <v>10</v>
      </c>
      <c r="I32" s="8">
        <v>10</v>
      </c>
      <c r="J32" s="9">
        <f t="shared" si="1"/>
        <v>9.625</v>
      </c>
    </row>
    <row r="33" spans="1:10" customFormat="1" ht="33" customHeight="1" x14ac:dyDescent="0.25">
      <c r="A33" s="6">
        <v>31</v>
      </c>
      <c r="B33" s="7" t="s">
        <v>93</v>
      </c>
      <c r="C33" s="6" t="s">
        <v>94</v>
      </c>
      <c r="D33" s="6" t="s">
        <v>95</v>
      </c>
      <c r="E33" s="6">
        <v>10</v>
      </c>
      <c r="F33" s="6">
        <v>8.5</v>
      </c>
      <c r="G33" s="6">
        <v>9.5</v>
      </c>
      <c r="H33" s="6">
        <v>9.5</v>
      </c>
      <c r="I33" s="8">
        <v>10</v>
      </c>
      <c r="J33" s="9">
        <f t="shared" si="1"/>
        <v>9.75</v>
      </c>
    </row>
    <row r="34" spans="1:10" customFormat="1" ht="33" customHeight="1" x14ac:dyDescent="0.25">
      <c r="A34" s="6">
        <v>32</v>
      </c>
      <c r="B34" s="7" t="s">
        <v>96</v>
      </c>
      <c r="C34" s="6" t="s">
        <v>97</v>
      </c>
      <c r="D34" s="6" t="s">
        <v>98</v>
      </c>
      <c r="E34" s="6">
        <v>7.5</v>
      </c>
      <c r="F34" s="6">
        <v>8</v>
      </c>
      <c r="G34" s="6">
        <v>8.5</v>
      </c>
      <c r="H34" s="6">
        <v>8</v>
      </c>
      <c r="I34" s="8">
        <v>9.692499999999999</v>
      </c>
      <c r="J34" s="9">
        <f t="shared" si="1"/>
        <v>8.5481249999999989</v>
      </c>
    </row>
    <row r="35" spans="1:10" customFormat="1" ht="33" customHeight="1" x14ac:dyDescent="0.25">
      <c r="A35" s="6">
        <v>33</v>
      </c>
      <c r="B35" s="7" t="s">
        <v>99</v>
      </c>
      <c r="C35" s="6" t="s">
        <v>100</v>
      </c>
      <c r="D35" s="6" t="s">
        <v>101</v>
      </c>
      <c r="E35" s="6">
        <v>8.5</v>
      </c>
      <c r="F35" s="6">
        <v>10</v>
      </c>
      <c r="G35" s="6">
        <v>9</v>
      </c>
      <c r="H35" s="6">
        <v>9</v>
      </c>
      <c r="I35" s="8">
        <v>10</v>
      </c>
      <c r="J35" s="9">
        <f t="shared" si="1"/>
        <v>9.5</v>
      </c>
    </row>
    <row r="36" spans="1:10" customFormat="1" ht="33" customHeight="1" x14ac:dyDescent="0.25">
      <c r="A36" s="6">
        <v>34</v>
      </c>
      <c r="B36" s="7" t="s">
        <v>102</v>
      </c>
      <c r="C36" s="6" t="s">
        <v>103</v>
      </c>
      <c r="D36" s="6" t="s">
        <v>104</v>
      </c>
      <c r="E36" s="6">
        <v>7.5</v>
      </c>
      <c r="F36" s="6">
        <v>6</v>
      </c>
      <c r="G36" s="6">
        <v>5.5</v>
      </c>
      <c r="H36" s="6">
        <v>7.5</v>
      </c>
      <c r="I36" s="8">
        <v>10</v>
      </c>
      <c r="J36" s="9">
        <f t="shared" si="1"/>
        <v>7.75</v>
      </c>
    </row>
    <row r="37" spans="1:10" customFormat="1" ht="33" customHeight="1" x14ac:dyDescent="0.25">
      <c r="A37" s="6">
        <v>35</v>
      </c>
      <c r="B37" s="7" t="s">
        <v>105</v>
      </c>
      <c r="C37" s="6" t="s">
        <v>106</v>
      </c>
      <c r="D37" s="6" t="s">
        <v>107</v>
      </c>
      <c r="E37" s="6">
        <v>0</v>
      </c>
      <c r="F37" s="6">
        <v>0</v>
      </c>
      <c r="G37" s="6">
        <v>0</v>
      </c>
      <c r="H37" s="6">
        <v>0</v>
      </c>
      <c r="I37" s="8">
        <v>0</v>
      </c>
      <c r="J37" s="9">
        <f t="shared" si="1"/>
        <v>0</v>
      </c>
    </row>
    <row r="38" spans="1:10" customFormat="1" ht="33" customHeight="1" x14ac:dyDescent="0.25">
      <c r="A38" s="6">
        <v>36</v>
      </c>
      <c r="B38" s="7" t="s">
        <v>108</v>
      </c>
      <c r="C38" s="6" t="s">
        <v>109</v>
      </c>
      <c r="D38" s="6" t="s">
        <v>110</v>
      </c>
      <c r="E38" s="6">
        <v>9.5</v>
      </c>
      <c r="F38" s="6">
        <v>8</v>
      </c>
      <c r="G38" s="6">
        <v>9.5</v>
      </c>
      <c r="H38" s="6">
        <v>9</v>
      </c>
      <c r="I38" s="8">
        <v>9.2575000000000003</v>
      </c>
      <c r="J38" s="9">
        <f t="shared" si="1"/>
        <v>9.3143750000000001</v>
      </c>
    </row>
    <row r="39" spans="1:10" customFormat="1" ht="33" customHeight="1" x14ac:dyDescent="0.25">
      <c r="A39" s="6">
        <v>37</v>
      </c>
      <c r="B39" s="7" t="s">
        <v>40</v>
      </c>
      <c r="C39" s="6" t="s">
        <v>111</v>
      </c>
      <c r="D39" s="6" t="s">
        <v>112</v>
      </c>
      <c r="E39" s="6">
        <v>9</v>
      </c>
      <c r="F39" s="6">
        <v>8</v>
      </c>
      <c r="G39" s="6">
        <v>9.5</v>
      </c>
      <c r="H39" s="6">
        <v>9.5</v>
      </c>
      <c r="I39" s="8">
        <v>9.61</v>
      </c>
      <c r="J39" s="9">
        <f t="shared" si="1"/>
        <v>9.4024999999999999</v>
      </c>
    </row>
    <row r="40" spans="1:10" customFormat="1" ht="33" customHeight="1" x14ac:dyDescent="0.25">
      <c r="A40" s="6">
        <v>38</v>
      </c>
      <c r="B40" s="7" t="s">
        <v>113</v>
      </c>
      <c r="C40" s="6" t="s">
        <v>114</v>
      </c>
      <c r="D40" s="6" t="s">
        <v>115</v>
      </c>
      <c r="E40" s="6">
        <v>9.5</v>
      </c>
      <c r="F40" s="6">
        <v>7</v>
      </c>
      <c r="G40" s="6">
        <v>8</v>
      </c>
      <c r="H40" s="6">
        <v>8.5</v>
      </c>
      <c r="I40" s="8">
        <v>10</v>
      </c>
      <c r="J40" s="9">
        <f t="shared" si="1"/>
        <v>9</v>
      </c>
    </row>
    <row r="41" spans="1:10" customFormat="1" ht="33" customHeight="1" x14ac:dyDescent="0.25">
      <c r="A41" s="6">
        <v>39</v>
      </c>
      <c r="B41" s="7" t="s">
        <v>116</v>
      </c>
      <c r="C41" s="6" t="s">
        <v>114</v>
      </c>
      <c r="D41" s="6" t="s">
        <v>117</v>
      </c>
      <c r="E41" s="6">
        <v>8.5</v>
      </c>
      <c r="F41" s="6">
        <v>7.5</v>
      </c>
      <c r="G41" s="6">
        <v>8</v>
      </c>
      <c r="H41" s="6">
        <v>8</v>
      </c>
      <c r="I41" s="8">
        <v>10</v>
      </c>
      <c r="J41" s="9">
        <f t="shared" si="1"/>
        <v>8.625</v>
      </c>
    </row>
    <row r="42" spans="1:10" customFormat="1" ht="33" customHeight="1" x14ac:dyDescent="0.25">
      <c r="A42" s="6">
        <v>40</v>
      </c>
      <c r="B42" s="7" t="s">
        <v>118</v>
      </c>
      <c r="C42" s="6" t="s">
        <v>119</v>
      </c>
      <c r="D42" s="6" t="s">
        <v>120</v>
      </c>
      <c r="E42" s="6">
        <v>9</v>
      </c>
      <c r="F42" s="6">
        <v>9</v>
      </c>
      <c r="G42" s="6">
        <v>10</v>
      </c>
      <c r="H42" s="6">
        <v>10</v>
      </c>
      <c r="I42" s="8">
        <v>10</v>
      </c>
      <c r="J42" s="9">
        <f t="shared" si="1"/>
        <v>9.75</v>
      </c>
    </row>
    <row r="44" spans="1:10" ht="33" customHeight="1" x14ac:dyDescent="0.25">
      <c r="A44" s="14" t="s">
        <v>121</v>
      </c>
      <c r="B44" s="14"/>
      <c r="C44" s="14"/>
      <c r="D44" s="14"/>
      <c r="E44" s="14"/>
      <c r="F44" s="14"/>
      <c r="G44" s="14"/>
      <c r="H44" s="14"/>
      <c r="I44" s="14"/>
      <c r="J44" s="14"/>
    </row>
  </sheetData>
  <mergeCells count="2">
    <mergeCell ref="A1:J1"/>
    <mergeCell ref="A44:J44"/>
  </mergeCells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42"/>
  <sheetViews>
    <sheetView workbookViewId="0"/>
  </sheetViews>
  <sheetFormatPr baseColWidth="10" defaultRowHeight="18" x14ac:dyDescent="0.25"/>
  <cols>
    <col min="1" max="1" width="10.7109375" style="5" customWidth="1"/>
    <col min="2" max="2" width="16.42578125" style="10" bestFit="1" customWidth="1"/>
    <col min="3" max="4" width="10.7109375" style="5" customWidth="1"/>
    <col min="5" max="6" width="12.28515625" style="5" customWidth="1"/>
    <col min="7" max="7" width="24.140625" style="5" bestFit="1" customWidth="1"/>
    <col min="8" max="8" width="34.42578125" style="11" bestFit="1" customWidth="1"/>
    <col min="9" max="9" width="10.7109375" style="5" customWidth="1"/>
    <col min="10" max="16384" width="10.7109375" style="5"/>
  </cols>
  <sheetData>
    <row r="1" spans="1:10" s="15" customFormat="1" ht="33" customHeight="1" x14ac:dyDescent="0.2">
      <c r="A1" s="18" t="s">
        <v>122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s="16" customFormat="1" ht="33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123</v>
      </c>
      <c r="F2" s="2" t="s">
        <v>124</v>
      </c>
      <c r="G2" s="2" t="s">
        <v>125</v>
      </c>
      <c r="H2" s="4" t="s">
        <v>126</v>
      </c>
      <c r="I2" s="12"/>
      <c r="J2" s="12"/>
    </row>
    <row r="3" spans="1:10" s="15" customFormat="1" ht="33" customHeight="1" x14ac:dyDescent="0.2">
      <c r="A3" s="6">
        <v>1</v>
      </c>
      <c r="B3" s="7" t="s">
        <v>11</v>
      </c>
      <c r="C3" s="6" t="s">
        <v>12</v>
      </c>
      <c r="D3" s="6" t="s">
        <v>13</v>
      </c>
      <c r="E3" s="6">
        <v>51</v>
      </c>
      <c r="F3" s="8">
        <f t="shared" ref="F3:F42" si="0">E3*0.015</f>
        <v>0.76500000000000001</v>
      </c>
      <c r="G3" s="6">
        <v>8</v>
      </c>
      <c r="H3" s="9">
        <f>G3+F3</f>
        <v>8.7650000000000006</v>
      </c>
      <c r="I3" s="5"/>
      <c r="J3" s="5"/>
    </row>
    <row r="4" spans="1:10" s="15" customFormat="1" ht="33" customHeight="1" x14ac:dyDescent="0.2">
      <c r="A4" s="6">
        <v>2</v>
      </c>
      <c r="B4" s="7" t="s">
        <v>14</v>
      </c>
      <c r="C4" s="6" t="s">
        <v>12</v>
      </c>
      <c r="D4" s="6" t="s">
        <v>15</v>
      </c>
      <c r="E4" s="6">
        <v>77</v>
      </c>
      <c r="F4" s="8">
        <f t="shared" si="0"/>
        <v>1.155</v>
      </c>
      <c r="G4" s="6">
        <v>8.5</v>
      </c>
      <c r="H4" s="9">
        <f>G4+F4</f>
        <v>9.6549999999999994</v>
      </c>
      <c r="I4" s="5"/>
      <c r="J4" s="5"/>
    </row>
    <row r="5" spans="1:10" s="15" customFormat="1" ht="33" customHeight="1" x14ac:dyDescent="0.2">
      <c r="A5" s="6">
        <v>3</v>
      </c>
      <c r="B5" s="7" t="s">
        <v>16</v>
      </c>
      <c r="C5" s="6" t="s">
        <v>17</v>
      </c>
      <c r="D5" s="6" t="s">
        <v>18</v>
      </c>
      <c r="E5" s="6">
        <v>89.5</v>
      </c>
      <c r="F5" s="8">
        <f t="shared" si="0"/>
        <v>1.3425</v>
      </c>
      <c r="G5" s="6">
        <v>9.5</v>
      </c>
      <c r="H5" s="9">
        <v>10</v>
      </c>
      <c r="I5" s="5"/>
      <c r="J5" s="5"/>
    </row>
    <row r="6" spans="1:10" s="15" customFormat="1" ht="33" customHeight="1" x14ac:dyDescent="0.2">
      <c r="A6" s="6">
        <v>4</v>
      </c>
      <c r="B6" s="7" t="s">
        <v>19</v>
      </c>
      <c r="C6" s="6" t="s">
        <v>20</v>
      </c>
      <c r="D6" s="6" t="s">
        <v>21</v>
      </c>
      <c r="E6" s="6">
        <v>63.9</v>
      </c>
      <c r="F6" s="8">
        <f t="shared" si="0"/>
        <v>0.95849999999999991</v>
      </c>
      <c r="G6" s="6">
        <v>8.5</v>
      </c>
      <c r="H6" s="9">
        <f>G6+F6</f>
        <v>9.4585000000000008</v>
      </c>
      <c r="I6" s="5"/>
      <c r="J6" s="5"/>
    </row>
    <row r="7" spans="1:10" s="15" customFormat="1" ht="33" customHeight="1" x14ac:dyDescent="0.2">
      <c r="A7" s="6">
        <v>5</v>
      </c>
      <c r="B7" s="7" t="s">
        <v>22</v>
      </c>
      <c r="C7" s="6" t="s">
        <v>23</v>
      </c>
      <c r="D7" s="6" t="s">
        <v>24</v>
      </c>
      <c r="E7" s="6">
        <v>76</v>
      </c>
      <c r="F7" s="8">
        <f t="shared" si="0"/>
        <v>1.1399999999999999</v>
      </c>
      <c r="G7" s="6">
        <v>8</v>
      </c>
      <c r="H7" s="9">
        <f>G7+F7</f>
        <v>9.14</v>
      </c>
      <c r="I7" s="5"/>
      <c r="J7" s="5"/>
    </row>
    <row r="8" spans="1:10" s="15" customFormat="1" ht="33" customHeight="1" x14ac:dyDescent="0.2">
      <c r="A8" s="6">
        <v>6</v>
      </c>
      <c r="B8" s="7" t="s">
        <v>25</v>
      </c>
      <c r="C8" s="6" t="s">
        <v>26</v>
      </c>
      <c r="D8" s="6" t="s">
        <v>27</v>
      </c>
      <c r="E8" s="6">
        <v>101</v>
      </c>
      <c r="F8" s="8">
        <f t="shared" si="0"/>
        <v>1.5149999999999999</v>
      </c>
      <c r="G8" s="6">
        <v>9.5</v>
      </c>
      <c r="H8" s="9">
        <v>10</v>
      </c>
      <c r="I8" s="5"/>
      <c r="J8" s="5"/>
    </row>
    <row r="9" spans="1:10" s="15" customFormat="1" ht="33" customHeight="1" x14ac:dyDescent="0.2">
      <c r="A9" s="6">
        <v>7</v>
      </c>
      <c r="B9" s="7" t="s">
        <v>28</v>
      </c>
      <c r="C9" s="6" t="s">
        <v>29</v>
      </c>
      <c r="D9" s="6" t="s">
        <v>30</v>
      </c>
      <c r="E9" s="6">
        <v>76</v>
      </c>
      <c r="F9" s="8">
        <f t="shared" si="0"/>
        <v>1.1399999999999999</v>
      </c>
      <c r="G9" s="6">
        <v>9.5</v>
      </c>
      <c r="H9" s="9">
        <v>10</v>
      </c>
      <c r="I9" s="5"/>
      <c r="J9" s="5"/>
    </row>
    <row r="10" spans="1:10" s="15" customFormat="1" ht="33" customHeight="1" x14ac:dyDescent="0.2">
      <c r="A10" s="6">
        <v>8</v>
      </c>
      <c r="B10" s="7" t="s">
        <v>31</v>
      </c>
      <c r="C10" s="6" t="s">
        <v>32</v>
      </c>
      <c r="D10" s="6" t="s">
        <v>33</v>
      </c>
      <c r="E10" s="6">
        <v>62</v>
      </c>
      <c r="F10" s="8">
        <f t="shared" si="0"/>
        <v>0.92999999999999994</v>
      </c>
      <c r="G10" s="6">
        <v>8.5</v>
      </c>
      <c r="H10" s="9">
        <f t="shared" ref="H10:H19" si="1">G10+F10</f>
        <v>9.43</v>
      </c>
      <c r="I10" s="5"/>
      <c r="J10" s="5"/>
    </row>
    <row r="11" spans="1:10" s="15" customFormat="1" ht="33" customHeight="1" x14ac:dyDescent="0.2">
      <c r="A11" s="6">
        <v>9</v>
      </c>
      <c r="B11" s="7" t="s">
        <v>34</v>
      </c>
      <c r="C11" s="6" t="s">
        <v>35</v>
      </c>
      <c r="D11" s="6" t="s">
        <v>36</v>
      </c>
      <c r="E11" s="6">
        <v>76</v>
      </c>
      <c r="F11" s="8">
        <f t="shared" si="0"/>
        <v>1.1399999999999999</v>
      </c>
      <c r="G11" s="6">
        <v>8</v>
      </c>
      <c r="H11" s="9">
        <f t="shared" si="1"/>
        <v>9.14</v>
      </c>
      <c r="I11" s="5"/>
      <c r="J11" s="5"/>
    </row>
    <row r="12" spans="1:10" s="15" customFormat="1" ht="33" customHeight="1" x14ac:dyDescent="0.2">
      <c r="A12" s="6">
        <v>10</v>
      </c>
      <c r="B12" s="7" t="s">
        <v>37</v>
      </c>
      <c r="C12" s="6" t="s">
        <v>38</v>
      </c>
      <c r="D12" s="6" t="s">
        <v>39</v>
      </c>
      <c r="E12" s="6"/>
      <c r="F12" s="8">
        <f t="shared" si="0"/>
        <v>0</v>
      </c>
      <c r="G12" s="6"/>
      <c r="H12" s="9">
        <f t="shared" si="1"/>
        <v>0</v>
      </c>
      <c r="I12" s="5"/>
      <c r="J12" s="5"/>
    </row>
    <row r="13" spans="1:10" s="15" customFormat="1" ht="33" customHeight="1" x14ac:dyDescent="0.2">
      <c r="A13" s="6">
        <v>11</v>
      </c>
      <c r="B13" s="7" t="s">
        <v>40</v>
      </c>
      <c r="C13" s="6" t="s">
        <v>38</v>
      </c>
      <c r="D13" s="6" t="s">
        <v>41</v>
      </c>
      <c r="E13" s="6">
        <v>62.5</v>
      </c>
      <c r="F13" s="8">
        <f t="shared" si="0"/>
        <v>0.9375</v>
      </c>
      <c r="G13" s="6">
        <v>8.5</v>
      </c>
      <c r="H13" s="9">
        <f t="shared" si="1"/>
        <v>9.4375</v>
      </c>
      <c r="I13" s="5"/>
      <c r="J13" s="5"/>
    </row>
    <row r="14" spans="1:10" s="15" customFormat="1" ht="33" customHeight="1" x14ac:dyDescent="0.2">
      <c r="A14" s="6">
        <v>12</v>
      </c>
      <c r="B14" s="7" t="s">
        <v>42</v>
      </c>
      <c r="C14" s="6" t="s">
        <v>38</v>
      </c>
      <c r="D14" s="6" t="s">
        <v>43</v>
      </c>
      <c r="E14" s="6">
        <v>68.5</v>
      </c>
      <c r="F14" s="8">
        <f t="shared" si="0"/>
        <v>1.0274999999999999</v>
      </c>
      <c r="G14" s="6">
        <v>8</v>
      </c>
      <c r="H14" s="9">
        <f t="shared" si="1"/>
        <v>9.0274999999999999</v>
      </c>
      <c r="I14" s="5"/>
      <c r="J14" s="5"/>
    </row>
    <row r="15" spans="1:10" s="15" customFormat="1" ht="33" customHeight="1" x14ac:dyDescent="0.2">
      <c r="A15" s="6">
        <v>13</v>
      </c>
      <c r="B15" s="7" t="s">
        <v>44</v>
      </c>
      <c r="C15" s="6" t="s">
        <v>38</v>
      </c>
      <c r="D15" s="6" t="s">
        <v>45</v>
      </c>
      <c r="E15" s="6">
        <v>52.5</v>
      </c>
      <c r="F15" s="8">
        <f t="shared" si="0"/>
        <v>0.78749999999999998</v>
      </c>
      <c r="G15" s="6">
        <v>8</v>
      </c>
      <c r="H15" s="9">
        <f t="shared" si="1"/>
        <v>8.7874999999999996</v>
      </c>
      <c r="I15" s="5"/>
      <c r="J15" s="5"/>
    </row>
    <row r="16" spans="1:10" s="15" customFormat="1" ht="33" customHeight="1" x14ac:dyDescent="0.2">
      <c r="A16" s="6">
        <v>14</v>
      </c>
      <c r="B16" s="7" t="s">
        <v>44</v>
      </c>
      <c r="C16" s="6" t="s">
        <v>38</v>
      </c>
      <c r="D16" s="6" t="s">
        <v>46</v>
      </c>
      <c r="E16" s="6">
        <v>53</v>
      </c>
      <c r="F16" s="8">
        <f t="shared" si="0"/>
        <v>0.79499999999999993</v>
      </c>
      <c r="G16" s="6">
        <v>8.5</v>
      </c>
      <c r="H16" s="9">
        <f t="shared" si="1"/>
        <v>9.2949999999999999</v>
      </c>
      <c r="I16" s="5"/>
      <c r="J16" s="5"/>
    </row>
    <row r="17" spans="1:8" s="15" customFormat="1" ht="33" customHeight="1" x14ac:dyDescent="0.2">
      <c r="A17" s="6">
        <v>15</v>
      </c>
      <c r="B17" s="7" t="s">
        <v>47</v>
      </c>
      <c r="C17" s="6" t="s">
        <v>48</v>
      </c>
      <c r="D17" s="6" t="s">
        <v>49</v>
      </c>
      <c r="E17" s="6">
        <v>50.5</v>
      </c>
      <c r="F17" s="8">
        <f t="shared" si="0"/>
        <v>0.75749999999999995</v>
      </c>
      <c r="G17" s="17">
        <v>8.5</v>
      </c>
      <c r="H17" s="9">
        <f t="shared" si="1"/>
        <v>9.2575000000000003</v>
      </c>
    </row>
    <row r="18" spans="1:8" s="15" customFormat="1" ht="33" customHeight="1" x14ac:dyDescent="0.2">
      <c r="A18" s="6">
        <v>16</v>
      </c>
      <c r="B18" s="7" t="s">
        <v>50</v>
      </c>
      <c r="C18" s="6" t="s">
        <v>51</v>
      </c>
      <c r="D18" s="6" t="s">
        <v>52</v>
      </c>
      <c r="E18" s="6">
        <v>60.5</v>
      </c>
      <c r="F18" s="8">
        <f t="shared" si="0"/>
        <v>0.90749999999999997</v>
      </c>
      <c r="G18" s="17">
        <v>8.5</v>
      </c>
      <c r="H18" s="9">
        <f t="shared" si="1"/>
        <v>9.4075000000000006</v>
      </c>
    </row>
    <row r="19" spans="1:8" s="15" customFormat="1" ht="33" customHeight="1" x14ac:dyDescent="0.2">
      <c r="A19" s="6">
        <v>17</v>
      </c>
      <c r="B19" s="7" t="s">
        <v>53</v>
      </c>
      <c r="C19" s="6" t="s">
        <v>54</v>
      </c>
      <c r="D19" s="6" t="s">
        <v>55</v>
      </c>
      <c r="E19" s="6"/>
      <c r="F19" s="8">
        <f t="shared" si="0"/>
        <v>0</v>
      </c>
      <c r="G19" s="17"/>
      <c r="H19" s="9">
        <f t="shared" si="1"/>
        <v>0</v>
      </c>
    </row>
    <row r="20" spans="1:8" s="15" customFormat="1" ht="33" customHeight="1" x14ac:dyDescent="0.2">
      <c r="A20" s="6">
        <v>18</v>
      </c>
      <c r="B20" s="7" t="s">
        <v>56</v>
      </c>
      <c r="C20" s="6" t="s">
        <v>57</v>
      </c>
      <c r="D20" s="6" t="s">
        <v>58</v>
      </c>
      <c r="E20" s="6">
        <v>98.5</v>
      </c>
      <c r="F20" s="8">
        <f t="shared" si="0"/>
        <v>1.4775</v>
      </c>
      <c r="G20" s="17">
        <v>9.5</v>
      </c>
      <c r="H20" s="9">
        <v>10</v>
      </c>
    </row>
    <row r="21" spans="1:8" s="15" customFormat="1" ht="33" customHeight="1" x14ac:dyDescent="0.2">
      <c r="A21" s="6">
        <v>19</v>
      </c>
      <c r="B21" s="7" t="s">
        <v>59</v>
      </c>
      <c r="C21" s="6" t="s">
        <v>60</v>
      </c>
      <c r="D21" s="6" t="s">
        <v>61</v>
      </c>
      <c r="E21" s="6">
        <v>59</v>
      </c>
      <c r="F21" s="8">
        <f t="shared" si="0"/>
        <v>0.88500000000000001</v>
      </c>
      <c r="G21" s="17"/>
      <c r="H21" s="9">
        <f>G21+F21</f>
        <v>0.88500000000000001</v>
      </c>
    </row>
    <row r="22" spans="1:8" s="15" customFormat="1" ht="33" customHeight="1" x14ac:dyDescent="0.2">
      <c r="A22" s="6">
        <v>20</v>
      </c>
      <c r="B22" s="7" t="s">
        <v>62</v>
      </c>
      <c r="C22" s="6" t="s">
        <v>63</v>
      </c>
      <c r="D22" s="6" t="s">
        <v>64</v>
      </c>
      <c r="E22" s="6">
        <v>53.5</v>
      </c>
      <c r="F22" s="8">
        <f t="shared" si="0"/>
        <v>0.80249999999999999</v>
      </c>
      <c r="G22" s="17">
        <v>8.5</v>
      </c>
      <c r="H22" s="9">
        <f>G22+F22</f>
        <v>9.3025000000000002</v>
      </c>
    </row>
    <row r="23" spans="1:8" s="15" customFormat="1" ht="33" customHeight="1" x14ac:dyDescent="0.2">
      <c r="A23" s="6">
        <v>21</v>
      </c>
      <c r="B23" s="7" t="s">
        <v>65</v>
      </c>
      <c r="C23" s="6" t="s">
        <v>66</v>
      </c>
      <c r="D23" s="6" t="s">
        <v>67</v>
      </c>
      <c r="E23" s="6">
        <v>120</v>
      </c>
      <c r="F23" s="8">
        <f t="shared" si="0"/>
        <v>1.7999999999999998</v>
      </c>
      <c r="G23" s="17">
        <v>9.5</v>
      </c>
      <c r="H23" s="9">
        <v>10</v>
      </c>
    </row>
    <row r="24" spans="1:8" s="15" customFormat="1" ht="33" customHeight="1" x14ac:dyDescent="0.2">
      <c r="A24" s="6">
        <v>22</v>
      </c>
      <c r="B24" s="7" t="s">
        <v>68</v>
      </c>
      <c r="C24" s="6" t="s">
        <v>66</v>
      </c>
      <c r="D24" s="6" t="s">
        <v>69</v>
      </c>
      <c r="E24" s="6">
        <v>70</v>
      </c>
      <c r="F24" s="8">
        <f t="shared" si="0"/>
        <v>1.05</v>
      </c>
      <c r="G24" s="17">
        <v>8</v>
      </c>
      <c r="H24" s="9">
        <f>G24+F24</f>
        <v>9.0500000000000007</v>
      </c>
    </row>
    <row r="25" spans="1:8" s="15" customFormat="1" ht="33" customHeight="1" x14ac:dyDescent="0.2">
      <c r="A25" s="6">
        <v>23</v>
      </c>
      <c r="B25" s="7" t="s">
        <v>70</v>
      </c>
      <c r="C25" s="6" t="s">
        <v>71</v>
      </c>
      <c r="D25" s="6" t="s">
        <v>72</v>
      </c>
      <c r="E25" s="6">
        <v>94</v>
      </c>
      <c r="F25" s="8">
        <f t="shared" si="0"/>
        <v>1.41</v>
      </c>
      <c r="G25" s="17">
        <v>9.5</v>
      </c>
      <c r="H25" s="9">
        <v>10</v>
      </c>
    </row>
    <row r="26" spans="1:8" s="15" customFormat="1" ht="33" customHeight="1" x14ac:dyDescent="0.2">
      <c r="A26" s="6">
        <v>24</v>
      </c>
      <c r="B26" s="7" t="s">
        <v>73</v>
      </c>
      <c r="C26" s="6" t="s">
        <v>74</v>
      </c>
      <c r="D26" s="6" t="s">
        <v>75</v>
      </c>
      <c r="E26" s="6">
        <v>125</v>
      </c>
      <c r="F26" s="8">
        <f t="shared" si="0"/>
        <v>1.875</v>
      </c>
      <c r="G26" s="17">
        <v>9.5</v>
      </c>
      <c r="H26" s="9">
        <v>10</v>
      </c>
    </row>
    <row r="27" spans="1:8" s="15" customFormat="1" ht="33" customHeight="1" x14ac:dyDescent="0.2">
      <c r="A27" s="6">
        <v>25</v>
      </c>
      <c r="B27" s="7" t="s">
        <v>76</v>
      </c>
      <c r="C27" s="6" t="s">
        <v>77</v>
      </c>
      <c r="D27" s="6" t="s">
        <v>78</v>
      </c>
      <c r="E27" s="6">
        <v>91.5</v>
      </c>
      <c r="F27" s="8">
        <f t="shared" si="0"/>
        <v>1.3725000000000001</v>
      </c>
      <c r="G27" s="17">
        <v>9.5</v>
      </c>
      <c r="H27" s="9">
        <v>10</v>
      </c>
    </row>
    <row r="28" spans="1:8" s="15" customFormat="1" ht="33" customHeight="1" x14ac:dyDescent="0.2">
      <c r="A28" s="6">
        <v>26</v>
      </c>
      <c r="B28" s="7" t="s">
        <v>79</v>
      </c>
      <c r="C28" s="6" t="s">
        <v>80</v>
      </c>
      <c r="D28" s="6" t="s">
        <v>81</v>
      </c>
      <c r="E28" s="6"/>
      <c r="F28" s="8">
        <f t="shared" si="0"/>
        <v>0</v>
      </c>
      <c r="G28" s="17"/>
      <c r="H28" s="9">
        <f>G28+F28</f>
        <v>0</v>
      </c>
    </row>
    <row r="29" spans="1:8" s="15" customFormat="1" ht="33" customHeight="1" x14ac:dyDescent="0.2">
      <c r="A29" s="6">
        <v>27</v>
      </c>
      <c r="B29" s="7" t="s">
        <v>82</v>
      </c>
      <c r="C29" s="6" t="s">
        <v>80</v>
      </c>
      <c r="D29" s="6" t="s">
        <v>83</v>
      </c>
      <c r="E29" s="6">
        <v>99</v>
      </c>
      <c r="F29" s="8">
        <f t="shared" si="0"/>
        <v>1.4849999999999999</v>
      </c>
      <c r="G29" s="17">
        <v>9.5</v>
      </c>
      <c r="H29" s="9">
        <v>10</v>
      </c>
    </row>
    <row r="30" spans="1:8" s="15" customFormat="1" ht="33" customHeight="1" x14ac:dyDescent="0.2">
      <c r="A30" s="6">
        <v>28</v>
      </c>
      <c r="B30" s="7" t="s">
        <v>84</v>
      </c>
      <c r="C30" s="6" t="s">
        <v>85</v>
      </c>
      <c r="D30" s="6" t="s">
        <v>86</v>
      </c>
      <c r="E30" s="6">
        <v>123</v>
      </c>
      <c r="F30" s="8">
        <f t="shared" si="0"/>
        <v>1.845</v>
      </c>
      <c r="G30" s="17">
        <v>9.5</v>
      </c>
      <c r="H30" s="9">
        <v>10</v>
      </c>
    </row>
    <row r="31" spans="1:8" s="15" customFormat="1" ht="33" customHeight="1" x14ac:dyDescent="0.2">
      <c r="A31" s="6">
        <v>29</v>
      </c>
      <c r="B31" s="7" t="s">
        <v>87</v>
      </c>
      <c r="C31" s="6" t="s">
        <v>88</v>
      </c>
      <c r="D31" s="6" t="s">
        <v>89</v>
      </c>
      <c r="E31" s="6">
        <v>120</v>
      </c>
      <c r="F31" s="8">
        <f t="shared" si="0"/>
        <v>1.7999999999999998</v>
      </c>
      <c r="G31" s="17">
        <v>9.5</v>
      </c>
      <c r="H31" s="9">
        <v>10</v>
      </c>
    </row>
    <row r="32" spans="1:8" s="15" customFormat="1" ht="33" customHeight="1" x14ac:dyDescent="0.2">
      <c r="A32" s="6">
        <v>30</v>
      </c>
      <c r="B32" s="7" t="s">
        <v>90</v>
      </c>
      <c r="C32" s="6" t="s">
        <v>91</v>
      </c>
      <c r="D32" s="6" t="s">
        <v>92</v>
      </c>
      <c r="E32" s="6">
        <v>121</v>
      </c>
      <c r="F32" s="8">
        <f t="shared" si="0"/>
        <v>1.8149999999999999</v>
      </c>
      <c r="G32" s="17">
        <v>9.5</v>
      </c>
      <c r="H32" s="9">
        <v>10</v>
      </c>
    </row>
    <row r="33" spans="1:8" s="15" customFormat="1" ht="33" customHeight="1" x14ac:dyDescent="0.2">
      <c r="A33" s="6">
        <v>31</v>
      </c>
      <c r="B33" s="7" t="s">
        <v>93</v>
      </c>
      <c r="C33" s="6" t="s">
        <v>94</v>
      </c>
      <c r="D33" s="6" t="s">
        <v>95</v>
      </c>
      <c r="E33" s="6">
        <v>114</v>
      </c>
      <c r="F33" s="8">
        <f t="shared" si="0"/>
        <v>1.71</v>
      </c>
      <c r="G33" s="17">
        <v>9.5</v>
      </c>
      <c r="H33" s="9">
        <v>10</v>
      </c>
    </row>
    <row r="34" spans="1:8" s="15" customFormat="1" ht="33" customHeight="1" x14ac:dyDescent="0.2">
      <c r="A34" s="6">
        <v>32</v>
      </c>
      <c r="B34" s="7" t="s">
        <v>96</v>
      </c>
      <c r="C34" s="6" t="s">
        <v>97</v>
      </c>
      <c r="D34" s="6" t="s">
        <v>98</v>
      </c>
      <c r="E34" s="6">
        <v>79.5</v>
      </c>
      <c r="F34" s="8">
        <f t="shared" si="0"/>
        <v>1.1924999999999999</v>
      </c>
      <c r="G34" s="17">
        <v>8.5</v>
      </c>
      <c r="H34" s="9">
        <f>G34+F34</f>
        <v>9.692499999999999</v>
      </c>
    </row>
    <row r="35" spans="1:8" s="15" customFormat="1" ht="33" customHeight="1" x14ac:dyDescent="0.2">
      <c r="A35" s="6">
        <v>33</v>
      </c>
      <c r="B35" s="7" t="s">
        <v>99</v>
      </c>
      <c r="C35" s="6" t="s">
        <v>100</v>
      </c>
      <c r="D35" s="6" t="s">
        <v>101</v>
      </c>
      <c r="E35" s="6">
        <v>122</v>
      </c>
      <c r="F35" s="8">
        <f t="shared" si="0"/>
        <v>1.8299999999999998</v>
      </c>
      <c r="G35" s="17">
        <v>9.5</v>
      </c>
      <c r="H35" s="9">
        <v>10</v>
      </c>
    </row>
    <row r="36" spans="1:8" s="15" customFormat="1" ht="33" customHeight="1" x14ac:dyDescent="0.2">
      <c r="A36" s="6">
        <v>34</v>
      </c>
      <c r="B36" s="7" t="s">
        <v>102</v>
      </c>
      <c r="C36" s="6" t="s">
        <v>103</v>
      </c>
      <c r="D36" s="6" t="s">
        <v>104</v>
      </c>
      <c r="E36" s="6">
        <v>101.5</v>
      </c>
      <c r="F36" s="8">
        <f t="shared" si="0"/>
        <v>1.5225</v>
      </c>
      <c r="G36" s="17">
        <v>9.5</v>
      </c>
      <c r="H36" s="9">
        <v>10</v>
      </c>
    </row>
    <row r="37" spans="1:8" s="15" customFormat="1" ht="33" customHeight="1" x14ac:dyDescent="0.2">
      <c r="A37" s="6">
        <v>35</v>
      </c>
      <c r="B37" s="7" t="s">
        <v>105</v>
      </c>
      <c r="C37" s="6" t="s">
        <v>106</v>
      </c>
      <c r="D37" s="6" t="s">
        <v>107</v>
      </c>
      <c r="E37" s="6"/>
      <c r="F37" s="8">
        <f t="shared" si="0"/>
        <v>0</v>
      </c>
      <c r="G37" s="17"/>
      <c r="H37" s="9">
        <f>G37+F37</f>
        <v>0</v>
      </c>
    </row>
    <row r="38" spans="1:8" s="15" customFormat="1" ht="33" customHeight="1" x14ac:dyDescent="0.2">
      <c r="A38" s="6">
        <v>36</v>
      </c>
      <c r="B38" s="7" t="s">
        <v>108</v>
      </c>
      <c r="C38" s="6" t="s">
        <v>109</v>
      </c>
      <c r="D38" s="6" t="s">
        <v>110</v>
      </c>
      <c r="E38" s="6">
        <v>50.5</v>
      </c>
      <c r="F38" s="8">
        <f t="shared" si="0"/>
        <v>0.75749999999999995</v>
      </c>
      <c r="G38" s="17">
        <v>8.5</v>
      </c>
      <c r="H38" s="9">
        <f>G38+F38</f>
        <v>9.2575000000000003</v>
      </c>
    </row>
    <row r="39" spans="1:8" s="15" customFormat="1" ht="33" customHeight="1" x14ac:dyDescent="0.2">
      <c r="A39" s="6">
        <v>37</v>
      </c>
      <c r="B39" s="7" t="s">
        <v>40</v>
      </c>
      <c r="C39" s="6" t="s">
        <v>111</v>
      </c>
      <c r="D39" s="6" t="s">
        <v>112</v>
      </c>
      <c r="E39" s="6">
        <v>74</v>
      </c>
      <c r="F39" s="8">
        <f t="shared" si="0"/>
        <v>1.1099999999999999</v>
      </c>
      <c r="G39" s="17">
        <v>8.5</v>
      </c>
      <c r="H39" s="9">
        <f>G39+F39</f>
        <v>9.61</v>
      </c>
    </row>
    <row r="40" spans="1:8" s="15" customFormat="1" ht="33" customHeight="1" x14ac:dyDescent="0.2">
      <c r="A40" s="6">
        <v>38</v>
      </c>
      <c r="B40" s="7" t="s">
        <v>113</v>
      </c>
      <c r="C40" s="6" t="s">
        <v>114</v>
      </c>
      <c r="D40" s="6" t="s">
        <v>115</v>
      </c>
      <c r="E40" s="6">
        <v>100.5</v>
      </c>
      <c r="F40" s="8">
        <f t="shared" si="0"/>
        <v>1.5074999999999998</v>
      </c>
      <c r="G40" s="17">
        <v>9.5</v>
      </c>
      <c r="H40" s="9">
        <v>10</v>
      </c>
    </row>
    <row r="41" spans="1:8" s="15" customFormat="1" ht="33" customHeight="1" x14ac:dyDescent="0.2">
      <c r="A41" s="6">
        <v>39</v>
      </c>
      <c r="B41" s="7" t="s">
        <v>116</v>
      </c>
      <c r="C41" s="6" t="s">
        <v>114</v>
      </c>
      <c r="D41" s="6" t="s">
        <v>117</v>
      </c>
      <c r="E41" s="6">
        <v>53.5</v>
      </c>
      <c r="F41" s="8">
        <f t="shared" si="0"/>
        <v>0.80249999999999999</v>
      </c>
      <c r="G41" s="17">
        <v>9.5</v>
      </c>
      <c r="H41" s="9">
        <v>10</v>
      </c>
    </row>
    <row r="42" spans="1:8" s="15" customFormat="1" ht="33" customHeight="1" x14ac:dyDescent="0.2">
      <c r="A42" s="6">
        <v>40</v>
      </c>
      <c r="B42" s="7" t="s">
        <v>118</v>
      </c>
      <c r="C42" s="6" t="s">
        <v>119</v>
      </c>
      <c r="D42" s="6" t="s">
        <v>120</v>
      </c>
      <c r="E42" s="6">
        <v>135</v>
      </c>
      <c r="F42" s="8">
        <f t="shared" si="0"/>
        <v>2.0249999999999999</v>
      </c>
      <c r="G42" s="17">
        <v>9.5</v>
      </c>
      <c r="H42" s="9">
        <v>10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ĐIỂM_QUÁ_TRÌNH</vt:lpstr>
      <vt:lpstr>ĐIỂM_THUYẾT_TRÌNH_VÀ_ĐIỂM_+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Thị Minh Thùy</dc:creator>
  <cp:lastModifiedBy>MT</cp:lastModifiedBy>
  <dcterms:created xsi:type="dcterms:W3CDTF">2024-04-12T22:06:40Z</dcterms:created>
  <dcterms:modified xsi:type="dcterms:W3CDTF">2024-04-24T05:10:45Z</dcterms:modified>
</cp:coreProperties>
</file>